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.maria.palacio/Documents/Projects_RSMAS/2019_Pocillopora/Pocillopora_2/BW/"/>
    </mc:Choice>
  </mc:AlternateContent>
  <xr:revisionPtr revIDLastSave="0" documentId="13_ncr:1_{E9881E3A-86D9-9E4E-87BD-5BD4CEBE5BD4}" xr6:coauthVersionLast="45" xr6:coauthVersionMax="45" xr10:uidLastSave="{00000000-0000-0000-0000-000000000000}"/>
  <bookViews>
    <workbookView xWindow="-38400" yWindow="-1900" windowWidth="38400" windowHeight="21600" tabRatio="500" xr2:uid="{00000000-000D-0000-FFFF-FFFF00000000}"/>
  </bookViews>
  <sheets>
    <sheet name="Raw_Data_Wide" sheetId="1" r:id="rId1"/>
    <sheet name="Pivot Table_Raw_Data_Wide_1" sheetId="2" r:id="rId2"/>
    <sheet name="Sheet1" sheetId="3" r:id="rId3"/>
    <sheet name="Sheet2" sheetId="4" r:id="rId4"/>
  </sheets>
  <definedNames>
    <definedName name="_xlnm._FilterDatabase" localSheetId="0">Raw_Data_Wide!$A$1:$YT$302</definedName>
    <definedName name="_xlnm._FilterDatabase" localSheetId="2" hidden="1">Sheet1!$A$1:$Q$1153</definedName>
    <definedName name="_xlnm._FilterDatabase" localSheetId="3" hidden="1">Sheet2!$A$1:$BJ$1735</definedName>
    <definedName name="_FilterDatabase_0" localSheetId="0">Raw_Data_Wide!$A$1:$BI$299</definedName>
    <definedName name="_FilterDatabase_0" localSheetId="3">Sheet2!$A$1:$BJ$1448</definedName>
  </definedNames>
  <calcPr calcId="191029" iterateDelta="1E-4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D304" i="1" l="1"/>
  <c r="FE304" i="1" s="1"/>
  <c r="FF304" i="1" s="1"/>
  <c r="FA304" i="1"/>
  <c r="FB304" i="1" s="1"/>
  <c r="FC304" i="1" s="1"/>
  <c r="FD303" i="1"/>
  <c r="FE303" i="1" s="1"/>
  <c r="FF303" i="1" s="1"/>
  <c r="FA303" i="1"/>
  <c r="FB303" i="1" s="1"/>
  <c r="FC303" i="1" s="1"/>
  <c r="FD302" i="1"/>
  <c r="FE302" i="1" s="1"/>
  <c r="FF302" i="1" s="1"/>
  <c r="FA302" i="1"/>
  <c r="FB302" i="1" s="1"/>
  <c r="FC302" i="1" s="1"/>
  <c r="FD301" i="1"/>
  <c r="FE301" i="1" s="1"/>
  <c r="FF301" i="1" s="1"/>
  <c r="FA301" i="1"/>
  <c r="FB301" i="1" s="1"/>
  <c r="FC301" i="1" s="1"/>
  <c r="FD300" i="1"/>
  <c r="FE300" i="1" s="1"/>
  <c r="FF300" i="1" s="1"/>
  <c r="FG300" i="1" s="1"/>
  <c r="FA300" i="1"/>
  <c r="FB300" i="1" s="1"/>
  <c r="FC300" i="1" s="1"/>
  <c r="FD299" i="1"/>
  <c r="FE299" i="1" s="1"/>
  <c r="FF299" i="1" s="1"/>
  <c r="FA299" i="1"/>
  <c r="FB299" i="1" s="1"/>
  <c r="FC299" i="1" s="1"/>
  <c r="FD298" i="1"/>
  <c r="FE298" i="1" s="1"/>
  <c r="FF298" i="1" s="1"/>
  <c r="FG298" i="1" s="1"/>
  <c r="FA298" i="1"/>
  <c r="FB298" i="1" s="1"/>
  <c r="FC298" i="1" s="1"/>
  <c r="FD297" i="1"/>
  <c r="FE297" i="1" s="1"/>
  <c r="FF297" i="1" s="1"/>
  <c r="FA297" i="1"/>
  <c r="FB297" i="1" s="1"/>
  <c r="FC297" i="1" s="1"/>
  <c r="FD296" i="1"/>
  <c r="FE296" i="1" s="1"/>
  <c r="FF296" i="1" s="1"/>
  <c r="FA296" i="1"/>
  <c r="FB296" i="1" s="1"/>
  <c r="FC296" i="1" s="1"/>
  <c r="FD295" i="1"/>
  <c r="FE295" i="1" s="1"/>
  <c r="FF295" i="1" s="1"/>
  <c r="FA295" i="1"/>
  <c r="FB295" i="1" s="1"/>
  <c r="FC295" i="1" s="1"/>
  <c r="FD294" i="1"/>
  <c r="FE294" i="1" s="1"/>
  <c r="FF294" i="1" s="1"/>
  <c r="FA294" i="1"/>
  <c r="FB294" i="1" s="1"/>
  <c r="FC294" i="1" s="1"/>
  <c r="FD293" i="1"/>
  <c r="FE293" i="1" s="1"/>
  <c r="FF293" i="1" s="1"/>
  <c r="FA293" i="1"/>
  <c r="FB293" i="1" s="1"/>
  <c r="FC293" i="1" s="1"/>
  <c r="FD292" i="1"/>
  <c r="FE292" i="1" s="1"/>
  <c r="FF292" i="1" s="1"/>
  <c r="FG292" i="1" s="1"/>
  <c r="FA292" i="1"/>
  <c r="FB292" i="1" s="1"/>
  <c r="FC292" i="1" s="1"/>
  <c r="FD291" i="1"/>
  <c r="FE291" i="1" s="1"/>
  <c r="FF291" i="1" s="1"/>
  <c r="FA291" i="1"/>
  <c r="FB291" i="1" s="1"/>
  <c r="FC291" i="1" s="1"/>
  <c r="FD290" i="1"/>
  <c r="FE290" i="1" s="1"/>
  <c r="FF290" i="1" s="1"/>
  <c r="FG290" i="1" s="1"/>
  <c r="FA290" i="1"/>
  <c r="FB290" i="1" s="1"/>
  <c r="FC290" i="1" s="1"/>
  <c r="FD289" i="1"/>
  <c r="FE289" i="1" s="1"/>
  <c r="FF289" i="1" s="1"/>
  <c r="FA289" i="1"/>
  <c r="FB289" i="1" s="1"/>
  <c r="FC289" i="1" s="1"/>
  <c r="FD288" i="1"/>
  <c r="FE288" i="1" s="1"/>
  <c r="FF288" i="1" s="1"/>
  <c r="FA288" i="1"/>
  <c r="FB288" i="1" s="1"/>
  <c r="FC288" i="1" s="1"/>
  <c r="FD287" i="1"/>
  <c r="FE287" i="1" s="1"/>
  <c r="FF287" i="1" s="1"/>
  <c r="FB287" i="1"/>
  <c r="FC287" i="1" s="1"/>
  <c r="FA287" i="1"/>
  <c r="FD286" i="1"/>
  <c r="FE286" i="1" s="1"/>
  <c r="FF286" i="1" s="1"/>
  <c r="FA286" i="1"/>
  <c r="FB286" i="1" s="1"/>
  <c r="FC286" i="1" s="1"/>
  <c r="FD285" i="1"/>
  <c r="FE285" i="1" s="1"/>
  <c r="FF285" i="1" s="1"/>
  <c r="FA285" i="1"/>
  <c r="FB285" i="1" s="1"/>
  <c r="FC285" i="1" s="1"/>
  <c r="FD284" i="1"/>
  <c r="FE284" i="1" s="1"/>
  <c r="FF284" i="1" s="1"/>
  <c r="FA284" i="1"/>
  <c r="FB284" i="1" s="1"/>
  <c r="FC284" i="1" s="1"/>
  <c r="FD283" i="1"/>
  <c r="FE283" i="1" s="1"/>
  <c r="FF283" i="1" s="1"/>
  <c r="FA283" i="1"/>
  <c r="FB283" i="1" s="1"/>
  <c r="FC283" i="1" s="1"/>
  <c r="FD282" i="1"/>
  <c r="FE282" i="1" s="1"/>
  <c r="FF282" i="1" s="1"/>
  <c r="FA282" i="1"/>
  <c r="FB282" i="1" s="1"/>
  <c r="FC282" i="1" s="1"/>
  <c r="FD281" i="1"/>
  <c r="FE281" i="1" s="1"/>
  <c r="FF281" i="1" s="1"/>
  <c r="FA281" i="1"/>
  <c r="FB281" i="1" s="1"/>
  <c r="FC281" i="1" s="1"/>
  <c r="FD280" i="1"/>
  <c r="FE280" i="1" s="1"/>
  <c r="FF280" i="1" s="1"/>
  <c r="FA280" i="1"/>
  <c r="FB280" i="1" s="1"/>
  <c r="FC280" i="1" s="1"/>
  <c r="FD279" i="1"/>
  <c r="FE279" i="1" s="1"/>
  <c r="FF279" i="1" s="1"/>
  <c r="FA279" i="1"/>
  <c r="FB279" i="1" s="1"/>
  <c r="FC279" i="1" s="1"/>
  <c r="FD278" i="1"/>
  <c r="FE278" i="1" s="1"/>
  <c r="FF278" i="1" s="1"/>
  <c r="FA278" i="1"/>
  <c r="FB278" i="1" s="1"/>
  <c r="FC278" i="1" s="1"/>
  <c r="FD277" i="1"/>
  <c r="FE277" i="1" s="1"/>
  <c r="FF277" i="1" s="1"/>
  <c r="FA277" i="1"/>
  <c r="FB277" i="1" s="1"/>
  <c r="FC277" i="1" s="1"/>
  <c r="FD276" i="1"/>
  <c r="FE276" i="1" s="1"/>
  <c r="FF276" i="1" s="1"/>
  <c r="FA276" i="1"/>
  <c r="FB276" i="1" s="1"/>
  <c r="FC276" i="1" s="1"/>
  <c r="FD275" i="1"/>
  <c r="FE275" i="1" s="1"/>
  <c r="FF275" i="1" s="1"/>
  <c r="FA275" i="1"/>
  <c r="FB275" i="1" s="1"/>
  <c r="FC275" i="1" s="1"/>
  <c r="FD274" i="1"/>
  <c r="FE274" i="1" s="1"/>
  <c r="FF274" i="1" s="1"/>
  <c r="FA274" i="1"/>
  <c r="FB274" i="1" s="1"/>
  <c r="FC274" i="1" s="1"/>
  <c r="FD273" i="1"/>
  <c r="FE273" i="1" s="1"/>
  <c r="FF273" i="1" s="1"/>
  <c r="FG273" i="1" s="1"/>
  <c r="FA273" i="1"/>
  <c r="FB273" i="1" s="1"/>
  <c r="FC273" i="1" s="1"/>
  <c r="FD272" i="1"/>
  <c r="FE272" i="1" s="1"/>
  <c r="FF272" i="1" s="1"/>
  <c r="FA272" i="1"/>
  <c r="FB272" i="1" s="1"/>
  <c r="FC272" i="1" s="1"/>
  <c r="FD271" i="1"/>
  <c r="FE271" i="1" s="1"/>
  <c r="FF271" i="1" s="1"/>
  <c r="FA271" i="1"/>
  <c r="FB271" i="1" s="1"/>
  <c r="FC271" i="1" s="1"/>
  <c r="FD270" i="1"/>
  <c r="FE270" i="1" s="1"/>
  <c r="FF270" i="1" s="1"/>
  <c r="FA270" i="1"/>
  <c r="FB270" i="1" s="1"/>
  <c r="FC270" i="1" s="1"/>
  <c r="FD269" i="1"/>
  <c r="FE269" i="1" s="1"/>
  <c r="FF269" i="1" s="1"/>
  <c r="FA269" i="1"/>
  <c r="FB269" i="1" s="1"/>
  <c r="FC269" i="1" s="1"/>
  <c r="FD268" i="1"/>
  <c r="FE268" i="1" s="1"/>
  <c r="FF268" i="1" s="1"/>
  <c r="FA268" i="1"/>
  <c r="FB268" i="1" s="1"/>
  <c r="FC268" i="1" s="1"/>
  <c r="FD267" i="1"/>
  <c r="FE267" i="1" s="1"/>
  <c r="FF267" i="1" s="1"/>
  <c r="FA267" i="1"/>
  <c r="FB267" i="1" s="1"/>
  <c r="FC267" i="1" s="1"/>
  <c r="FD266" i="1"/>
  <c r="FE266" i="1" s="1"/>
  <c r="FF266" i="1" s="1"/>
  <c r="FG266" i="1" s="1"/>
  <c r="FA266" i="1"/>
  <c r="FB266" i="1" s="1"/>
  <c r="FC266" i="1" s="1"/>
  <c r="FD265" i="1"/>
  <c r="FE265" i="1" s="1"/>
  <c r="FF265" i="1" s="1"/>
  <c r="FA265" i="1"/>
  <c r="FB265" i="1" s="1"/>
  <c r="FC265" i="1" s="1"/>
  <c r="FD264" i="1"/>
  <c r="FE264" i="1" s="1"/>
  <c r="FF264" i="1" s="1"/>
  <c r="FA264" i="1"/>
  <c r="FB264" i="1" s="1"/>
  <c r="FC264" i="1" s="1"/>
  <c r="FD263" i="1"/>
  <c r="FE263" i="1" s="1"/>
  <c r="FF263" i="1" s="1"/>
  <c r="FA263" i="1"/>
  <c r="FB263" i="1" s="1"/>
  <c r="FC263" i="1" s="1"/>
  <c r="FD262" i="1"/>
  <c r="FE262" i="1" s="1"/>
  <c r="FF262" i="1" s="1"/>
  <c r="FA262" i="1"/>
  <c r="FB262" i="1" s="1"/>
  <c r="FC262" i="1" s="1"/>
  <c r="FD261" i="1"/>
  <c r="FE261" i="1" s="1"/>
  <c r="FF261" i="1" s="1"/>
  <c r="FA261" i="1"/>
  <c r="FB261" i="1" s="1"/>
  <c r="FC261" i="1" s="1"/>
  <c r="FD260" i="1"/>
  <c r="FE260" i="1" s="1"/>
  <c r="FF260" i="1" s="1"/>
  <c r="FA260" i="1"/>
  <c r="FB260" i="1" s="1"/>
  <c r="FC260" i="1" s="1"/>
  <c r="FD259" i="1"/>
  <c r="FE259" i="1" s="1"/>
  <c r="FF259" i="1" s="1"/>
  <c r="FA259" i="1"/>
  <c r="FB259" i="1" s="1"/>
  <c r="FC259" i="1" s="1"/>
  <c r="FD258" i="1"/>
  <c r="FE258" i="1" s="1"/>
  <c r="FF258" i="1" s="1"/>
  <c r="FA258" i="1"/>
  <c r="FB258" i="1" s="1"/>
  <c r="FC258" i="1" s="1"/>
  <c r="FD257" i="1"/>
  <c r="FE257" i="1" s="1"/>
  <c r="FF257" i="1" s="1"/>
  <c r="FA257" i="1"/>
  <c r="FB257" i="1" s="1"/>
  <c r="FC257" i="1" s="1"/>
  <c r="FD256" i="1"/>
  <c r="FE256" i="1" s="1"/>
  <c r="FF256" i="1" s="1"/>
  <c r="FA256" i="1"/>
  <c r="FB256" i="1" s="1"/>
  <c r="FC256" i="1" s="1"/>
  <c r="FD255" i="1"/>
  <c r="FE255" i="1" s="1"/>
  <c r="FF255" i="1" s="1"/>
  <c r="FA255" i="1"/>
  <c r="FB255" i="1" s="1"/>
  <c r="FC255" i="1" s="1"/>
  <c r="FD254" i="1"/>
  <c r="FE254" i="1" s="1"/>
  <c r="FF254" i="1" s="1"/>
  <c r="FA254" i="1"/>
  <c r="FB254" i="1" s="1"/>
  <c r="FC254" i="1" s="1"/>
  <c r="FE253" i="1"/>
  <c r="FF253" i="1" s="1"/>
  <c r="FD253" i="1"/>
  <c r="FA253" i="1"/>
  <c r="FB253" i="1" s="1"/>
  <c r="FC253" i="1" s="1"/>
  <c r="FD252" i="1"/>
  <c r="FE252" i="1" s="1"/>
  <c r="FF252" i="1" s="1"/>
  <c r="FA252" i="1"/>
  <c r="FB252" i="1" s="1"/>
  <c r="FC252" i="1" s="1"/>
  <c r="FD251" i="1"/>
  <c r="FE251" i="1" s="1"/>
  <c r="FF251" i="1" s="1"/>
  <c r="FA251" i="1"/>
  <c r="FB251" i="1" s="1"/>
  <c r="FC251" i="1" s="1"/>
  <c r="FD250" i="1"/>
  <c r="FE250" i="1" s="1"/>
  <c r="FF250" i="1" s="1"/>
  <c r="FA250" i="1"/>
  <c r="FB250" i="1" s="1"/>
  <c r="FC250" i="1" s="1"/>
  <c r="FD249" i="1"/>
  <c r="FE249" i="1" s="1"/>
  <c r="FF249" i="1" s="1"/>
  <c r="FA249" i="1"/>
  <c r="FB249" i="1" s="1"/>
  <c r="FC249" i="1" s="1"/>
  <c r="FD248" i="1"/>
  <c r="FE248" i="1" s="1"/>
  <c r="FF248" i="1" s="1"/>
  <c r="FA248" i="1"/>
  <c r="FB248" i="1" s="1"/>
  <c r="FC248" i="1" s="1"/>
  <c r="FD247" i="1"/>
  <c r="FE247" i="1" s="1"/>
  <c r="FF247" i="1" s="1"/>
  <c r="FA247" i="1"/>
  <c r="FB247" i="1" s="1"/>
  <c r="FC247" i="1" s="1"/>
  <c r="FE246" i="1"/>
  <c r="FF246" i="1" s="1"/>
  <c r="FD246" i="1"/>
  <c r="FA246" i="1"/>
  <c r="FB246" i="1" s="1"/>
  <c r="FC246" i="1" s="1"/>
  <c r="FD245" i="1"/>
  <c r="FE245" i="1" s="1"/>
  <c r="FF245" i="1" s="1"/>
  <c r="FA245" i="1"/>
  <c r="FB245" i="1" s="1"/>
  <c r="FC245" i="1" s="1"/>
  <c r="FD244" i="1"/>
  <c r="FE244" i="1" s="1"/>
  <c r="FF244" i="1" s="1"/>
  <c r="FA244" i="1"/>
  <c r="FB244" i="1" s="1"/>
  <c r="FC244" i="1" s="1"/>
  <c r="FD243" i="1"/>
  <c r="FE243" i="1" s="1"/>
  <c r="FF243" i="1" s="1"/>
  <c r="FA243" i="1"/>
  <c r="FB243" i="1" s="1"/>
  <c r="FC243" i="1" s="1"/>
  <c r="FD242" i="1"/>
  <c r="FE242" i="1" s="1"/>
  <c r="FF242" i="1" s="1"/>
  <c r="FA242" i="1"/>
  <c r="FB242" i="1" s="1"/>
  <c r="FC242" i="1" s="1"/>
  <c r="FD241" i="1"/>
  <c r="FE241" i="1" s="1"/>
  <c r="FF241" i="1" s="1"/>
  <c r="FA241" i="1"/>
  <c r="FB241" i="1" s="1"/>
  <c r="FC241" i="1" s="1"/>
  <c r="FD240" i="1"/>
  <c r="FE240" i="1" s="1"/>
  <c r="FF240" i="1" s="1"/>
  <c r="FA240" i="1"/>
  <c r="FB240" i="1" s="1"/>
  <c r="FC240" i="1" s="1"/>
  <c r="FE239" i="1"/>
  <c r="FF239" i="1" s="1"/>
  <c r="FG239" i="1" s="1"/>
  <c r="FD239" i="1"/>
  <c r="FA239" i="1"/>
  <c r="FB239" i="1" s="1"/>
  <c r="FC239" i="1" s="1"/>
  <c r="FD238" i="1"/>
  <c r="FE238" i="1" s="1"/>
  <c r="FF238" i="1" s="1"/>
  <c r="FA238" i="1"/>
  <c r="FB238" i="1" s="1"/>
  <c r="FC238" i="1" s="1"/>
  <c r="FD237" i="1"/>
  <c r="FE237" i="1" s="1"/>
  <c r="FF237" i="1" s="1"/>
  <c r="FA237" i="1"/>
  <c r="FB237" i="1" s="1"/>
  <c r="FC237" i="1" s="1"/>
  <c r="FD236" i="1"/>
  <c r="FE236" i="1" s="1"/>
  <c r="FF236" i="1" s="1"/>
  <c r="FA236" i="1"/>
  <c r="FB236" i="1" s="1"/>
  <c r="FC236" i="1" s="1"/>
  <c r="FD235" i="1"/>
  <c r="FE235" i="1" s="1"/>
  <c r="FF235" i="1" s="1"/>
  <c r="FA235" i="1"/>
  <c r="FB235" i="1" s="1"/>
  <c r="FC235" i="1" s="1"/>
  <c r="FD234" i="1"/>
  <c r="FE234" i="1" s="1"/>
  <c r="FF234" i="1" s="1"/>
  <c r="FA234" i="1"/>
  <c r="FB234" i="1" s="1"/>
  <c r="FC234" i="1" s="1"/>
  <c r="FD233" i="1"/>
  <c r="FE233" i="1" s="1"/>
  <c r="FF233" i="1" s="1"/>
  <c r="FB233" i="1"/>
  <c r="FC233" i="1" s="1"/>
  <c r="FG233" i="1" s="1"/>
  <c r="FA233" i="1"/>
  <c r="FD232" i="1"/>
  <c r="FE232" i="1" s="1"/>
  <c r="FF232" i="1" s="1"/>
  <c r="FA232" i="1"/>
  <c r="FB232" i="1" s="1"/>
  <c r="FC232" i="1" s="1"/>
  <c r="FD231" i="1"/>
  <c r="FE231" i="1" s="1"/>
  <c r="FF231" i="1" s="1"/>
  <c r="FG231" i="1" s="1"/>
  <c r="FA231" i="1"/>
  <c r="FB231" i="1" s="1"/>
  <c r="FC231" i="1" s="1"/>
  <c r="FD230" i="1"/>
  <c r="FE230" i="1" s="1"/>
  <c r="FF230" i="1" s="1"/>
  <c r="FA230" i="1"/>
  <c r="FB230" i="1" s="1"/>
  <c r="FC230" i="1" s="1"/>
  <c r="FD229" i="1"/>
  <c r="FE229" i="1" s="1"/>
  <c r="FF229" i="1" s="1"/>
  <c r="FA229" i="1"/>
  <c r="FB229" i="1" s="1"/>
  <c r="FC229" i="1" s="1"/>
  <c r="FD228" i="1"/>
  <c r="FE228" i="1" s="1"/>
  <c r="FF228" i="1" s="1"/>
  <c r="FA228" i="1"/>
  <c r="FB228" i="1" s="1"/>
  <c r="FC228" i="1" s="1"/>
  <c r="FD227" i="1"/>
  <c r="FE227" i="1" s="1"/>
  <c r="FF227" i="1" s="1"/>
  <c r="FG227" i="1" s="1"/>
  <c r="FA227" i="1"/>
  <c r="FB227" i="1" s="1"/>
  <c r="FC227" i="1" s="1"/>
  <c r="FD226" i="1"/>
  <c r="FE226" i="1" s="1"/>
  <c r="FF226" i="1" s="1"/>
  <c r="FA226" i="1"/>
  <c r="FB226" i="1" s="1"/>
  <c r="FC226" i="1" s="1"/>
  <c r="FD225" i="1"/>
  <c r="FE225" i="1" s="1"/>
  <c r="FF225" i="1" s="1"/>
  <c r="FA225" i="1"/>
  <c r="FB225" i="1" s="1"/>
  <c r="FC225" i="1" s="1"/>
  <c r="FD224" i="1"/>
  <c r="FE224" i="1" s="1"/>
  <c r="FF224" i="1" s="1"/>
  <c r="FA224" i="1"/>
  <c r="FB224" i="1" s="1"/>
  <c r="FC224" i="1" s="1"/>
  <c r="FD223" i="1"/>
  <c r="FE223" i="1" s="1"/>
  <c r="FF223" i="1" s="1"/>
  <c r="FA223" i="1"/>
  <c r="FB223" i="1" s="1"/>
  <c r="FC223" i="1" s="1"/>
  <c r="FD222" i="1"/>
  <c r="FE222" i="1" s="1"/>
  <c r="FF222" i="1" s="1"/>
  <c r="FA222" i="1"/>
  <c r="FB222" i="1" s="1"/>
  <c r="FC222" i="1" s="1"/>
  <c r="FD221" i="1"/>
  <c r="FE221" i="1" s="1"/>
  <c r="FF221" i="1" s="1"/>
  <c r="FA221" i="1"/>
  <c r="FB221" i="1" s="1"/>
  <c r="FC221" i="1" s="1"/>
  <c r="FD220" i="1"/>
  <c r="FE220" i="1" s="1"/>
  <c r="FF220" i="1" s="1"/>
  <c r="FA220" i="1"/>
  <c r="FB220" i="1" s="1"/>
  <c r="FC220" i="1" s="1"/>
  <c r="FD219" i="1"/>
  <c r="FE219" i="1" s="1"/>
  <c r="FF219" i="1" s="1"/>
  <c r="FA219" i="1"/>
  <c r="FB219" i="1" s="1"/>
  <c r="FC219" i="1" s="1"/>
  <c r="FD218" i="1"/>
  <c r="FE218" i="1" s="1"/>
  <c r="FF218" i="1" s="1"/>
  <c r="FA218" i="1"/>
  <c r="FB218" i="1" s="1"/>
  <c r="FC218" i="1" s="1"/>
  <c r="FD217" i="1"/>
  <c r="FE217" i="1" s="1"/>
  <c r="FF217" i="1" s="1"/>
  <c r="FA217" i="1"/>
  <c r="FB217" i="1" s="1"/>
  <c r="FC217" i="1" s="1"/>
  <c r="FD216" i="1"/>
  <c r="FE216" i="1" s="1"/>
  <c r="FF216" i="1" s="1"/>
  <c r="FA216" i="1"/>
  <c r="FB216" i="1" s="1"/>
  <c r="FC216" i="1" s="1"/>
  <c r="FD215" i="1"/>
  <c r="FE215" i="1" s="1"/>
  <c r="FF215" i="1" s="1"/>
  <c r="FA215" i="1"/>
  <c r="FB215" i="1" s="1"/>
  <c r="FC215" i="1" s="1"/>
  <c r="FD214" i="1"/>
  <c r="FE214" i="1" s="1"/>
  <c r="FF214" i="1" s="1"/>
  <c r="FA214" i="1"/>
  <c r="FB214" i="1" s="1"/>
  <c r="FC214" i="1" s="1"/>
  <c r="FD213" i="1"/>
  <c r="FE213" i="1" s="1"/>
  <c r="FF213" i="1" s="1"/>
  <c r="FA213" i="1"/>
  <c r="FB213" i="1" s="1"/>
  <c r="FC213" i="1" s="1"/>
  <c r="FD212" i="1"/>
  <c r="FE212" i="1" s="1"/>
  <c r="FF212" i="1" s="1"/>
  <c r="FA212" i="1"/>
  <c r="FB212" i="1" s="1"/>
  <c r="FC212" i="1" s="1"/>
  <c r="FD211" i="1"/>
  <c r="FE211" i="1" s="1"/>
  <c r="FF211" i="1" s="1"/>
  <c r="FA211" i="1"/>
  <c r="FB211" i="1" s="1"/>
  <c r="FC211" i="1" s="1"/>
  <c r="FD210" i="1"/>
  <c r="FE210" i="1" s="1"/>
  <c r="FF210" i="1" s="1"/>
  <c r="FA210" i="1"/>
  <c r="FB210" i="1" s="1"/>
  <c r="FC210" i="1" s="1"/>
  <c r="FD209" i="1"/>
  <c r="FE209" i="1" s="1"/>
  <c r="FF209" i="1" s="1"/>
  <c r="FA209" i="1"/>
  <c r="FB209" i="1" s="1"/>
  <c r="FC209" i="1" s="1"/>
  <c r="FD208" i="1"/>
  <c r="FE208" i="1" s="1"/>
  <c r="FF208" i="1" s="1"/>
  <c r="FA208" i="1"/>
  <c r="FB208" i="1" s="1"/>
  <c r="FC208" i="1" s="1"/>
  <c r="FD207" i="1"/>
  <c r="FE207" i="1" s="1"/>
  <c r="FF207" i="1" s="1"/>
  <c r="FA207" i="1"/>
  <c r="FB207" i="1" s="1"/>
  <c r="FC207" i="1" s="1"/>
  <c r="FD206" i="1"/>
  <c r="FE206" i="1" s="1"/>
  <c r="FF206" i="1" s="1"/>
  <c r="FA206" i="1"/>
  <c r="FB206" i="1" s="1"/>
  <c r="FC206" i="1" s="1"/>
  <c r="FD205" i="1"/>
  <c r="FE205" i="1" s="1"/>
  <c r="FF205" i="1" s="1"/>
  <c r="FB205" i="1"/>
  <c r="FC205" i="1" s="1"/>
  <c r="FG205" i="1" s="1"/>
  <c r="FA205" i="1"/>
  <c r="FD204" i="1"/>
  <c r="FE204" i="1" s="1"/>
  <c r="FF204" i="1" s="1"/>
  <c r="FA204" i="1"/>
  <c r="FB204" i="1" s="1"/>
  <c r="FC204" i="1" s="1"/>
  <c r="FD203" i="1"/>
  <c r="FE203" i="1" s="1"/>
  <c r="FF203" i="1" s="1"/>
  <c r="FG203" i="1" s="1"/>
  <c r="FA203" i="1"/>
  <c r="FB203" i="1" s="1"/>
  <c r="FC203" i="1" s="1"/>
  <c r="FD202" i="1"/>
  <c r="FE202" i="1" s="1"/>
  <c r="FF202" i="1" s="1"/>
  <c r="FA202" i="1"/>
  <c r="FB202" i="1" s="1"/>
  <c r="FC202" i="1" s="1"/>
  <c r="FD201" i="1"/>
  <c r="FE201" i="1" s="1"/>
  <c r="FF201" i="1" s="1"/>
  <c r="FA201" i="1"/>
  <c r="FB201" i="1" s="1"/>
  <c r="FC201" i="1" s="1"/>
  <c r="FD200" i="1"/>
  <c r="FE200" i="1" s="1"/>
  <c r="FF200" i="1" s="1"/>
  <c r="FA200" i="1"/>
  <c r="FB200" i="1" s="1"/>
  <c r="FC200" i="1" s="1"/>
  <c r="FD199" i="1"/>
  <c r="FE199" i="1" s="1"/>
  <c r="FF199" i="1" s="1"/>
  <c r="FA199" i="1"/>
  <c r="FB199" i="1" s="1"/>
  <c r="FC199" i="1" s="1"/>
  <c r="FD198" i="1"/>
  <c r="FE198" i="1" s="1"/>
  <c r="FF198" i="1" s="1"/>
  <c r="FA198" i="1"/>
  <c r="FB198" i="1" s="1"/>
  <c r="FC198" i="1" s="1"/>
  <c r="FE197" i="1"/>
  <c r="FF197" i="1" s="1"/>
  <c r="FD197" i="1"/>
  <c r="FA197" i="1"/>
  <c r="FB197" i="1" s="1"/>
  <c r="FC197" i="1" s="1"/>
  <c r="FD196" i="1"/>
  <c r="FE196" i="1" s="1"/>
  <c r="FF196" i="1" s="1"/>
  <c r="FB196" i="1"/>
  <c r="FC196" i="1" s="1"/>
  <c r="FA196" i="1"/>
  <c r="FD195" i="1"/>
  <c r="FE195" i="1" s="1"/>
  <c r="FF195" i="1" s="1"/>
  <c r="FA195" i="1"/>
  <c r="FB195" i="1" s="1"/>
  <c r="FC195" i="1" s="1"/>
  <c r="FD194" i="1"/>
  <c r="FE194" i="1" s="1"/>
  <c r="FF194" i="1" s="1"/>
  <c r="FB194" i="1"/>
  <c r="FC194" i="1" s="1"/>
  <c r="FA194" i="1"/>
  <c r="FD193" i="1"/>
  <c r="FE193" i="1" s="1"/>
  <c r="FF193" i="1" s="1"/>
  <c r="FG193" i="1" s="1"/>
  <c r="FA193" i="1"/>
  <c r="FB193" i="1" s="1"/>
  <c r="FC193" i="1" s="1"/>
  <c r="FD192" i="1"/>
  <c r="FE192" i="1" s="1"/>
  <c r="FF192" i="1" s="1"/>
  <c r="FA192" i="1"/>
  <c r="FB192" i="1" s="1"/>
  <c r="FC192" i="1" s="1"/>
  <c r="FD191" i="1"/>
  <c r="FE191" i="1" s="1"/>
  <c r="FF191" i="1" s="1"/>
  <c r="FC191" i="1"/>
  <c r="FA191" i="1"/>
  <c r="FB191" i="1" s="1"/>
  <c r="FD190" i="1"/>
  <c r="FE190" i="1" s="1"/>
  <c r="FF190" i="1" s="1"/>
  <c r="FA190" i="1"/>
  <c r="FB190" i="1" s="1"/>
  <c r="FC190" i="1" s="1"/>
  <c r="FD189" i="1"/>
  <c r="FE189" i="1" s="1"/>
  <c r="FF189" i="1" s="1"/>
  <c r="FG189" i="1" s="1"/>
  <c r="FA189" i="1"/>
  <c r="FB189" i="1" s="1"/>
  <c r="FC189" i="1" s="1"/>
  <c r="FD188" i="1"/>
  <c r="FE188" i="1" s="1"/>
  <c r="FF188" i="1" s="1"/>
  <c r="FA188" i="1"/>
  <c r="FB188" i="1" s="1"/>
  <c r="FC188" i="1" s="1"/>
  <c r="FD187" i="1"/>
  <c r="FE187" i="1" s="1"/>
  <c r="FF187" i="1" s="1"/>
  <c r="FA187" i="1"/>
  <c r="FB187" i="1" s="1"/>
  <c r="FC187" i="1" s="1"/>
  <c r="FD186" i="1"/>
  <c r="FE186" i="1" s="1"/>
  <c r="FF186" i="1" s="1"/>
  <c r="FA186" i="1"/>
  <c r="FB186" i="1" s="1"/>
  <c r="FC186" i="1" s="1"/>
  <c r="FD185" i="1"/>
  <c r="FE185" i="1" s="1"/>
  <c r="FF185" i="1" s="1"/>
  <c r="FA185" i="1"/>
  <c r="FB185" i="1" s="1"/>
  <c r="FC185" i="1" s="1"/>
  <c r="FD184" i="1"/>
  <c r="FE184" i="1" s="1"/>
  <c r="FF184" i="1" s="1"/>
  <c r="FA184" i="1"/>
  <c r="FB184" i="1" s="1"/>
  <c r="FC184" i="1" s="1"/>
  <c r="FD183" i="1"/>
  <c r="FE183" i="1" s="1"/>
  <c r="FF183" i="1" s="1"/>
  <c r="FA183" i="1"/>
  <c r="FB183" i="1" s="1"/>
  <c r="FC183" i="1" s="1"/>
  <c r="FD182" i="1"/>
  <c r="FE182" i="1" s="1"/>
  <c r="FF182" i="1" s="1"/>
  <c r="FA182" i="1"/>
  <c r="FB182" i="1" s="1"/>
  <c r="FC182" i="1" s="1"/>
  <c r="FD181" i="1"/>
  <c r="FE181" i="1" s="1"/>
  <c r="FF181" i="1" s="1"/>
  <c r="FA181" i="1"/>
  <c r="FB181" i="1" s="1"/>
  <c r="FC181" i="1" s="1"/>
  <c r="FD180" i="1"/>
  <c r="FE180" i="1" s="1"/>
  <c r="FF180" i="1" s="1"/>
  <c r="FA180" i="1"/>
  <c r="FB180" i="1" s="1"/>
  <c r="FC180" i="1" s="1"/>
  <c r="FD179" i="1"/>
  <c r="FE179" i="1" s="1"/>
  <c r="FF179" i="1" s="1"/>
  <c r="FA179" i="1"/>
  <c r="FB179" i="1" s="1"/>
  <c r="FC179" i="1" s="1"/>
  <c r="FD178" i="1"/>
  <c r="FE178" i="1" s="1"/>
  <c r="FF178" i="1" s="1"/>
  <c r="FG178" i="1" s="1"/>
  <c r="FA178" i="1"/>
  <c r="FB178" i="1" s="1"/>
  <c r="FC178" i="1" s="1"/>
  <c r="FE177" i="1"/>
  <c r="FF177" i="1" s="1"/>
  <c r="FD177" i="1"/>
  <c r="FA177" i="1"/>
  <c r="FB177" i="1" s="1"/>
  <c r="FC177" i="1" s="1"/>
  <c r="FD176" i="1"/>
  <c r="FE176" i="1" s="1"/>
  <c r="FF176" i="1" s="1"/>
  <c r="FA176" i="1"/>
  <c r="FB176" i="1" s="1"/>
  <c r="FC176" i="1" s="1"/>
  <c r="FD175" i="1"/>
  <c r="FE175" i="1" s="1"/>
  <c r="FF175" i="1" s="1"/>
  <c r="FA175" i="1"/>
  <c r="FB175" i="1" s="1"/>
  <c r="FC175" i="1" s="1"/>
  <c r="FD174" i="1"/>
  <c r="FE174" i="1" s="1"/>
  <c r="FF174" i="1" s="1"/>
  <c r="FA174" i="1"/>
  <c r="FB174" i="1" s="1"/>
  <c r="FC174" i="1" s="1"/>
  <c r="FD173" i="1"/>
  <c r="FE173" i="1" s="1"/>
  <c r="FF173" i="1" s="1"/>
  <c r="FA173" i="1"/>
  <c r="FB173" i="1" s="1"/>
  <c r="FC173" i="1" s="1"/>
  <c r="FD172" i="1"/>
  <c r="FE172" i="1" s="1"/>
  <c r="FF172" i="1" s="1"/>
  <c r="FA172" i="1"/>
  <c r="FB172" i="1" s="1"/>
  <c r="FC172" i="1" s="1"/>
  <c r="FD171" i="1"/>
  <c r="FE171" i="1" s="1"/>
  <c r="FF171" i="1" s="1"/>
  <c r="FA171" i="1"/>
  <c r="FB171" i="1" s="1"/>
  <c r="FC171" i="1" s="1"/>
  <c r="FG171" i="1" s="1"/>
  <c r="FD170" i="1"/>
  <c r="FE170" i="1" s="1"/>
  <c r="FF170" i="1" s="1"/>
  <c r="FA170" i="1"/>
  <c r="FB170" i="1" s="1"/>
  <c r="FC170" i="1" s="1"/>
  <c r="FD169" i="1"/>
  <c r="FE169" i="1" s="1"/>
  <c r="FF169" i="1" s="1"/>
  <c r="FG169" i="1" s="1"/>
  <c r="FA169" i="1"/>
  <c r="FB169" i="1" s="1"/>
  <c r="FC169" i="1" s="1"/>
  <c r="FD168" i="1"/>
  <c r="FE168" i="1" s="1"/>
  <c r="FF168" i="1" s="1"/>
  <c r="FA168" i="1"/>
  <c r="FB168" i="1" s="1"/>
  <c r="FC168" i="1" s="1"/>
  <c r="FD167" i="1"/>
  <c r="FE167" i="1" s="1"/>
  <c r="FF167" i="1" s="1"/>
  <c r="FA167" i="1"/>
  <c r="FB167" i="1" s="1"/>
  <c r="FC167" i="1" s="1"/>
  <c r="FG167" i="1" s="1"/>
  <c r="FD166" i="1"/>
  <c r="FE166" i="1" s="1"/>
  <c r="FF166" i="1" s="1"/>
  <c r="FA166" i="1"/>
  <c r="FB166" i="1" s="1"/>
  <c r="FC166" i="1" s="1"/>
  <c r="FD165" i="1"/>
  <c r="FE165" i="1" s="1"/>
  <c r="FF165" i="1" s="1"/>
  <c r="FA165" i="1"/>
  <c r="FB165" i="1" s="1"/>
  <c r="FC165" i="1" s="1"/>
  <c r="FD164" i="1"/>
  <c r="FE164" i="1" s="1"/>
  <c r="FF164" i="1" s="1"/>
  <c r="FA164" i="1"/>
  <c r="FB164" i="1" s="1"/>
  <c r="FC164" i="1" s="1"/>
  <c r="FD163" i="1"/>
  <c r="FE163" i="1" s="1"/>
  <c r="FF163" i="1" s="1"/>
  <c r="FA163" i="1"/>
  <c r="FB163" i="1" s="1"/>
  <c r="FC163" i="1" s="1"/>
  <c r="FD162" i="1"/>
  <c r="FE162" i="1" s="1"/>
  <c r="FF162" i="1" s="1"/>
  <c r="FA162" i="1"/>
  <c r="FB162" i="1" s="1"/>
  <c r="FC162" i="1" s="1"/>
  <c r="FE161" i="1"/>
  <c r="FF161" i="1" s="1"/>
  <c r="FD161" i="1"/>
  <c r="FA161" i="1"/>
  <c r="FB161" i="1" s="1"/>
  <c r="FC161" i="1" s="1"/>
  <c r="FD160" i="1"/>
  <c r="FE160" i="1" s="1"/>
  <c r="FF160" i="1" s="1"/>
  <c r="FA160" i="1"/>
  <c r="FB160" i="1" s="1"/>
  <c r="FC160" i="1" s="1"/>
  <c r="FD159" i="1"/>
  <c r="FE159" i="1" s="1"/>
  <c r="FF159" i="1" s="1"/>
  <c r="FA159" i="1"/>
  <c r="FB159" i="1" s="1"/>
  <c r="FC159" i="1" s="1"/>
  <c r="FD158" i="1"/>
  <c r="FE158" i="1" s="1"/>
  <c r="FF158" i="1" s="1"/>
  <c r="FA158" i="1"/>
  <c r="FB158" i="1" s="1"/>
  <c r="FC158" i="1" s="1"/>
  <c r="FD157" i="1"/>
  <c r="FE157" i="1" s="1"/>
  <c r="FF157" i="1" s="1"/>
  <c r="FA157" i="1"/>
  <c r="FB157" i="1" s="1"/>
  <c r="FC157" i="1" s="1"/>
  <c r="FD156" i="1"/>
  <c r="FE156" i="1" s="1"/>
  <c r="FF156" i="1" s="1"/>
  <c r="FA156" i="1"/>
  <c r="FB156" i="1" s="1"/>
  <c r="FC156" i="1" s="1"/>
  <c r="FD155" i="1"/>
  <c r="FE155" i="1" s="1"/>
  <c r="FF155" i="1" s="1"/>
  <c r="FA155" i="1"/>
  <c r="FB155" i="1" s="1"/>
  <c r="FC155" i="1" s="1"/>
  <c r="FE154" i="1"/>
  <c r="FF154" i="1" s="1"/>
  <c r="FD154" i="1"/>
  <c r="FA154" i="1"/>
  <c r="FB154" i="1" s="1"/>
  <c r="FC154" i="1" s="1"/>
  <c r="FD153" i="1"/>
  <c r="FE153" i="1" s="1"/>
  <c r="FF153" i="1" s="1"/>
  <c r="FA153" i="1"/>
  <c r="FB153" i="1" s="1"/>
  <c r="FC153" i="1" s="1"/>
  <c r="FD152" i="1"/>
  <c r="FE152" i="1" s="1"/>
  <c r="FF152" i="1" s="1"/>
  <c r="FA152" i="1"/>
  <c r="FB152" i="1" s="1"/>
  <c r="FC152" i="1" s="1"/>
  <c r="FD151" i="1"/>
  <c r="FE151" i="1" s="1"/>
  <c r="FF151" i="1" s="1"/>
  <c r="FA151" i="1"/>
  <c r="FB151" i="1" s="1"/>
  <c r="FC151" i="1" s="1"/>
  <c r="FD150" i="1"/>
  <c r="FE150" i="1" s="1"/>
  <c r="FF150" i="1" s="1"/>
  <c r="FA150" i="1"/>
  <c r="FB150" i="1" s="1"/>
  <c r="FC150" i="1" s="1"/>
  <c r="FD149" i="1"/>
  <c r="FE149" i="1" s="1"/>
  <c r="FF149" i="1" s="1"/>
  <c r="FA149" i="1"/>
  <c r="FB149" i="1" s="1"/>
  <c r="FC149" i="1" s="1"/>
  <c r="FD148" i="1"/>
  <c r="FE148" i="1" s="1"/>
  <c r="FF148" i="1" s="1"/>
  <c r="FA148" i="1"/>
  <c r="FB148" i="1" s="1"/>
  <c r="FC148" i="1" s="1"/>
  <c r="FD147" i="1"/>
  <c r="FE147" i="1" s="1"/>
  <c r="FF147" i="1" s="1"/>
  <c r="FA147" i="1"/>
  <c r="FB147" i="1" s="1"/>
  <c r="FC147" i="1" s="1"/>
  <c r="FD146" i="1"/>
  <c r="FE146" i="1" s="1"/>
  <c r="FF146" i="1" s="1"/>
  <c r="FB146" i="1"/>
  <c r="FC146" i="1" s="1"/>
  <c r="FA146" i="1"/>
  <c r="FD145" i="1"/>
  <c r="FE145" i="1" s="1"/>
  <c r="FF145" i="1" s="1"/>
  <c r="FA145" i="1"/>
  <c r="FB145" i="1" s="1"/>
  <c r="FC145" i="1" s="1"/>
  <c r="FD144" i="1"/>
  <c r="FE144" i="1" s="1"/>
  <c r="FF144" i="1" s="1"/>
  <c r="FA144" i="1"/>
  <c r="FB144" i="1" s="1"/>
  <c r="FC144" i="1" s="1"/>
  <c r="FD143" i="1"/>
  <c r="FE143" i="1" s="1"/>
  <c r="FF143" i="1" s="1"/>
  <c r="FA143" i="1"/>
  <c r="FB143" i="1" s="1"/>
  <c r="FC143" i="1" s="1"/>
  <c r="FD142" i="1"/>
  <c r="FE142" i="1" s="1"/>
  <c r="FF142" i="1" s="1"/>
  <c r="FA142" i="1"/>
  <c r="FB142" i="1" s="1"/>
  <c r="FC142" i="1" s="1"/>
  <c r="FD141" i="1"/>
  <c r="FE141" i="1" s="1"/>
  <c r="FF141" i="1" s="1"/>
  <c r="FA141" i="1"/>
  <c r="FB141" i="1" s="1"/>
  <c r="FC141" i="1" s="1"/>
  <c r="FE140" i="1"/>
  <c r="FF140" i="1" s="1"/>
  <c r="FD140" i="1"/>
  <c r="FA140" i="1"/>
  <c r="FB140" i="1" s="1"/>
  <c r="FC140" i="1" s="1"/>
  <c r="FD139" i="1"/>
  <c r="FE139" i="1" s="1"/>
  <c r="FF139" i="1" s="1"/>
  <c r="FG139" i="1" s="1"/>
  <c r="FA139" i="1"/>
  <c r="FB139" i="1" s="1"/>
  <c r="FC139" i="1" s="1"/>
  <c r="FD138" i="1"/>
  <c r="FE138" i="1" s="1"/>
  <c r="FF138" i="1" s="1"/>
  <c r="FA138" i="1"/>
  <c r="FB138" i="1" s="1"/>
  <c r="FC138" i="1" s="1"/>
  <c r="FD137" i="1"/>
  <c r="FE137" i="1" s="1"/>
  <c r="FF137" i="1" s="1"/>
  <c r="FA137" i="1"/>
  <c r="FB137" i="1" s="1"/>
  <c r="FC137" i="1" s="1"/>
  <c r="FD136" i="1"/>
  <c r="FE136" i="1" s="1"/>
  <c r="FF136" i="1" s="1"/>
  <c r="FB136" i="1"/>
  <c r="FC136" i="1" s="1"/>
  <c r="FA136" i="1"/>
  <c r="FD135" i="1"/>
  <c r="FE135" i="1" s="1"/>
  <c r="FF135" i="1" s="1"/>
  <c r="FA135" i="1"/>
  <c r="FB135" i="1" s="1"/>
  <c r="FC135" i="1" s="1"/>
  <c r="FD134" i="1"/>
  <c r="FE134" i="1" s="1"/>
  <c r="FF134" i="1" s="1"/>
  <c r="FA134" i="1"/>
  <c r="FB134" i="1" s="1"/>
  <c r="FC134" i="1" s="1"/>
  <c r="FD133" i="1"/>
  <c r="FE133" i="1" s="1"/>
  <c r="FF133" i="1" s="1"/>
  <c r="FB133" i="1"/>
  <c r="FC133" i="1" s="1"/>
  <c r="FA133" i="1"/>
  <c r="FD132" i="1"/>
  <c r="FE132" i="1" s="1"/>
  <c r="FF132" i="1" s="1"/>
  <c r="FA132" i="1"/>
  <c r="FB132" i="1" s="1"/>
  <c r="FC132" i="1" s="1"/>
  <c r="FD131" i="1"/>
  <c r="FE131" i="1" s="1"/>
  <c r="FF131" i="1" s="1"/>
  <c r="FG131" i="1" s="1"/>
  <c r="FA131" i="1"/>
  <c r="FB131" i="1" s="1"/>
  <c r="FC131" i="1" s="1"/>
  <c r="FD130" i="1"/>
  <c r="FE130" i="1" s="1"/>
  <c r="FF130" i="1" s="1"/>
  <c r="FA130" i="1"/>
  <c r="FB130" i="1" s="1"/>
  <c r="FC130" i="1" s="1"/>
  <c r="FD129" i="1"/>
  <c r="FE129" i="1" s="1"/>
  <c r="FF129" i="1" s="1"/>
  <c r="FA129" i="1"/>
  <c r="FB129" i="1" s="1"/>
  <c r="FC129" i="1" s="1"/>
  <c r="FD128" i="1"/>
  <c r="FE128" i="1" s="1"/>
  <c r="FF128" i="1" s="1"/>
  <c r="FA128" i="1"/>
  <c r="FB128" i="1" s="1"/>
  <c r="FC128" i="1" s="1"/>
  <c r="FD127" i="1"/>
  <c r="FE127" i="1" s="1"/>
  <c r="FF127" i="1" s="1"/>
  <c r="FA127" i="1"/>
  <c r="FB127" i="1" s="1"/>
  <c r="FC127" i="1" s="1"/>
  <c r="FD126" i="1"/>
  <c r="FE126" i="1" s="1"/>
  <c r="FF126" i="1" s="1"/>
  <c r="FA126" i="1"/>
  <c r="FB126" i="1" s="1"/>
  <c r="FC126" i="1" s="1"/>
  <c r="FD125" i="1"/>
  <c r="FE125" i="1" s="1"/>
  <c r="FF125" i="1" s="1"/>
  <c r="FA125" i="1"/>
  <c r="FB125" i="1" s="1"/>
  <c r="FC125" i="1" s="1"/>
  <c r="FD124" i="1"/>
  <c r="FE124" i="1" s="1"/>
  <c r="FF124" i="1" s="1"/>
  <c r="FA124" i="1"/>
  <c r="FB124" i="1" s="1"/>
  <c r="FC124" i="1" s="1"/>
  <c r="FD123" i="1"/>
  <c r="FE123" i="1" s="1"/>
  <c r="FF123" i="1" s="1"/>
  <c r="FA123" i="1"/>
  <c r="FB123" i="1" s="1"/>
  <c r="FC123" i="1" s="1"/>
  <c r="FD122" i="1"/>
  <c r="FE122" i="1" s="1"/>
  <c r="FF122" i="1" s="1"/>
  <c r="FA122" i="1"/>
  <c r="FB122" i="1" s="1"/>
  <c r="FC122" i="1" s="1"/>
  <c r="FD121" i="1"/>
  <c r="FE121" i="1" s="1"/>
  <c r="FF121" i="1" s="1"/>
  <c r="FA121" i="1"/>
  <c r="FB121" i="1" s="1"/>
  <c r="FC121" i="1" s="1"/>
  <c r="FD120" i="1"/>
  <c r="FE120" i="1" s="1"/>
  <c r="FF120" i="1" s="1"/>
  <c r="FA120" i="1"/>
  <c r="FB120" i="1" s="1"/>
  <c r="FC120" i="1" s="1"/>
  <c r="FD119" i="1"/>
  <c r="FE119" i="1" s="1"/>
  <c r="FF119" i="1" s="1"/>
  <c r="FA119" i="1"/>
  <c r="FB119" i="1" s="1"/>
  <c r="FC119" i="1" s="1"/>
  <c r="FD118" i="1"/>
  <c r="FE118" i="1" s="1"/>
  <c r="FF118" i="1" s="1"/>
  <c r="FA118" i="1"/>
  <c r="FB118" i="1" s="1"/>
  <c r="FC118" i="1" s="1"/>
  <c r="FD117" i="1"/>
  <c r="FE117" i="1" s="1"/>
  <c r="FF117" i="1" s="1"/>
  <c r="FA117" i="1"/>
  <c r="FB117" i="1" s="1"/>
  <c r="FC117" i="1" s="1"/>
  <c r="FD116" i="1"/>
  <c r="FE116" i="1" s="1"/>
  <c r="FF116" i="1" s="1"/>
  <c r="FA116" i="1"/>
  <c r="FB116" i="1" s="1"/>
  <c r="FC116" i="1" s="1"/>
  <c r="FD115" i="1"/>
  <c r="FE115" i="1" s="1"/>
  <c r="FF115" i="1" s="1"/>
  <c r="FG115" i="1" s="1"/>
  <c r="FA115" i="1"/>
  <c r="FB115" i="1" s="1"/>
  <c r="FC115" i="1" s="1"/>
  <c r="FD114" i="1"/>
  <c r="FE114" i="1" s="1"/>
  <c r="FF114" i="1" s="1"/>
  <c r="FA114" i="1"/>
  <c r="FB114" i="1" s="1"/>
  <c r="FC114" i="1" s="1"/>
  <c r="FD113" i="1"/>
  <c r="FE113" i="1" s="1"/>
  <c r="FF113" i="1" s="1"/>
  <c r="FA113" i="1"/>
  <c r="FB113" i="1" s="1"/>
  <c r="FC113" i="1" s="1"/>
  <c r="FD112" i="1"/>
  <c r="FE112" i="1" s="1"/>
  <c r="FF112" i="1" s="1"/>
  <c r="FA112" i="1"/>
  <c r="FB112" i="1" s="1"/>
  <c r="FC112" i="1" s="1"/>
  <c r="FD111" i="1"/>
  <c r="FE111" i="1" s="1"/>
  <c r="FF111" i="1" s="1"/>
  <c r="FA111" i="1"/>
  <c r="FB111" i="1" s="1"/>
  <c r="FC111" i="1" s="1"/>
  <c r="FD110" i="1"/>
  <c r="FE110" i="1" s="1"/>
  <c r="FF110" i="1" s="1"/>
  <c r="FA110" i="1"/>
  <c r="FB110" i="1" s="1"/>
  <c r="FC110" i="1" s="1"/>
  <c r="FD109" i="1"/>
  <c r="FE109" i="1" s="1"/>
  <c r="FF109" i="1" s="1"/>
  <c r="FG109" i="1" s="1"/>
  <c r="FA109" i="1"/>
  <c r="FB109" i="1" s="1"/>
  <c r="FC109" i="1" s="1"/>
  <c r="FD108" i="1"/>
  <c r="FE108" i="1" s="1"/>
  <c r="FF108" i="1" s="1"/>
  <c r="FA108" i="1"/>
  <c r="FB108" i="1" s="1"/>
  <c r="FC108" i="1" s="1"/>
  <c r="FD107" i="1"/>
  <c r="FE107" i="1" s="1"/>
  <c r="FF107" i="1" s="1"/>
  <c r="FA107" i="1"/>
  <c r="FB107" i="1" s="1"/>
  <c r="FC107" i="1" s="1"/>
  <c r="FD106" i="1"/>
  <c r="FE106" i="1" s="1"/>
  <c r="FF106" i="1" s="1"/>
  <c r="FG106" i="1" s="1"/>
  <c r="FA106" i="1"/>
  <c r="FB106" i="1" s="1"/>
  <c r="FC106" i="1" s="1"/>
  <c r="FD105" i="1"/>
  <c r="FE105" i="1" s="1"/>
  <c r="FF105" i="1" s="1"/>
  <c r="FA105" i="1"/>
  <c r="FB105" i="1" s="1"/>
  <c r="FC105" i="1" s="1"/>
  <c r="FE104" i="1"/>
  <c r="FF104" i="1" s="1"/>
  <c r="FG104" i="1" s="1"/>
  <c r="FD104" i="1"/>
  <c r="FA104" i="1"/>
  <c r="FB104" i="1" s="1"/>
  <c r="FC104" i="1" s="1"/>
  <c r="FD103" i="1"/>
  <c r="FE103" i="1" s="1"/>
  <c r="FF103" i="1" s="1"/>
  <c r="FA103" i="1"/>
  <c r="FB103" i="1" s="1"/>
  <c r="FC103" i="1" s="1"/>
  <c r="FD102" i="1"/>
  <c r="FE102" i="1" s="1"/>
  <c r="FF102" i="1" s="1"/>
  <c r="FA102" i="1"/>
  <c r="FB102" i="1" s="1"/>
  <c r="FC102" i="1" s="1"/>
  <c r="FD101" i="1"/>
  <c r="FE101" i="1" s="1"/>
  <c r="FF101" i="1" s="1"/>
  <c r="FA101" i="1"/>
  <c r="FB101" i="1" s="1"/>
  <c r="FC101" i="1" s="1"/>
  <c r="FD100" i="1"/>
  <c r="FE100" i="1" s="1"/>
  <c r="FF100" i="1" s="1"/>
  <c r="FA100" i="1"/>
  <c r="FB100" i="1" s="1"/>
  <c r="FC100" i="1" s="1"/>
  <c r="FD99" i="1"/>
  <c r="FE99" i="1" s="1"/>
  <c r="FF99" i="1" s="1"/>
  <c r="FA99" i="1"/>
  <c r="FB99" i="1" s="1"/>
  <c r="FC99" i="1" s="1"/>
  <c r="FD98" i="1"/>
  <c r="FE98" i="1" s="1"/>
  <c r="FF98" i="1" s="1"/>
  <c r="FA98" i="1"/>
  <c r="FB98" i="1" s="1"/>
  <c r="FC98" i="1" s="1"/>
  <c r="FD97" i="1"/>
  <c r="FE97" i="1" s="1"/>
  <c r="FF97" i="1" s="1"/>
  <c r="FA97" i="1"/>
  <c r="FB97" i="1" s="1"/>
  <c r="FC97" i="1" s="1"/>
  <c r="FD96" i="1"/>
  <c r="FE96" i="1" s="1"/>
  <c r="FF96" i="1" s="1"/>
  <c r="FA96" i="1"/>
  <c r="FB96" i="1" s="1"/>
  <c r="FC96" i="1" s="1"/>
  <c r="FD95" i="1"/>
  <c r="FE95" i="1" s="1"/>
  <c r="FF95" i="1" s="1"/>
  <c r="FA95" i="1"/>
  <c r="FB95" i="1" s="1"/>
  <c r="FC95" i="1" s="1"/>
  <c r="FD94" i="1"/>
  <c r="FE94" i="1" s="1"/>
  <c r="FF94" i="1" s="1"/>
  <c r="FA94" i="1"/>
  <c r="FB94" i="1" s="1"/>
  <c r="FC94" i="1" s="1"/>
  <c r="FD93" i="1"/>
  <c r="FE93" i="1" s="1"/>
  <c r="FF93" i="1" s="1"/>
  <c r="FB93" i="1"/>
  <c r="FC93" i="1" s="1"/>
  <c r="FA93" i="1"/>
  <c r="FD92" i="1"/>
  <c r="FE92" i="1" s="1"/>
  <c r="FF92" i="1" s="1"/>
  <c r="FA92" i="1"/>
  <c r="FB92" i="1" s="1"/>
  <c r="FC92" i="1" s="1"/>
  <c r="FD91" i="1"/>
  <c r="FE91" i="1" s="1"/>
  <c r="FF91" i="1" s="1"/>
  <c r="FA91" i="1"/>
  <c r="FB91" i="1" s="1"/>
  <c r="FC91" i="1" s="1"/>
  <c r="FD90" i="1"/>
  <c r="FE90" i="1" s="1"/>
  <c r="FF90" i="1" s="1"/>
  <c r="FA90" i="1"/>
  <c r="FB90" i="1" s="1"/>
  <c r="FC90" i="1" s="1"/>
  <c r="FD89" i="1"/>
  <c r="FE89" i="1" s="1"/>
  <c r="FF89" i="1" s="1"/>
  <c r="FA89" i="1"/>
  <c r="FB89" i="1" s="1"/>
  <c r="FC89" i="1" s="1"/>
  <c r="FD88" i="1"/>
  <c r="FE88" i="1" s="1"/>
  <c r="FF88" i="1" s="1"/>
  <c r="FA88" i="1"/>
  <c r="FB88" i="1" s="1"/>
  <c r="FC88" i="1" s="1"/>
  <c r="FD87" i="1"/>
  <c r="FE87" i="1" s="1"/>
  <c r="FF87" i="1" s="1"/>
  <c r="FA87" i="1"/>
  <c r="FB87" i="1" s="1"/>
  <c r="FC87" i="1" s="1"/>
  <c r="FD86" i="1"/>
  <c r="FE86" i="1" s="1"/>
  <c r="FF86" i="1" s="1"/>
  <c r="FA86" i="1"/>
  <c r="FB86" i="1" s="1"/>
  <c r="FC86" i="1" s="1"/>
  <c r="FD85" i="1"/>
  <c r="FE85" i="1" s="1"/>
  <c r="FF85" i="1" s="1"/>
  <c r="FB85" i="1"/>
  <c r="FC85" i="1" s="1"/>
  <c r="FA85" i="1"/>
  <c r="FD84" i="1"/>
  <c r="FE84" i="1" s="1"/>
  <c r="FF84" i="1" s="1"/>
  <c r="FA84" i="1"/>
  <c r="FB84" i="1" s="1"/>
  <c r="FC84" i="1" s="1"/>
  <c r="FD83" i="1"/>
  <c r="FE83" i="1" s="1"/>
  <c r="FF83" i="1" s="1"/>
  <c r="FA83" i="1"/>
  <c r="FB83" i="1" s="1"/>
  <c r="FC83" i="1" s="1"/>
  <c r="FD82" i="1"/>
  <c r="FE82" i="1" s="1"/>
  <c r="FF82" i="1" s="1"/>
  <c r="FA82" i="1"/>
  <c r="FB82" i="1" s="1"/>
  <c r="FC82" i="1" s="1"/>
  <c r="FD81" i="1"/>
  <c r="FE81" i="1" s="1"/>
  <c r="FF81" i="1" s="1"/>
  <c r="FA81" i="1"/>
  <c r="FB81" i="1" s="1"/>
  <c r="FC81" i="1" s="1"/>
  <c r="FD80" i="1"/>
  <c r="FE80" i="1" s="1"/>
  <c r="FF80" i="1" s="1"/>
  <c r="FA80" i="1"/>
  <c r="FB80" i="1" s="1"/>
  <c r="FC80" i="1" s="1"/>
  <c r="FD79" i="1"/>
  <c r="FE79" i="1" s="1"/>
  <c r="FF79" i="1" s="1"/>
  <c r="FA79" i="1"/>
  <c r="FB79" i="1" s="1"/>
  <c r="FC79" i="1" s="1"/>
  <c r="FD78" i="1"/>
  <c r="FE78" i="1" s="1"/>
  <c r="FF78" i="1" s="1"/>
  <c r="FA78" i="1"/>
  <c r="FB78" i="1" s="1"/>
  <c r="FC78" i="1" s="1"/>
  <c r="FD77" i="1"/>
  <c r="FE77" i="1" s="1"/>
  <c r="FF77" i="1" s="1"/>
  <c r="FA77" i="1"/>
  <c r="FB77" i="1" s="1"/>
  <c r="FC77" i="1" s="1"/>
  <c r="FD76" i="1"/>
  <c r="FE76" i="1" s="1"/>
  <c r="FF76" i="1" s="1"/>
  <c r="FA76" i="1"/>
  <c r="FB76" i="1" s="1"/>
  <c r="FC76" i="1" s="1"/>
  <c r="FD75" i="1"/>
  <c r="FE75" i="1" s="1"/>
  <c r="FF75" i="1" s="1"/>
  <c r="FA75" i="1"/>
  <c r="FB75" i="1" s="1"/>
  <c r="FC75" i="1" s="1"/>
  <c r="FD74" i="1"/>
  <c r="FE74" i="1" s="1"/>
  <c r="FF74" i="1" s="1"/>
  <c r="FA74" i="1"/>
  <c r="FB74" i="1" s="1"/>
  <c r="FC74" i="1" s="1"/>
  <c r="FD73" i="1"/>
  <c r="FE73" i="1" s="1"/>
  <c r="FF73" i="1" s="1"/>
  <c r="FA73" i="1"/>
  <c r="FB73" i="1" s="1"/>
  <c r="FC73" i="1" s="1"/>
  <c r="FD72" i="1"/>
  <c r="FE72" i="1" s="1"/>
  <c r="FF72" i="1" s="1"/>
  <c r="FA72" i="1"/>
  <c r="FB72" i="1" s="1"/>
  <c r="FC72" i="1" s="1"/>
  <c r="FD71" i="1"/>
  <c r="FE71" i="1" s="1"/>
  <c r="FF71" i="1" s="1"/>
  <c r="FA71" i="1"/>
  <c r="FB71" i="1" s="1"/>
  <c r="FC71" i="1" s="1"/>
  <c r="FD70" i="1"/>
  <c r="FE70" i="1" s="1"/>
  <c r="FF70" i="1" s="1"/>
  <c r="FA70" i="1"/>
  <c r="FB70" i="1" s="1"/>
  <c r="FC70" i="1" s="1"/>
  <c r="FD69" i="1"/>
  <c r="FE69" i="1" s="1"/>
  <c r="FF69" i="1" s="1"/>
  <c r="FA69" i="1"/>
  <c r="FB69" i="1" s="1"/>
  <c r="FC69" i="1" s="1"/>
  <c r="FD68" i="1"/>
  <c r="FE68" i="1" s="1"/>
  <c r="FF68" i="1" s="1"/>
  <c r="FA68" i="1"/>
  <c r="FB68" i="1" s="1"/>
  <c r="FC68" i="1" s="1"/>
  <c r="FD67" i="1"/>
  <c r="FE67" i="1" s="1"/>
  <c r="FF67" i="1" s="1"/>
  <c r="FA67" i="1"/>
  <c r="FB67" i="1" s="1"/>
  <c r="FC67" i="1" s="1"/>
  <c r="FD66" i="1"/>
  <c r="FE66" i="1" s="1"/>
  <c r="FF66" i="1" s="1"/>
  <c r="FA66" i="1"/>
  <c r="FB66" i="1" s="1"/>
  <c r="FC66" i="1" s="1"/>
  <c r="FD65" i="1"/>
  <c r="FE65" i="1" s="1"/>
  <c r="FF65" i="1" s="1"/>
  <c r="FA65" i="1"/>
  <c r="FB65" i="1" s="1"/>
  <c r="FC65" i="1" s="1"/>
  <c r="FD64" i="1"/>
  <c r="FE64" i="1" s="1"/>
  <c r="FF64" i="1" s="1"/>
  <c r="FA64" i="1"/>
  <c r="FB64" i="1" s="1"/>
  <c r="FC64" i="1" s="1"/>
  <c r="FD63" i="1"/>
  <c r="FE63" i="1" s="1"/>
  <c r="FF63" i="1" s="1"/>
  <c r="FA63" i="1"/>
  <c r="FB63" i="1" s="1"/>
  <c r="FC63" i="1" s="1"/>
  <c r="FD62" i="1"/>
  <c r="FE62" i="1" s="1"/>
  <c r="FF62" i="1" s="1"/>
  <c r="FA62" i="1"/>
  <c r="FB62" i="1" s="1"/>
  <c r="FC62" i="1" s="1"/>
  <c r="FD61" i="1"/>
  <c r="FE61" i="1" s="1"/>
  <c r="FF61" i="1" s="1"/>
  <c r="FA61" i="1"/>
  <c r="FB61" i="1" s="1"/>
  <c r="FC61" i="1" s="1"/>
  <c r="FD60" i="1"/>
  <c r="FE60" i="1" s="1"/>
  <c r="FF60" i="1" s="1"/>
  <c r="FA60" i="1"/>
  <c r="FB60" i="1" s="1"/>
  <c r="FC60" i="1" s="1"/>
  <c r="FD59" i="1"/>
  <c r="FE59" i="1" s="1"/>
  <c r="FF59" i="1" s="1"/>
  <c r="FA59" i="1"/>
  <c r="FB59" i="1" s="1"/>
  <c r="FC59" i="1" s="1"/>
  <c r="FD58" i="1"/>
  <c r="FE58" i="1" s="1"/>
  <c r="FF58" i="1" s="1"/>
  <c r="FA58" i="1"/>
  <c r="FB58" i="1" s="1"/>
  <c r="FC58" i="1" s="1"/>
  <c r="FD57" i="1"/>
  <c r="FE57" i="1" s="1"/>
  <c r="FF57" i="1" s="1"/>
  <c r="FA57" i="1"/>
  <c r="FB57" i="1" s="1"/>
  <c r="FC57" i="1" s="1"/>
  <c r="FD56" i="1"/>
  <c r="FE56" i="1" s="1"/>
  <c r="FF56" i="1" s="1"/>
  <c r="FG56" i="1" s="1"/>
  <c r="FA56" i="1"/>
  <c r="FB56" i="1" s="1"/>
  <c r="FC56" i="1" s="1"/>
  <c r="FD55" i="1"/>
  <c r="FE55" i="1" s="1"/>
  <c r="FF55" i="1" s="1"/>
  <c r="FA55" i="1"/>
  <c r="FB55" i="1" s="1"/>
  <c r="FC55" i="1" s="1"/>
  <c r="FD54" i="1"/>
  <c r="FE54" i="1" s="1"/>
  <c r="FF54" i="1" s="1"/>
  <c r="FG54" i="1" s="1"/>
  <c r="FA54" i="1"/>
  <c r="FB54" i="1" s="1"/>
  <c r="FC54" i="1" s="1"/>
  <c r="FD53" i="1"/>
  <c r="FE53" i="1" s="1"/>
  <c r="FF53" i="1" s="1"/>
  <c r="FA53" i="1"/>
  <c r="FB53" i="1" s="1"/>
  <c r="FC53" i="1" s="1"/>
  <c r="FD52" i="1"/>
  <c r="FE52" i="1" s="1"/>
  <c r="FF52" i="1" s="1"/>
  <c r="FA52" i="1"/>
  <c r="FB52" i="1" s="1"/>
  <c r="FC52" i="1" s="1"/>
  <c r="FD51" i="1"/>
  <c r="FE51" i="1" s="1"/>
  <c r="FF51" i="1" s="1"/>
  <c r="FA51" i="1"/>
  <c r="FB51" i="1" s="1"/>
  <c r="FC51" i="1" s="1"/>
  <c r="FD50" i="1"/>
  <c r="FE50" i="1" s="1"/>
  <c r="FF50" i="1" s="1"/>
  <c r="FA50" i="1"/>
  <c r="FB50" i="1" s="1"/>
  <c r="FC50" i="1" s="1"/>
  <c r="FD49" i="1"/>
  <c r="FE49" i="1" s="1"/>
  <c r="FF49" i="1" s="1"/>
  <c r="FA49" i="1"/>
  <c r="FB49" i="1" s="1"/>
  <c r="FC49" i="1" s="1"/>
  <c r="FD48" i="1"/>
  <c r="FE48" i="1" s="1"/>
  <c r="FF48" i="1" s="1"/>
  <c r="FB48" i="1"/>
  <c r="FC48" i="1" s="1"/>
  <c r="FA48" i="1"/>
  <c r="FD47" i="1"/>
  <c r="FE47" i="1" s="1"/>
  <c r="FF47" i="1" s="1"/>
  <c r="FA47" i="1"/>
  <c r="FB47" i="1" s="1"/>
  <c r="FC47" i="1" s="1"/>
  <c r="FD46" i="1"/>
  <c r="FE46" i="1" s="1"/>
  <c r="FF46" i="1" s="1"/>
  <c r="FA46" i="1"/>
  <c r="FB46" i="1" s="1"/>
  <c r="FC46" i="1" s="1"/>
  <c r="FD45" i="1"/>
  <c r="FE45" i="1" s="1"/>
  <c r="FF45" i="1" s="1"/>
  <c r="FA45" i="1"/>
  <c r="FB45" i="1" s="1"/>
  <c r="FC45" i="1" s="1"/>
  <c r="FD44" i="1"/>
  <c r="FE44" i="1" s="1"/>
  <c r="FF44" i="1" s="1"/>
  <c r="FG44" i="1" s="1"/>
  <c r="FA44" i="1"/>
  <c r="FB44" i="1" s="1"/>
  <c r="FC44" i="1" s="1"/>
  <c r="FD43" i="1"/>
  <c r="FE43" i="1" s="1"/>
  <c r="FF43" i="1" s="1"/>
  <c r="FA43" i="1"/>
  <c r="FB43" i="1" s="1"/>
  <c r="FC43" i="1" s="1"/>
  <c r="FD42" i="1"/>
  <c r="FE42" i="1" s="1"/>
  <c r="FF42" i="1" s="1"/>
  <c r="FA42" i="1"/>
  <c r="FB42" i="1" s="1"/>
  <c r="FC42" i="1" s="1"/>
  <c r="FD41" i="1"/>
  <c r="FE41" i="1" s="1"/>
  <c r="FF41" i="1" s="1"/>
  <c r="FA41" i="1"/>
  <c r="FB41" i="1" s="1"/>
  <c r="FC41" i="1" s="1"/>
  <c r="FD40" i="1"/>
  <c r="FE40" i="1" s="1"/>
  <c r="FF40" i="1" s="1"/>
  <c r="FA40" i="1"/>
  <c r="FB40" i="1" s="1"/>
  <c r="FC40" i="1" s="1"/>
  <c r="FD39" i="1"/>
  <c r="FE39" i="1" s="1"/>
  <c r="FF39" i="1" s="1"/>
  <c r="FA39" i="1"/>
  <c r="FB39" i="1" s="1"/>
  <c r="FC39" i="1" s="1"/>
  <c r="FD38" i="1"/>
  <c r="FE38" i="1" s="1"/>
  <c r="FF38" i="1" s="1"/>
  <c r="FA38" i="1"/>
  <c r="FB38" i="1" s="1"/>
  <c r="FC38" i="1" s="1"/>
  <c r="FD37" i="1"/>
  <c r="FE37" i="1" s="1"/>
  <c r="FF37" i="1" s="1"/>
  <c r="FB37" i="1"/>
  <c r="FC37" i="1" s="1"/>
  <c r="FA37" i="1"/>
  <c r="FD36" i="1"/>
  <c r="FE36" i="1" s="1"/>
  <c r="FF36" i="1" s="1"/>
  <c r="FA36" i="1"/>
  <c r="FB36" i="1" s="1"/>
  <c r="FC36" i="1" s="1"/>
  <c r="FD35" i="1"/>
  <c r="FE35" i="1" s="1"/>
  <c r="FF35" i="1" s="1"/>
  <c r="FG35" i="1" s="1"/>
  <c r="FA35" i="1"/>
  <c r="FB35" i="1" s="1"/>
  <c r="FC35" i="1" s="1"/>
  <c r="FD34" i="1"/>
  <c r="FE34" i="1" s="1"/>
  <c r="FF34" i="1" s="1"/>
  <c r="FA34" i="1"/>
  <c r="FB34" i="1" s="1"/>
  <c r="FC34" i="1" s="1"/>
  <c r="FD33" i="1"/>
  <c r="FE33" i="1" s="1"/>
  <c r="FF33" i="1" s="1"/>
  <c r="FA33" i="1"/>
  <c r="FB33" i="1" s="1"/>
  <c r="FC33" i="1" s="1"/>
  <c r="FD32" i="1"/>
  <c r="FE32" i="1" s="1"/>
  <c r="FF32" i="1" s="1"/>
  <c r="FA32" i="1"/>
  <c r="FB32" i="1" s="1"/>
  <c r="FC32" i="1" s="1"/>
  <c r="FD31" i="1"/>
  <c r="FE31" i="1" s="1"/>
  <c r="FF31" i="1" s="1"/>
  <c r="FA31" i="1"/>
  <c r="FB31" i="1" s="1"/>
  <c r="FC31" i="1" s="1"/>
  <c r="FD30" i="1"/>
  <c r="FE30" i="1" s="1"/>
  <c r="FF30" i="1" s="1"/>
  <c r="FA30" i="1"/>
  <c r="FB30" i="1" s="1"/>
  <c r="FC30" i="1" s="1"/>
  <c r="FD29" i="1"/>
  <c r="FE29" i="1" s="1"/>
  <c r="FF29" i="1" s="1"/>
  <c r="FA29" i="1"/>
  <c r="FB29" i="1" s="1"/>
  <c r="FC29" i="1" s="1"/>
  <c r="FD28" i="1"/>
  <c r="FE28" i="1" s="1"/>
  <c r="FF28" i="1" s="1"/>
  <c r="FA28" i="1"/>
  <c r="FB28" i="1" s="1"/>
  <c r="FC28" i="1" s="1"/>
  <c r="FD27" i="1"/>
  <c r="FE27" i="1" s="1"/>
  <c r="FF27" i="1" s="1"/>
  <c r="FG27" i="1" s="1"/>
  <c r="FA27" i="1"/>
  <c r="FB27" i="1" s="1"/>
  <c r="FC27" i="1" s="1"/>
  <c r="FD26" i="1"/>
  <c r="FE26" i="1" s="1"/>
  <c r="FF26" i="1" s="1"/>
  <c r="FA26" i="1"/>
  <c r="FB26" i="1" s="1"/>
  <c r="FC26" i="1" s="1"/>
  <c r="FD25" i="1"/>
  <c r="FE25" i="1" s="1"/>
  <c r="FF25" i="1" s="1"/>
  <c r="FA25" i="1"/>
  <c r="FB25" i="1" s="1"/>
  <c r="FC25" i="1" s="1"/>
  <c r="FD24" i="1"/>
  <c r="FE24" i="1" s="1"/>
  <c r="FF24" i="1" s="1"/>
  <c r="FA24" i="1"/>
  <c r="FB24" i="1" s="1"/>
  <c r="FC24" i="1" s="1"/>
  <c r="FD23" i="1"/>
  <c r="FE23" i="1" s="1"/>
  <c r="FF23" i="1" s="1"/>
  <c r="FA23" i="1"/>
  <c r="FB23" i="1" s="1"/>
  <c r="FC23" i="1" s="1"/>
  <c r="FD22" i="1"/>
  <c r="FE22" i="1" s="1"/>
  <c r="FF22" i="1" s="1"/>
  <c r="FA22" i="1"/>
  <c r="FB22" i="1" s="1"/>
  <c r="FC22" i="1" s="1"/>
  <c r="FD21" i="1"/>
  <c r="FE21" i="1" s="1"/>
  <c r="FF21" i="1" s="1"/>
  <c r="FA21" i="1"/>
  <c r="FB21" i="1" s="1"/>
  <c r="FC21" i="1" s="1"/>
  <c r="FD20" i="1"/>
  <c r="FE20" i="1" s="1"/>
  <c r="FF20" i="1" s="1"/>
  <c r="FA20" i="1"/>
  <c r="FB20" i="1" s="1"/>
  <c r="FC20" i="1" s="1"/>
  <c r="FD19" i="1"/>
  <c r="FE19" i="1" s="1"/>
  <c r="FF19" i="1" s="1"/>
  <c r="FA19" i="1"/>
  <c r="FB19" i="1" s="1"/>
  <c r="FC19" i="1" s="1"/>
  <c r="FD18" i="1"/>
  <c r="FE18" i="1" s="1"/>
  <c r="FF18" i="1" s="1"/>
  <c r="FA18" i="1"/>
  <c r="FB18" i="1" s="1"/>
  <c r="FC18" i="1" s="1"/>
  <c r="FD17" i="1"/>
  <c r="FE17" i="1" s="1"/>
  <c r="FF17" i="1" s="1"/>
  <c r="FA17" i="1"/>
  <c r="FB17" i="1" s="1"/>
  <c r="FC17" i="1" s="1"/>
  <c r="FD16" i="1"/>
  <c r="FE16" i="1" s="1"/>
  <c r="FF16" i="1" s="1"/>
  <c r="FA16" i="1"/>
  <c r="FB16" i="1" s="1"/>
  <c r="FC16" i="1" s="1"/>
  <c r="FD15" i="1"/>
  <c r="FE15" i="1" s="1"/>
  <c r="FF15" i="1" s="1"/>
  <c r="FA15" i="1"/>
  <c r="FB15" i="1" s="1"/>
  <c r="FC15" i="1" s="1"/>
  <c r="FD14" i="1"/>
  <c r="FE14" i="1" s="1"/>
  <c r="FF14" i="1" s="1"/>
  <c r="FA14" i="1"/>
  <c r="FB14" i="1" s="1"/>
  <c r="FC14" i="1" s="1"/>
  <c r="FD13" i="1"/>
  <c r="FE13" i="1" s="1"/>
  <c r="FF13" i="1" s="1"/>
  <c r="FA13" i="1"/>
  <c r="FB13" i="1" s="1"/>
  <c r="FC13" i="1" s="1"/>
  <c r="FD12" i="1"/>
  <c r="FE12" i="1" s="1"/>
  <c r="FF12" i="1" s="1"/>
  <c r="FA12" i="1"/>
  <c r="FB12" i="1" s="1"/>
  <c r="FC12" i="1" s="1"/>
  <c r="FD11" i="1"/>
  <c r="FE11" i="1" s="1"/>
  <c r="FF11" i="1" s="1"/>
  <c r="FG11" i="1" s="1"/>
  <c r="FA11" i="1"/>
  <c r="FB11" i="1" s="1"/>
  <c r="FC11" i="1" s="1"/>
  <c r="FD10" i="1"/>
  <c r="FE10" i="1" s="1"/>
  <c r="FF10" i="1" s="1"/>
  <c r="FA10" i="1"/>
  <c r="FB10" i="1" s="1"/>
  <c r="FC10" i="1" s="1"/>
  <c r="FD9" i="1"/>
  <c r="FE9" i="1" s="1"/>
  <c r="FF9" i="1" s="1"/>
  <c r="FG9" i="1" s="1"/>
  <c r="FA9" i="1"/>
  <c r="FB9" i="1" s="1"/>
  <c r="FC9" i="1" s="1"/>
  <c r="FD8" i="1"/>
  <c r="FE8" i="1" s="1"/>
  <c r="FF8" i="1" s="1"/>
  <c r="FA8" i="1"/>
  <c r="FB8" i="1" s="1"/>
  <c r="FC8" i="1" s="1"/>
  <c r="FD7" i="1"/>
  <c r="FE7" i="1" s="1"/>
  <c r="FF7" i="1" s="1"/>
  <c r="FA7" i="1"/>
  <c r="FB7" i="1" s="1"/>
  <c r="FC7" i="1" s="1"/>
  <c r="FD6" i="1"/>
  <c r="FE6" i="1" s="1"/>
  <c r="FF6" i="1" s="1"/>
  <c r="FA6" i="1"/>
  <c r="FB6" i="1" s="1"/>
  <c r="FC6" i="1" s="1"/>
  <c r="FD5" i="1"/>
  <c r="FE5" i="1" s="1"/>
  <c r="FF5" i="1" s="1"/>
  <c r="FA5" i="1"/>
  <c r="FB5" i="1" s="1"/>
  <c r="FC5" i="1" s="1"/>
  <c r="FD4" i="1"/>
  <c r="FE4" i="1" s="1"/>
  <c r="FF4" i="1" s="1"/>
  <c r="FA4" i="1"/>
  <c r="FB4" i="1" s="1"/>
  <c r="FC4" i="1" s="1"/>
  <c r="FD3" i="1"/>
  <c r="FE3" i="1" s="1"/>
  <c r="FF3" i="1" s="1"/>
  <c r="FA3" i="1"/>
  <c r="FB3" i="1" s="1"/>
  <c r="FC3" i="1" s="1"/>
  <c r="FD2" i="1"/>
  <c r="FE2" i="1" s="1"/>
  <c r="FF2" i="1" s="1"/>
  <c r="FA2" i="1"/>
  <c r="FB2" i="1" s="1"/>
  <c r="FC2" i="1" s="1"/>
  <c r="ER304" i="1"/>
  <c r="ES304" i="1" s="1"/>
  <c r="ET304" i="1" s="1"/>
  <c r="EO304" i="1"/>
  <c r="EP304" i="1" s="1"/>
  <c r="EQ304" i="1" s="1"/>
  <c r="ER303" i="1"/>
  <c r="ES303" i="1" s="1"/>
  <c r="ET303" i="1" s="1"/>
  <c r="EO303" i="1"/>
  <c r="EP303" i="1" s="1"/>
  <c r="EQ303" i="1" s="1"/>
  <c r="ER302" i="1"/>
  <c r="ES302" i="1" s="1"/>
  <c r="ET302" i="1" s="1"/>
  <c r="EO302" i="1"/>
  <c r="EP302" i="1" s="1"/>
  <c r="EQ302" i="1" s="1"/>
  <c r="ER301" i="1"/>
  <c r="ES301" i="1" s="1"/>
  <c r="ET301" i="1" s="1"/>
  <c r="EO301" i="1"/>
  <c r="EP301" i="1" s="1"/>
  <c r="EQ301" i="1" s="1"/>
  <c r="ER300" i="1"/>
  <c r="ES300" i="1" s="1"/>
  <c r="ET300" i="1" s="1"/>
  <c r="EO300" i="1"/>
  <c r="EP300" i="1" s="1"/>
  <c r="EQ300" i="1" s="1"/>
  <c r="ER299" i="1"/>
  <c r="ES299" i="1" s="1"/>
  <c r="ET299" i="1" s="1"/>
  <c r="EO299" i="1"/>
  <c r="EP299" i="1" s="1"/>
  <c r="EQ299" i="1" s="1"/>
  <c r="ER298" i="1"/>
  <c r="ES298" i="1" s="1"/>
  <c r="ET298" i="1" s="1"/>
  <c r="EO298" i="1"/>
  <c r="EP298" i="1" s="1"/>
  <c r="EQ298" i="1" s="1"/>
  <c r="ER297" i="1"/>
  <c r="ES297" i="1" s="1"/>
  <c r="ET297" i="1" s="1"/>
  <c r="EO297" i="1"/>
  <c r="EP297" i="1" s="1"/>
  <c r="EQ297" i="1" s="1"/>
  <c r="ER296" i="1"/>
  <c r="ES296" i="1" s="1"/>
  <c r="ET296" i="1" s="1"/>
  <c r="EO296" i="1"/>
  <c r="EP296" i="1" s="1"/>
  <c r="EQ296" i="1" s="1"/>
  <c r="ER295" i="1"/>
  <c r="ES295" i="1" s="1"/>
  <c r="ET295" i="1" s="1"/>
  <c r="EO295" i="1"/>
  <c r="EP295" i="1" s="1"/>
  <c r="EQ295" i="1" s="1"/>
  <c r="ER294" i="1"/>
  <c r="ES294" i="1" s="1"/>
  <c r="ET294" i="1" s="1"/>
  <c r="EO294" i="1"/>
  <c r="EP294" i="1" s="1"/>
  <c r="EQ294" i="1" s="1"/>
  <c r="ER293" i="1"/>
  <c r="ES293" i="1" s="1"/>
  <c r="ET293" i="1" s="1"/>
  <c r="EO293" i="1"/>
  <c r="EP293" i="1" s="1"/>
  <c r="EQ293" i="1" s="1"/>
  <c r="ER292" i="1"/>
  <c r="ES292" i="1" s="1"/>
  <c r="ET292" i="1" s="1"/>
  <c r="EO292" i="1"/>
  <c r="EP292" i="1" s="1"/>
  <c r="EQ292" i="1" s="1"/>
  <c r="ER291" i="1"/>
  <c r="ES291" i="1" s="1"/>
  <c r="ET291" i="1" s="1"/>
  <c r="EO291" i="1"/>
  <c r="EP291" i="1" s="1"/>
  <c r="EQ291" i="1" s="1"/>
  <c r="ER290" i="1"/>
  <c r="ES290" i="1" s="1"/>
  <c r="ET290" i="1" s="1"/>
  <c r="EO290" i="1"/>
  <c r="EP290" i="1" s="1"/>
  <c r="EQ290" i="1" s="1"/>
  <c r="ER289" i="1"/>
  <c r="ES289" i="1" s="1"/>
  <c r="ET289" i="1" s="1"/>
  <c r="EO289" i="1"/>
  <c r="EP289" i="1" s="1"/>
  <c r="EQ289" i="1" s="1"/>
  <c r="ER288" i="1"/>
  <c r="ES288" i="1" s="1"/>
  <c r="ET288" i="1" s="1"/>
  <c r="EO288" i="1"/>
  <c r="EP288" i="1" s="1"/>
  <c r="EQ288" i="1" s="1"/>
  <c r="ER287" i="1"/>
  <c r="ES287" i="1" s="1"/>
  <c r="ET287" i="1" s="1"/>
  <c r="EO287" i="1"/>
  <c r="EP287" i="1" s="1"/>
  <c r="EQ287" i="1" s="1"/>
  <c r="ER286" i="1"/>
  <c r="ES286" i="1" s="1"/>
  <c r="ET286" i="1" s="1"/>
  <c r="EO286" i="1"/>
  <c r="EP286" i="1" s="1"/>
  <c r="EQ286" i="1" s="1"/>
  <c r="ER285" i="1"/>
  <c r="ES285" i="1" s="1"/>
  <c r="ET285" i="1" s="1"/>
  <c r="EO285" i="1"/>
  <c r="EP285" i="1" s="1"/>
  <c r="EQ285" i="1" s="1"/>
  <c r="ER284" i="1"/>
  <c r="ES284" i="1" s="1"/>
  <c r="ET284" i="1" s="1"/>
  <c r="EO284" i="1"/>
  <c r="EP284" i="1" s="1"/>
  <c r="EQ284" i="1" s="1"/>
  <c r="ER283" i="1"/>
  <c r="ES283" i="1" s="1"/>
  <c r="ET283" i="1" s="1"/>
  <c r="EO283" i="1"/>
  <c r="EP283" i="1" s="1"/>
  <c r="EQ283" i="1" s="1"/>
  <c r="ER282" i="1"/>
  <c r="ES282" i="1" s="1"/>
  <c r="ET282" i="1" s="1"/>
  <c r="EO282" i="1"/>
  <c r="EP282" i="1" s="1"/>
  <c r="EQ282" i="1" s="1"/>
  <c r="ER281" i="1"/>
  <c r="ES281" i="1" s="1"/>
  <c r="ET281" i="1" s="1"/>
  <c r="EO281" i="1"/>
  <c r="EP281" i="1" s="1"/>
  <c r="EQ281" i="1" s="1"/>
  <c r="ER280" i="1"/>
  <c r="ES280" i="1" s="1"/>
  <c r="ET280" i="1" s="1"/>
  <c r="EO280" i="1"/>
  <c r="EP280" i="1" s="1"/>
  <c r="EQ280" i="1" s="1"/>
  <c r="ER279" i="1"/>
  <c r="ES279" i="1" s="1"/>
  <c r="ET279" i="1" s="1"/>
  <c r="EO279" i="1"/>
  <c r="EP279" i="1" s="1"/>
  <c r="EQ279" i="1" s="1"/>
  <c r="ER278" i="1"/>
  <c r="ES278" i="1" s="1"/>
  <c r="ET278" i="1" s="1"/>
  <c r="EO278" i="1"/>
  <c r="EP278" i="1" s="1"/>
  <c r="EQ278" i="1" s="1"/>
  <c r="ER277" i="1"/>
  <c r="ES277" i="1" s="1"/>
  <c r="ET277" i="1" s="1"/>
  <c r="EO277" i="1"/>
  <c r="EP277" i="1" s="1"/>
  <c r="EQ277" i="1" s="1"/>
  <c r="ER276" i="1"/>
  <c r="ES276" i="1" s="1"/>
  <c r="ET276" i="1" s="1"/>
  <c r="EO276" i="1"/>
  <c r="EP276" i="1" s="1"/>
  <c r="EQ276" i="1" s="1"/>
  <c r="ER275" i="1"/>
  <c r="ES275" i="1" s="1"/>
  <c r="ET275" i="1" s="1"/>
  <c r="EO275" i="1"/>
  <c r="EP275" i="1" s="1"/>
  <c r="EQ275" i="1" s="1"/>
  <c r="ER274" i="1"/>
  <c r="ES274" i="1" s="1"/>
  <c r="ET274" i="1" s="1"/>
  <c r="EO274" i="1"/>
  <c r="EP274" i="1" s="1"/>
  <c r="EQ274" i="1" s="1"/>
  <c r="ER273" i="1"/>
  <c r="ES273" i="1" s="1"/>
  <c r="ET273" i="1" s="1"/>
  <c r="EO273" i="1"/>
  <c r="EP273" i="1" s="1"/>
  <c r="EQ273" i="1" s="1"/>
  <c r="ER272" i="1"/>
  <c r="ES272" i="1" s="1"/>
  <c r="ET272" i="1" s="1"/>
  <c r="EO272" i="1"/>
  <c r="EP272" i="1" s="1"/>
  <c r="EQ272" i="1" s="1"/>
  <c r="ER271" i="1"/>
  <c r="ES271" i="1" s="1"/>
  <c r="ET271" i="1" s="1"/>
  <c r="EO271" i="1"/>
  <c r="EP271" i="1" s="1"/>
  <c r="EQ271" i="1" s="1"/>
  <c r="ER270" i="1"/>
  <c r="ES270" i="1" s="1"/>
  <c r="ET270" i="1" s="1"/>
  <c r="EO270" i="1"/>
  <c r="EP270" i="1" s="1"/>
  <c r="EQ270" i="1" s="1"/>
  <c r="ER269" i="1"/>
  <c r="ES269" i="1" s="1"/>
  <c r="ET269" i="1" s="1"/>
  <c r="EO269" i="1"/>
  <c r="EP269" i="1" s="1"/>
  <c r="EQ269" i="1" s="1"/>
  <c r="ER268" i="1"/>
  <c r="ES268" i="1" s="1"/>
  <c r="ET268" i="1" s="1"/>
  <c r="EO268" i="1"/>
  <c r="EP268" i="1" s="1"/>
  <c r="EQ268" i="1" s="1"/>
  <c r="ER267" i="1"/>
  <c r="ES267" i="1" s="1"/>
  <c r="ET267" i="1" s="1"/>
  <c r="EO267" i="1"/>
  <c r="EP267" i="1" s="1"/>
  <c r="EQ267" i="1" s="1"/>
  <c r="ER266" i="1"/>
  <c r="ES266" i="1" s="1"/>
  <c r="ET266" i="1" s="1"/>
  <c r="EO266" i="1"/>
  <c r="EP266" i="1" s="1"/>
  <c r="EQ266" i="1" s="1"/>
  <c r="ER265" i="1"/>
  <c r="ES265" i="1" s="1"/>
  <c r="ET265" i="1" s="1"/>
  <c r="EO265" i="1"/>
  <c r="EP265" i="1" s="1"/>
  <c r="EQ265" i="1" s="1"/>
  <c r="ER264" i="1"/>
  <c r="ES264" i="1" s="1"/>
  <c r="ET264" i="1" s="1"/>
  <c r="EO264" i="1"/>
  <c r="EP264" i="1" s="1"/>
  <c r="EQ264" i="1" s="1"/>
  <c r="ER263" i="1"/>
  <c r="ES263" i="1" s="1"/>
  <c r="ET263" i="1" s="1"/>
  <c r="EO263" i="1"/>
  <c r="EP263" i="1" s="1"/>
  <c r="EQ263" i="1" s="1"/>
  <c r="ER262" i="1"/>
  <c r="ES262" i="1" s="1"/>
  <c r="ET262" i="1" s="1"/>
  <c r="EO262" i="1"/>
  <c r="EP262" i="1" s="1"/>
  <c r="EQ262" i="1" s="1"/>
  <c r="ER261" i="1"/>
  <c r="ES261" i="1" s="1"/>
  <c r="ET261" i="1" s="1"/>
  <c r="EO261" i="1"/>
  <c r="EP261" i="1" s="1"/>
  <c r="EQ261" i="1" s="1"/>
  <c r="ER260" i="1"/>
  <c r="ES260" i="1" s="1"/>
  <c r="ET260" i="1" s="1"/>
  <c r="EO260" i="1"/>
  <c r="EP260" i="1" s="1"/>
  <c r="EQ260" i="1" s="1"/>
  <c r="ER259" i="1"/>
  <c r="ES259" i="1" s="1"/>
  <c r="ET259" i="1" s="1"/>
  <c r="EO259" i="1"/>
  <c r="EP259" i="1" s="1"/>
  <c r="EQ259" i="1" s="1"/>
  <c r="ER258" i="1"/>
  <c r="ES258" i="1" s="1"/>
  <c r="ET258" i="1" s="1"/>
  <c r="EO258" i="1"/>
  <c r="EP258" i="1" s="1"/>
  <c r="EQ258" i="1" s="1"/>
  <c r="ER257" i="1"/>
  <c r="ES257" i="1" s="1"/>
  <c r="ET257" i="1" s="1"/>
  <c r="EO257" i="1"/>
  <c r="EP257" i="1" s="1"/>
  <c r="EQ257" i="1" s="1"/>
  <c r="ER256" i="1"/>
  <c r="ES256" i="1" s="1"/>
  <c r="ET256" i="1" s="1"/>
  <c r="EO256" i="1"/>
  <c r="EP256" i="1" s="1"/>
  <c r="EQ256" i="1" s="1"/>
  <c r="ER255" i="1"/>
  <c r="ES255" i="1" s="1"/>
  <c r="ET255" i="1" s="1"/>
  <c r="EO255" i="1"/>
  <c r="EP255" i="1" s="1"/>
  <c r="EQ255" i="1" s="1"/>
  <c r="ER254" i="1"/>
  <c r="ES254" i="1" s="1"/>
  <c r="ET254" i="1" s="1"/>
  <c r="EO254" i="1"/>
  <c r="EP254" i="1" s="1"/>
  <c r="EQ254" i="1" s="1"/>
  <c r="ER253" i="1"/>
  <c r="ES253" i="1" s="1"/>
  <c r="ET253" i="1" s="1"/>
  <c r="EO253" i="1"/>
  <c r="EP253" i="1" s="1"/>
  <c r="EQ253" i="1" s="1"/>
  <c r="ER252" i="1"/>
  <c r="ES252" i="1" s="1"/>
  <c r="ET252" i="1" s="1"/>
  <c r="EO252" i="1"/>
  <c r="EP252" i="1" s="1"/>
  <c r="EQ252" i="1" s="1"/>
  <c r="ER251" i="1"/>
  <c r="ES251" i="1" s="1"/>
  <c r="ET251" i="1" s="1"/>
  <c r="EO251" i="1"/>
  <c r="EP251" i="1" s="1"/>
  <c r="EQ251" i="1" s="1"/>
  <c r="ER250" i="1"/>
  <c r="ES250" i="1" s="1"/>
  <c r="ET250" i="1" s="1"/>
  <c r="EO250" i="1"/>
  <c r="EP250" i="1" s="1"/>
  <c r="EQ250" i="1" s="1"/>
  <c r="ER249" i="1"/>
  <c r="ES249" i="1" s="1"/>
  <c r="ET249" i="1" s="1"/>
  <c r="EO249" i="1"/>
  <c r="EP249" i="1" s="1"/>
  <c r="EQ249" i="1" s="1"/>
  <c r="ER248" i="1"/>
  <c r="ES248" i="1" s="1"/>
  <c r="ET248" i="1" s="1"/>
  <c r="EO248" i="1"/>
  <c r="EP248" i="1" s="1"/>
  <c r="EQ248" i="1" s="1"/>
  <c r="ER247" i="1"/>
  <c r="ES247" i="1" s="1"/>
  <c r="ET247" i="1" s="1"/>
  <c r="EO247" i="1"/>
  <c r="EP247" i="1" s="1"/>
  <c r="EQ247" i="1" s="1"/>
  <c r="ER246" i="1"/>
  <c r="ES246" i="1" s="1"/>
  <c r="ET246" i="1" s="1"/>
  <c r="EO246" i="1"/>
  <c r="EP246" i="1" s="1"/>
  <c r="EQ246" i="1" s="1"/>
  <c r="ER245" i="1"/>
  <c r="ES245" i="1" s="1"/>
  <c r="ET245" i="1" s="1"/>
  <c r="EO245" i="1"/>
  <c r="EP245" i="1" s="1"/>
  <c r="EQ245" i="1" s="1"/>
  <c r="ER244" i="1"/>
  <c r="ES244" i="1" s="1"/>
  <c r="ET244" i="1" s="1"/>
  <c r="EO244" i="1"/>
  <c r="EP244" i="1" s="1"/>
  <c r="EQ244" i="1" s="1"/>
  <c r="ER243" i="1"/>
  <c r="ES243" i="1" s="1"/>
  <c r="ET243" i="1" s="1"/>
  <c r="EO243" i="1"/>
  <c r="EP243" i="1" s="1"/>
  <c r="EQ243" i="1" s="1"/>
  <c r="ER242" i="1"/>
  <c r="ES242" i="1" s="1"/>
  <c r="ET242" i="1" s="1"/>
  <c r="EO242" i="1"/>
  <c r="EP242" i="1" s="1"/>
  <c r="EQ242" i="1" s="1"/>
  <c r="ER241" i="1"/>
  <c r="ES241" i="1" s="1"/>
  <c r="ET241" i="1" s="1"/>
  <c r="EO241" i="1"/>
  <c r="EP241" i="1" s="1"/>
  <c r="EQ241" i="1" s="1"/>
  <c r="ER240" i="1"/>
  <c r="ES240" i="1" s="1"/>
  <c r="ET240" i="1" s="1"/>
  <c r="EO240" i="1"/>
  <c r="EP240" i="1" s="1"/>
  <c r="EQ240" i="1" s="1"/>
  <c r="ER239" i="1"/>
  <c r="ES239" i="1" s="1"/>
  <c r="ET239" i="1" s="1"/>
  <c r="EO239" i="1"/>
  <c r="EP239" i="1" s="1"/>
  <c r="EQ239" i="1" s="1"/>
  <c r="ER238" i="1"/>
  <c r="ES238" i="1" s="1"/>
  <c r="ET238" i="1" s="1"/>
  <c r="EO238" i="1"/>
  <c r="EP238" i="1" s="1"/>
  <c r="EQ238" i="1" s="1"/>
  <c r="ER237" i="1"/>
  <c r="ES237" i="1" s="1"/>
  <c r="ET237" i="1" s="1"/>
  <c r="EO237" i="1"/>
  <c r="EP237" i="1" s="1"/>
  <c r="EQ237" i="1" s="1"/>
  <c r="ER236" i="1"/>
  <c r="ES236" i="1" s="1"/>
  <c r="ET236" i="1" s="1"/>
  <c r="EO236" i="1"/>
  <c r="EP236" i="1" s="1"/>
  <c r="EQ236" i="1" s="1"/>
  <c r="ER235" i="1"/>
  <c r="ES235" i="1" s="1"/>
  <c r="ET235" i="1" s="1"/>
  <c r="EO235" i="1"/>
  <c r="EP235" i="1" s="1"/>
  <c r="EQ235" i="1" s="1"/>
  <c r="ER234" i="1"/>
  <c r="ES234" i="1" s="1"/>
  <c r="ET234" i="1" s="1"/>
  <c r="EO234" i="1"/>
  <c r="EP234" i="1" s="1"/>
  <c r="EQ234" i="1" s="1"/>
  <c r="ER233" i="1"/>
  <c r="ES233" i="1" s="1"/>
  <c r="ET233" i="1" s="1"/>
  <c r="EO233" i="1"/>
  <c r="EP233" i="1" s="1"/>
  <c r="EQ233" i="1" s="1"/>
  <c r="ER232" i="1"/>
  <c r="ES232" i="1" s="1"/>
  <c r="ET232" i="1" s="1"/>
  <c r="EO232" i="1"/>
  <c r="EP232" i="1" s="1"/>
  <c r="EQ232" i="1" s="1"/>
  <c r="ER231" i="1"/>
  <c r="ES231" i="1" s="1"/>
  <c r="ET231" i="1" s="1"/>
  <c r="EO231" i="1"/>
  <c r="EP231" i="1" s="1"/>
  <c r="EQ231" i="1" s="1"/>
  <c r="ER230" i="1"/>
  <c r="ES230" i="1" s="1"/>
  <c r="ET230" i="1" s="1"/>
  <c r="EO230" i="1"/>
  <c r="EP230" i="1" s="1"/>
  <c r="EQ230" i="1" s="1"/>
  <c r="ER229" i="1"/>
  <c r="ES229" i="1" s="1"/>
  <c r="ET229" i="1" s="1"/>
  <c r="EO229" i="1"/>
  <c r="EP229" i="1" s="1"/>
  <c r="EQ229" i="1" s="1"/>
  <c r="ER228" i="1"/>
  <c r="ES228" i="1" s="1"/>
  <c r="ET228" i="1" s="1"/>
  <c r="EO228" i="1"/>
  <c r="EP228" i="1" s="1"/>
  <c r="EQ228" i="1" s="1"/>
  <c r="ER227" i="1"/>
  <c r="ES227" i="1" s="1"/>
  <c r="ET227" i="1" s="1"/>
  <c r="EO227" i="1"/>
  <c r="EP227" i="1" s="1"/>
  <c r="EQ227" i="1" s="1"/>
  <c r="ER226" i="1"/>
  <c r="ES226" i="1" s="1"/>
  <c r="ET226" i="1" s="1"/>
  <c r="EO226" i="1"/>
  <c r="EP226" i="1" s="1"/>
  <c r="EQ226" i="1" s="1"/>
  <c r="ER225" i="1"/>
  <c r="ES225" i="1" s="1"/>
  <c r="ET225" i="1" s="1"/>
  <c r="EO225" i="1"/>
  <c r="EP225" i="1" s="1"/>
  <c r="EQ225" i="1" s="1"/>
  <c r="ER224" i="1"/>
  <c r="ES224" i="1" s="1"/>
  <c r="ET224" i="1" s="1"/>
  <c r="EO224" i="1"/>
  <c r="EP224" i="1" s="1"/>
  <c r="EQ224" i="1" s="1"/>
  <c r="ER223" i="1"/>
  <c r="ES223" i="1" s="1"/>
  <c r="ET223" i="1" s="1"/>
  <c r="EO223" i="1"/>
  <c r="EP223" i="1" s="1"/>
  <c r="EQ223" i="1" s="1"/>
  <c r="ER222" i="1"/>
  <c r="ES222" i="1" s="1"/>
  <c r="ET222" i="1" s="1"/>
  <c r="EO222" i="1"/>
  <c r="EP222" i="1" s="1"/>
  <c r="EQ222" i="1" s="1"/>
  <c r="ER221" i="1"/>
  <c r="ES221" i="1" s="1"/>
  <c r="ET221" i="1" s="1"/>
  <c r="EO221" i="1"/>
  <c r="EP221" i="1" s="1"/>
  <c r="EQ221" i="1" s="1"/>
  <c r="ER220" i="1"/>
  <c r="ES220" i="1" s="1"/>
  <c r="ET220" i="1" s="1"/>
  <c r="EO220" i="1"/>
  <c r="EP220" i="1" s="1"/>
  <c r="EQ220" i="1" s="1"/>
  <c r="ER219" i="1"/>
  <c r="ES219" i="1" s="1"/>
  <c r="ET219" i="1" s="1"/>
  <c r="EO219" i="1"/>
  <c r="EP219" i="1" s="1"/>
  <c r="EQ219" i="1" s="1"/>
  <c r="ER218" i="1"/>
  <c r="ES218" i="1" s="1"/>
  <c r="ET218" i="1" s="1"/>
  <c r="EO218" i="1"/>
  <c r="EP218" i="1" s="1"/>
  <c r="EQ218" i="1" s="1"/>
  <c r="ER217" i="1"/>
  <c r="ES217" i="1" s="1"/>
  <c r="ET217" i="1" s="1"/>
  <c r="EO217" i="1"/>
  <c r="EP217" i="1" s="1"/>
  <c r="EQ217" i="1" s="1"/>
  <c r="ER216" i="1"/>
  <c r="ES216" i="1" s="1"/>
  <c r="ET216" i="1" s="1"/>
  <c r="EO216" i="1"/>
  <c r="EP216" i="1" s="1"/>
  <c r="EQ216" i="1" s="1"/>
  <c r="ER215" i="1"/>
  <c r="ES215" i="1" s="1"/>
  <c r="ET215" i="1" s="1"/>
  <c r="EO215" i="1"/>
  <c r="EP215" i="1" s="1"/>
  <c r="EQ215" i="1" s="1"/>
  <c r="ER214" i="1"/>
  <c r="ES214" i="1" s="1"/>
  <c r="ET214" i="1" s="1"/>
  <c r="EO214" i="1"/>
  <c r="EP214" i="1" s="1"/>
  <c r="EQ214" i="1" s="1"/>
  <c r="ER213" i="1"/>
  <c r="ES213" i="1" s="1"/>
  <c r="ET213" i="1" s="1"/>
  <c r="EO213" i="1"/>
  <c r="EP213" i="1" s="1"/>
  <c r="EQ213" i="1" s="1"/>
  <c r="ER212" i="1"/>
  <c r="ES212" i="1" s="1"/>
  <c r="ET212" i="1" s="1"/>
  <c r="EO212" i="1"/>
  <c r="EP212" i="1" s="1"/>
  <c r="EQ212" i="1" s="1"/>
  <c r="ER211" i="1"/>
  <c r="ES211" i="1" s="1"/>
  <c r="ET211" i="1" s="1"/>
  <c r="EO211" i="1"/>
  <c r="EP211" i="1" s="1"/>
  <c r="EQ211" i="1" s="1"/>
  <c r="ER210" i="1"/>
  <c r="ES210" i="1" s="1"/>
  <c r="ET210" i="1" s="1"/>
  <c r="EO210" i="1"/>
  <c r="EP210" i="1" s="1"/>
  <c r="EQ210" i="1" s="1"/>
  <c r="ER209" i="1"/>
  <c r="ES209" i="1" s="1"/>
  <c r="ET209" i="1" s="1"/>
  <c r="EO209" i="1"/>
  <c r="EP209" i="1" s="1"/>
  <c r="EQ209" i="1" s="1"/>
  <c r="ER208" i="1"/>
  <c r="ES208" i="1" s="1"/>
  <c r="ET208" i="1" s="1"/>
  <c r="EO208" i="1"/>
  <c r="EP208" i="1" s="1"/>
  <c r="EQ208" i="1" s="1"/>
  <c r="ER207" i="1"/>
  <c r="ES207" i="1" s="1"/>
  <c r="ET207" i="1" s="1"/>
  <c r="EO207" i="1"/>
  <c r="EP207" i="1" s="1"/>
  <c r="EQ207" i="1" s="1"/>
  <c r="ER206" i="1"/>
  <c r="ES206" i="1" s="1"/>
  <c r="ET206" i="1" s="1"/>
  <c r="EO206" i="1"/>
  <c r="EP206" i="1" s="1"/>
  <c r="EQ206" i="1" s="1"/>
  <c r="ER205" i="1"/>
  <c r="ES205" i="1" s="1"/>
  <c r="ET205" i="1" s="1"/>
  <c r="EO205" i="1"/>
  <c r="EP205" i="1" s="1"/>
  <c r="EQ205" i="1" s="1"/>
  <c r="ER204" i="1"/>
  <c r="ES204" i="1" s="1"/>
  <c r="ET204" i="1" s="1"/>
  <c r="EO204" i="1"/>
  <c r="EP204" i="1" s="1"/>
  <c r="EQ204" i="1" s="1"/>
  <c r="ER203" i="1"/>
  <c r="ES203" i="1" s="1"/>
  <c r="ET203" i="1" s="1"/>
  <c r="EO203" i="1"/>
  <c r="EP203" i="1" s="1"/>
  <c r="EQ203" i="1" s="1"/>
  <c r="ER202" i="1"/>
  <c r="ES202" i="1" s="1"/>
  <c r="ET202" i="1" s="1"/>
  <c r="EO202" i="1"/>
  <c r="EP202" i="1" s="1"/>
  <c r="EQ202" i="1" s="1"/>
  <c r="ER201" i="1"/>
  <c r="ES201" i="1" s="1"/>
  <c r="ET201" i="1" s="1"/>
  <c r="EO201" i="1"/>
  <c r="EP201" i="1" s="1"/>
  <c r="EQ201" i="1" s="1"/>
  <c r="ER200" i="1"/>
  <c r="ES200" i="1" s="1"/>
  <c r="ET200" i="1" s="1"/>
  <c r="EO200" i="1"/>
  <c r="EP200" i="1" s="1"/>
  <c r="EQ200" i="1" s="1"/>
  <c r="ER199" i="1"/>
  <c r="ES199" i="1" s="1"/>
  <c r="ET199" i="1" s="1"/>
  <c r="EO199" i="1"/>
  <c r="EP199" i="1" s="1"/>
  <c r="EQ199" i="1" s="1"/>
  <c r="ER198" i="1"/>
  <c r="ES198" i="1" s="1"/>
  <c r="ET198" i="1" s="1"/>
  <c r="EO198" i="1"/>
  <c r="EP198" i="1" s="1"/>
  <c r="EQ198" i="1" s="1"/>
  <c r="ER197" i="1"/>
  <c r="ES197" i="1" s="1"/>
  <c r="ET197" i="1" s="1"/>
  <c r="EO197" i="1"/>
  <c r="EP197" i="1" s="1"/>
  <c r="EQ197" i="1" s="1"/>
  <c r="ER196" i="1"/>
  <c r="ES196" i="1" s="1"/>
  <c r="ET196" i="1" s="1"/>
  <c r="EO196" i="1"/>
  <c r="EP196" i="1" s="1"/>
  <c r="EQ196" i="1" s="1"/>
  <c r="ER195" i="1"/>
  <c r="ES195" i="1" s="1"/>
  <c r="ET195" i="1" s="1"/>
  <c r="EO195" i="1"/>
  <c r="EP195" i="1" s="1"/>
  <c r="EQ195" i="1" s="1"/>
  <c r="ER194" i="1"/>
  <c r="ES194" i="1" s="1"/>
  <c r="ET194" i="1" s="1"/>
  <c r="EO194" i="1"/>
  <c r="EP194" i="1" s="1"/>
  <c r="EQ194" i="1" s="1"/>
  <c r="ER193" i="1"/>
  <c r="ES193" i="1" s="1"/>
  <c r="ET193" i="1" s="1"/>
  <c r="EO193" i="1"/>
  <c r="EP193" i="1" s="1"/>
  <c r="EQ193" i="1" s="1"/>
  <c r="ER192" i="1"/>
  <c r="ES192" i="1" s="1"/>
  <c r="ET192" i="1" s="1"/>
  <c r="EO192" i="1"/>
  <c r="EP192" i="1" s="1"/>
  <c r="EQ192" i="1" s="1"/>
  <c r="ER191" i="1"/>
  <c r="ES191" i="1" s="1"/>
  <c r="ET191" i="1" s="1"/>
  <c r="EO191" i="1"/>
  <c r="EP191" i="1" s="1"/>
  <c r="EQ191" i="1" s="1"/>
  <c r="ER190" i="1"/>
  <c r="ES190" i="1" s="1"/>
  <c r="ET190" i="1" s="1"/>
  <c r="EO190" i="1"/>
  <c r="EP190" i="1" s="1"/>
  <c r="EQ190" i="1" s="1"/>
  <c r="ER189" i="1"/>
  <c r="ES189" i="1" s="1"/>
  <c r="ET189" i="1" s="1"/>
  <c r="EO189" i="1"/>
  <c r="EP189" i="1" s="1"/>
  <c r="EQ189" i="1" s="1"/>
  <c r="ER188" i="1"/>
  <c r="ES188" i="1" s="1"/>
  <c r="ET188" i="1" s="1"/>
  <c r="EO188" i="1"/>
  <c r="EP188" i="1" s="1"/>
  <c r="EQ188" i="1" s="1"/>
  <c r="ER187" i="1"/>
  <c r="ES187" i="1" s="1"/>
  <c r="ET187" i="1" s="1"/>
  <c r="EO187" i="1"/>
  <c r="EP187" i="1" s="1"/>
  <c r="EQ187" i="1" s="1"/>
  <c r="ER186" i="1"/>
  <c r="ES186" i="1" s="1"/>
  <c r="ET186" i="1" s="1"/>
  <c r="EO186" i="1"/>
  <c r="EP186" i="1" s="1"/>
  <c r="EQ186" i="1" s="1"/>
  <c r="ER185" i="1"/>
  <c r="ES185" i="1" s="1"/>
  <c r="ET185" i="1" s="1"/>
  <c r="EO185" i="1"/>
  <c r="EP185" i="1" s="1"/>
  <c r="EQ185" i="1" s="1"/>
  <c r="ER184" i="1"/>
  <c r="ES184" i="1" s="1"/>
  <c r="ET184" i="1" s="1"/>
  <c r="EO184" i="1"/>
  <c r="EP184" i="1" s="1"/>
  <c r="EQ184" i="1" s="1"/>
  <c r="ER183" i="1"/>
  <c r="ES183" i="1" s="1"/>
  <c r="ET183" i="1" s="1"/>
  <c r="EO183" i="1"/>
  <c r="EP183" i="1" s="1"/>
  <c r="EQ183" i="1" s="1"/>
  <c r="ER182" i="1"/>
  <c r="ES182" i="1" s="1"/>
  <c r="ET182" i="1" s="1"/>
  <c r="EO182" i="1"/>
  <c r="EP182" i="1" s="1"/>
  <c r="EQ182" i="1" s="1"/>
  <c r="ER181" i="1"/>
  <c r="ES181" i="1" s="1"/>
  <c r="ET181" i="1" s="1"/>
  <c r="EO181" i="1"/>
  <c r="EP181" i="1" s="1"/>
  <c r="EQ181" i="1" s="1"/>
  <c r="ER180" i="1"/>
  <c r="ES180" i="1" s="1"/>
  <c r="ET180" i="1" s="1"/>
  <c r="EO180" i="1"/>
  <c r="EP180" i="1" s="1"/>
  <c r="EQ180" i="1" s="1"/>
  <c r="ER179" i="1"/>
  <c r="ES179" i="1" s="1"/>
  <c r="ET179" i="1" s="1"/>
  <c r="EO179" i="1"/>
  <c r="EP179" i="1" s="1"/>
  <c r="EQ179" i="1" s="1"/>
  <c r="ER178" i="1"/>
  <c r="ES178" i="1" s="1"/>
  <c r="ET178" i="1" s="1"/>
  <c r="EO178" i="1"/>
  <c r="EP178" i="1" s="1"/>
  <c r="EQ178" i="1" s="1"/>
  <c r="ER177" i="1"/>
  <c r="ES177" i="1" s="1"/>
  <c r="ET177" i="1" s="1"/>
  <c r="EO177" i="1"/>
  <c r="EP177" i="1" s="1"/>
  <c r="EQ177" i="1" s="1"/>
  <c r="ER176" i="1"/>
  <c r="ES176" i="1" s="1"/>
  <c r="ET176" i="1" s="1"/>
  <c r="EO176" i="1"/>
  <c r="EP176" i="1" s="1"/>
  <c r="EQ176" i="1" s="1"/>
  <c r="ER175" i="1"/>
  <c r="ES175" i="1" s="1"/>
  <c r="ET175" i="1" s="1"/>
  <c r="EO175" i="1"/>
  <c r="EP175" i="1" s="1"/>
  <c r="EQ175" i="1" s="1"/>
  <c r="ER174" i="1"/>
  <c r="ES174" i="1" s="1"/>
  <c r="ET174" i="1" s="1"/>
  <c r="EO174" i="1"/>
  <c r="EP174" i="1" s="1"/>
  <c r="EQ174" i="1" s="1"/>
  <c r="ER173" i="1"/>
  <c r="ES173" i="1" s="1"/>
  <c r="ET173" i="1" s="1"/>
  <c r="EO173" i="1"/>
  <c r="EP173" i="1" s="1"/>
  <c r="EQ173" i="1" s="1"/>
  <c r="ER172" i="1"/>
  <c r="ES172" i="1" s="1"/>
  <c r="ET172" i="1" s="1"/>
  <c r="EO172" i="1"/>
  <c r="EP172" i="1" s="1"/>
  <c r="EQ172" i="1" s="1"/>
  <c r="ER171" i="1"/>
  <c r="ES171" i="1" s="1"/>
  <c r="ET171" i="1" s="1"/>
  <c r="EO171" i="1"/>
  <c r="EP171" i="1" s="1"/>
  <c r="EQ171" i="1" s="1"/>
  <c r="ER170" i="1"/>
  <c r="ES170" i="1" s="1"/>
  <c r="ET170" i="1" s="1"/>
  <c r="EO170" i="1"/>
  <c r="EP170" i="1" s="1"/>
  <c r="EQ170" i="1" s="1"/>
  <c r="ER169" i="1"/>
  <c r="ES169" i="1" s="1"/>
  <c r="ET169" i="1" s="1"/>
  <c r="EO169" i="1"/>
  <c r="EP169" i="1" s="1"/>
  <c r="EQ169" i="1" s="1"/>
  <c r="ER168" i="1"/>
  <c r="ES168" i="1" s="1"/>
  <c r="ET168" i="1" s="1"/>
  <c r="EO168" i="1"/>
  <c r="EP168" i="1" s="1"/>
  <c r="EQ168" i="1" s="1"/>
  <c r="ER167" i="1"/>
  <c r="ES167" i="1" s="1"/>
  <c r="ET167" i="1" s="1"/>
  <c r="EO167" i="1"/>
  <c r="EP167" i="1" s="1"/>
  <c r="EQ167" i="1" s="1"/>
  <c r="ER166" i="1"/>
  <c r="ES166" i="1" s="1"/>
  <c r="ET166" i="1" s="1"/>
  <c r="EO166" i="1"/>
  <c r="EP166" i="1" s="1"/>
  <c r="EQ166" i="1" s="1"/>
  <c r="ER165" i="1"/>
  <c r="ES165" i="1" s="1"/>
  <c r="ET165" i="1" s="1"/>
  <c r="EO165" i="1"/>
  <c r="EP165" i="1" s="1"/>
  <c r="EQ165" i="1" s="1"/>
  <c r="ER164" i="1"/>
  <c r="ES164" i="1" s="1"/>
  <c r="ET164" i="1" s="1"/>
  <c r="EO164" i="1"/>
  <c r="EP164" i="1" s="1"/>
  <c r="EQ164" i="1" s="1"/>
  <c r="ER163" i="1"/>
  <c r="ES163" i="1" s="1"/>
  <c r="ET163" i="1" s="1"/>
  <c r="EO163" i="1"/>
  <c r="EP163" i="1" s="1"/>
  <c r="EQ163" i="1" s="1"/>
  <c r="ER162" i="1"/>
  <c r="ES162" i="1" s="1"/>
  <c r="ET162" i="1" s="1"/>
  <c r="EO162" i="1"/>
  <c r="EP162" i="1" s="1"/>
  <c r="EQ162" i="1" s="1"/>
  <c r="ER161" i="1"/>
  <c r="ES161" i="1" s="1"/>
  <c r="ET161" i="1" s="1"/>
  <c r="EO161" i="1"/>
  <c r="EP161" i="1" s="1"/>
  <c r="EQ161" i="1" s="1"/>
  <c r="ER160" i="1"/>
  <c r="ES160" i="1" s="1"/>
  <c r="ET160" i="1" s="1"/>
  <c r="EO160" i="1"/>
  <c r="EP160" i="1" s="1"/>
  <c r="EQ160" i="1" s="1"/>
  <c r="ER159" i="1"/>
  <c r="ES159" i="1" s="1"/>
  <c r="ET159" i="1" s="1"/>
  <c r="EO159" i="1"/>
  <c r="EP159" i="1" s="1"/>
  <c r="EQ159" i="1" s="1"/>
  <c r="ER158" i="1"/>
  <c r="ES158" i="1" s="1"/>
  <c r="ET158" i="1" s="1"/>
  <c r="EO158" i="1"/>
  <c r="EP158" i="1" s="1"/>
  <c r="EQ158" i="1" s="1"/>
  <c r="ER157" i="1"/>
  <c r="ES157" i="1" s="1"/>
  <c r="ET157" i="1" s="1"/>
  <c r="EO157" i="1"/>
  <c r="EP157" i="1" s="1"/>
  <c r="EQ157" i="1" s="1"/>
  <c r="ER156" i="1"/>
  <c r="ES156" i="1" s="1"/>
  <c r="ET156" i="1" s="1"/>
  <c r="EO156" i="1"/>
  <c r="EP156" i="1" s="1"/>
  <c r="EQ156" i="1" s="1"/>
  <c r="ER155" i="1"/>
  <c r="ES155" i="1" s="1"/>
  <c r="ET155" i="1" s="1"/>
  <c r="EO155" i="1"/>
  <c r="EP155" i="1" s="1"/>
  <c r="EQ155" i="1" s="1"/>
  <c r="ER154" i="1"/>
  <c r="ES154" i="1" s="1"/>
  <c r="ET154" i="1" s="1"/>
  <c r="EO154" i="1"/>
  <c r="EP154" i="1" s="1"/>
  <c r="EQ154" i="1" s="1"/>
  <c r="ER153" i="1"/>
  <c r="ES153" i="1" s="1"/>
  <c r="ET153" i="1" s="1"/>
  <c r="EO153" i="1"/>
  <c r="EP153" i="1" s="1"/>
  <c r="EQ153" i="1" s="1"/>
  <c r="ER152" i="1"/>
  <c r="ES152" i="1" s="1"/>
  <c r="ET152" i="1" s="1"/>
  <c r="EO152" i="1"/>
  <c r="EP152" i="1" s="1"/>
  <c r="EQ152" i="1" s="1"/>
  <c r="ER151" i="1"/>
  <c r="ES151" i="1" s="1"/>
  <c r="ET151" i="1" s="1"/>
  <c r="EO151" i="1"/>
  <c r="EP151" i="1" s="1"/>
  <c r="EQ151" i="1" s="1"/>
  <c r="ER150" i="1"/>
  <c r="ES150" i="1" s="1"/>
  <c r="ET150" i="1" s="1"/>
  <c r="EO150" i="1"/>
  <c r="EP150" i="1" s="1"/>
  <c r="EQ150" i="1" s="1"/>
  <c r="ER149" i="1"/>
  <c r="ES149" i="1" s="1"/>
  <c r="ET149" i="1" s="1"/>
  <c r="EO149" i="1"/>
  <c r="EP149" i="1" s="1"/>
  <c r="EQ149" i="1" s="1"/>
  <c r="ER148" i="1"/>
  <c r="ES148" i="1" s="1"/>
  <c r="ET148" i="1" s="1"/>
  <c r="EO148" i="1"/>
  <c r="EP148" i="1" s="1"/>
  <c r="EQ148" i="1" s="1"/>
  <c r="ER147" i="1"/>
  <c r="ES147" i="1" s="1"/>
  <c r="ET147" i="1" s="1"/>
  <c r="EO147" i="1"/>
  <c r="EP147" i="1" s="1"/>
  <c r="EQ147" i="1" s="1"/>
  <c r="ER146" i="1"/>
  <c r="ES146" i="1" s="1"/>
  <c r="ET146" i="1" s="1"/>
  <c r="EO146" i="1"/>
  <c r="EP146" i="1" s="1"/>
  <c r="EQ146" i="1" s="1"/>
  <c r="ER145" i="1"/>
  <c r="ES145" i="1" s="1"/>
  <c r="ET145" i="1" s="1"/>
  <c r="EO145" i="1"/>
  <c r="EP145" i="1" s="1"/>
  <c r="EQ145" i="1" s="1"/>
  <c r="ER144" i="1"/>
  <c r="ES144" i="1" s="1"/>
  <c r="ET144" i="1" s="1"/>
  <c r="EO144" i="1"/>
  <c r="EP144" i="1" s="1"/>
  <c r="EQ144" i="1" s="1"/>
  <c r="ER143" i="1"/>
  <c r="ES143" i="1" s="1"/>
  <c r="ET143" i="1" s="1"/>
  <c r="EO143" i="1"/>
  <c r="EP143" i="1" s="1"/>
  <c r="EQ143" i="1" s="1"/>
  <c r="ER142" i="1"/>
  <c r="ES142" i="1" s="1"/>
  <c r="ET142" i="1" s="1"/>
  <c r="EO142" i="1"/>
  <c r="EP142" i="1" s="1"/>
  <c r="EQ142" i="1" s="1"/>
  <c r="ER141" i="1"/>
  <c r="ES141" i="1" s="1"/>
  <c r="ET141" i="1" s="1"/>
  <c r="EO141" i="1"/>
  <c r="EP141" i="1" s="1"/>
  <c r="EQ141" i="1" s="1"/>
  <c r="ER140" i="1"/>
  <c r="ES140" i="1" s="1"/>
  <c r="ET140" i="1" s="1"/>
  <c r="EO140" i="1"/>
  <c r="EP140" i="1" s="1"/>
  <c r="EQ140" i="1" s="1"/>
  <c r="ER139" i="1"/>
  <c r="ES139" i="1" s="1"/>
  <c r="ET139" i="1" s="1"/>
  <c r="EO139" i="1"/>
  <c r="EP139" i="1" s="1"/>
  <c r="EQ139" i="1" s="1"/>
  <c r="ER138" i="1"/>
  <c r="ES138" i="1" s="1"/>
  <c r="ET138" i="1" s="1"/>
  <c r="EO138" i="1"/>
  <c r="EP138" i="1" s="1"/>
  <c r="EQ138" i="1" s="1"/>
  <c r="ER137" i="1"/>
  <c r="ES137" i="1" s="1"/>
  <c r="ET137" i="1" s="1"/>
  <c r="EO137" i="1"/>
  <c r="EP137" i="1" s="1"/>
  <c r="EQ137" i="1" s="1"/>
  <c r="ER136" i="1"/>
  <c r="ES136" i="1" s="1"/>
  <c r="ET136" i="1" s="1"/>
  <c r="EO136" i="1"/>
  <c r="EP136" i="1" s="1"/>
  <c r="EQ136" i="1" s="1"/>
  <c r="ER135" i="1"/>
  <c r="ES135" i="1" s="1"/>
  <c r="ET135" i="1" s="1"/>
  <c r="EO135" i="1"/>
  <c r="EP135" i="1" s="1"/>
  <c r="EQ135" i="1" s="1"/>
  <c r="ER134" i="1"/>
  <c r="ES134" i="1" s="1"/>
  <c r="ET134" i="1" s="1"/>
  <c r="EO134" i="1"/>
  <c r="EP134" i="1" s="1"/>
  <c r="EQ134" i="1" s="1"/>
  <c r="ER133" i="1"/>
  <c r="ES133" i="1" s="1"/>
  <c r="ET133" i="1" s="1"/>
  <c r="EO133" i="1"/>
  <c r="EP133" i="1" s="1"/>
  <c r="EQ133" i="1" s="1"/>
  <c r="ER132" i="1"/>
  <c r="ES132" i="1" s="1"/>
  <c r="ET132" i="1" s="1"/>
  <c r="EO132" i="1"/>
  <c r="EP132" i="1" s="1"/>
  <c r="EQ132" i="1" s="1"/>
  <c r="ER131" i="1"/>
  <c r="ES131" i="1" s="1"/>
  <c r="ET131" i="1" s="1"/>
  <c r="EO131" i="1"/>
  <c r="EP131" i="1" s="1"/>
  <c r="EQ131" i="1" s="1"/>
  <c r="ER130" i="1"/>
  <c r="ES130" i="1" s="1"/>
  <c r="ET130" i="1" s="1"/>
  <c r="EO130" i="1"/>
  <c r="EP130" i="1" s="1"/>
  <c r="EQ130" i="1" s="1"/>
  <c r="ER129" i="1"/>
  <c r="ES129" i="1" s="1"/>
  <c r="ET129" i="1" s="1"/>
  <c r="EO129" i="1"/>
  <c r="EP129" i="1" s="1"/>
  <c r="EQ129" i="1" s="1"/>
  <c r="ER128" i="1"/>
  <c r="ES128" i="1" s="1"/>
  <c r="ET128" i="1" s="1"/>
  <c r="EO128" i="1"/>
  <c r="EP128" i="1" s="1"/>
  <c r="EQ128" i="1" s="1"/>
  <c r="ER127" i="1"/>
  <c r="ES127" i="1" s="1"/>
  <c r="ET127" i="1" s="1"/>
  <c r="EO127" i="1"/>
  <c r="EP127" i="1" s="1"/>
  <c r="EQ127" i="1" s="1"/>
  <c r="ER126" i="1"/>
  <c r="ES126" i="1" s="1"/>
  <c r="ET126" i="1" s="1"/>
  <c r="EO126" i="1"/>
  <c r="EP126" i="1" s="1"/>
  <c r="EQ126" i="1" s="1"/>
  <c r="ER125" i="1"/>
  <c r="ES125" i="1" s="1"/>
  <c r="ET125" i="1" s="1"/>
  <c r="EO125" i="1"/>
  <c r="EP125" i="1" s="1"/>
  <c r="EQ125" i="1" s="1"/>
  <c r="ER124" i="1"/>
  <c r="ES124" i="1" s="1"/>
  <c r="ET124" i="1" s="1"/>
  <c r="EO124" i="1"/>
  <c r="EP124" i="1" s="1"/>
  <c r="EQ124" i="1" s="1"/>
  <c r="ER123" i="1"/>
  <c r="ES123" i="1" s="1"/>
  <c r="ET123" i="1" s="1"/>
  <c r="EO123" i="1"/>
  <c r="EP123" i="1" s="1"/>
  <c r="EQ123" i="1" s="1"/>
  <c r="ER122" i="1"/>
  <c r="ES122" i="1" s="1"/>
  <c r="ET122" i="1" s="1"/>
  <c r="EO122" i="1"/>
  <c r="EP122" i="1" s="1"/>
  <c r="EQ122" i="1" s="1"/>
  <c r="ER121" i="1"/>
  <c r="ES121" i="1" s="1"/>
  <c r="ET121" i="1" s="1"/>
  <c r="EO121" i="1"/>
  <c r="EP121" i="1" s="1"/>
  <c r="EQ121" i="1" s="1"/>
  <c r="ER120" i="1"/>
  <c r="ES120" i="1" s="1"/>
  <c r="ET120" i="1" s="1"/>
  <c r="EO120" i="1"/>
  <c r="EP120" i="1" s="1"/>
  <c r="EQ120" i="1" s="1"/>
  <c r="ER119" i="1"/>
  <c r="ES119" i="1" s="1"/>
  <c r="ET119" i="1" s="1"/>
  <c r="EO119" i="1"/>
  <c r="EP119" i="1" s="1"/>
  <c r="EQ119" i="1" s="1"/>
  <c r="ER118" i="1"/>
  <c r="ES118" i="1" s="1"/>
  <c r="ET118" i="1" s="1"/>
  <c r="EO118" i="1"/>
  <c r="EP118" i="1" s="1"/>
  <c r="EQ118" i="1" s="1"/>
  <c r="ER117" i="1"/>
  <c r="ES117" i="1" s="1"/>
  <c r="ET117" i="1" s="1"/>
  <c r="EO117" i="1"/>
  <c r="EP117" i="1" s="1"/>
  <c r="EQ117" i="1" s="1"/>
  <c r="ER116" i="1"/>
  <c r="ES116" i="1" s="1"/>
  <c r="ET116" i="1" s="1"/>
  <c r="EO116" i="1"/>
  <c r="EP116" i="1" s="1"/>
  <c r="EQ116" i="1" s="1"/>
  <c r="ER115" i="1"/>
  <c r="ES115" i="1" s="1"/>
  <c r="ET115" i="1" s="1"/>
  <c r="EO115" i="1"/>
  <c r="EP115" i="1" s="1"/>
  <c r="EQ115" i="1" s="1"/>
  <c r="ER114" i="1"/>
  <c r="ES114" i="1" s="1"/>
  <c r="ET114" i="1" s="1"/>
  <c r="EO114" i="1"/>
  <c r="EP114" i="1" s="1"/>
  <c r="EQ114" i="1" s="1"/>
  <c r="ER113" i="1"/>
  <c r="ES113" i="1" s="1"/>
  <c r="ET113" i="1" s="1"/>
  <c r="EO113" i="1"/>
  <c r="EP113" i="1" s="1"/>
  <c r="EQ113" i="1" s="1"/>
  <c r="ER112" i="1"/>
  <c r="ES112" i="1" s="1"/>
  <c r="ET112" i="1" s="1"/>
  <c r="EO112" i="1"/>
  <c r="EP112" i="1" s="1"/>
  <c r="EQ112" i="1" s="1"/>
  <c r="ER111" i="1"/>
  <c r="ES111" i="1" s="1"/>
  <c r="ET111" i="1" s="1"/>
  <c r="EO111" i="1"/>
  <c r="EP111" i="1" s="1"/>
  <c r="EQ111" i="1" s="1"/>
  <c r="ER110" i="1"/>
  <c r="ES110" i="1" s="1"/>
  <c r="ET110" i="1" s="1"/>
  <c r="EO110" i="1"/>
  <c r="EP110" i="1" s="1"/>
  <c r="EQ110" i="1" s="1"/>
  <c r="ER109" i="1"/>
  <c r="ES109" i="1" s="1"/>
  <c r="ET109" i="1" s="1"/>
  <c r="EO109" i="1"/>
  <c r="EP109" i="1" s="1"/>
  <c r="EQ109" i="1" s="1"/>
  <c r="ER108" i="1"/>
  <c r="ES108" i="1" s="1"/>
  <c r="ET108" i="1" s="1"/>
  <c r="EO108" i="1"/>
  <c r="EP108" i="1" s="1"/>
  <c r="EQ108" i="1" s="1"/>
  <c r="ER107" i="1"/>
  <c r="ES107" i="1" s="1"/>
  <c r="ET107" i="1" s="1"/>
  <c r="EO107" i="1"/>
  <c r="EP107" i="1" s="1"/>
  <c r="EQ107" i="1" s="1"/>
  <c r="ER106" i="1"/>
  <c r="ES106" i="1" s="1"/>
  <c r="ET106" i="1" s="1"/>
  <c r="EO106" i="1"/>
  <c r="EP106" i="1" s="1"/>
  <c r="EQ106" i="1" s="1"/>
  <c r="ER105" i="1"/>
  <c r="ES105" i="1" s="1"/>
  <c r="ET105" i="1" s="1"/>
  <c r="EO105" i="1"/>
  <c r="EP105" i="1" s="1"/>
  <c r="EQ105" i="1" s="1"/>
  <c r="ER104" i="1"/>
  <c r="ES104" i="1" s="1"/>
  <c r="ET104" i="1" s="1"/>
  <c r="EO104" i="1"/>
  <c r="EP104" i="1" s="1"/>
  <c r="EQ104" i="1" s="1"/>
  <c r="ER103" i="1"/>
  <c r="ES103" i="1" s="1"/>
  <c r="ET103" i="1" s="1"/>
  <c r="EO103" i="1"/>
  <c r="EP103" i="1" s="1"/>
  <c r="EQ103" i="1" s="1"/>
  <c r="ER102" i="1"/>
  <c r="ES102" i="1" s="1"/>
  <c r="ET102" i="1" s="1"/>
  <c r="EO102" i="1"/>
  <c r="EP102" i="1" s="1"/>
  <c r="EQ102" i="1" s="1"/>
  <c r="ER101" i="1"/>
  <c r="ES101" i="1" s="1"/>
  <c r="ET101" i="1" s="1"/>
  <c r="EO101" i="1"/>
  <c r="EP101" i="1" s="1"/>
  <c r="EQ101" i="1" s="1"/>
  <c r="ER100" i="1"/>
  <c r="ES100" i="1" s="1"/>
  <c r="ET100" i="1" s="1"/>
  <c r="EO100" i="1"/>
  <c r="EP100" i="1" s="1"/>
  <c r="EQ100" i="1" s="1"/>
  <c r="ER99" i="1"/>
  <c r="ES99" i="1" s="1"/>
  <c r="ET99" i="1" s="1"/>
  <c r="EO99" i="1"/>
  <c r="EP99" i="1" s="1"/>
  <c r="EQ99" i="1" s="1"/>
  <c r="ER98" i="1"/>
  <c r="ES98" i="1" s="1"/>
  <c r="ET98" i="1" s="1"/>
  <c r="EO98" i="1"/>
  <c r="EP98" i="1" s="1"/>
  <c r="EQ98" i="1" s="1"/>
  <c r="ER97" i="1"/>
  <c r="ES97" i="1" s="1"/>
  <c r="ET97" i="1" s="1"/>
  <c r="EO97" i="1"/>
  <c r="EP97" i="1" s="1"/>
  <c r="EQ97" i="1" s="1"/>
  <c r="ER96" i="1"/>
  <c r="ES96" i="1" s="1"/>
  <c r="ET96" i="1" s="1"/>
  <c r="EO96" i="1"/>
  <c r="EP96" i="1" s="1"/>
  <c r="EQ96" i="1" s="1"/>
  <c r="ER95" i="1"/>
  <c r="ES95" i="1" s="1"/>
  <c r="ET95" i="1" s="1"/>
  <c r="EO95" i="1"/>
  <c r="EP95" i="1" s="1"/>
  <c r="EQ95" i="1" s="1"/>
  <c r="ER94" i="1"/>
  <c r="ES94" i="1" s="1"/>
  <c r="ET94" i="1" s="1"/>
  <c r="EO94" i="1"/>
  <c r="EP94" i="1" s="1"/>
  <c r="EQ94" i="1" s="1"/>
  <c r="ER93" i="1"/>
  <c r="ES93" i="1" s="1"/>
  <c r="ET93" i="1" s="1"/>
  <c r="EO93" i="1"/>
  <c r="EP93" i="1" s="1"/>
  <c r="EQ93" i="1" s="1"/>
  <c r="ER92" i="1"/>
  <c r="ES92" i="1" s="1"/>
  <c r="ET92" i="1" s="1"/>
  <c r="EO92" i="1"/>
  <c r="EP92" i="1" s="1"/>
  <c r="EQ92" i="1" s="1"/>
  <c r="ER91" i="1"/>
  <c r="ES91" i="1" s="1"/>
  <c r="ET91" i="1" s="1"/>
  <c r="EO91" i="1"/>
  <c r="EP91" i="1" s="1"/>
  <c r="EQ91" i="1" s="1"/>
  <c r="ER90" i="1"/>
  <c r="ES90" i="1" s="1"/>
  <c r="ET90" i="1" s="1"/>
  <c r="EO90" i="1"/>
  <c r="EP90" i="1" s="1"/>
  <c r="EQ90" i="1" s="1"/>
  <c r="ER89" i="1"/>
  <c r="ES89" i="1" s="1"/>
  <c r="ET89" i="1" s="1"/>
  <c r="EO89" i="1"/>
  <c r="EP89" i="1" s="1"/>
  <c r="EQ89" i="1" s="1"/>
  <c r="ER88" i="1"/>
  <c r="ES88" i="1" s="1"/>
  <c r="ET88" i="1" s="1"/>
  <c r="EO88" i="1"/>
  <c r="EP88" i="1" s="1"/>
  <c r="EQ88" i="1" s="1"/>
  <c r="ER87" i="1"/>
  <c r="ES87" i="1" s="1"/>
  <c r="ET87" i="1" s="1"/>
  <c r="EO87" i="1"/>
  <c r="EP87" i="1" s="1"/>
  <c r="EQ87" i="1" s="1"/>
  <c r="ER86" i="1"/>
  <c r="ES86" i="1" s="1"/>
  <c r="ET86" i="1" s="1"/>
  <c r="EO86" i="1"/>
  <c r="EP86" i="1" s="1"/>
  <c r="EQ86" i="1" s="1"/>
  <c r="ER85" i="1"/>
  <c r="ES85" i="1" s="1"/>
  <c r="ET85" i="1" s="1"/>
  <c r="EO85" i="1"/>
  <c r="EP85" i="1" s="1"/>
  <c r="EQ85" i="1" s="1"/>
  <c r="ER84" i="1"/>
  <c r="ES84" i="1" s="1"/>
  <c r="ET84" i="1" s="1"/>
  <c r="EO84" i="1"/>
  <c r="EP84" i="1" s="1"/>
  <c r="EQ84" i="1" s="1"/>
  <c r="ER83" i="1"/>
  <c r="ES83" i="1" s="1"/>
  <c r="ET83" i="1" s="1"/>
  <c r="EO83" i="1"/>
  <c r="EP83" i="1" s="1"/>
  <c r="EQ83" i="1" s="1"/>
  <c r="ER82" i="1"/>
  <c r="ES82" i="1" s="1"/>
  <c r="ET82" i="1" s="1"/>
  <c r="EO82" i="1"/>
  <c r="EP82" i="1" s="1"/>
  <c r="EQ82" i="1" s="1"/>
  <c r="ER81" i="1"/>
  <c r="ES81" i="1" s="1"/>
  <c r="ET81" i="1" s="1"/>
  <c r="EO81" i="1"/>
  <c r="EP81" i="1" s="1"/>
  <c r="EQ81" i="1" s="1"/>
  <c r="ER80" i="1"/>
  <c r="ES80" i="1" s="1"/>
  <c r="ET80" i="1" s="1"/>
  <c r="EO80" i="1"/>
  <c r="EP80" i="1" s="1"/>
  <c r="EQ80" i="1" s="1"/>
  <c r="ER79" i="1"/>
  <c r="ES79" i="1" s="1"/>
  <c r="ET79" i="1" s="1"/>
  <c r="EO79" i="1"/>
  <c r="EP79" i="1" s="1"/>
  <c r="EQ79" i="1" s="1"/>
  <c r="ER78" i="1"/>
  <c r="ES78" i="1" s="1"/>
  <c r="ET78" i="1" s="1"/>
  <c r="EO78" i="1"/>
  <c r="EP78" i="1" s="1"/>
  <c r="EQ78" i="1" s="1"/>
  <c r="ER77" i="1"/>
  <c r="ES77" i="1" s="1"/>
  <c r="ET77" i="1" s="1"/>
  <c r="EO77" i="1"/>
  <c r="EP77" i="1" s="1"/>
  <c r="EQ77" i="1" s="1"/>
  <c r="ER76" i="1"/>
  <c r="ES76" i="1" s="1"/>
  <c r="ET76" i="1" s="1"/>
  <c r="EO76" i="1"/>
  <c r="EP76" i="1" s="1"/>
  <c r="EQ76" i="1" s="1"/>
  <c r="ER75" i="1"/>
  <c r="ES75" i="1" s="1"/>
  <c r="ET75" i="1" s="1"/>
  <c r="EO75" i="1"/>
  <c r="EP75" i="1" s="1"/>
  <c r="EQ75" i="1" s="1"/>
  <c r="ER74" i="1"/>
  <c r="ES74" i="1" s="1"/>
  <c r="ET74" i="1" s="1"/>
  <c r="EO74" i="1"/>
  <c r="EP74" i="1" s="1"/>
  <c r="EQ74" i="1" s="1"/>
  <c r="ER73" i="1"/>
  <c r="ES73" i="1" s="1"/>
  <c r="ET73" i="1" s="1"/>
  <c r="EO73" i="1"/>
  <c r="EP73" i="1" s="1"/>
  <c r="EQ73" i="1" s="1"/>
  <c r="ER72" i="1"/>
  <c r="ES72" i="1" s="1"/>
  <c r="ET72" i="1" s="1"/>
  <c r="EO72" i="1"/>
  <c r="EP72" i="1" s="1"/>
  <c r="EQ72" i="1" s="1"/>
  <c r="ER71" i="1"/>
  <c r="ES71" i="1" s="1"/>
  <c r="ET71" i="1" s="1"/>
  <c r="EO71" i="1"/>
  <c r="EP71" i="1" s="1"/>
  <c r="EQ71" i="1" s="1"/>
  <c r="ER70" i="1"/>
  <c r="ES70" i="1" s="1"/>
  <c r="ET70" i="1" s="1"/>
  <c r="EO70" i="1"/>
  <c r="EP70" i="1" s="1"/>
  <c r="EQ70" i="1" s="1"/>
  <c r="ER69" i="1"/>
  <c r="ES69" i="1" s="1"/>
  <c r="ET69" i="1" s="1"/>
  <c r="EO69" i="1"/>
  <c r="EP69" i="1" s="1"/>
  <c r="EQ69" i="1" s="1"/>
  <c r="ER68" i="1"/>
  <c r="ES68" i="1" s="1"/>
  <c r="ET68" i="1" s="1"/>
  <c r="EO68" i="1"/>
  <c r="EP68" i="1" s="1"/>
  <c r="EQ68" i="1" s="1"/>
  <c r="ER67" i="1"/>
  <c r="ES67" i="1" s="1"/>
  <c r="ET67" i="1" s="1"/>
  <c r="EO67" i="1"/>
  <c r="EP67" i="1" s="1"/>
  <c r="EQ67" i="1" s="1"/>
  <c r="ER66" i="1"/>
  <c r="ES66" i="1" s="1"/>
  <c r="ET66" i="1" s="1"/>
  <c r="EO66" i="1"/>
  <c r="EP66" i="1" s="1"/>
  <c r="EQ66" i="1" s="1"/>
  <c r="ER65" i="1"/>
  <c r="ES65" i="1" s="1"/>
  <c r="ET65" i="1" s="1"/>
  <c r="EO65" i="1"/>
  <c r="EP65" i="1" s="1"/>
  <c r="EQ65" i="1" s="1"/>
  <c r="ER64" i="1"/>
  <c r="ES64" i="1" s="1"/>
  <c r="ET64" i="1" s="1"/>
  <c r="EO64" i="1"/>
  <c r="EP64" i="1" s="1"/>
  <c r="EQ64" i="1" s="1"/>
  <c r="ER63" i="1"/>
  <c r="ES63" i="1" s="1"/>
  <c r="ET63" i="1" s="1"/>
  <c r="EO63" i="1"/>
  <c r="EP63" i="1" s="1"/>
  <c r="EQ63" i="1" s="1"/>
  <c r="ER62" i="1"/>
  <c r="ES62" i="1" s="1"/>
  <c r="ET62" i="1" s="1"/>
  <c r="EO62" i="1"/>
  <c r="EP62" i="1" s="1"/>
  <c r="EQ62" i="1" s="1"/>
  <c r="ER61" i="1"/>
  <c r="ES61" i="1" s="1"/>
  <c r="ET61" i="1" s="1"/>
  <c r="EU61" i="1" s="1"/>
  <c r="EO61" i="1"/>
  <c r="EP61" i="1" s="1"/>
  <c r="EQ61" i="1" s="1"/>
  <c r="ER60" i="1"/>
  <c r="ES60" i="1" s="1"/>
  <c r="ET60" i="1" s="1"/>
  <c r="EO60" i="1"/>
  <c r="EP60" i="1" s="1"/>
  <c r="EQ60" i="1" s="1"/>
  <c r="ER59" i="1"/>
  <c r="ES59" i="1" s="1"/>
  <c r="ET59" i="1" s="1"/>
  <c r="EO59" i="1"/>
  <c r="EP59" i="1" s="1"/>
  <c r="EQ59" i="1" s="1"/>
  <c r="ER58" i="1"/>
  <c r="ES58" i="1" s="1"/>
  <c r="ET58" i="1" s="1"/>
  <c r="EO58" i="1"/>
  <c r="EP58" i="1" s="1"/>
  <c r="EQ58" i="1" s="1"/>
  <c r="ER57" i="1"/>
  <c r="ES57" i="1" s="1"/>
  <c r="ET57" i="1" s="1"/>
  <c r="EO57" i="1"/>
  <c r="EP57" i="1" s="1"/>
  <c r="EQ57" i="1" s="1"/>
  <c r="ER56" i="1"/>
  <c r="ES56" i="1" s="1"/>
  <c r="ET56" i="1" s="1"/>
  <c r="EO56" i="1"/>
  <c r="EP56" i="1" s="1"/>
  <c r="EQ56" i="1" s="1"/>
  <c r="ER55" i="1"/>
  <c r="ES55" i="1" s="1"/>
  <c r="ET55" i="1" s="1"/>
  <c r="EO55" i="1"/>
  <c r="EP55" i="1" s="1"/>
  <c r="EQ55" i="1" s="1"/>
  <c r="ER54" i="1"/>
  <c r="ES54" i="1" s="1"/>
  <c r="ET54" i="1" s="1"/>
  <c r="EO54" i="1"/>
  <c r="EP54" i="1" s="1"/>
  <c r="EQ54" i="1" s="1"/>
  <c r="ER53" i="1"/>
  <c r="ES53" i="1" s="1"/>
  <c r="ET53" i="1" s="1"/>
  <c r="EO53" i="1"/>
  <c r="EP53" i="1" s="1"/>
  <c r="EQ53" i="1" s="1"/>
  <c r="ER52" i="1"/>
  <c r="ES52" i="1" s="1"/>
  <c r="ET52" i="1" s="1"/>
  <c r="EO52" i="1"/>
  <c r="EP52" i="1" s="1"/>
  <c r="EQ52" i="1" s="1"/>
  <c r="ER51" i="1"/>
  <c r="ES51" i="1" s="1"/>
  <c r="ET51" i="1" s="1"/>
  <c r="EO51" i="1"/>
  <c r="EP51" i="1" s="1"/>
  <c r="EQ51" i="1" s="1"/>
  <c r="ER50" i="1"/>
  <c r="ES50" i="1" s="1"/>
  <c r="ET50" i="1" s="1"/>
  <c r="EO50" i="1"/>
  <c r="EP50" i="1" s="1"/>
  <c r="EQ50" i="1" s="1"/>
  <c r="ER49" i="1"/>
  <c r="ES49" i="1" s="1"/>
  <c r="ET49" i="1" s="1"/>
  <c r="EO49" i="1"/>
  <c r="EP49" i="1" s="1"/>
  <c r="EQ49" i="1" s="1"/>
  <c r="ER48" i="1"/>
  <c r="ES48" i="1" s="1"/>
  <c r="ET48" i="1" s="1"/>
  <c r="EO48" i="1"/>
  <c r="EP48" i="1" s="1"/>
  <c r="EQ48" i="1" s="1"/>
  <c r="ER47" i="1"/>
  <c r="ES47" i="1" s="1"/>
  <c r="ET47" i="1" s="1"/>
  <c r="EO47" i="1"/>
  <c r="EP47" i="1" s="1"/>
  <c r="EQ47" i="1" s="1"/>
  <c r="ER46" i="1"/>
  <c r="ES46" i="1" s="1"/>
  <c r="ET46" i="1" s="1"/>
  <c r="EO46" i="1"/>
  <c r="EP46" i="1" s="1"/>
  <c r="EQ46" i="1" s="1"/>
  <c r="ER45" i="1"/>
  <c r="ES45" i="1" s="1"/>
  <c r="ET45" i="1" s="1"/>
  <c r="EO45" i="1"/>
  <c r="EP45" i="1" s="1"/>
  <c r="EQ45" i="1" s="1"/>
  <c r="ER44" i="1"/>
  <c r="ES44" i="1" s="1"/>
  <c r="ET44" i="1" s="1"/>
  <c r="EO44" i="1"/>
  <c r="EP44" i="1" s="1"/>
  <c r="EQ44" i="1" s="1"/>
  <c r="ER43" i="1"/>
  <c r="ES43" i="1" s="1"/>
  <c r="ET43" i="1" s="1"/>
  <c r="EO43" i="1"/>
  <c r="EP43" i="1" s="1"/>
  <c r="EQ43" i="1" s="1"/>
  <c r="ER42" i="1"/>
  <c r="ES42" i="1" s="1"/>
  <c r="ET42" i="1" s="1"/>
  <c r="EO42" i="1"/>
  <c r="EP42" i="1" s="1"/>
  <c r="EQ42" i="1" s="1"/>
  <c r="ER41" i="1"/>
  <c r="ES41" i="1" s="1"/>
  <c r="ET41" i="1" s="1"/>
  <c r="EO41" i="1"/>
  <c r="EP41" i="1" s="1"/>
  <c r="EQ41" i="1" s="1"/>
  <c r="ER40" i="1"/>
  <c r="ES40" i="1" s="1"/>
  <c r="ET40" i="1" s="1"/>
  <c r="EO40" i="1"/>
  <c r="EP40" i="1" s="1"/>
  <c r="EQ40" i="1" s="1"/>
  <c r="ER39" i="1"/>
  <c r="ES39" i="1" s="1"/>
  <c r="ET39" i="1" s="1"/>
  <c r="EO39" i="1"/>
  <c r="EP39" i="1" s="1"/>
  <c r="EQ39" i="1" s="1"/>
  <c r="ER38" i="1"/>
  <c r="ES38" i="1" s="1"/>
  <c r="ET38" i="1" s="1"/>
  <c r="EO38" i="1"/>
  <c r="EP38" i="1" s="1"/>
  <c r="EQ38" i="1" s="1"/>
  <c r="ER37" i="1"/>
  <c r="ES37" i="1" s="1"/>
  <c r="ET37" i="1" s="1"/>
  <c r="EO37" i="1"/>
  <c r="EP37" i="1" s="1"/>
  <c r="EQ37" i="1" s="1"/>
  <c r="ER36" i="1"/>
  <c r="ES36" i="1" s="1"/>
  <c r="ET36" i="1" s="1"/>
  <c r="EO36" i="1"/>
  <c r="EP36" i="1" s="1"/>
  <c r="EQ36" i="1" s="1"/>
  <c r="ER35" i="1"/>
  <c r="ES35" i="1" s="1"/>
  <c r="ET35" i="1" s="1"/>
  <c r="EO35" i="1"/>
  <c r="EP35" i="1" s="1"/>
  <c r="EQ35" i="1" s="1"/>
  <c r="ER34" i="1"/>
  <c r="ES34" i="1" s="1"/>
  <c r="ET34" i="1" s="1"/>
  <c r="EO34" i="1"/>
  <c r="EP34" i="1" s="1"/>
  <c r="EQ34" i="1" s="1"/>
  <c r="ER33" i="1"/>
  <c r="ES33" i="1" s="1"/>
  <c r="ET33" i="1" s="1"/>
  <c r="EO33" i="1"/>
  <c r="EP33" i="1" s="1"/>
  <c r="EQ33" i="1" s="1"/>
  <c r="ER32" i="1"/>
  <c r="ES32" i="1" s="1"/>
  <c r="ET32" i="1" s="1"/>
  <c r="EO32" i="1"/>
  <c r="EP32" i="1" s="1"/>
  <c r="EQ32" i="1" s="1"/>
  <c r="ER31" i="1"/>
  <c r="ES31" i="1" s="1"/>
  <c r="ET31" i="1" s="1"/>
  <c r="EO31" i="1"/>
  <c r="EP31" i="1" s="1"/>
  <c r="EQ31" i="1" s="1"/>
  <c r="ER30" i="1"/>
  <c r="ES30" i="1" s="1"/>
  <c r="ET30" i="1" s="1"/>
  <c r="EO30" i="1"/>
  <c r="EP30" i="1" s="1"/>
  <c r="EQ30" i="1" s="1"/>
  <c r="ER29" i="1"/>
  <c r="ES29" i="1" s="1"/>
  <c r="ET29" i="1" s="1"/>
  <c r="EO29" i="1"/>
  <c r="EP29" i="1" s="1"/>
  <c r="EQ29" i="1" s="1"/>
  <c r="ER28" i="1"/>
  <c r="ES28" i="1" s="1"/>
  <c r="ET28" i="1" s="1"/>
  <c r="EO28" i="1"/>
  <c r="EP28" i="1" s="1"/>
  <c r="EQ28" i="1" s="1"/>
  <c r="ER27" i="1"/>
  <c r="ES27" i="1" s="1"/>
  <c r="ET27" i="1" s="1"/>
  <c r="EO27" i="1"/>
  <c r="EP27" i="1" s="1"/>
  <c r="EQ27" i="1" s="1"/>
  <c r="ER26" i="1"/>
  <c r="ES26" i="1" s="1"/>
  <c r="ET26" i="1" s="1"/>
  <c r="EO26" i="1"/>
  <c r="EP26" i="1" s="1"/>
  <c r="EQ26" i="1" s="1"/>
  <c r="ER25" i="1"/>
  <c r="ES25" i="1" s="1"/>
  <c r="ET25" i="1" s="1"/>
  <c r="EO25" i="1"/>
  <c r="EP25" i="1" s="1"/>
  <c r="EQ25" i="1" s="1"/>
  <c r="ER24" i="1"/>
  <c r="ES24" i="1" s="1"/>
  <c r="ET24" i="1" s="1"/>
  <c r="EO24" i="1"/>
  <c r="EP24" i="1" s="1"/>
  <c r="EQ24" i="1" s="1"/>
  <c r="ER23" i="1"/>
  <c r="ES23" i="1" s="1"/>
  <c r="ET23" i="1" s="1"/>
  <c r="EU23" i="1" s="1"/>
  <c r="EO23" i="1"/>
  <c r="EP23" i="1" s="1"/>
  <c r="EQ23" i="1" s="1"/>
  <c r="ER22" i="1"/>
  <c r="ES22" i="1" s="1"/>
  <c r="ET22" i="1" s="1"/>
  <c r="EO22" i="1"/>
  <c r="EP22" i="1" s="1"/>
  <c r="EQ22" i="1" s="1"/>
  <c r="ER21" i="1"/>
  <c r="ES21" i="1" s="1"/>
  <c r="ET21" i="1" s="1"/>
  <c r="EO21" i="1"/>
  <c r="EP21" i="1" s="1"/>
  <c r="EQ21" i="1" s="1"/>
  <c r="ER20" i="1"/>
  <c r="ES20" i="1" s="1"/>
  <c r="ET20" i="1" s="1"/>
  <c r="EO20" i="1"/>
  <c r="EP20" i="1" s="1"/>
  <c r="EQ20" i="1" s="1"/>
  <c r="ER19" i="1"/>
  <c r="ES19" i="1" s="1"/>
  <c r="ET19" i="1" s="1"/>
  <c r="EO19" i="1"/>
  <c r="EP19" i="1" s="1"/>
  <c r="EQ19" i="1" s="1"/>
  <c r="ER18" i="1"/>
  <c r="ES18" i="1" s="1"/>
  <c r="ET18" i="1" s="1"/>
  <c r="EO18" i="1"/>
  <c r="EP18" i="1" s="1"/>
  <c r="EQ18" i="1" s="1"/>
  <c r="ER17" i="1"/>
  <c r="ES17" i="1" s="1"/>
  <c r="ET17" i="1" s="1"/>
  <c r="EO17" i="1"/>
  <c r="EP17" i="1" s="1"/>
  <c r="EQ17" i="1" s="1"/>
  <c r="ER16" i="1"/>
  <c r="ES16" i="1" s="1"/>
  <c r="ET16" i="1" s="1"/>
  <c r="EO16" i="1"/>
  <c r="EP16" i="1" s="1"/>
  <c r="EQ16" i="1" s="1"/>
  <c r="ER15" i="1"/>
  <c r="ES15" i="1" s="1"/>
  <c r="ET15" i="1" s="1"/>
  <c r="EO15" i="1"/>
  <c r="EP15" i="1" s="1"/>
  <c r="EQ15" i="1" s="1"/>
  <c r="ER14" i="1"/>
  <c r="ES14" i="1" s="1"/>
  <c r="ET14" i="1" s="1"/>
  <c r="EO14" i="1"/>
  <c r="EP14" i="1" s="1"/>
  <c r="EQ14" i="1" s="1"/>
  <c r="ER13" i="1"/>
  <c r="ES13" i="1" s="1"/>
  <c r="ET13" i="1" s="1"/>
  <c r="EO13" i="1"/>
  <c r="EP13" i="1" s="1"/>
  <c r="EQ13" i="1" s="1"/>
  <c r="ER12" i="1"/>
  <c r="ES12" i="1" s="1"/>
  <c r="ET12" i="1" s="1"/>
  <c r="EO12" i="1"/>
  <c r="EP12" i="1" s="1"/>
  <c r="EQ12" i="1" s="1"/>
  <c r="ER11" i="1"/>
  <c r="ES11" i="1" s="1"/>
  <c r="ET11" i="1" s="1"/>
  <c r="EO11" i="1"/>
  <c r="EP11" i="1" s="1"/>
  <c r="EQ11" i="1" s="1"/>
  <c r="ER10" i="1"/>
  <c r="ES10" i="1" s="1"/>
  <c r="ET10" i="1" s="1"/>
  <c r="EO10" i="1"/>
  <c r="EP10" i="1" s="1"/>
  <c r="EQ10" i="1" s="1"/>
  <c r="ER9" i="1"/>
  <c r="ES9" i="1" s="1"/>
  <c r="ET9" i="1" s="1"/>
  <c r="EO9" i="1"/>
  <c r="EP9" i="1" s="1"/>
  <c r="EQ9" i="1" s="1"/>
  <c r="ER8" i="1"/>
  <c r="ES8" i="1" s="1"/>
  <c r="ET8" i="1" s="1"/>
  <c r="EO8" i="1"/>
  <c r="EP8" i="1" s="1"/>
  <c r="EQ8" i="1" s="1"/>
  <c r="ER7" i="1"/>
  <c r="ES7" i="1" s="1"/>
  <c r="ET7" i="1" s="1"/>
  <c r="EO7" i="1"/>
  <c r="EP7" i="1" s="1"/>
  <c r="EQ7" i="1" s="1"/>
  <c r="ER6" i="1"/>
  <c r="ES6" i="1" s="1"/>
  <c r="ET6" i="1" s="1"/>
  <c r="EO6" i="1"/>
  <c r="EP6" i="1" s="1"/>
  <c r="EQ6" i="1" s="1"/>
  <c r="ER5" i="1"/>
  <c r="ES5" i="1" s="1"/>
  <c r="ET5" i="1" s="1"/>
  <c r="EO5" i="1"/>
  <c r="EP5" i="1" s="1"/>
  <c r="EQ5" i="1" s="1"/>
  <c r="ER4" i="1"/>
  <c r="ES4" i="1" s="1"/>
  <c r="ET4" i="1" s="1"/>
  <c r="EO4" i="1"/>
  <c r="EP4" i="1" s="1"/>
  <c r="EQ4" i="1" s="1"/>
  <c r="ER3" i="1"/>
  <c r="ES3" i="1" s="1"/>
  <c r="ET3" i="1" s="1"/>
  <c r="EO3" i="1"/>
  <c r="EP3" i="1" s="1"/>
  <c r="EQ3" i="1" s="1"/>
  <c r="ER2" i="1"/>
  <c r="ES2" i="1" s="1"/>
  <c r="ET2" i="1" s="1"/>
  <c r="EO2" i="1"/>
  <c r="EP2" i="1" s="1"/>
  <c r="EQ2" i="1" s="1"/>
  <c r="EF304" i="1"/>
  <c r="EG304" i="1" s="1"/>
  <c r="EH304" i="1" s="1"/>
  <c r="EC304" i="1"/>
  <c r="ED304" i="1" s="1"/>
  <c r="EE304" i="1" s="1"/>
  <c r="EF303" i="1"/>
  <c r="EG303" i="1" s="1"/>
  <c r="EH303" i="1" s="1"/>
  <c r="EC303" i="1"/>
  <c r="ED303" i="1" s="1"/>
  <c r="EE303" i="1" s="1"/>
  <c r="EF302" i="1"/>
  <c r="EG302" i="1" s="1"/>
  <c r="EH302" i="1" s="1"/>
  <c r="EC302" i="1"/>
  <c r="ED302" i="1" s="1"/>
  <c r="EE302" i="1" s="1"/>
  <c r="EF301" i="1"/>
  <c r="EG301" i="1" s="1"/>
  <c r="EH301" i="1" s="1"/>
  <c r="EC301" i="1"/>
  <c r="ED301" i="1" s="1"/>
  <c r="EE301" i="1" s="1"/>
  <c r="EF300" i="1"/>
  <c r="EG300" i="1" s="1"/>
  <c r="EH300" i="1" s="1"/>
  <c r="EC300" i="1"/>
  <c r="ED300" i="1" s="1"/>
  <c r="EE300" i="1" s="1"/>
  <c r="EF299" i="1"/>
  <c r="EG299" i="1" s="1"/>
  <c r="EH299" i="1" s="1"/>
  <c r="EC299" i="1"/>
  <c r="ED299" i="1" s="1"/>
  <c r="EE299" i="1" s="1"/>
  <c r="EF298" i="1"/>
  <c r="EG298" i="1" s="1"/>
  <c r="EH298" i="1" s="1"/>
  <c r="EC298" i="1"/>
  <c r="ED298" i="1" s="1"/>
  <c r="EE298" i="1" s="1"/>
  <c r="EF297" i="1"/>
  <c r="EG297" i="1" s="1"/>
  <c r="EH297" i="1" s="1"/>
  <c r="EC297" i="1"/>
  <c r="ED297" i="1" s="1"/>
  <c r="EE297" i="1" s="1"/>
  <c r="EF296" i="1"/>
  <c r="EG296" i="1" s="1"/>
  <c r="EH296" i="1" s="1"/>
  <c r="EC296" i="1"/>
  <c r="ED296" i="1" s="1"/>
  <c r="EE296" i="1" s="1"/>
  <c r="EF295" i="1"/>
  <c r="EG295" i="1" s="1"/>
  <c r="EH295" i="1" s="1"/>
  <c r="EC295" i="1"/>
  <c r="ED295" i="1" s="1"/>
  <c r="EE295" i="1" s="1"/>
  <c r="EF294" i="1"/>
  <c r="EG294" i="1" s="1"/>
  <c r="EH294" i="1" s="1"/>
  <c r="EC294" i="1"/>
  <c r="ED294" i="1" s="1"/>
  <c r="EE294" i="1" s="1"/>
  <c r="EF293" i="1"/>
  <c r="EG293" i="1" s="1"/>
  <c r="EH293" i="1" s="1"/>
  <c r="EC293" i="1"/>
  <c r="ED293" i="1" s="1"/>
  <c r="EE293" i="1" s="1"/>
  <c r="EF292" i="1"/>
  <c r="EG292" i="1" s="1"/>
  <c r="EH292" i="1" s="1"/>
  <c r="EC292" i="1"/>
  <c r="ED292" i="1" s="1"/>
  <c r="EE292" i="1" s="1"/>
  <c r="EF291" i="1"/>
  <c r="EG291" i="1" s="1"/>
  <c r="EH291" i="1" s="1"/>
  <c r="EC291" i="1"/>
  <c r="ED291" i="1" s="1"/>
  <c r="EE291" i="1" s="1"/>
  <c r="EF290" i="1"/>
  <c r="EG290" i="1" s="1"/>
  <c r="EH290" i="1" s="1"/>
  <c r="EC290" i="1"/>
  <c r="ED290" i="1" s="1"/>
  <c r="EE290" i="1" s="1"/>
  <c r="EF289" i="1"/>
  <c r="EG289" i="1" s="1"/>
  <c r="EH289" i="1" s="1"/>
  <c r="EC289" i="1"/>
  <c r="ED289" i="1" s="1"/>
  <c r="EE289" i="1" s="1"/>
  <c r="EF288" i="1"/>
  <c r="EG288" i="1" s="1"/>
  <c r="EH288" i="1" s="1"/>
  <c r="EC288" i="1"/>
  <c r="ED288" i="1" s="1"/>
  <c r="EE288" i="1" s="1"/>
  <c r="EF287" i="1"/>
  <c r="EG287" i="1" s="1"/>
  <c r="EH287" i="1" s="1"/>
  <c r="EC287" i="1"/>
  <c r="ED287" i="1" s="1"/>
  <c r="EE287" i="1" s="1"/>
  <c r="EF286" i="1"/>
  <c r="EG286" i="1" s="1"/>
  <c r="EH286" i="1" s="1"/>
  <c r="EC286" i="1"/>
  <c r="ED286" i="1" s="1"/>
  <c r="EE286" i="1" s="1"/>
  <c r="EF285" i="1"/>
  <c r="EG285" i="1" s="1"/>
  <c r="EH285" i="1" s="1"/>
  <c r="EC285" i="1"/>
  <c r="ED285" i="1" s="1"/>
  <c r="EE285" i="1" s="1"/>
  <c r="EF284" i="1"/>
  <c r="EG284" i="1" s="1"/>
  <c r="EH284" i="1" s="1"/>
  <c r="EC284" i="1"/>
  <c r="ED284" i="1" s="1"/>
  <c r="EE284" i="1" s="1"/>
  <c r="EF283" i="1"/>
  <c r="EG283" i="1" s="1"/>
  <c r="EH283" i="1" s="1"/>
  <c r="EC283" i="1"/>
  <c r="ED283" i="1" s="1"/>
  <c r="EE283" i="1" s="1"/>
  <c r="EF282" i="1"/>
  <c r="EG282" i="1" s="1"/>
  <c r="EH282" i="1" s="1"/>
  <c r="EC282" i="1"/>
  <c r="ED282" i="1" s="1"/>
  <c r="EE282" i="1" s="1"/>
  <c r="EF281" i="1"/>
  <c r="EG281" i="1" s="1"/>
  <c r="EH281" i="1" s="1"/>
  <c r="EC281" i="1"/>
  <c r="ED281" i="1" s="1"/>
  <c r="EE281" i="1" s="1"/>
  <c r="EF280" i="1"/>
  <c r="EG280" i="1" s="1"/>
  <c r="EH280" i="1" s="1"/>
  <c r="EC280" i="1"/>
  <c r="ED280" i="1" s="1"/>
  <c r="EE280" i="1" s="1"/>
  <c r="EF279" i="1"/>
  <c r="EG279" i="1" s="1"/>
  <c r="EH279" i="1" s="1"/>
  <c r="EC279" i="1"/>
  <c r="ED279" i="1" s="1"/>
  <c r="EE279" i="1" s="1"/>
  <c r="EF278" i="1"/>
  <c r="EG278" i="1" s="1"/>
  <c r="EH278" i="1" s="1"/>
  <c r="EC278" i="1"/>
  <c r="ED278" i="1" s="1"/>
  <c r="EE278" i="1" s="1"/>
  <c r="EF277" i="1"/>
  <c r="EG277" i="1" s="1"/>
  <c r="EH277" i="1" s="1"/>
  <c r="EC277" i="1"/>
  <c r="ED277" i="1" s="1"/>
  <c r="EE277" i="1" s="1"/>
  <c r="EF276" i="1"/>
  <c r="EG276" i="1" s="1"/>
  <c r="EH276" i="1" s="1"/>
  <c r="EC276" i="1"/>
  <c r="ED276" i="1" s="1"/>
  <c r="EE276" i="1" s="1"/>
  <c r="EF275" i="1"/>
  <c r="EG275" i="1" s="1"/>
  <c r="EH275" i="1" s="1"/>
  <c r="EC275" i="1"/>
  <c r="ED275" i="1" s="1"/>
  <c r="EE275" i="1" s="1"/>
  <c r="EF274" i="1"/>
  <c r="EG274" i="1" s="1"/>
  <c r="EH274" i="1" s="1"/>
  <c r="EC274" i="1"/>
  <c r="ED274" i="1" s="1"/>
  <c r="EE274" i="1" s="1"/>
  <c r="EF273" i="1"/>
  <c r="EG273" i="1" s="1"/>
  <c r="EH273" i="1" s="1"/>
  <c r="EC273" i="1"/>
  <c r="ED273" i="1" s="1"/>
  <c r="EE273" i="1" s="1"/>
  <c r="EF272" i="1"/>
  <c r="EG272" i="1" s="1"/>
  <c r="EH272" i="1" s="1"/>
  <c r="EC272" i="1"/>
  <c r="ED272" i="1" s="1"/>
  <c r="EE272" i="1" s="1"/>
  <c r="EF271" i="1"/>
  <c r="EG271" i="1" s="1"/>
  <c r="EH271" i="1" s="1"/>
  <c r="EC271" i="1"/>
  <c r="ED271" i="1" s="1"/>
  <c r="EE271" i="1" s="1"/>
  <c r="EF270" i="1"/>
  <c r="EG270" i="1" s="1"/>
  <c r="EH270" i="1" s="1"/>
  <c r="EC270" i="1"/>
  <c r="ED270" i="1" s="1"/>
  <c r="EE270" i="1" s="1"/>
  <c r="EF269" i="1"/>
  <c r="EG269" i="1" s="1"/>
  <c r="EH269" i="1" s="1"/>
  <c r="EC269" i="1"/>
  <c r="ED269" i="1" s="1"/>
  <c r="EE269" i="1" s="1"/>
  <c r="EF268" i="1"/>
  <c r="EG268" i="1" s="1"/>
  <c r="EH268" i="1" s="1"/>
  <c r="EC268" i="1"/>
  <c r="ED268" i="1" s="1"/>
  <c r="EE268" i="1" s="1"/>
  <c r="EF267" i="1"/>
  <c r="EG267" i="1" s="1"/>
  <c r="EH267" i="1" s="1"/>
  <c r="EC267" i="1"/>
  <c r="ED267" i="1" s="1"/>
  <c r="EE267" i="1" s="1"/>
  <c r="EF266" i="1"/>
  <c r="EG266" i="1" s="1"/>
  <c r="EH266" i="1" s="1"/>
  <c r="EC266" i="1"/>
  <c r="ED266" i="1" s="1"/>
  <c r="EE266" i="1" s="1"/>
  <c r="EF265" i="1"/>
  <c r="EG265" i="1" s="1"/>
  <c r="EH265" i="1" s="1"/>
  <c r="EC265" i="1"/>
  <c r="ED265" i="1" s="1"/>
  <c r="EE265" i="1" s="1"/>
  <c r="EF264" i="1"/>
  <c r="EG264" i="1" s="1"/>
  <c r="EH264" i="1" s="1"/>
  <c r="EC264" i="1"/>
  <c r="ED264" i="1" s="1"/>
  <c r="EE264" i="1" s="1"/>
  <c r="EF263" i="1"/>
  <c r="EG263" i="1" s="1"/>
  <c r="EH263" i="1" s="1"/>
  <c r="EC263" i="1"/>
  <c r="ED263" i="1" s="1"/>
  <c r="EE263" i="1" s="1"/>
  <c r="EF262" i="1"/>
  <c r="EG262" i="1" s="1"/>
  <c r="EH262" i="1" s="1"/>
  <c r="EC262" i="1"/>
  <c r="ED262" i="1" s="1"/>
  <c r="EE262" i="1" s="1"/>
  <c r="EF261" i="1"/>
  <c r="EG261" i="1" s="1"/>
  <c r="EH261" i="1" s="1"/>
  <c r="EC261" i="1"/>
  <c r="ED261" i="1" s="1"/>
  <c r="EE261" i="1" s="1"/>
  <c r="EF260" i="1"/>
  <c r="EG260" i="1" s="1"/>
  <c r="EH260" i="1" s="1"/>
  <c r="EC260" i="1"/>
  <c r="ED260" i="1" s="1"/>
  <c r="EE260" i="1" s="1"/>
  <c r="EF259" i="1"/>
  <c r="EG259" i="1" s="1"/>
  <c r="EH259" i="1" s="1"/>
  <c r="EC259" i="1"/>
  <c r="ED259" i="1" s="1"/>
  <c r="EE259" i="1" s="1"/>
  <c r="EF258" i="1"/>
  <c r="EG258" i="1" s="1"/>
  <c r="EH258" i="1" s="1"/>
  <c r="EC258" i="1"/>
  <c r="ED258" i="1" s="1"/>
  <c r="EE258" i="1" s="1"/>
  <c r="EF257" i="1"/>
  <c r="EG257" i="1" s="1"/>
  <c r="EH257" i="1" s="1"/>
  <c r="EC257" i="1"/>
  <c r="ED257" i="1" s="1"/>
  <c r="EE257" i="1" s="1"/>
  <c r="EF256" i="1"/>
  <c r="EG256" i="1" s="1"/>
  <c r="EH256" i="1" s="1"/>
  <c r="EC256" i="1"/>
  <c r="ED256" i="1" s="1"/>
  <c r="EE256" i="1" s="1"/>
  <c r="EF255" i="1"/>
  <c r="EG255" i="1" s="1"/>
  <c r="EH255" i="1" s="1"/>
  <c r="EC255" i="1"/>
  <c r="ED255" i="1" s="1"/>
  <c r="EE255" i="1" s="1"/>
  <c r="EF254" i="1"/>
  <c r="EG254" i="1" s="1"/>
  <c r="EH254" i="1" s="1"/>
  <c r="EC254" i="1"/>
  <c r="ED254" i="1" s="1"/>
  <c r="EE254" i="1" s="1"/>
  <c r="EF253" i="1"/>
  <c r="EG253" i="1" s="1"/>
  <c r="EH253" i="1" s="1"/>
  <c r="EC253" i="1"/>
  <c r="ED253" i="1" s="1"/>
  <c r="EE253" i="1" s="1"/>
  <c r="EF252" i="1"/>
  <c r="EG252" i="1" s="1"/>
  <c r="EH252" i="1" s="1"/>
  <c r="EC252" i="1"/>
  <c r="ED252" i="1" s="1"/>
  <c r="EE252" i="1" s="1"/>
  <c r="EF251" i="1"/>
  <c r="EG251" i="1" s="1"/>
  <c r="EH251" i="1" s="1"/>
  <c r="EC251" i="1"/>
  <c r="ED251" i="1" s="1"/>
  <c r="EE251" i="1" s="1"/>
  <c r="EF250" i="1"/>
  <c r="EG250" i="1" s="1"/>
  <c r="EH250" i="1" s="1"/>
  <c r="EC250" i="1"/>
  <c r="ED250" i="1" s="1"/>
  <c r="EE250" i="1" s="1"/>
  <c r="EF249" i="1"/>
  <c r="EG249" i="1" s="1"/>
  <c r="EH249" i="1" s="1"/>
  <c r="EC249" i="1"/>
  <c r="ED249" i="1" s="1"/>
  <c r="EE249" i="1" s="1"/>
  <c r="EF248" i="1"/>
  <c r="EG248" i="1" s="1"/>
  <c r="EH248" i="1" s="1"/>
  <c r="EC248" i="1"/>
  <c r="ED248" i="1" s="1"/>
  <c r="EE248" i="1" s="1"/>
  <c r="EF247" i="1"/>
  <c r="EG247" i="1" s="1"/>
  <c r="EH247" i="1" s="1"/>
  <c r="EC247" i="1"/>
  <c r="ED247" i="1" s="1"/>
  <c r="EE247" i="1" s="1"/>
  <c r="EF246" i="1"/>
  <c r="EG246" i="1" s="1"/>
  <c r="EH246" i="1" s="1"/>
  <c r="EC246" i="1"/>
  <c r="ED246" i="1" s="1"/>
  <c r="EE246" i="1" s="1"/>
  <c r="EF245" i="1"/>
  <c r="EG245" i="1" s="1"/>
  <c r="EH245" i="1" s="1"/>
  <c r="EC245" i="1"/>
  <c r="ED245" i="1" s="1"/>
  <c r="EE245" i="1" s="1"/>
  <c r="EF244" i="1"/>
  <c r="EG244" i="1" s="1"/>
  <c r="EH244" i="1" s="1"/>
  <c r="EC244" i="1"/>
  <c r="ED244" i="1" s="1"/>
  <c r="EE244" i="1" s="1"/>
  <c r="EF243" i="1"/>
  <c r="EG243" i="1" s="1"/>
  <c r="EH243" i="1" s="1"/>
  <c r="EC243" i="1"/>
  <c r="ED243" i="1" s="1"/>
  <c r="EE243" i="1" s="1"/>
  <c r="EF242" i="1"/>
  <c r="EG242" i="1" s="1"/>
  <c r="EH242" i="1" s="1"/>
  <c r="EC242" i="1"/>
  <c r="ED242" i="1" s="1"/>
  <c r="EE242" i="1" s="1"/>
  <c r="EF241" i="1"/>
  <c r="EG241" i="1" s="1"/>
  <c r="EH241" i="1" s="1"/>
  <c r="EC241" i="1"/>
  <c r="ED241" i="1" s="1"/>
  <c r="EE241" i="1" s="1"/>
  <c r="EF240" i="1"/>
  <c r="EG240" i="1" s="1"/>
  <c r="EH240" i="1" s="1"/>
  <c r="EC240" i="1"/>
  <c r="ED240" i="1" s="1"/>
  <c r="EE240" i="1" s="1"/>
  <c r="EF239" i="1"/>
  <c r="EG239" i="1" s="1"/>
  <c r="EH239" i="1" s="1"/>
  <c r="EC239" i="1"/>
  <c r="ED239" i="1" s="1"/>
  <c r="EE239" i="1" s="1"/>
  <c r="EF238" i="1"/>
  <c r="EG238" i="1" s="1"/>
  <c r="EH238" i="1" s="1"/>
  <c r="EC238" i="1"/>
  <c r="ED238" i="1" s="1"/>
  <c r="EE238" i="1" s="1"/>
  <c r="EF237" i="1"/>
  <c r="EG237" i="1" s="1"/>
  <c r="EH237" i="1" s="1"/>
  <c r="EC237" i="1"/>
  <c r="ED237" i="1" s="1"/>
  <c r="EE237" i="1" s="1"/>
  <c r="EF236" i="1"/>
  <c r="EG236" i="1" s="1"/>
  <c r="EH236" i="1" s="1"/>
  <c r="EC236" i="1"/>
  <c r="ED236" i="1" s="1"/>
  <c r="EE236" i="1" s="1"/>
  <c r="EF235" i="1"/>
  <c r="EG235" i="1" s="1"/>
  <c r="EH235" i="1" s="1"/>
  <c r="EC235" i="1"/>
  <c r="ED235" i="1" s="1"/>
  <c r="EE235" i="1" s="1"/>
  <c r="EF234" i="1"/>
  <c r="EG234" i="1" s="1"/>
  <c r="EH234" i="1" s="1"/>
  <c r="EC234" i="1"/>
  <c r="ED234" i="1" s="1"/>
  <c r="EE234" i="1" s="1"/>
  <c r="EF233" i="1"/>
  <c r="EG233" i="1" s="1"/>
  <c r="EH233" i="1" s="1"/>
  <c r="EC233" i="1"/>
  <c r="ED233" i="1" s="1"/>
  <c r="EE233" i="1" s="1"/>
  <c r="EF232" i="1"/>
  <c r="EG232" i="1" s="1"/>
  <c r="EH232" i="1" s="1"/>
  <c r="EC232" i="1"/>
  <c r="ED232" i="1" s="1"/>
  <c r="EE232" i="1" s="1"/>
  <c r="EF231" i="1"/>
  <c r="EG231" i="1" s="1"/>
  <c r="EH231" i="1" s="1"/>
  <c r="EC231" i="1"/>
  <c r="ED231" i="1" s="1"/>
  <c r="EE231" i="1" s="1"/>
  <c r="EF230" i="1"/>
  <c r="EG230" i="1" s="1"/>
  <c r="EH230" i="1" s="1"/>
  <c r="EC230" i="1"/>
  <c r="ED230" i="1" s="1"/>
  <c r="EE230" i="1" s="1"/>
  <c r="EF229" i="1"/>
  <c r="EG229" i="1" s="1"/>
  <c r="EH229" i="1" s="1"/>
  <c r="EC229" i="1"/>
  <c r="ED229" i="1" s="1"/>
  <c r="EE229" i="1" s="1"/>
  <c r="EF228" i="1"/>
  <c r="EG228" i="1" s="1"/>
  <c r="EH228" i="1" s="1"/>
  <c r="EC228" i="1"/>
  <c r="ED228" i="1" s="1"/>
  <c r="EE228" i="1" s="1"/>
  <c r="EF227" i="1"/>
  <c r="EG227" i="1" s="1"/>
  <c r="EH227" i="1" s="1"/>
  <c r="EC227" i="1"/>
  <c r="ED227" i="1" s="1"/>
  <c r="EE227" i="1" s="1"/>
  <c r="EF226" i="1"/>
  <c r="EG226" i="1" s="1"/>
  <c r="EH226" i="1" s="1"/>
  <c r="EC226" i="1"/>
  <c r="ED226" i="1" s="1"/>
  <c r="EE226" i="1" s="1"/>
  <c r="EF225" i="1"/>
  <c r="EG225" i="1" s="1"/>
  <c r="EH225" i="1" s="1"/>
  <c r="EC225" i="1"/>
  <c r="ED225" i="1" s="1"/>
  <c r="EE225" i="1" s="1"/>
  <c r="EF224" i="1"/>
  <c r="EG224" i="1" s="1"/>
  <c r="EH224" i="1" s="1"/>
  <c r="EC224" i="1"/>
  <c r="ED224" i="1" s="1"/>
  <c r="EE224" i="1" s="1"/>
  <c r="EF223" i="1"/>
  <c r="EG223" i="1" s="1"/>
  <c r="EH223" i="1" s="1"/>
  <c r="EC223" i="1"/>
  <c r="ED223" i="1" s="1"/>
  <c r="EE223" i="1" s="1"/>
  <c r="EF222" i="1"/>
  <c r="EG222" i="1" s="1"/>
  <c r="EH222" i="1" s="1"/>
  <c r="EC222" i="1"/>
  <c r="ED222" i="1" s="1"/>
  <c r="EE222" i="1" s="1"/>
  <c r="EF221" i="1"/>
  <c r="EG221" i="1" s="1"/>
  <c r="EH221" i="1" s="1"/>
  <c r="EC221" i="1"/>
  <c r="ED221" i="1" s="1"/>
  <c r="EE221" i="1" s="1"/>
  <c r="EF220" i="1"/>
  <c r="EG220" i="1" s="1"/>
  <c r="EH220" i="1" s="1"/>
  <c r="EC220" i="1"/>
  <c r="ED220" i="1" s="1"/>
  <c r="EE220" i="1" s="1"/>
  <c r="EF219" i="1"/>
  <c r="EG219" i="1" s="1"/>
  <c r="EH219" i="1" s="1"/>
  <c r="EC219" i="1"/>
  <c r="ED219" i="1" s="1"/>
  <c r="EE219" i="1" s="1"/>
  <c r="EF218" i="1"/>
  <c r="EG218" i="1" s="1"/>
  <c r="EH218" i="1" s="1"/>
  <c r="EC218" i="1"/>
  <c r="ED218" i="1" s="1"/>
  <c r="EE218" i="1" s="1"/>
  <c r="EF217" i="1"/>
  <c r="EG217" i="1" s="1"/>
  <c r="EH217" i="1" s="1"/>
  <c r="EC217" i="1"/>
  <c r="ED217" i="1" s="1"/>
  <c r="EE217" i="1" s="1"/>
  <c r="EF216" i="1"/>
  <c r="EG216" i="1" s="1"/>
  <c r="EH216" i="1" s="1"/>
  <c r="EC216" i="1"/>
  <c r="ED216" i="1" s="1"/>
  <c r="EE216" i="1" s="1"/>
  <c r="EF215" i="1"/>
  <c r="EG215" i="1" s="1"/>
  <c r="EH215" i="1" s="1"/>
  <c r="EC215" i="1"/>
  <c r="ED215" i="1" s="1"/>
  <c r="EE215" i="1" s="1"/>
  <c r="EF214" i="1"/>
  <c r="EG214" i="1" s="1"/>
  <c r="EH214" i="1" s="1"/>
  <c r="EC214" i="1"/>
  <c r="ED214" i="1" s="1"/>
  <c r="EE214" i="1" s="1"/>
  <c r="EF213" i="1"/>
  <c r="EG213" i="1" s="1"/>
  <c r="EH213" i="1" s="1"/>
  <c r="EC213" i="1"/>
  <c r="ED213" i="1" s="1"/>
  <c r="EE213" i="1" s="1"/>
  <c r="EF212" i="1"/>
  <c r="EG212" i="1" s="1"/>
  <c r="EH212" i="1" s="1"/>
  <c r="EC212" i="1"/>
  <c r="ED212" i="1" s="1"/>
  <c r="EE212" i="1" s="1"/>
  <c r="EF211" i="1"/>
  <c r="EG211" i="1" s="1"/>
  <c r="EH211" i="1" s="1"/>
  <c r="EC211" i="1"/>
  <c r="ED211" i="1" s="1"/>
  <c r="EE211" i="1" s="1"/>
  <c r="EF210" i="1"/>
  <c r="EG210" i="1" s="1"/>
  <c r="EH210" i="1" s="1"/>
  <c r="EC210" i="1"/>
  <c r="ED210" i="1" s="1"/>
  <c r="EE210" i="1" s="1"/>
  <c r="EF209" i="1"/>
  <c r="EG209" i="1" s="1"/>
  <c r="EH209" i="1" s="1"/>
  <c r="EC209" i="1"/>
  <c r="ED209" i="1" s="1"/>
  <c r="EE209" i="1" s="1"/>
  <c r="EF208" i="1"/>
  <c r="EG208" i="1" s="1"/>
  <c r="EH208" i="1" s="1"/>
  <c r="EC208" i="1"/>
  <c r="ED208" i="1" s="1"/>
  <c r="EE208" i="1" s="1"/>
  <c r="EF207" i="1"/>
  <c r="EG207" i="1" s="1"/>
  <c r="EH207" i="1" s="1"/>
  <c r="EC207" i="1"/>
  <c r="ED207" i="1" s="1"/>
  <c r="EE207" i="1" s="1"/>
  <c r="EF206" i="1"/>
  <c r="EG206" i="1" s="1"/>
  <c r="EH206" i="1" s="1"/>
  <c r="EC206" i="1"/>
  <c r="ED206" i="1" s="1"/>
  <c r="EE206" i="1" s="1"/>
  <c r="EF205" i="1"/>
  <c r="EG205" i="1" s="1"/>
  <c r="EH205" i="1" s="1"/>
  <c r="EC205" i="1"/>
  <c r="ED205" i="1" s="1"/>
  <c r="EE205" i="1" s="1"/>
  <c r="EF204" i="1"/>
  <c r="EG204" i="1" s="1"/>
  <c r="EH204" i="1" s="1"/>
  <c r="EC204" i="1"/>
  <c r="ED204" i="1" s="1"/>
  <c r="EE204" i="1" s="1"/>
  <c r="EF203" i="1"/>
  <c r="EG203" i="1" s="1"/>
  <c r="EH203" i="1" s="1"/>
  <c r="EC203" i="1"/>
  <c r="ED203" i="1" s="1"/>
  <c r="EE203" i="1" s="1"/>
  <c r="EF202" i="1"/>
  <c r="EG202" i="1" s="1"/>
  <c r="EH202" i="1" s="1"/>
  <c r="EC202" i="1"/>
  <c r="ED202" i="1" s="1"/>
  <c r="EE202" i="1" s="1"/>
  <c r="EF201" i="1"/>
  <c r="EG201" i="1" s="1"/>
  <c r="EH201" i="1" s="1"/>
  <c r="EC201" i="1"/>
  <c r="ED201" i="1" s="1"/>
  <c r="EE201" i="1" s="1"/>
  <c r="EF200" i="1"/>
  <c r="EG200" i="1" s="1"/>
  <c r="EH200" i="1" s="1"/>
  <c r="EC200" i="1"/>
  <c r="ED200" i="1" s="1"/>
  <c r="EE200" i="1" s="1"/>
  <c r="EF199" i="1"/>
  <c r="EG199" i="1" s="1"/>
  <c r="EH199" i="1" s="1"/>
  <c r="EC199" i="1"/>
  <c r="ED199" i="1" s="1"/>
  <c r="EE199" i="1" s="1"/>
  <c r="EF198" i="1"/>
  <c r="EG198" i="1" s="1"/>
  <c r="EH198" i="1" s="1"/>
  <c r="EC198" i="1"/>
  <c r="ED198" i="1" s="1"/>
  <c r="EE198" i="1" s="1"/>
  <c r="EF197" i="1"/>
  <c r="EG197" i="1" s="1"/>
  <c r="EH197" i="1" s="1"/>
  <c r="EC197" i="1"/>
  <c r="ED197" i="1" s="1"/>
  <c r="EE197" i="1" s="1"/>
  <c r="EF196" i="1"/>
  <c r="EG196" i="1" s="1"/>
  <c r="EH196" i="1" s="1"/>
  <c r="EC196" i="1"/>
  <c r="ED196" i="1" s="1"/>
  <c r="EE196" i="1" s="1"/>
  <c r="EF195" i="1"/>
  <c r="EG195" i="1" s="1"/>
  <c r="EH195" i="1" s="1"/>
  <c r="EC195" i="1"/>
  <c r="ED195" i="1" s="1"/>
  <c r="EE195" i="1" s="1"/>
  <c r="EF194" i="1"/>
  <c r="EG194" i="1" s="1"/>
  <c r="EH194" i="1" s="1"/>
  <c r="EC194" i="1"/>
  <c r="ED194" i="1" s="1"/>
  <c r="EE194" i="1" s="1"/>
  <c r="EF193" i="1"/>
  <c r="EG193" i="1" s="1"/>
  <c r="EH193" i="1" s="1"/>
  <c r="EC193" i="1"/>
  <c r="ED193" i="1" s="1"/>
  <c r="EE193" i="1" s="1"/>
  <c r="EF192" i="1"/>
  <c r="EG192" i="1" s="1"/>
  <c r="EH192" i="1" s="1"/>
  <c r="EC192" i="1"/>
  <c r="ED192" i="1" s="1"/>
  <c r="EE192" i="1" s="1"/>
  <c r="EF191" i="1"/>
  <c r="EG191" i="1" s="1"/>
  <c r="EH191" i="1" s="1"/>
  <c r="EC191" i="1"/>
  <c r="ED191" i="1" s="1"/>
  <c r="EE191" i="1" s="1"/>
  <c r="EF190" i="1"/>
  <c r="EG190" i="1" s="1"/>
  <c r="EH190" i="1" s="1"/>
  <c r="EC190" i="1"/>
  <c r="ED190" i="1" s="1"/>
  <c r="EE190" i="1" s="1"/>
  <c r="EF189" i="1"/>
  <c r="EG189" i="1" s="1"/>
  <c r="EH189" i="1" s="1"/>
  <c r="EC189" i="1"/>
  <c r="ED189" i="1" s="1"/>
  <c r="EE189" i="1" s="1"/>
  <c r="EF188" i="1"/>
  <c r="EG188" i="1" s="1"/>
  <c r="EH188" i="1" s="1"/>
  <c r="EC188" i="1"/>
  <c r="ED188" i="1" s="1"/>
  <c r="EE188" i="1" s="1"/>
  <c r="EF187" i="1"/>
  <c r="EG187" i="1" s="1"/>
  <c r="EH187" i="1" s="1"/>
  <c r="EC187" i="1"/>
  <c r="ED187" i="1" s="1"/>
  <c r="EE187" i="1" s="1"/>
  <c r="EF186" i="1"/>
  <c r="EG186" i="1" s="1"/>
  <c r="EH186" i="1" s="1"/>
  <c r="EC186" i="1"/>
  <c r="ED186" i="1" s="1"/>
  <c r="EE186" i="1" s="1"/>
  <c r="EF185" i="1"/>
  <c r="EG185" i="1" s="1"/>
  <c r="EH185" i="1" s="1"/>
  <c r="EC185" i="1"/>
  <c r="ED185" i="1" s="1"/>
  <c r="EE185" i="1" s="1"/>
  <c r="EF184" i="1"/>
  <c r="EG184" i="1" s="1"/>
  <c r="EH184" i="1" s="1"/>
  <c r="EC184" i="1"/>
  <c r="ED184" i="1" s="1"/>
  <c r="EE184" i="1" s="1"/>
  <c r="EF183" i="1"/>
  <c r="EG183" i="1" s="1"/>
  <c r="EH183" i="1" s="1"/>
  <c r="EC183" i="1"/>
  <c r="ED183" i="1" s="1"/>
  <c r="EE183" i="1" s="1"/>
  <c r="EF182" i="1"/>
  <c r="EG182" i="1" s="1"/>
  <c r="EH182" i="1" s="1"/>
  <c r="EC182" i="1"/>
  <c r="ED182" i="1" s="1"/>
  <c r="EE182" i="1" s="1"/>
  <c r="EF181" i="1"/>
  <c r="EG181" i="1" s="1"/>
  <c r="EH181" i="1" s="1"/>
  <c r="EC181" i="1"/>
  <c r="ED181" i="1" s="1"/>
  <c r="EE181" i="1" s="1"/>
  <c r="EF180" i="1"/>
  <c r="EG180" i="1" s="1"/>
  <c r="EH180" i="1" s="1"/>
  <c r="EC180" i="1"/>
  <c r="ED180" i="1" s="1"/>
  <c r="EE180" i="1" s="1"/>
  <c r="EF179" i="1"/>
  <c r="EG179" i="1" s="1"/>
  <c r="EH179" i="1" s="1"/>
  <c r="EC179" i="1"/>
  <c r="ED179" i="1" s="1"/>
  <c r="EE179" i="1" s="1"/>
  <c r="EF178" i="1"/>
  <c r="EG178" i="1" s="1"/>
  <c r="EH178" i="1" s="1"/>
  <c r="EC178" i="1"/>
  <c r="ED178" i="1" s="1"/>
  <c r="EE178" i="1" s="1"/>
  <c r="EF177" i="1"/>
  <c r="EG177" i="1" s="1"/>
  <c r="EH177" i="1" s="1"/>
  <c r="EC177" i="1"/>
  <c r="ED177" i="1" s="1"/>
  <c r="EE177" i="1" s="1"/>
  <c r="EF176" i="1"/>
  <c r="EG176" i="1" s="1"/>
  <c r="EH176" i="1" s="1"/>
  <c r="EC176" i="1"/>
  <c r="ED176" i="1" s="1"/>
  <c r="EE176" i="1" s="1"/>
  <c r="EF175" i="1"/>
  <c r="EG175" i="1" s="1"/>
  <c r="EH175" i="1" s="1"/>
  <c r="EC175" i="1"/>
  <c r="ED175" i="1" s="1"/>
  <c r="EE175" i="1" s="1"/>
  <c r="EF174" i="1"/>
  <c r="EG174" i="1" s="1"/>
  <c r="EH174" i="1" s="1"/>
  <c r="EC174" i="1"/>
  <c r="ED174" i="1" s="1"/>
  <c r="EE174" i="1" s="1"/>
  <c r="EF173" i="1"/>
  <c r="EG173" i="1" s="1"/>
  <c r="EH173" i="1" s="1"/>
  <c r="EC173" i="1"/>
  <c r="ED173" i="1" s="1"/>
  <c r="EE173" i="1" s="1"/>
  <c r="EF172" i="1"/>
  <c r="EG172" i="1" s="1"/>
  <c r="EH172" i="1" s="1"/>
  <c r="EC172" i="1"/>
  <c r="ED172" i="1" s="1"/>
  <c r="EE172" i="1" s="1"/>
  <c r="EF171" i="1"/>
  <c r="EG171" i="1" s="1"/>
  <c r="EH171" i="1" s="1"/>
  <c r="EC171" i="1"/>
  <c r="ED171" i="1" s="1"/>
  <c r="EE171" i="1" s="1"/>
  <c r="EF170" i="1"/>
  <c r="EG170" i="1" s="1"/>
  <c r="EH170" i="1" s="1"/>
  <c r="EC170" i="1"/>
  <c r="ED170" i="1" s="1"/>
  <c r="EE170" i="1" s="1"/>
  <c r="EF169" i="1"/>
  <c r="EG169" i="1" s="1"/>
  <c r="EH169" i="1" s="1"/>
  <c r="EC169" i="1"/>
  <c r="ED169" i="1" s="1"/>
  <c r="EE169" i="1" s="1"/>
  <c r="EF168" i="1"/>
  <c r="EG168" i="1" s="1"/>
  <c r="EH168" i="1" s="1"/>
  <c r="EC168" i="1"/>
  <c r="ED168" i="1" s="1"/>
  <c r="EE168" i="1" s="1"/>
  <c r="EF167" i="1"/>
  <c r="EG167" i="1" s="1"/>
  <c r="EH167" i="1" s="1"/>
  <c r="EC167" i="1"/>
  <c r="ED167" i="1" s="1"/>
  <c r="EE167" i="1" s="1"/>
  <c r="EF166" i="1"/>
  <c r="EG166" i="1" s="1"/>
  <c r="EH166" i="1" s="1"/>
  <c r="EC166" i="1"/>
  <c r="ED166" i="1" s="1"/>
  <c r="EE166" i="1" s="1"/>
  <c r="EF165" i="1"/>
  <c r="EG165" i="1" s="1"/>
  <c r="EH165" i="1" s="1"/>
  <c r="EC165" i="1"/>
  <c r="ED165" i="1" s="1"/>
  <c r="EE165" i="1" s="1"/>
  <c r="EF164" i="1"/>
  <c r="EG164" i="1" s="1"/>
  <c r="EH164" i="1" s="1"/>
  <c r="EC164" i="1"/>
  <c r="ED164" i="1" s="1"/>
  <c r="EE164" i="1" s="1"/>
  <c r="EF163" i="1"/>
  <c r="EG163" i="1" s="1"/>
  <c r="EH163" i="1" s="1"/>
  <c r="EC163" i="1"/>
  <c r="ED163" i="1" s="1"/>
  <c r="EE163" i="1" s="1"/>
  <c r="EF162" i="1"/>
  <c r="EG162" i="1" s="1"/>
  <c r="EH162" i="1" s="1"/>
  <c r="EC162" i="1"/>
  <c r="ED162" i="1" s="1"/>
  <c r="EE162" i="1" s="1"/>
  <c r="EF161" i="1"/>
  <c r="EG161" i="1" s="1"/>
  <c r="EH161" i="1" s="1"/>
  <c r="EC161" i="1"/>
  <c r="ED161" i="1" s="1"/>
  <c r="EE161" i="1" s="1"/>
  <c r="EF160" i="1"/>
  <c r="EG160" i="1" s="1"/>
  <c r="EH160" i="1" s="1"/>
  <c r="EC160" i="1"/>
  <c r="ED160" i="1" s="1"/>
  <c r="EE160" i="1" s="1"/>
  <c r="EF159" i="1"/>
  <c r="EG159" i="1" s="1"/>
  <c r="EH159" i="1" s="1"/>
  <c r="EC159" i="1"/>
  <c r="ED159" i="1" s="1"/>
  <c r="EE159" i="1" s="1"/>
  <c r="EF158" i="1"/>
  <c r="EG158" i="1" s="1"/>
  <c r="EH158" i="1" s="1"/>
  <c r="EC158" i="1"/>
  <c r="ED158" i="1" s="1"/>
  <c r="EE158" i="1" s="1"/>
  <c r="EF157" i="1"/>
  <c r="EG157" i="1" s="1"/>
  <c r="EH157" i="1" s="1"/>
  <c r="EC157" i="1"/>
  <c r="ED157" i="1" s="1"/>
  <c r="EE157" i="1" s="1"/>
  <c r="EF156" i="1"/>
  <c r="EG156" i="1" s="1"/>
  <c r="EH156" i="1" s="1"/>
  <c r="EC156" i="1"/>
  <c r="ED156" i="1" s="1"/>
  <c r="EE156" i="1" s="1"/>
  <c r="EF155" i="1"/>
  <c r="EG155" i="1" s="1"/>
  <c r="EH155" i="1" s="1"/>
  <c r="EC155" i="1"/>
  <c r="ED155" i="1" s="1"/>
  <c r="EE155" i="1" s="1"/>
  <c r="EF154" i="1"/>
  <c r="EG154" i="1" s="1"/>
  <c r="EH154" i="1" s="1"/>
  <c r="EC154" i="1"/>
  <c r="ED154" i="1" s="1"/>
  <c r="EE154" i="1" s="1"/>
  <c r="EF153" i="1"/>
  <c r="EG153" i="1" s="1"/>
  <c r="EH153" i="1" s="1"/>
  <c r="EC153" i="1"/>
  <c r="ED153" i="1" s="1"/>
  <c r="EE153" i="1" s="1"/>
  <c r="EF152" i="1"/>
  <c r="EG152" i="1" s="1"/>
  <c r="EH152" i="1" s="1"/>
  <c r="EC152" i="1"/>
  <c r="ED152" i="1" s="1"/>
  <c r="EE152" i="1" s="1"/>
  <c r="EF151" i="1"/>
  <c r="EG151" i="1" s="1"/>
  <c r="EH151" i="1" s="1"/>
  <c r="EC151" i="1"/>
  <c r="ED151" i="1" s="1"/>
  <c r="EE151" i="1" s="1"/>
  <c r="EF150" i="1"/>
  <c r="EG150" i="1" s="1"/>
  <c r="EH150" i="1" s="1"/>
  <c r="EC150" i="1"/>
  <c r="ED150" i="1" s="1"/>
  <c r="EE150" i="1" s="1"/>
  <c r="EF149" i="1"/>
  <c r="EG149" i="1" s="1"/>
  <c r="EH149" i="1" s="1"/>
  <c r="EC149" i="1"/>
  <c r="ED149" i="1" s="1"/>
  <c r="EE149" i="1" s="1"/>
  <c r="EF148" i="1"/>
  <c r="EG148" i="1" s="1"/>
  <c r="EH148" i="1" s="1"/>
  <c r="EC148" i="1"/>
  <c r="ED148" i="1" s="1"/>
  <c r="EE148" i="1" s="1"/>
  <c r="EF147" i="1"/>
  <c r="EG147" i="1" s="1"/>
  <c r="EH147" i="1" s="1"/>
  <c r="EC147" i="1"/>
  <c r="ED147" i="1" s="1"/>
  <c r="EE147" i="1" s="1"/>
  <c r="EF146" i="1"/>
  <c r="EG146" i="1" s="1"/>
  <c r="EH146" i="1" s="1"/>
  <c r="EC146" i="1"/>
  <c r="ED146" i="1" s="1"/>
  <c r="EE146" i="1" s="1"/>
  <c r="EF145" i="1"/>
  <c r="EG145" i="1" s="1"/>
  <c r="EH145" i="1" s="1"/>
  <c r="EC145" i="1"/>
  <c r="ED145" i="1" s="1"/>
  <c r="EE145" i="1" s="1"/>
  <c r="EF144" i="1"/>
  <c r="EG144" i="1" s="1"/>
  <c r="EH144" i="1" s="1"/>
  <c r="EC144" i="1"/>
  <c r="ED144" i="1" s="1"/>
  <c r="EE144" i="1" s="1"/>
  <c r="EF143" i="1"/>
  <c r="EG143" i="1" s="1"/>
  <c r="EH143" i="1" s="1"/>
  <c r="EC143" i="1"/>
  <c r="ED143" i="1" s="1"/>
  <c r="EE143" i="1" s="1"/>
  <c r="EF142" i="1"/>
  <c r="EG142" i="1" s="1"/>
  <c r="EH142" i="1" s="1"/>
  <c r="EC142" i="1"/>
  <c r="ED142" i="1" s="1"/>
  <c r="EE142" i="1" s="1"/>
  <c r="EF141" i="1"/>
  <c r="EG141" i="1" s="1"/>
  <c r="EH141" i="1" s="1"/>
  <c r="EC141" i="1"/>
  <c r="ED141" i="1" s="1"/>
  <c r="EE141" i="1" s="1"/>
  <c r="EF140" i="1"/>
  <c r="EG140" i="1" s="1"/>
  <c r="EH140" i="1" s="1"/>
  <c r="EC140" i="1"/>
  <c r="ED140" i="1" s="1"/>
  <c r="EE140" i="1" s="1"/>
  <c r="EF139" i="1"/>
  <c r="EG139" i="1" s="1"/>
  <c r="EH139" i="1" s="1"/>
  <c r="EC139" i="1"/>
  <c r="ED139" i="1" s="1"/>
  <c r="EE139" i="1" s="1"/>
  <c r="EF138" i="1"/>
  <c r="EG138" i="1" s="1"/>
  <c r="EH138" i="1" s="1"/>
  <c r="EC138" i="1"/>
  <c r="ED138" i="1" s="1"/>
  <c r="EE138" i="1" s="1"/>
  <c r="EF137" i="1"/>
  <c r="EG137" i="1" s="1"/>
  <c r="EH137" i="1" s="1"/>
  <c r="EC137" i="1"/>
  <c r="ED137" i="1" s="1"/>
  <c r="EE137" i="1" s="1"/>
  <c r="EF136" i="1"/>
  <c r="EG136" i="1" s="1"/>
  <c r="EH136" i="1" s="1"/>
  <c r="EC136" i="1"/>
  <c r="ED136" i="1" s="1"/>
  <c r="EE136" i="1" s="1"/>
  <c r="EF135" i="1"/>
  <c r="EG135" i="1" s="1"/>
  <c r="EH135" i="1" s="1"/>
  <c r="EC135" i="1"/>
  <c r="ED135" i="1" s="1"/>
  <c r="EE135" i="1" s="1"/>
  <c r="EF134" i="1"/>
  <c r="EG134" i="1" s="1"/>
  <c r="EH134" i="1" s="1"/>
  <c r="EC134" i="1"/>
  <c r="ED134" i="1" s="1"/>
  <c r="EE134" i="1" s="1"/>
  <c r="EF133" i="1"/>
  <c r="EG133" i="1" s="1"/>
  <c r="EH133" i="1" s="1"/>
  <c r="EC133" i="1"/>
  <c r="ED133" i="1" s="1"/>
  <c r="EE133" i="1" s="1"/>
  <c r="EF132" i="1"/>
  <c r="EG132" i="1" s="1"/>
  <c r="EH132" i="1" s="1"/>
  <c r="EC132" i="1"/>
  <c r="ED132" i="1" s="1"/>
  <c r="EE132" i="1" s="1"/>
  <c r="EF131" i="1"/>
  <c r="EG131" i="1" s="1"/>
  <c r="EH131" i="1" s="1"/>
  <c r="EC131" i="1"/>
  <c r="ED131" i="1" s="1"/>
  <c r="EE131" i="1" s="1"/>
  <c r="EF130" i="1"/>
  <c r="EG130" i="1" s="1"/>
  <c r="EH130" i="1" s="1"/>
  <c r="EC130" i="1"/>
  <c r="ED130" i="1" s="1"/>
  <c r="EE130" i="1" s="1"/>
  <c r="EF129" i="1"/>
  <c r="EG129" i="1" s="1"/>
  <c r="EH129" i="1" s="1"/>
  <c r="EC129" i="1"/>
  <c r="ED129" i="1" s="1"/>
  <c r="EE129" i="1" s="1"/>
  <c r="EF128" i="1"/>
  <c r="EG128" i="1" s="1"/>
  <c r="EH128" i="1" s="1"/>
  <c r="EC128" i="1"/>
  <c r="ED128" i="1" s="1"/>
  <c r="EE128" i="1" s="1"/>
  <c r="EF127" i="1"/>
  <c r="EG127" i="1" s="1"/>
  <c r="EH127" i="1" s="1"/>
  <c r="EC127" i="1"/>
  <c r="ED127" i="1" s="1"/>
  <c r="EE127" i="1" s="1"/>
  <c r="EF126" i="1"/>
  <c r="EG126" i="1" s="1"/>
  <c r="EH126" i="1" s="1"/>
  <c r="EC126" i="1"/>
  <c r="ED126" i="1" s="1"/>
  <c r="EE126" i="1" s="1"/>
  <c r="EF125" i="1"/>
  <c r="EG125" i="1" s="1"/>
  <c r="EH125" i="1" s="1"/>
  <c r="EC125" i="1"/>
  <c r="ED125" i="1" s="1"/>
  <c r="EE125" i="1" s="1"/>
  <c r="EF124" i="1"/>
  <c r="EG124" i="1" s="1"/>
  <c r="EH124" i="1" s="1"/>
  <c r="EC124" i="1"/>
  <c r="ED124" i="1" s="1"/>
  <c r="EE124" i="1" s="1"/>
  <c r="EF123" i="1"/>
  <c r="EG123" i="1" s="1"/>
  <c r="EH123" i="1" s="1"/>
  <c r="EC123" i="1"/>
  <c r="ED123" i="1" s="1"/>
  <c r="EE123" i="1" s="1"/>
  <c r="EF122" i="1"/>
  <c r="EG122" i="1" s="1"/>
  <c r="EH122" i="1" s="1"/>
  <c r="EC122" i="1"/>
  <c r="ED122" i="1" s="1"/>
  <c r="EE122" i="1" s="1"/>
  <c r="EF121" i="1"/>
  <c r="EG121" i="1" s="1"/>
  <c r="EH121" i="1" s="1"/>
  <c r="EC121" i="1"/>
  <c r="ED121" i="1" s="1"/>
  <c r="EE121" i="1" s="1"/>
  <c r="EF120" i="1"/>
  <c r="EG120" i="1" s="1"/>
  <c r="EH120" i="1" s="1"/>
  <c r="EC120" i="1"/>
  <c r="ED120" i="1" s="1"/>
  <c r="EE120" i="1" s="1"/>
  <c r="EF119" i="1"/>
  <c r="EG119" i="1" s="1"/>
  <c r="EH119" i="1" s="1"/>
  <c r="EC119" i="1"/>
  <c r="ED119" i="1" s="1"/>
  <c r="EE119" i="1" s="1"/>
  <c r="EF118" i="1"/>
  <c r="EG118" i="1" s="1"/>
  <c r="EH118" i="1" s="1"/>
  <c r="EC118" i="1"/>
  <c r="ED118" i="1" s="1"/>
  <c r="EE118" i="1" s="1"/>
  <c r="EF117" i="1"/>
  <c r="EG117" i="1" s="1"/>
  <c r="EH117" i="1" s="1"/>
  <c r="EC117" i="1"/>
  <c r="ED117" i="1" s="1"/>
  <c r="EE117" i="1" s="1"/>
  <c r="EF116" i="1"/>
  <c r="EG116" i="1" s="1"/>
  <c r="EH116" i="1" s="1"/>
  <c r="EC116" i="1"/>
  <c r="ED116" i="1" s="1"/>
  <c r="EE116" i="1" s="1"/>
  <c r="EF115" i="1"/>
  <c r="EG115" i="1" s="1"/>
  <c r="EH115" i="1" s="1"/>
  <c r="EC115" i="1"/>
  <c r="ED115" i="1" s="1"/>
  <c r="EE115" i="1" s="1"/>
  <c r="EF114" i="1"/>
  <c r="EG114" i="1" s="1"/>
  <c r="EH114" i="1" s="1"/>
  <c r="EC114" i="1"/>
  <c r="ED114" i="1" s="1"/>
  <c r="EE114" i="1" s="1"/>
  <c r="EF113" i="1"/>
  <c r="EG113" i="1" s="1"/>
  <c r="EH113" i="1" s="1"/>
  <c r="EC113" i="1"/>
  <c r="ED113" i="1" s="1"/>
  <c r="EE113" i="1" s="1"/>
  <c r="EF112" i="1"/>
  <c r="EG112" i="1" s="1"/>
  <c r="EH112" i="1" s="1"/>
  <c r="EC112" i="1"/>
  <c r="ED112" i="1" s="1"/>
  <c r="EE112" i="1" s="1"/>
  <c r="EF111" i="1"/>
  <c r="EG111" i="1" s="1"/>
  <c r="EH111" i="1" s="1"/>
  <c r="EC111" i="1"/>
  <c r="ED111" i="1" s="1"/>
  <c r="EE111" i="1" s="1"/>
  <c r="EF110" i="1"/>
  <c r="EG110" i="1" s="1"/>
  <c r="EH110" i="1" s="1"/>
  <c r="EC110" i="1"/>
  <c r="ED110" i="1" s="1"/>
  <c r="EE110" i="1" s="1"/>
  <c r="EF109" i="1"/>
  <c r="EG109" i="1" s="1"/>
  <c r="EH109" i="1" s="1"/>
  <c r="EC109" i="1"/>
  <c r="ED109" i="1" s="1"/>
  <c r="EE109" i="1" s="1"/>
  <c r="EF108" i="1"/>
  <c r="EG108" i="1" s="1"/>
  <c r="EH108" i="1" s="1"/>
  <c r="EC108" i="1"/>
  <c r="ED108" i="1" s="1"/>
  <c r="EE108" i="1" s="1"/>
  <c r="EF107" i="1"/>
  <c r="EG107" i="1" s="1"/>
  <c r="EH107" i="1" s="1"/>
  <c r="EC107" i="1"/>
  <c r="ED107" i="1" s="1"/>
  <c r="EE107" i="1" s="1"/>
  <c r="EF106" i="1"/>
  <c r="EG106" i="1" s="1"/>
  <c r="EH106" i="1" s="1"/>
  <c r="EC106" i="1"/>
  <c r="ED106" i="1" s="1"/>
  <c r="EE106" i="1" s="1"/>
  <c r="EF105" i="1"/>
  <c r="EG105" i="1" s="1"/>
  <c r="EH105" i="1" s="1"/>
  <c r="EC105" i="1"/>
  <c r="ED105" i="1" s="1"/>
  <c r="EE105" i="1" s="1"/>
  <c r="EF104" i="1"/>
  <c r="EG104" i="1" s="1"/>
  <c r="EH104" i="1" s="1"/>
  <c r="EC104" i="1"/>
  <c r="ED104" i="1" s="1"/>
  <c r="EE104" i="1" s="1"/>
  <c r="EF103" i="1"/>
  <c r="EG103" i="1" s="1"/>
  <c r="EH103" i="1" s="1"/>
  <c r="EC103" i="1"/>
  <c r="ED103" i="1" s="1"/>
  <c r="EE103" i="1" s="1"/>
  <c r="EF102" i="1"/>
  <c r="EG102" i="1" s="1"/>
  <c r="EH102" i="1" s="1"/>
  <c r="EC102" i="1"/>
  <c r="ED102" i="1" s="1"/>
  <c r="EE102" i="1" s="1"/>
  <c r="EF101" i="1"/>
  <c r="EG101" i="1" s="1"/>
  <c r="EH101" i="1" s="1"/>
  <c r="EC101" i="1"/>
  <c r="ED101" i="1" s="1"/>
  <c r="EE101" i="1" s="1"/>
  <c r="EF100" i="1"/>
  <c r="EG100" i="1" s="1"/>
  <c r="EH100" i="1" s="1"/>
  <c r="EC100" i="1"/>
  <c r="ED100" i="1" s="1"/>
  <c r="EE100" i="1" s="1"/>
  <c r="EF99" i="1"/>
  <c r="EG99" i="1" s="1"/>
  <c r="EH99" i="1" s="1"/>
  <c r="EC99" i="1"/>
  <c r="ED99" i="1" s="1"/>
  <c r="EE99" i="1" s="1"/>
  <c r="EF98" i="1"/>
  <c r="EG98" i="1" s="1"/>
  <c r="EH98" i="1" s="1"/>
  <c r="EC98" i="1"/>
  <c r="ED98" i="1" s="1"/>
  <c r="EE98" i="1" s="1"/>
  <c r="EF97" i="1"/>
  <c r="EG97" i="1" s="1"/>
  <c r="EH97" i="1" s="1"/>
  <c r="EC97" i="1"/>
  <c r="ED97" i="1" s="1"/>
  <c r="EE97" i="1" s="1"/>
  <c r="EF96" i="1"/>
  <c r="EG96" i="1" s="1"/>
  <c r="EH96" i="1" s="1"/>
  <c r="EC96" i="1"/>
  <c r="ED96" i="1" s="1"/>
  <c r="EE96" i="1" s="1"/>
  <c r="EF95" i="1"/>
  <c r="EG95" i="1" s="1"/>
  <c r="EH95" i="1" s="1"/>
  <c r="EC95" i="1"/>
  <c r="ED95" i="1" s="1"/>
  <c r="EE95" i="1" s="1"/>
  <c r="EF94" i="1"/>
  <c r="EG94" i="1" s="1"/>
  <c r="EH94" i="1" s="1"/>
  <c r="EC94" i="1"/>
  <c r="ED94" i="1" s="1"/>
  <c r="EE94" i="1" s="1"/>
  <c r="EF93" i="1"/>
  <c r="EG93" i="1" s="1"/>
  <c r="EH93" i="1" s="1"/>
  <c r="EC93" i="1"/>
  <c r="ED93" i="1" s="1"/>
  <c r="EE93" i="1" s="1"/>
  <c r="EF92" i="1"/>
  <c r="EG92" i="1" s="1"/>
  <c r="EH92" i="1" s="1"/>
  <c r="EC92" i="1"/>
  <c r="ED92" i="1" s="1"/>
  <c r="EE92" i="1" s="1"/>
  <c r="EF91" i="1"/>
  <c r="EG91" i="1" s="1"/>
  <c r="EH91" i="1" s="1"/>
  <c r="EC91" i="1"/>
  <c r="ED91" i="1" s="1"/>
  <c r="EE91" i="1" s="1"/>
  <c r="EF90" i="1"/>
  <c r="EG90" i="1" s="1"/>
  <c r="EH90" i="1" s="1"/>
  <c r="EC90" i="1"/>
  <c r="ED90" i="1" s="1"/>
  <c r="EE90" i="1" s="1"/>
  <c r="EF89" i="1"/>
  <c r="EG89" i="1" s="1"/>
  <c r="EH89" i="1" s="1"/>
  <c r="EC89" i="1"/>
  <c r="ED89" i="1" s="1"/>
  <c r="EE89" i="1" s="1"/>
  <c r="EF88" i="1"/>
  <c r="EG88" i="1" s="1"/>
  <c r="EH88" i="1" s="1"/>
  <c r="EC88" i="1"/>
  <c r="ED88" i="1" s="1"/>
  <c r="EE88" i="1" s="1"/>
  <c r="EF87" i="1"/>
  <c r="EG87" i="1" s="1"/>
  <c r="EH87" i="1" s="1"/>
  <c r="EC87" i="1"/>
  <c r="ED87" i="1" s="1"/>
  <c r="EE87" i="1" s="1"/>
  <c r="EF86" i="1"/>
  <c r="EG86" i="1" s="1"/>
  <c r="EH86" i="1" s="1"/>
  <c r="EC86" i="1"/>
  <c r="ED86" i="1" s="1"/>
  <c r="EE86" i="1" s="1"/>
  <c r="EF85" i="1"/>
  <c r="EG85" i="1" s="1"/>
  <c r="EH85" i="1" s="1"/>
  <c r="EC85" i="1"/>
  <c r="ED85" i="1" s="1"/>
  <c r="EE85" i="1" s="1"/>
  <c r="EF84" i="1"/>
  <c r="EG84" i="1" s="1"/>
  <c r="EH84" i="1" s="1"/>
  <c r="EC84" i="1"/>
  <c r="ED84" i="1" s="1"/>
  <c r="EE84" i="1" s="1"/>
  <c r="EF83" i="1"/>
  <c r="EG83" i="1" s="1"/>
  <c r="EH83" i="1" s="1"/>
  <c r="EC83" i="1"/>
  <c r="ED83" i="1" s="1"/>
  <c r="EE83" i="1" s="1"/>
  <c r="EF82" i="1"/>
  <c r="EG82" i="1" s="1"/>
  <c r="EH82" i="1" s="1"/>
  <c r="EC82" i="1"/>
  <c r="ED82" i="1" s="1"/>
  <c r="EE82" i="1" s="1"/>
  <c r="EF81" i="1"/>
  <c r="EG81" i="1" s="1"/>
  <c r="EH81" i="1" s="1"/>
  <c r="EC81" i="1"/>
  <c r="ED81" i="1" s="1"/>
  <c r="EE81" i="1" s="1"/>
  <c r="EF80" i="1"/>
  <c r="EG80" i="1" s="1"/>
  <c r="EH80" i="1" s="1"/>
  <c r="EC80" i="1"/>
  <c r="ED80" i="1" s="1"/>
  <c r="EE80" i="1" s="1"/>
  <c r="EF79" i="1"/>
  <c r="EG79" i="1" s="1"/>
  <c r="EH79" i="1" s="1"/>
  <c r="EC79" i="1"/>
  <c r="ED79" i="1" s="1"/>
  <c r="EE79" i="1" s="1"/>
  <c r="EF78" i="1"/>
  <c r="EG78" i="1" s="1"/>
  <c r="EH78" i="1" s="1"/>
  <c r="EC78" i="1"/>
  <c r="ED78" i="1" s="1"/>
  <c r="EE78" i="1" s="1"/>
  <c r="EF77" i="1"/>
  <c r="EG77" i="1" s="1"/>
  <c r="EH77" i="1" s="1"/>
  <c r="EC77" i="1"/>
  <c r="ED77" i="1" s="1"/>
  <c r="EE77" i="1" s="1"/>
  <c r="EF76" i="1"/>
  <c r="EG76" i="1" s="1"/>
  <c r="EH76" i="1" s="1"/>
  <c r="EC76" i="1"/>
  <c r="ED76" i="1" s="1"/>
  <c r="EE76" i="1" s="1"/>
  <c r="EF75" i="1"/>
  <c r="EG75" i="1" s="1"/>
  <c r="EH75" i="1" s="1"/>
  <c r="EC75" i="1"/>
  <c r="ED75" i="1" s="1"/>
  <c r="EE75" i="1" s="1"/>
  <c r="EF74" i="1"/>
  <c r="EG74" i="1" s="1"/>
  <c r="EH74" i="1" s="1"/>
  <c r="EC74" i="1"/>
  <c r="ED74" i="1" s="1"/>
  <c r="EE74" i="1" s="1"/>
  <c r="EF73" i="1"/>
  <c r="EG73" i="1" s="1"/>
  <c r="EH73" i="1" s="1"/>
  <c r="EC73" i="1"/>
  <c r="ED73" i="1" s="1"/>
  <c r="EE73" i="1" s="1"/>
  <c r="EF72" i="1"/>
  <c r="EG72" i="1" s="1"/>
  <c r="EH72" i="1" s="1"/>
  <c r="EC72" i="1"/>
  <c r="ED72" i="1" s="1"/>
  <c r="EE72" i="1" s="1"/>
  <c r="EF71" i="1"/>
  <c r="EG71" i="1" s="1"/>
  <c r="EH71" i="1" s="1"/>
  <c r="EC71" i="1"/>
  <c r="ED71" i="1" s="1"/>
  <c r="EE71" i="1" s="1"/>
  <c r="EF70" i="1"/>
  <c r="EG70" i="1" s="1"/>
  <c r="EH70" i="1" s="1"/>
  <c r="EC70" i="1"/>
  <c r="ED70" i="1" s="1"/>
  <c r="EE70" i="1" s="1"/>
  <c r="EF69" i="1"/>
  <c r="EG69" i="1" s="1"/>
  <c r="EH69" i="1" s="1"/>
  <c r="EC69" i="1"/>
  <c r="ED69" i="1" s="1"/>
  <c r="EE69" i="1" s="1"/>
  <c r="EF68" i="1"/>
  <c r="EG68" i="1" s="1"/>
  <c r="EH68" i="1" s="1"/>
  <c r="EC68" i="1"/>
  <c r="ED68" i="1" s="1"/>
  <c r="EE68" i="1" s="1"/>
  <c r="EF67" i="1"/>
  <c r="EG67" i="1" s="1"/>
  <c r="EH67" i="1" s="1"/>
  <c r="EC67" i="1"/>
  <c r="ED67" i="1" s="1"/>
  <c r="EE67" i="1" s="1"/>
  <c r="EF66" i="1"/>
  <c r="EG66" i="1" s="1"/>
  <c r="EH66" i="1" s="1"/>
  <c r="EC66" i="1"/>
  <c r="ED66" i="1" s="1"/>
  <c r="EE66" i="1" s="1"/>
  <c r="EF65" i="1"/>
  <c r="EG65" i="1" s="1"/>
  <c r="EH65" i="1" s="1"/>
  <c r="EC65" i="1"/>
  <c r="ED65" i="1" s="1"/>
  <c r="EE65" i="1" s="1"/>
  <c r="EF64" i="1"/>
  <c r="EG64" i="1" s="1"/>
  <c r="EH64" i="1" s="1"/>
  <c r="EC64" i="1"/>
  <c r="ED64" i="1" s="1"/>
  <c r="EE64" i="1" s="1"/>
  <c r="EF63" i="1"/>
  <c r="EG63" i="1" s="1"/>
  <c r="EH63" i="1" s="1"/>
  <c r="EC63" i="1"/>
  <c r="ED63" i="1" s="1"/>
  <c r="EE63" i="1" s="1"/>
  <c r="EF62" i="1"/>
  <c r="EG62" i="1" s="1"/>
  <c r="EH62" i="1" s="1"/>
  <c r="EC62" i="1"/>
  <c r="ED62" i="1" s="1"/>
  <c r="EE62" i="1" s="1"/>
  <c r="EF61" i="1"/>
  <c r="EG61" i="1" s="1"/>
  <c r="EH61" i="1" s="1"/>
  <c r="EC61" i="1"/>
  <c r="ED61" i="1" s="1"/>
  <c r="EE61" i="1" s="1"/>
  <c r="EF60" i="1"/>
  <c r="EG60" i="1" s="1"/>
  <c r="EH60" i="1" s="1"/>
  <c r="EC60" i="1"/>
  <c r="ED60" i="1" s="1"/>
  <c r="EE60" i="1" s="1"/>
  <c r="EF59" i="1"/>
  <c r="EG59" i="1" s="1"/>
  <c r="EH59" i="1" s="1"/>
  <c r="EC59" i="1"/>
  <c r="ED59" i="1" s="1"/>
  <c r="EE59" i="1" s="1"/>
  <c r="EF58" i="1"/>
  <c r="EG58" i="1" s="1"/>
  <c r="EH58" i="1" s="1"/>
  <c r="EC58" i="1"/>
  <c r="ED58" i="1" s="1"/>
  <c r="EE58" i="1" s="1"/>
  <c r="EF57" i="1"/>
  <c r="EG57" i="1" s="1"/>
  <c r="EH57" i="1" s="1"/>
  <c r="EC57" i="1"/>
  <c r="ED57" i="1" s="1"/>
  <c r="EE57" i="1" s="1"/>
  <c r="EF56" i="1"/>
  <c r="EG56" i="1" s="1"/>
  <c r="EH56" i="1" s="1"/>
  <c r="EC56" i="1"/>
  <c r="ED56" i="1" s="1"/>
  <c r="EE56" i="1" s="1"/>
  <c r="EF55" i="1"/>
  <c r="EG55" i="1" s="1"/>
  <c r="EH55" i="1" s="1"/>
  <c r="EC55" i="1"/>
  <c r="ED55" i="1" s="1"/>
  <c r="EE55" i="1" s="1"/>
  <c r="EF54" i="1"/>
  <c r="EG54" i="1" s="1"/>
  <c r="EH54" i="1" s="1"/>
  <c r="EC54" i="1"/>
  <c r="ED54" i="1" s="1"/>
  <c r="EE54" i="1" s="1"/>
  <c r="EF53" i="1"/>
  <c r="EG53" i="1" s="1"/>
  <c r="EH53" i="1" s="1"/>
  <c r="EC53" i="1"/>
  <c r="ED53" i="1" s="1"/>
  <c r="EE53" i="1" s="1"/>
  <c r="EF52" i="1"/>
  <c r="EG52" i="1" s="1"/>
  <c r="EH52" i="1" s="1"/>
  <c r="EC52" i="1"/>
  <c r="ED52" i="1" s="1"/>
  <c r="EE52" i="1" s="1"/>
  <c r="EF51" i="1"/>
  <c r="EG51" i="1" s="1"/>
  <c r="EH51" i="1" s="1"/>
  <c r="EC51" i="1"/>
  <c r="ED51" i="1" s="1"/>
  <c r="EE51" i="1" s="1"/>
  <c r="EF50" i="1"/>
  <c r="EG50" i="1" s="1"/>
  <c r="EH50" i="1" s="1"/>
  <c r="EC50" i="1"/>
  <c r="ED50" i="1" s="1"/>
  <c r="EE50" i="1" s="1"/>
  <c r="EF49" i="1"/>
  <c r="EG49" i="1" s="1"/>
  <c r="EH49" i="1" s="1"/>
  <c r="EC49" i="1"/>
  <c r="ED49" i="1" s="1"/>
  <c r="EE49" i="1" s="1"/>
  <c r="EF48" i="1"/>
  <c r="EG48" i="1" s="1"/>
  <c r="EH48" i="1" s="1"/>
  <c r="EC48" i="1"/>
  <c r="ED48" i="1" s="1"/>
  <c r="EE48" i="1" s="1"/>
  <c r="EF47" i="1"/>
  <c r="EG47" i="1" s="1"/>
  <c r="EH47" i="1" s="1"/>
  <c r="EC47" i="1"/>
  <c r="ED47" i="1" s="1"/>
  <c r="EE47" i="1" s="1"/>
  <c r="EF46" i="1"/>
  <c r="EG46" i="1" s="1"/>
  <c r="EH46" i="1" s="1"/>
  <c r="EC46" i="1"/>
  <c r="ED46" i="1" s="1"/>
  <c r="EE46" i="1" s="1"/>
  <c r="EF45" i="1"/>
  <c r="EG45" i="1" s="1"/>
  <c r="EH45" i="1" s="1"/>
  <c r="EC45" i="1"/>
  <c r="ED45" i="1" s="1"/>
  <c r="EE45" i="1" s="1"/>
  <c r="EF44" i="1"/>
  <c r="EG44" i="1" s="1"/>
  <c r="EH44" i="1" s="1"/>
  <c r="EC44" i="1"/>
  <c r="ED44" i="1" s="1"/>
  <c r="EE44" i="1" s="1"/>
  <c r="EF43" i="1"/>
  <c r="EG43" i="1" s="1"/>
  <c r="EH43" i="1" s="1"/>
  <c r="EC43" i="1"/>
  <c r="ED43" i="1" s="1"/>
  <c r="EE43" i="1" s="1"/>
  <c r="EF42" i="1"/>
  <c r="EG42" i="1" s="1"/>
  <c r="EH42" i="1" s="1"/>
  <c r="EC42" i="1"/>
  <c r="ED42" i="1" s="1"/>
  <c r="EE42" i="1" s="1"/>
  <c r="EF41" i="1"/>
  <c r="EG41" i="1" s="1"/>
  <c r="EH41" i="1" s="1"/>
  <c r="EC41" i="1"/>
  <c r="ED41" i="1" s="1"/>
  <c r="EE41" i="1" s="1"/>
  <c r="EF40" i="1"/>
  <c r="EG40" i="1" s="1"/>
  <c r="EH40" i="1" s="1"/>
  <c r="EC40" i="1"/>
  <c r="ED40" i="1" s="1"/>
  <c r="EE40" i="1" s="1"/>
  <c r="EF39" i="1"/>
  <c r="EG39" i="1" s="1"/>
  <c r="EH39" i="1" s="1"/>
  <c r="EC39" i="1"/>
  <c r="ED39" i="1" s="1"/>
  <c r="EE39" i="1" s="1"/>
  <c r="EF38" i="1"/>
  <c r="EG38" i="1" s="1"/>
  <c r="EH38" i="1" s="1"/>
  <c r="EC38" i="1"/>
  <c r="ED38" i="1" s="1"/>
  <c r="EE38" i="1" s="1"/>
  <c r="EF37" i="1"/>
  <c r="EG37" i="1" s="1"/>
  <c r="EH37" i="1" s="1"/>
  <c r="EC37" i="1"/>
  <c r="ED37" i="1" s="1"/>
  <c r="EE37" i="1" s="1"/>
  <c r="EF36" i="1"/>
  <c r="EG36" i="1" s="1"/>
  <c r="EH36" i="1" s="1"/>
  <c r="EC36" i="1"/>
  <c r="ED36" i="1" s="1"/>
  <c r="EE36" i="1" s="1"/>
  <c r="EF35" i="1"/>
  <c r="EG35" i="1" s="1"/>
  <c r="EH35" i="1" s="1"/>
  <c r="EC35" i="1"/>
  <c r="ED35" i="1" s="1"/>
  <c r="EE35" i="1" s="1"/>
  <c r="EF34" i="1"/>
  <c r="EG34" i="1" s="1"/>
  <c r="EH34" i="1" s="1"/>
  <c r="EC34" i="1"/>
  <c r="ED34" i="1" s="1"/>
  <c r="EE34" i="1" s="1"/>
  <c r="EF33" i="1"/>
  <c r="EG33" i="1" s="1"/>
  <c r="EH33" i="1" s="1"/>
  <c r="EC33" i="1"/>
  <c r="ED33" i="1" s="1"/>
  <c r="EE33" i="1" s="1"/>
  <c r="EF32" i="1"/>
  <c r="EG32" i="1" s="1"/>
  <c r="EH32" i="1" s="1"/>
  <c r="EC32" i="1"/>
  <c r="ED32" i="1" s="1"/>
  <c r="EE32" i="1" s="1"/>
  <c r="EF31" i="1"/>
  <c r="EG31" i="1" s="1"/>
  <c r="EH31" i="1" s="1"/>
  <c r="EC31" i="1"/>
  <c r="ED31" i="1" s="1"/>
  <c r="EE31" i="1" s="1"/>
  <c r="EF30" i="1"/>
  <c r="EG30" i="1" s="1"/>
  <c r="EH30" i="1" s="1"/>
  <c r="EC30" i="1"/>
  <c r="ED30" i="1" s="1"/>
  <c r="EE30" i="1" s="1"/>
  <c r="EF29" i="1"/>
  <c r="EG29" i="1" s="1"/>
  <c r="EH29" i="1" s="1"/>
  <c r="EC29" i="1"/>
  <c r="ED29" i="1" s="1"/>
  <c r="EE29" i="1" s="1"/>
  <c r="EF28" i="1"/>
  <c r="EG28" i="1" s="1"/>
  <c r="EH28" i="1" s="1"/>
  <c r="EC28" i="1"/>
  <c r="ED28" i="1" s="1"/>
  <c r="EE28" i="1" s="1"/>
  <c r="EF27" i="1"/>
  <c r="EG27" i="1" s="1"/>
  <c r="EH27" i="1" s="1"/>
  <c r="EC27" i="1"/>
  <c r="ED27" i="1" s="1"/>
  <c r="EE27" i="1" s="1"/>
  <c r="EF26" i="1"/>
  <c r="EG26" i="1" s="1"/>
  <c r="EH26" i="1" s="1"/>
  <c r="EC26" i="1"/>
  <c r="ED26" i="1" s="1"/>
  <c r="EE26" i="1" s="1"/>
  <c r="EF25" i="1"/>
  <c r="EG25" i="1" s="1"/>
  <c r="EH25" i="1" s="1"/>
  <c r="EC25" i="1"/>
  <c r="ED25" i="1" s="1"/>
  <c r="EE25" i="1" s="1"/>
  <c r="EF24" i="1"/>
  <c r="EG24" i="1" s="1"/>
  <c r="EH24" i="1" s="1"/>
  <c r="EC24" i="1"/>
  <c r="ED24" i="1" s="1"/>
  <c r="EE24" i="1" s="1"/>
  <c r="EF23" i="1"/>
  <c r="EG23" i="1" s="1"/>
  <c r="EH23" i="1" s="1"/>
  <c r="EC23" i="1"/>
  <c r="ED23" i="1" s="1"/>
  <c r="EE23" i="1" s="1"/>
  <c r="EF22" i="1"/>
  <c r="EG22" i="1" s="1"/>
  <c r="EH22" i="1" s="1"/>
  <c r="EC22" i="1"/>
  <c r="ED22" i="1" s="1"/>
  <c r="EE22" i="1" s="1"/>
  <c r="EF21" i="1"/>
  <c r="EG21" i="1" s="1"/>
  <c r="EH21" i="1" s="1"/>
  <c r="EC21" i="1"/>
  <c r="ED21" i="1" s="1"/>
  <c r="EE21" i="1" s="1"/>
  <c r="EF20" i="1"/>
  <c r="EG20" i="1" s="1"/>
  <c r="EH20" i="1" s="1"/>
  <c r="EC20" i="1"/>
  <c r="ED20" i="1" s="1"/>
  <c r="EE20" i="1" s="1"/>
  <c r="EF19" i="1"/>
  <c r="EG19" i="1" s="1"/>
  <c r="EH19" i="1" s="1"/>
  <c r="EC19" i="1"/>
  <c r="ED19" i="1" s="1"/>
  <c r="EE19" i="1" s="1"/>
  <c r="EF18" i="1"/>
  <c r="EG18" i="1" s="1"/>
  <c r="EH18" i="1" s="1"/>
  <c r="EC18" i="1"/>
  <c r="ED18" i="1" s="1"/>
  <c r="EE18" i="1" s="1"/>
  <c r="EF17" i="1"/>
  <c r="EG17" i="1" s="1"/>
  <c r="EH17" i="1" s="1"/>
  <c r="EC17" i="1"/>
  <c r="ED17" i="1" s="1"/>
  <c r="EE17" i="1" s="1"/>
  <c r="EF16" i="1"/>
  <c r="EG16" i="1" s="1"/>
  <c r="EH16" i="1" s="1"/>
  <c r="EC16" i="1"/>
  <c r="ED16" i="1" s="1"/>
  <c r="EE16" i="1" s="1"/>
  <c r="EF15" i="1"/>
  <c r="EG15" i="1" s="1"/>
  <c r="EH15" i="1" s="1"/>
  <c r="EC15" i="1"/>
  <c r="ED15" i="1" s="1"/>
  <c r="EE15" i="1" s="1"/>
  <c r="EF14" i="1"/>
  <c r="EG14" i="1" s="1"/>
  <c r="EH14" i="1" s="1"/>
  <c r="EC14" i="1"/>
  <c r="ED14" i="1" s="1"/>
  <c r="EE14" i="1" s="1"/>
  <c r="EF13" i="1"/>
  <c r="EG13" i="1" s="1"/>
  <c r="EH13" i="1" s="1"/>
  <c r="EC13" i="1"/>
  <c r="ED13" i="1" s="1"/>
  <c r="EE13" i="1" s="1"/>
  <c r="EF12" i="1"/>
  <c r="EG12" i="1" s="1"/>
  <c r="EH12" i="1" s="1"/>
  <c r="EC12" i="1"/>
  <c r="ED12" i="1" s="1"/>
  <c r="EE12" i="1" s="1"/>
  <c r="EF11" i="1"/>
  <c r="EG11" i="1" s="1"/>
  <c r="EH11" i="1" s="1"/>
  <c r="EC11" i="1"/>
  <c r="ED11" i="1" s="1"/>
  <c r="EE11" i="1" s="1"/>
  <c r="EF10" i="1"/>
  <c r="EG10" i="1" s="1"/>
  <c r="EH10" i="1" s="1"/>
  <c r="EC10" i="1"/>
  <c r="ED10" i="1" s="1"/>
  <c r="EE10" i="1" s="1"/>
  <c r="EF9" i="1"/>
  <c r="EG9" i="1" s="1"/>
  <c r="EH9" i="1" s="1"/>
  <c r="EC9" i="1"/>
  <c r="ED9" i="1" s="1"/>
  <c r="EE9" i="1" s="1"/>
  <c r="EF8" i="1"/>
  <c r="EG8" i="1" s="1"/>
  <c r="EH8" i="1" s="1"/>
  <c r="EC8" i="1"/>
  <c r="ED8" i="1" s="1"/>
  <c r="EE8" i="1" s="1"/>
  <c r="EF7" i="1"/>
  <c r="EG7" i="1" s="1"/>
  <c r="EH7" i="1" s="1"/>
  <c r="EC7" i="1"/>
  <c r="ED7" i="1" s="1"/>
  <c r="EE7" i="1" s="1"/>
  <c r="EF6" i="1"/>
  <c r="EG6" i="1" s="1"/>
  <c r="EH6" i="1" s="1"/>
  <c r="EC6" i="1"/>
  <c r="ED6" i="1" s="1"/>
  <c r="EE6" i="1" s="1"/>
  <c r="EF5" i="1"/>
  <c r="EG5" i="1" s="1"/>
  <c r="EH5" i="1" s="1"/>
  <c r="EC5" i="1"/>
  <c r="ED5" i="1" s="1"/>
  <c r="EE5" i="1" s="1"/>
  <c r="EF4" i="1"/>
  <c r="EG4" i="1" s="1"/>
  <c r="EH4" i="1" s="1"/>
  <c r="EC4" i="1"/>
  <c r="ED4" i="1" s="1"/>
  <c r="EE4" i="1" s="1"/>
  <c r="EF3" i="1"/>
  <c r="EG3" i="1" s="1"/>
  <c r="EH3" i="1" s="1"/>
  <c r="EC3" i="1"/>
  <c r="ED3" i="1" s="1"/>
  <c r="EE3" i="1" s="1"/>
  <c r="EF2" i="1"/>
  <c r="EG2" i="1" s="1"/>
  <c r="EH2" i="1" s="1"/>
  <c r="EC2" i="1"/>
  <c r="ED2" i="1" s="1"/>
  <c r="EE2" i="1" s="1"/>
  <c r="DT304" i="1"/>
  <c r="DU304" i="1" s="1"/>
  <c r="DV304" i="1" s="1"/>
  <c r="DQ304" i="1"/>
  <c r="DR304" i="1" s="1"/>
  <c r="DS304" i="1" s="1"/>
  <c r="DT303" i="1"/>
  <c r="DU303" i="1" s="1"/>
  <c r="DV303" i="1" s="1"/>
  <c r="DQ303" i="1"/>
  <c r="DR303" i="1" s="1"/>
  <c r="DS303" i="1" s="1"/>
  <c r="DT302" i="1"/>
  <c r="DU302" i="1" s="1"/>
  <c r="DV302" i="1" s="1"/>
  <c r="DQ302" i="1"/>
  <c r="DR302" i="1" s="1"/>
  <c r="DS302" i="1" s="1"/>
  <c r="DT301" i="1"/>
  <c r="DU301" i="1" s="1"/>
  <c r="DV301" i="1" s="1"/>
  <c r="DQ301" i="1"/>
  <c r="DR301" i="1" s="1"/>
  <c r="DS301" i="1" s="1"/>
  <c r="DT300" i="1"/>
  <c r="DU300" i="1" s="1"/>
  <c r="DV300" i="1" s="1"/>
  <c r="DQ300" i="1"/>
  <c r="DR300" i="1" s="1"/>
  <c r="DS300" i="1" s="1"/>
  <c r="DT299" i="1"/>
  <c r="DU299" i="1" s="1"/>
  <c r="DV299" i="1" s="1"/>
  <c r="DQ299" i="1"/>
  <c r="DR299" i="1" s="1"/>
  <c r="DS299" i="1" s="1"/>
  <c r="DT298" i="1"/>
  <c r="DU298" i="1" s="1"/>
  <c r="DV298" i="1" s="1"/>
  <c r="DQ298" i="1"/>
  <c r="DR298" i="1" s="1"/>
  <c r="DS298" i="1" s="1"/>
  <c r="DT297" i="1"/>
  <c r="DU297" i="1" s="1"/>
  <c r="DV297" i="1" s="1"/>
  <c r="DQ297" i="1"/>
  <c r="DR297" i="1" s="1"/>
  <c r="DS297" i="1" s="1"/>
  <c r="DT296" i="1"/>
  <c r="DU296" i="1" s="1"/>
  <c r="DV296" i="1" s="1"/>
  <c r="DQ296" i="1"/>
  <c r="DR296" i="1" s="1"/>
  <c r="DS296" i="1" s="1"/>
  <c r="DT295" i="1"/>
  <c r="DU295" i="1" s="1"/>
  <c r="DV295" i="1" s="1"/>
  <c r="DQ295" i="1"/>
  <c r="DR295" i="1" s="1"/>
  <c r="DS295" i="1" s="1"/>
  <c r="DT294" i="1"/>
  <c r="DU294" i="1" s="1"/>
  <c r="DV294" i="1" s="1"/>
  <c r="DQ294" i="1"/>
  <c r="DR294" i="1" s="1"/>
  <c r="DS294" i="1" s="1"/>
  <c r="DT293" i="1"/>
  <c r="DU293" i="1" s="1"/>
  <c r="DV293" i="1" s="1"/>
  <c r="DQ293" i="1"/>
  <c r="DR293" i="1" s="1"/>
  <c r="DS293" i="1" s="1"/>
  <c r="DT292" i="1"/>
  <c r="DU292" i="1" s="1"/>
  <c r="DV292" i="1" s="1"/>
  <c r="DQ292" i="1"/>
  <c r="DR292" i="1" s="1"/>
  <c r="DS292" i="1" s="1"/>
  <c r="DT291" i="1"/>
  <c r="DU291" i="1" s="1"/>
  <c r="DV291" i="1" s="1"/>
  <c r="DQ291" i="1"/>
  <c r="DR291" i="1" s="1"/>
  <c r="DS291" i="1" s="1"/>
  <c r="DT290" i="1"/>
  <c r="DU290" i="1" s="1"/>
  <c r="DV290" i="1" s="1"/>
  <c r="DQ290" i="1"/>
  <c r="DR290" i="1" s="1"/>
  <c r="DS290" i="1" s="1"/>
  <c r="DT289" i="1"/>
  <c r="DU289" i="1" s="1"/>
  <c r="DV289" i="1" s="1"/>
  <c r="DQ289" i="1"/>
  <c r="DR289" i="1" s="1"/>
  <c r="DS289" i="1" s="1"/>
  <c r="DT288" i="1"/>
  <c r="DU288" i="1" s="1"/>
  <c r="DV288" i="1" s="1"/>
  <c r="DQ288" i="1"/>
  <c r="DR288" i="1" s="1"/>
  <c r="DS288" i="1" s="1"/>
  <c r="DT287" i="1"/>
  <c r="DU287" i="1" s="1"/>
  <c r="DV287" i="1" s="1"/>
  <c r="DQ287" i="1"/>
  <c r="DR287" i="1" s="1"/>
  <c r="DS287" i="1" s="1"/>
  <c r="DT286" i="1"/>
  <c r="DU286" i="1" s="1"/>
  <c r="DV286" i="1" s="1"/>
  <c r="DQ286" i="1"/>
  <c r="DR286" i="1" s="1"/>
  <c r="DS286" i="1" s="1"/>
  <c r="DT285" i="1"/>
  <c r="DU285" i="1" s="1"/>
  <c r="DV285" i="1" s="1"/>
  <c r="DQ285" i="1"/>
  <c r="DR285" i="1" s="1"/>
  <c r="DS285" i="1" s="1"/>
  <c r="DT284" i="1"/>
  <c r="DU284" i="1" s="1"/>
  <c r="DV284" i="1" s="1"/>
  <c r="DQ284" i="1"/>
  <c r="DR284" i="1" s="1"/>
  <c r="DS284" i="1" s="1"/>
  <c r="DT283" i="1"/>
  <c r="DU283" i="1" s="1"/>
  <c r="DV283" i="1" s="1"/>
  <c r="DQ283" i="1"/>
  <c r="DR283" i="1" s="1"/>
  <c r="DS283" i="1" s="1"/>
  <c r="DT282" i="1"/>
  <c r="DU282" i="1" s="1"/>
  <c r="DV282" i="1" s="1"/>
  <c r="DQ282" i="1"/>
  <c r="DR282" i="1" s="1"/>
  <c r="DS282" i="1" s="1"/>
  <c r="DT281" i="1"/>
  <c r="DU281" i="1" s="1"/>
  <c r="DV281" i="1" s="1"/>
  <c r="DQ281" i="1"/>
  <c r="DR281" i="1" s="1"/>
  <c r="DS281" i="1" s="1"/>
  <c r="DT280" i="1"/>
  <c r="DU280" i="1" s="1"/>
  <c r="DV280" i="1" s="1"/>
  <c r="DQ280" i="1"/>
  <c r="DR280" i="1" s="1"/>
  <c r="DS280" i="1" s="1"/>
  <c r="DT279" i="1"/>
  <c r="DU279" i="1" s="1"/>
  <c r="DV279" i="1" s="1"/>
  <c r="DQ279" i="1"/>
  <c r="DR279" i="1" s="1"/>
  <c r="DS279" i="1" s="1"/>
  <c r="DT278" i="1"/>
  <c r="DU278" i="1" s="1"/>
  <c r="DV278" i="1" s="1"/>
  <c r="DQ278" i="1"/>
  <c r="DR278" i="1" s="1"/>
  <c r="DS278" i="1" s="1"/>
  <c r="DT277" i="1"/>
  <c r="DU277" i="1" s="1"/>
  <c r="DV277" i="1" s="1"/>
  <c r="DQ277" i="1"/>
  <c r="DR277" i="1" s="1"/>
  <c r="DS277" i="1" s="1"/>
  <c r="DT276" i="1"/>
  <c r="DU276" i="1" s="1"/>
  <c r="DV276" i="1" s="1"/>
  <c r="DQ276" i="1"/>
  <c r="DR276" i="1" s="1"/>
  <c r="DS276" i="1" s="1"/>
  <c r="DT275" i="1"/>
  <c r="DU275" i="1" s="1"/>
  <c r="DV275" i="1" s="1"/>
  <c r="DQ275" i="1"/>
  <c r="DR275" i="1" s="1"/>
  <c r="DS275" i="1" s="1"/>
  <c r="DT274" i="1"/>
  <c r="DU274" i="1" s="1"/>
  <c r="DV274" i="1" s="1"/>
  <c r="DQ274" i="1"/>
  <c r="DR274" i="1" s="1"/>
  <c r="DS274" i="1" s="1"/>
  <c r="DT273" i="1"/>
  <c r="DU273" i="1" s="1"/>
  <c r="DV273" i="1" s="1"/>
  <c r="DQ273" i="1"/>
  <c r="DR273" i="1" s="1"/>
  <c r="DS273" i="1" s="1"/>
  <c r="DT272" i="1"/>
  <c r="DU272" i="1" s="1"/>
  <c r="DV272" i="1" s="1"/>
  <c r="DQ272" i="1"/>
  <c r="DR272" i="1" s="1"/>
  <c r="DS272" i="1" s="1"/>
  <c r="DT271" i="1"/>
  <c r="DU271" i="1" s="1"/>
  <c r="DV271" i="1" s="1"/>
  <c r="DQ271" i="1"/>
  <c r="DR271" i="1" s="1"/>
  <c r="DS271" i="1" s="1"/>
  <c r="DT270" i="1"/>
  <c r="DU270" i="1" s="1"/>
  <c r="DV270" i="1" s="1"/>
  <c r="DQ270" i="1"/>
  <c r="DR270" i="1" s="1"/>
  <c r="DS270" i="1" s="1"/>
  <c r="DT269" i="1"/>
  <c r="DU269" i="1" s="1"/>
  <c r="DV269" i="1" s="1"/>
  <c r="DQ269" i="1"/>
  <c r="DR269" i="1" s="1"/>
  <c r="DS269" i="1" s="1"/>
  <c r="DT268" i="1"/>
  <c r="DU268" i="1" s="1"/>
  <c r="DV268" i="1" s="1"/>
  <c r="DQ268" i="1"/>
  <c r="DR268" i="1" s="1"/>
  <c r="DS268" i="1" s="1"/>
  <c r="DT267" i="1"/>
  <c r="DU267" i="1" s="1"/>
  <c r="DV267" i="1" s="1"/>
  <c r="DQ267" i="1"/>
  <c r="DR267" i="1" s="1"/>
  <c r="DS267" i="1" s="1"/>
  <c r="DT266" i="1"/>
  <c r="DU266" i="1" s="1"/>
  <c r="DV266" i="1" s="1"/>
  <c r="DQ266" i="1"/>
  <c r="DR266" i="1" s="1"/>
  <c r="DS266" i="1" s="1"/>
  <c r="DT265" i="1"/>
  <c r="DU265" i="1" s="1"/>
  <c r="DV265" i="1" s="1"/>
  <c r="DQ265" i="1"/>
  <c r="DR265" i="1" s="1"/>
  <c r="DS265" i="1" s="1"/>
  <c r="DT264" i="1"/>
  <c r="DU264" i="1" s="1"/>
  <c r="DV264" i="1" s="1"/>
  <c r="DQ264" i="1"/>
  <c r="DR264" i="1" s="1"/>
  <c r="DS264" i="1" s="1"/>
  <c r="DT263" i="1"/>
  <c r="DU263" i="1" s="1"/>
  <c r="DV263" i="1" s="1"/>
  <c r="DQ263" i="1"/>
  <c r="DR263" i="1" s="1"/>
  <c r="DS263" i="1" s="1"/>
  <c r="DT262" i="1"/>
  <c r="DU262" i="1" s="1"/>
  <c r="DV262" i="1" s="1"/>
  <c r="DQ262" i="1"/>
  <c r="DR262" i="1" s="1"/>
  <c r="DS262" i="1" s="1"/>
  <c r="DT261" i="1"/>
  <c r="DU261" i="1" s="1"/>
  <c r="DV261" i="1" s="1"/>
  <c r="DQ261" i="1"/>
  <c r="DR261" i="1" s="1"/>
  <c r="DS261" i="1" s="1"/>
  <c r="DT260" i="1"/>
  <c r="DU260" i="1" s="1"/>
  <c r="DV260" i="1" s="1"/>
  <c r="DQ260" i="1"/>
  <c r="DR260" i="1" s="1"/>
  <c r="DS260" i="1" s="1"/>
  <c r="DT259" i="1"/>
  <c r="DU259" i="1" s="1"/>
  <c r="DV259" i="1" s="1"/>
  <c r="DQ259" i="1"/>
  <c r="DR259" i="1" s="1"/>
  <c r="DS259" i="1" s="1"/>
  <c r="DT258" i="1"/>
  <c r="DU258" i="1" s="1"/>
  <c r="DV258" i="1" s="1"/>
  <c r="DQ258" i="1"/>
  <c r="DR258" i="1" s="1"/>
  <c r="DS258" i="1" s="1"/>
  <c r="DT257" i="1"/>
  <c r="DU257" i="1" s="1"/>
  <c r="DV257" i="1" s="1"/>
  <c r="DQ257" i="1"/>
  <c r="DR257" i="1" s="1"/>
  <c r="DS257" i="1" s="1"/>
  <c r="DT256" i="1"/>
  <c r="DU256" i="1" s="1"/>
  <c r="DV256" i="1" s="1"/>
  <c r="DQ256" i="1"/>
  <c r="DR256" i="1" s="1"/>
  <c r="DS256" i="1" s="1"/>
  <c r="DT255" i="1"/>
  <c r="DU255" i="1" s="1"/>
  <c r="DV255" i="1" s="1"/>
  <c r="DQ255" i="1"/>
  <c r="DR255" i="1" s="1"/>
  <c r="DS255" i="1" s="1"/>
  <c r="DT254" i="1"/>
  <c r="DU254" i="1" s="1"/>
  <c r="DV254" i="1" s="1"/>
  <c r="DQ254" i="1"/>
  <c r="DR254" i="1" s="1"/>
  <c r="DS254" i="1" s="1"/>
  <c r="DT253" i="1"/>
  <c r="DU253" i="1" s="1"/>
  <c r="DV253" i="1" s="1"/>
  <c r="DQ253" i="1"/>
  <c r="DR253" i="1" s="1"/>
  <c r="DS253" i="1" s="1"/>
  <c r="DT252" i="1"/>
  <c r="DU252" i="1" s="1"/>
  <c r="DV252" i="1" s="1"/>
  <c r="DQ252" i="1"/>
  <c r="DR252" i="1" s="1"/>
  <c r="DS252" i="1" s="1"/>
  <c r="DT251" i="1"/>
  <c r="DU251" i="1" s="1"/>
  <c r="DV251" i="1" s="1"/>
  <c r="DQ251" i="1"/>
  <c r="DR251" i="1" s="1"/>
  <c r="DS251" i="1" s="1"/>
  <c r="DT250" i="1"/>
  <c r="DU250" i="1" s="1"/>
  <c r="DV250" i="1" s="1"/>
  <c r="DQ250" i="1"/>
  <c r="DR250" i="1" s="1"/>
  <c r="DS250" i="1" s="1"/>
  <c r="DT249" i="1"/>
  <c r="DU249" i="1" s="1"/>
  <c r="DV249" i="1" s="1"/>
  <c r="DQ249" i="1"/>
  <c r="DR249" i="1" s="1"/>
  <c r="DS249" i="1" s="1"/>
  <c r="DT248" i="1"/>
  <c r="DU248" i="1" s="1"/>
  <c r="DV248" i="1" s="1"/>
  <c r="DQ248" i="1"/>
  <c r="DR248" i="1" s="1"/>
  <c r="DS248" i="1" s="1"/>
  <c r="DT247" i="1"/>
  <c r="DU247" i="1" s="1"/>
  <c r="DV247" i="1" s="1"/>
  <c r="DQ247" i="1"/>
  <c r="DR247" i="1" s="1"/>
  <c r="DS247" i="1" s="1"/>
  <c r="DT246" i="1"/>
  <c r="DU246" i="1" s="1"/>
  <c r="DV246" i="1" s="1"/>
  <c r="DQ246" i="1"/>
  <c r="DR246" i="1" s="1"/>
  <c r="DS246" i="1" s="1"/>
  <c r="DT245" i="1"/>
  <c r="DU245" i="1" s="1"/>
  <c r="DV245" i="1" s="1"/>
  <c r="DQ245" i="1"/>
  <c r="DR245" i="1" s="1"/>
  <c r="DS245" i="1" s="1"/>
  <c r="DT244" i="1"/>
  <c r="DU244" i="1" s="1"/>
  <c r="DV244" i="1" s="1"/>
  <c r="DQ244" i="1"/>
  <c r="DR244" i="1" s="1"/>
  <c r="DS244" i="1" s="1"/>
  <c r="DT243" i="1"/>
  <c r="DU243" i="1" s="1"/>
  <c r="DV243" i="1" s="1"/>
  <c r="DQ243" i="1"/>
  <c r="DR243" i="1" s="1"/>
  <c r="DS243" i="1" s="1"/>
  <c r="DT242" i="1"/>
  <c r="DU242" i="1" s="1"/>
  <c r="DV242" i="1" s="1"/>
  <c r="DQ242" i="1"/>
  <c r="DR242" i="1" s="1"/>
  <c r="DS242" i="1" s="1"/>
  <c r="DT241" i="1"/>
  <c r="DU241" i="1" s="1"/>
  <c r="DV241" i="1" s="1"/>
  <c r="DQ241" i="1"/>
  <c r="DR241" i="1" s="1"/>
  <c r="DS241" i="1" s="1"/>
  <c r="DT240" i="1"/>
  <c r="DU240" i="1" s="1"/>
  <c r="DV240" i="1" s="1"/>
  <c r="DQ240" i="1"/>
  <c r="DR240" i="1" s="1"/>
  <c r="DS240" i="1" s="1"/>
  <c r="DT239" i="1"/>
  <c r="DU239" i="1" s="1"/>
  <c r="DV239" i="1" s="1"/>
  <c r="DQ239" i="1"/>
  <c r="DR239" i="1" s="1"/>
  <c r="DS239" i="1" s="1"/>
  <c r="DT238" i="1"/>
  <c r="DU238" i="1" s="1"/>
  <c r="DV238" i="1" s="1"/>
  <c r="DQ238" i="1"/>
  <c r="DR238" i="1" s="1"/>
  <c r="DS238" i="1" s="1"/>
  <c r="DT237" i="1"/>
  <c r="DU237" i="1" s="1"/>
  <c r="DV237" i="1" s="1"/>
  <c r="DQ237" i="1"/>
  <c r="DR237" i="1" s="1"/>
  <c r="DS237" i="1" s="1"/>
  <c r="DT236" i="1"/>
  <c r="DU236" i="1" s="1"/>
  <c r="DV236" i="1" s="1"/>
  <c r="DQ236" i="1"/>
  <c r="DR236" i="1" s="1"/>
  <c r="DS236" i="1" s="1"/>
  <c r="DT235" i="1"/>
  <c r="DU235" i="1" s="1"/>
  <c r="DV235" i="1" s="1"/>
  <c r="DQ235" i="1"/>
  <c r="DR235" i="1" s="1"/>
  <c r="DS235" i="1" s="1"/>
  <c r="DT234" i="1"/>
  <c r="DU234" i="1" s="1"/>
  <c r="DV234" i="1" s="1"/>
  <c r="DQ234" i="1"/>
  <c r="DR234" i="1" s="1"/>
  <c r="DS234" i="1" s="1"/>
  <c r="DT233" i="1"/>
  <c r="DU233" i="1" s="1"/>
  <c r="DV233" i="1" s="1"/>
  <c r="DQ233" i="1"/>
  <c r="DR233" i="1" s="1"/>
  <c r="DS233" i="1" s="1"/>
  <c r="DT232" i="1"/>
  <c r="DU232" i="1" s="1"/>
  <c r="DV232" i="1" s="1"/>
  <c r="DQ232" i="1"/>
  <c r="DR232" i="1" s="1"/>
  <c r="DS232" i="1" s="1"/>
  <c r="DT231" i="1"/>
  <c r="DU231" i="1" s="1"/>
  <c r="DV231" i="1" s="1"/>
  <c r="DQ231" i="1"/>
  <c r="DR231" i="1" s="1"/>
  <c r="DS231" i="1" s="1"/>
  <c r="DT230" i="1"/>
  <c r="DU230" i="1" s="1"/>
  <c r="DV230" i="1" s="1"/>
  <c r="DQ230" i="1"/>
  <c r="DR230" i="1" s="1"/>
  <c r="DS230" i="1" s="1"/>
  <c r="DT229" i="1"/>
  <c r="DU229" i="1" s="1"/>
  <c r="DV229" i="1" s="1"/>
  <c r="DQ229" i="1"/>
  <c r="DR229" i="1" s="1"/>
  <c r="DS229" i="1" s="1"/>
  <c r="DT228" i="1"/>
  <c r="DU228" i="1" s="1"/>
  <c r="DV228" i="1" s="1"/>
  <c r="DQ228" i="1"/>
  <c r="DR228" i="1" s="1"/>
  <c r="DS228" i="1" s="1"/>
  <c r="DT227" i="1"/>
  <c r="DU227" i="1" s="1"/>
  <c r="DV227" i="1" s="1"/>
  <c r="DQ227" i="1"/>
  <c r="DR227" i="1" s="1"/>
  <c r="DS227" i="1" s="1"/>
  <c r="DT226" i="1"/>
  <c r="DU226" i="1" s="1"/>
  <c r="DV226" i="1" s="1"/>
  <c r="DQ226" i="1"/>
  <c r="DR226" i="1" s="1"/>
  <c r="DS226" i="1" s="1"/>
  <c r="DT225" i="1"/>
  <c r="DU225" i="1" s="1"/>
  <c r="DV225" i="1" s="1"/>
  <c r="DQ225" i="1"/>
  <c r="DR225" i="1" s="1"/>
  <c r="DS225" i="1" s="1"/>
  <c r="DT224" i="1"/>
  <c r="DU224" i="1" s="1"/>
  <c r="DV224" i="1" s="1"/>
  <c r="DQ224" i="1"/>
  <c r="DR224" i="1" s="1"/>
  <c r="DS224" i="1" s="1"/>
  <c r="DT223" i="1"/>
  <c r="DU223" i="1" s="1"/>
  <c r="DV223" i="1" s="1"/>
  <c r="DQ223" i="1"/>
  <c r="DR223" i="1" s="1"/>
  <c r="DS223" i="1" s="1"/>
  <c r="DT222" i="1"/>
  <c r="DU222" i="1" s="1"/>
  <c r="DV222" i="1" s="1"/>
  <c r="DQ222" i="1"/>
  <c r="DR222" i="1" s="1"/>
  <c r="DS222" i="1" s="1"/>
  <c r="DT221" i="1"/>
  <c r="DU221" i="1" s="1"/>
  <c r="DV221" i="1" s="1"/>
  <c r="DQ221" i="1"/>
  <c r="DR221" i="1" s="1"/>
  <c r="DS221" i="1" s="1"/>
  <c r="DT220" i="1"/>
  <c r="DU220" i="1" s="1"/>
  <c r="DV220" i="1" s="1"/>
  <c r="DQ220" i="1"/>
  <c r="DR220" i="1" s="1"/>
  <c r="DS220" i="1" s="1"/>
  <c r="DT219" i="1"/>
  <c r="DU219" i="1" s="1"/>
  <c r="DV219" i="1" s="1"/>
  <c r="DQ219" i="1"/>
  <c r="DR219" i="1" s="1"/>
  <c r="DS219" i="1" s="1"/>
  <c r="DT218" i="1"/>
  <c r="DU218" i="1" s="1"/>
  <c r="DV218" i="1" s="1"/>
  <c r="DQ218" i="1"/>
  <c r="DR218" i="1" s="1"/>
  <c r="DS218" i="1" s="1"/>
  <c r="DT217" i="1"/>
  <c r="DU217" i="1" s="1"/>
  <c r="DV217" i="1" s="1"/>
  <c r="DQ217" i="1"/>
  <c r="DR217" i="1" s="1"/>
  <c r="DS217" i="1" s="1"/>
  <c r="DT216" i="1"/>
  <c r="DU216" i="1" s="1"/>
  <c r="DV216" i="1" s="1"/>
  <c r="DQ216" i="1"/>
  <c r="DR216" i="1" s="1"/>
  <c r="DS216" i="1" s="1"/>
  <c r="DT215" i="1"/>
  <c r="DU215" i="1" s="1"/>
  <c r="DV215" i="1" s="1"/>
  <c r="DQ215" i="1"/>
  <c r="DR215" i="1" s="1"/>
  <c r="DS215" i="1" s="1"/>
  <c r="DT214" i="1"/>
  <c r="DU214" i="1" s="1"/>
  <c r="DV214" i="1" s="1"/>
  <c r="DQ214" i="1"/>
  <c r="DR214" i="1" s="1"/>
  <c r="DS214" i="1" s="1"/>
  <c r="DT213" i="1"/>
  <c r="DU213" i="1" s="1"/>
  <c r="DV213" i="1" s="1"/>
  <c r="DQ213" i="1"/>
  <c r="DR213" i="1" s="1"/>
  <c r="DS213" i="1" s="1"/>
  <c r="DT212" i="1"/>
  <c r="DU212" i="1" s="1"/>
  <c r="DV212" i="1" s="1"/>
  <c r="DQ212" i="1"/>
  <c r="DR212" i="1" s="1"/>
  <c r="DS212" i="1" s="1"/>
  <c r="DT211" i="1"/>
  <c r="DU211" i="1" s="1"/>
  <c r="DV211" i="1" s="1"/>
  <c r="DQ211" i="1"/>
  <c r="DR211" i="1" s="1"/>
  <c r="DS211" i="1" s="1"/>
  <c r="DT210" i="1"/>
  <c r="DU210" i="1" s="1"/>
  <c r="DV210" i="1" s="1"/>
  <c r="DQ210" i="1"/>
  <c r="DR210" i="1" s="1"/>
  <c r="DS210" i="1" s="1"/>
  <c r="DT209" i="1"/>
  <c r="DU209" i="1" s="1"/>
  <c r="DV209" i="1" s="1"/>
  <c r="DQ209" i="1"/>
  <c r="DR209" i="1" s="1"/>
  <c r="DS209" i="1" s="1"/>
  <c r="DT208" i="1"/>
  <c r="DU208" i="1" s="1"/>
  <c r="DV208" i="1" s="1"/>
  <c r="DQ208" i="1"/>
  <c r="DR208" i="1" s="1"/>
  <c r="DS208" i="1" s="1"/>
  <c r="DT207" i="1"/>
  <c r="DU207" i="1" s="1"/>
  <c r="DV207" i="1" s="1"/>
  <c r="DQ207" i="1"/>
  <c r="DR207" i="1" s="1"/>
  <c r="DS207" i="1" s="1"/>
  <c r="DT206" i="1"/>
  <c r="DU206" i="1" s="1"/>
  <c r="DV206" i="1" s="1"/>
  <c r="DQ206" i="1"/>
  <c r="DR206" i="1" s="1"/>
  <c r="DS206" i="1" s="1"/>
  <c r="DT205" i="1"/>
  <c r="DU205" i="1" s="1"/>
  <c r="DV205" i="1" s="1"/>
  <c r="DQ205" i="1"/>
  <c r="DR205" i="1" s="1"/>
  <c r="DS205" i="1" s="1"/>
  <c r="DT204" i="1"/>
  <c r="DU204" i="1" s="1"/>
  <c r="DV204" i="1" s="1"/>
  <c r="DQ204" i="1"/>
  <c r="DR204" i="1" s="1"/>
  <c r="DS204" i="1" s="1"/>
  <c r="DT203" i="1"/>
  <c r="DU203" i="1" s="1"/>
  <c r="DV203" i="1" s="1"/>
  <c r="DQ203" i="1"/>
  <c r="DR203" i="1" s="1"/>
  <c r="DS203" i="1" s="1"/>
  <c r="DT202" i="1"/>
  <c r="DU202" i="1" s="1"/>
  <c r="DV202" i="1" s="1"/>
  <c r="DQ202" i="1"/>
  <c r="DR202" i="1" s="1"/>
  <c r="DS202" i="1" s="1"/>
  <c r="DT201" i="1"/>
  <c r="DU201" i="1" s="1"/>
  <c r="DV201" i="1" s="1"/>
  <c r="DQ201" i="1"/>
  <c r="DR201" i="1" s="1"/>
  <c r="DS201" i="1" s="1"/>
  <c r="DT200" i="1"/>
  <c r="DU200" i="1" s="1"/>
  <c r="DV200" i="1" s="1"/>
  <c r="DQ200" i="1"/>
  <c r="DR200" i="1" s="1"/>
  <c r="DS200" i="1" s="1"/>
  <c r="DT199" i="1"/>
  <c r="DU199" i="1" s="1"/>
  <c r="DV199" i="1" s="1"/>
  <c r="DQ199" i="1"/>
  <c r="DR199" i="1" s="1"/>
  <c r="DS199" i="1" s="1"/>
  <c r="DT198" i="1"/>
  <c r="DU198" i="1" s="1"/>
  <c r="DV198" i="1" s="1"/>
  <c r="DQ198" i="1"/>
  <c r="DR198" i="1" s="1"/>
  <c r="DS198" i="1" s="1"/>
  <c r="DT197" i="1"/>
  <c r="DU197" i="1" s="1"/>
  <c r="DV197" i="1" s="1"/>
  <c r="DQ197" i="1"/>
  <c r="DR197" i="1" s="1"/>
  <c r="DS197" i="1" s="1"/>
  <c r="DT196" i="1"/>
  <c r="DU196" i="1" s="1"/>
  <c r="DV196" i="1" s="1"/>
  <c r="DQ196" i="1"/>
  <c r="DR196" i="1" s="1"/>
  <c r="DS196" i="1" s="1"/>
  <c r="DT195" i="1"/>
  <c r="DU195" i="1" s="1"/>
  <c r="DV195" i="1" s="1"/>
  <c r="DQ195" i="1"/>
  <c r="DR195" i="1" s="1"/>
  <c r="DS195" i="1" s="1"/>
  <c r="DT194" i="1"/>
  <c r="DU194" i="1" s="1"/>
  <c r="DV194" i="1" s="1"/>
  <c r="DQ194" i="1"/>
  <c r="DR194" i="1" s="1"/>
  <c r="DS194" i="1" s="1"/>
  <c r="DT193" i="1"/>
  <c r="DU193" i="1" s="1"/>
  <c r="DV193" i="1" s="1"/>
  <c r="DQ193" i="1"/>
  <c r="DR193" i="1" s="1"/>
  <c r="DS193" i="1" s="1"/>
  <c r="DT192" i="1"/>
  <c r="DU192" i="1" s="1"/>
  <c r="DV192" i="1" s="1"/>
  <c r="DQ192" i="1"/>
  <c r="DR192" i="1" s="1"/>
  <c r="DS192" i="1" s="1"/>
  <c r="DT191" i="1"/>
  <c r="DU191" i="1" s="1"/>
  <c r="DV191" i="1" s="1"/>
  <c r="DQ191" i="1"/>
  <c r="DR191" i="1" s="1"/>
  <c r="DS191" i="1" s="1"/>
  <c r="DT190" i="1"/>
  <c r="DU190" i="1" s="1"/>
  <c r="DV190" i="1" s="1"/>
  <c r="DQ190" i="1"/>
  <c r="DR190" i="1" s="1"/>
  <c r="DS190" i="1" s="1"/>
  <c r="DT189" i="1"/>
  <c r="DU189" i="1" s="1"/>
  <c r="DV189" i="1" s="1"/>
  <c r="DQ189" i="1"/>
  <c r="DR189" i="1" s="1"/>
  <c r="DS189" i="1" s="1"/>
  <c r="DT188" i="1"/>
  <c r="DU188" i="1" s="1"/>
  <c r="DV188" i="1" s="1"/>
  <c r="DQ188" i="1"/>
  <c r="DR188" i="1" s="1"/>
  <c r="DS188" i="1" s="1"/>
  <c r="DT187" i="1"/>
  <c r="DU187" i="1" s="1"/>
  <c r="DV187" i="1" s="1"/>
  <c r="DQ187" i="1"/>
  <c r="DR187" i="1" s="1"/>
  <c r="DS187" i="1" s="1"/>
  <c r="DT186" i="1"/>
  <c r="DU186" i="1" s="1"/>
  <c r="DV186" i="1" s="1"/>
  <c r="DQ186" i="1"/>
  <c r="DR186" i="1" s="1"/>
  <c r="DS186" i="1" s="1"/>
  <c r="DT185" i="1"/>
  <c r="DU185" i="1" s="1"/>
  <c r="DV185" i="1" s="1"/>
  <c r="DQ185" i="1"/>
  <c r="DR185" i="1" s="1"/>
  <c r="DS185" i="1" s="1"/>
  <c r="DT184" i="1"/>
  <c r="DU184" i="1" s="1"/>
  <c r="DV184" i="1" s="1"/>
  <c r="DQ184" i="1"/>
  <c r="DR184" i="1" s="1"/>
  <c r="DS184" i="1" s="1"/>
  <c r="DT183" i="1"/>
  <c r="DU183" i="1" s="1"/>
  <c r="DV183" i="1" s="1"/>
  <c r="DQ183" i="1"/>
  <c r="DR183" i="1" s="1"/>
  <c r="DS183" i="1" s="1"/>
  <c r="DT182" i="1"/>
  <c r="DU182" i="1" s="1"/>
  <c r="DV182" i="1" s="1"/>
  <c r="DQ182" i="1"/>
  <c r="DR182" i="1" s="1"/>
  <c r="DS182" i="1" s="1"/>
  <c r="DT181" i="1"/>
  <c r="DU181" i="1" s="1"/>
  <c r="DV181" i="1" s="1"/>
  <c r="DQ181" i="1"/>
  <c r="DR181" i="1" s="1"/>
  <c r="DS181" i="1" s="1"/>
  <c r="DT180" i="1"/>
  <c r="DU180" i="1" s="1"/>
  <c r="DV180" i="1" s="1"/>
  <c r="DQ180" i="1"/>
  <c r="DR180" i="1" s="1"/>
  <c r="DS180" i="1" s="1"/>
  <c r="DT179" i="1"/>
  <c r="DU179" i="1" s="1"/>
  <c r="DV179" i="1" s="1"/>
  <c r="DQ179" i="1"/>
  <c r="DR179" i="1" s="1"/>
  <c r="DS179" i="1" s="1"/>
  <c r="DT178" i="1"/>
  <c r="DU178" i="1" s="1"/>
  <c r="DV178" i="1" s="1"/>
  <c r="DQ178" i="1"/>
  <c r="DR178" i="1" s="1"/>
  <c r="DS178" i="1" s="1"/>
  <c r="DT177" i="1"/>
  <c r="DU177" i="1" s="1"/>
  <c r="DV177" i="1" s="1"/>
  <c r="DQ177" i="1"/>
  <c r="DR177" i="1" s="1"/>
  <c r="DS177" i="1" s="1"/>
  <c r="DT176" i="1"/>
  <c r="DU176" i="1" s="1"/>
  <c r="DV176" i="1" s="1"/>
  <c r="DQ176" i="1"/>
  <c r="DR176" i="1" s="1"/>
  <c r="DS176" i="1" s="1"/>
  <c r="DT175" i="1"/>
  <c r="DU175" i="1" s="1"/>
  <c r="DV175" i="1" s="1"/>
  <c r="DQ175" i="1"/>
  <c r="DR175" i="1" s="1"/>
  <c r="DS175" i="1" s="1"/>
  <c r="DT174" i="1"/>
  <c r="DU174" i="1" s="1"/>
  <c r="DV174" i="1" s="1"/>
  <c r="DQ174" i="1"/>
  <c r="DR174" i="1" s="1"/>
  <c r="DS174" i="1" s="1"/>
  <c r="DT173" i="1"/>
  <c r="DU173" i="1" s="1"/>
  <c r="DV173" i="1" s="1"/>
  <c r="DQ173" i="1"/>
  <c r="DR173" i="1" s="1"/>
  <c r="DS173" i="1" s="1"/>
  <c r="DT172" i="1"/>
  <c r="DU172" i="1" s="1"/>
  <c r="DV172" i="1" s="1"/>
  <c r="DQ172" i="1"/>
  <c r="DR172" i="1" s="1"/>
  <c r="DS172" i="1" s="1"/>
  <c r="DT171" i="1"/>
  <c r="DU171" i="1" s="1"/>
  <c r="DV171" i="1" s="1"/>
  <c r="DQ171" i="1"/>
  <c r="DR171" i="1" s="1"/>
  <c r="DS171" i="1" s="1"/>
  <c r="DT170" i="1"/>
  <c r="DU170" i="1" s="1"/>
  <c r="DV170" i="1" s="1"/>
  <c r="DQ170" i="1"/>
  <c r="DR170" i="1" s="1"/>
  <c r="DS170" i="1" s="1"/>
  <c r="DT169" i="1"/>
  <c r="DU169" i="1" s="1"/>
  <c r="DV169" i="1" s="1"/>
  <c r="DQ169" i="1"/>
  <c r="DR169" i="1" s="1"/>
  <c r="DS169" i="1" s="1"/>
  <c r="DT168" i="1"/>
  <c r="DU168" i="1" s="1"/>
  <c r="DV168" i="1" s="1"/>
  <c r="DQ168" i="1"/>
  <c r="DR168" i="1" s="1"/>
  <c r="DS168" i="1" s="1"/>
  <c r="DT167" i="1"/>
  <c r="DU167" i="1" s="1"/>
  <c r="DV167" i="1" s="1"/>
  <c r="DQ167" i="1"/>
  <c r="DR167" i="1" s="1"/>
  <c r="DS167" i="1" s="1"/>
  <c r="DT166" i="1"/>
  <c r="DU166" i="1" s="1"/>
  <c r="DV166" i="1" s="1"/>
  <c r="DQ166" i="1"/>
  <c r="DR166" i="1" s="1"/>
  <c r="DS166" i="1" s="1"/>
  <c r="DT165" i="1"/>
  <c r="DU165" i="1" s="1"/>
  <c r="DV165" i="1" s="1"/>
  <c r="DQ165" i="1"/>
  <c r="DR165" i="1" s="1"/>
  <c r="DS165" i="1" s="1"/>
  <c r="DT164" i="1"/>
  <c r="DU164" i="1" s="1"/>
  <c r="DV164" i="1" s="1"/>
  <c r="DQ164" i="1"/>
  <c r="DR164" i="1" s="1"/>
  <c r="DS164" i="1" s="1"/>
  <c r="DT163" i="1"/>
  <c r="DU163" i="1" s="1"/>
  <c r="DV163" i="1" s="1"/>
  <c r="DQ163" i="1"/>
  <c r="DR163" i="1" s="1"/>
  <c r="DS163" i="1" s="1"/>
  <c r="DT162" i="1"/>
  <c r="DU162" i="1" s="1"/>
  <c r="DV162" i="1" s="1"/>
  <c r="DQ162" i="1"/>
  <c r="DR162" i="1" s="1"/>
  <c r="DS162" i="1" s="1"/>
  <c r="DT161" i="1"/>
  <c r="DU161" i="1" s="1"/>
  <c r="DV161" i="1" s="1"/>
  <c r="DQ161" i="1"/>
  <c r="DR161" i="1" s="1"/>
  <c r="DS161" i="1" s="1"/>
  <c r="DT160" i="1"/>
  <c r="DU160" i="1" s="1"/>
  <c r="DV160" i="1" s="1"/>
  <c r="DQ160" i="1"/>
  <c r="DR160" i="1" s="1"/>
  <c r="DS160" i="1" s="1"/>
  <c r="DT159" i="1"/>
  <c r="DU159" i="1" s="1"/>
  <c r="DV159" i="1" s="1"/>
  <c r="DQ159" i="1"/>
  <c r="DR159" i="1" s="1"/>
  <c r="DS159" i="1" s="1"/>
  <c r="DT158" i="1"/>
  <c r="DU158" i="1" s="1"/>
  <c r="DV158" i="1" s="1"/>
  <c r="DQ158" i="1"/>
  <c r="DR158" i="1" s="1"/>
  <c r="DS158" i="1" s="1"/>
  <c r="DT157" i="1"/>
  <c r="DU157" i="1" s="1"/>
  <c r="DV157" i="1" s="1"/>
  <c r="DQ157" i="1"/>
  <c r="DR157" i="1" s="1"/>
  <c r="DS157" i="1" s="1"/>
  <c r="DT156" i="1"/>
  <c r="DU156" i="1" s="1"/>
  <c r="DV156" i="1" s="1"/>
  <c r="DQ156" i="1"/>
  <c r="DR156" i="1" s="1"/>
  <c r="DS156" i="1" s="1"/>
  <c r="DT155" i="1"/>
  <c r="DU155" i="1" s="1"/>
  <c r="DV155" i="1" s="1"/>
  <c r="DQ155" i="1"/>
  <c r="DR155" i="1" s="1"/>
  <c r="DS155" i="1" s="1"/>
  <c r="DT154" i="1"/>
  <c r="DU154" i="1" s="1"/>
  <c r="DV154" i="1" s="1"/>
  <c r="DQ154" i="1"/>
  <c r="DR154" i="1" s="1"/>
  <c r="DS154" i="1" s="1"/>
  <c r="DT153" i="1"/>
  <c r="DU153" i="1" s="1"/>
  <c r="DV153" i="1" s="1"/>
  <c r="DQ153" i="1"/>
  <c r="DR153" i="1" s="1"/>
  <c r="DS153" i="1" s="1"/>
  <c r="DT152" i="1"/>
  <c r="DU152" i="1" s="1"/>
  <c r="DV152" i="1" s="1"/>
  <c r="DQ152" i="1"/>
  <c r="DR152" i="1" s="1"/>
  <c r="DS152" i="1" s="1"/>
  <c r="DT151" i="1"/>
  <c r="DU151" i="1" s="1"/>
  <c r="DV151" i="1" s="1"/>
  <c r="DQ151" i="1"/>
  <c r="DR151" i="1" s="1"/>
  <c r="DS151" i="1" s="1"/>
  <c r="DT150" i="1"/>
  <c r="DU150" i="1" s="1"/>
  <c r="DV150" i="1" s="1"/>
  <c r="DQ150" i="1"/>
  <c r="DR150" i="1" s="1"/>
  <c r="DS150" i="1" s="1"/>
  <c r="DT149" i="1"/>
  <c r="DU149" i="1" s="1"/>
  <c r="DV149" i="1" s="1"/>
  <c r="DQ149" i="1"/>
  <c r="DR149" i="1" s="1"/>
  <c r="DS149" i="1" s="1"/>
  <c r="DT148" i="1"/>
  <c r="DU148" i="1" s="1"/>
  <c r="DV148" i="1" s="1"/>
  <c r="DQ148" i="1"/>
  <c r="DR148" i="1" s="1"/>
  <c r="DS148" i="1" s="1"/>
  <c r="DT147" i="1"/>
  <c r="DU147" i="1" s="1"/>
  <c r="DV147" i="1" s="1"/>
  <c r="DQ147" i="1"/>
  <c r="DR147" i="1" s="1"/>
  <c r="DS147" i="1" s="1"/>
  <c r="DT146" i="1"/>
  <c r="DU146" i="1" s="1"/>
  <c r="DV146" i="1" s="1"/>
  <c r="DQ146" i="1"/>
  <c r="DR146" i="1" s="1"/>
  <c r="DS146" i="1" s="1"/>
  <c r="DT145" i="1"/>
  <c r="DU145" i="1" s="1"/>
  <c r="DV145" i="1" s="1"/>
  <c r="DQ145" i="1"/>
  <c r="DR145" i="1" s="1"/>
  <c r="DS145" i="1" s="1"/>
  <c r="DT144" i="1"/>
  <c r="DU144" i="1" s="1"/>
  <c r="DV144" i="1" s="1"/>
  <c r="DQ144" i="1"/>
  <c r="DR144" i="1" s="1"/>
  <c r="DS144" i="1" s="1"/>
  <c r="DT143" i="1"/>
  <c r="DU143" i="1" s="1"/>
  <c r="DV143" i="1" s="1"/>
  <c r="DQ143" i="1"/>
  <c r="DR143" i="1" s="1"/>
  <c r="DS143" i="1" s="1"/>
  <c r="DT142" i="1"/>
  <c r="DU142" i="1" s="1"/>
  <c r="DV142" i="1" s="1"/>
  <c r="DQ142" i="1"/>
  <c r="DR142" i="1" s="1"/>
  <c r="DS142" i="1" s="1"/>
  <c r="DT141" i="1"/>
  <c r="DU141" i="1" s="1"/>
  <c r="DV141" i="1" s="1"/>
  <c r="DQ141" i="1"/>
  <c r="DR141" i="1" s="1"/>
  <c r="DS141" i="1" s="1"/>
  <c r="DT140" i="1"/>
  <c r="DU140" i="1" s="1"/>
  <c r="DV140" i="1" s="1"/>
  <c r="DQ140" i="1"/>
  <c r="DR140" i="1" s="1"/>
  <c r="DS140" i="1" s="1"/>
  <c r="DT139" i="1"/>
  <c r="DU139" i="1" s="1"/>
  <c r="DV139" i="1" s="1"/>
  <c r="DQ139" i="1"/>
  <c r="DR139" i="1" s="1"/>
  <c r="DS139" i="1" s="1"/>
  <c r="DT138" i="1"/>
  <c r="DU138" i="1" s="1"/>
  <c r="DV138" i="1" s="1"/>
  <c r="DQ138" i="1"/>
  <c r="DR138" i="1" s="1"/>
  <c r="DS138" i="1" s="1"/>
  <c r="DT137" i="1"/>
  <c r="DU137" i="1" s="1"/>
  <c r="DV137" i="1" s="1"/>
  <c r="DQ137" i="1"/>
  <c r="DR137" i="1" s="1"/>
  <c r="DS137" i="1" s="1"/>
  <c r="DT136" i="1"/>
  <c r="DU136" i="1" s="1"/>
  <c r="DV136" i="1" s="1"/>
  <c r="DQ136" i="1"/>
  <c r="DR136" i="1" s="1"/>
  <c r="DS136" i="1" s="1"/>
  <c r="DT135" i="1"/>
  <c r="DU135" i="1" s="1"/>
  <c r="DV135" i="1" s="1"/>
  <c r="DQ135" i="1"/>
  <c r="DR135" i="1" s="1"/>
  <c r="DS135" i="1" s="1"/>
  <c r="DT134" i="1"/>
  <c r="DU134" i="1" s="1"/>
  <c r="DV134" i="1" s="1"/>
  <c r="DQ134" i="1"/>
  <c r="DR134" i="1" s="1"/>
  <c r="DS134" i="1" s="1"/>
  <c r="DT133" i="1"/>
  <c r="DU133" i="1" s="1"/>
  <c r="DV133" i="1" s="1"/>
  <c r="DQ133" i="1"/>
  <c r="DR133" i="1" s="1"/>
  <c r="DS133" i="1" s="1"/>
  <c r="DT132" i="1"/>
  <c r="DU132" i="1" s="1"/>
  <c r="DV132" i="1" s="1"/>
  <c r="DQ132" i="1"/>
  <c r="DR132" i="1" s="1"/>
  <c r="DS132" i="1" s="1"/>
  <c r="DT131" i="1"/>
  <c r="DU131" i="1" s="1"/>
  <c r="DV131" i="1" s="1"/>
  <c r="DQ131" i="1"/>
  <c r="DR131" i="1" s="1"/>
  <c r="DS131" i="1" s="1"/>
  <c r="DT130" i="1"/>
  <c r="DU130" i="1" s="1"/>
  <c r="DV130" i="1" s="1"/>
  <c r="DQ130" i="1"/>
  <c r="DR130" i="1" s="1"/>
  <c r="DS130" i="1" s="1"/>
  <c r="DT129" i="1"/>
  <c r="DU129" i="1" s="1"/>
  <c r="DV129" i="1" s="1"/>
  <c r="DQ129" i="1"/>
  <c r="DR129" i="1" s="1"/>
  <c r="DS129" i="1" s="1"/>
  <c r="DT128" i="1"/>
  <c r="DU128" i="1" s="1"/>
  <c r="DV128" i="1" s="1"/>
  <c r="DQ128" i="1"/>
  <c r="DR128" i="1" s="1"/>
  <c r="DS128" i="1" s="1"/>
  <c r="DT127" i="1"/>
  <c r="DU127" i="1" s="1"/>
  <c r="DV127" i="1" s="1"/>
  <c r="DQ127" i="1"/>
  <c r="DR127" i="1" s="1"/>
  <c r="DS127" i="1" s="1"/>
  <c r="DT126" i="1"/>
  <c r="DU126" i="1" s="1"/>
  <c r="DV126" i="1" s="1"/>
  <c r="DQ126" i="1"/>
  <c r="DR126" i="1" s="1"/>
  <c r="DS126" i="1" s="1"/>
  <c r="DT125" i="1"/>
  <c r="DU125" i="1" s="1"/>
  <c r="DV125" i="1" s="1"/>
  <c r="DQ125" i="1"/>
  <c r="DR125" i="1" s="1"/>
  <c r="DS125" i="1" s="1"/>
  <c r="DT124" i="1"/>
  <c r="DU124" i="1" s="1"/>
  <c r="DV124" i="1" s="1"/>
  <c r="DQ124" i="1"/>
  <c r="DR124" i="1" s="1"/>
  <c r="DS124" i="1" s="1"/>
  <c r="DT123" i="1"/>
  <c r="DU123" i="1" s="1"/>
  <c r="DV123" i="1" s="1"/>
  <c r="DQ123" i="1"/>
  <c r="DR123" i="1" s="1"/>
  <c r="DS123" i="1" s="1"/>
  <c r="DT122" i="1"/>
  <c r="DU122" i="1" s="1"/>
  <c r="DV122" i="1" s="1"/>
  <c r="DQ122" i="1"/>
  <c r="DR122" i="1" s="1"/>
  <c r="DS122" i="1" s="1"/>
  <c r="DT121" i="1"/>
  <c r="DU121" i="1" s="1"/>
  <c r="DV121" i="1" s="1"/>
  <c r="DQ121" i="1"/>
  <c r="DR121" i="1" s="1"/>
  <c r="DS121" i="1" s="1"/>
  <c r="DT120" i="1"/>
  <c r="DU120" i="1" s="1"/>
  <c r="DV120" i="1" s="1"/>
  <c r="DQ120" i="1"/>
  <c r="DR120" i="1" s="1"/>
  <c r="DS120" i="1" s="1"/>
  <c r="DT119" i="1"/>
  <c r="DU119" i="1" s="1"/>
  <c r="DV119" i="1" s="1"/>
  <c r="DQ119" i="1"/>
  <c r="DR119" i="1" s="1"/>
  <c r="DS119" i="1" s="1"/>
  <c r="DT118" i="1"/>
  <c r="DU118" i="1" s="1"/>
  <c r="DV118" i="1" s="1"/>
  <c r="DQ118" i="1"/>
  <c r="DR118" i="1" s="1"/>
  <c r="DS118" i="1" s="1"/>
  <c r="DT117" i="1"/>
  <c r="DU117" i="1" s="1"/>
  <c r="DV117" i="1" s="1"/>
  <c r="DQ117" i="1"/>
  <c r="DR117" i="1" s="1"/>
  <c r="DS117" i="1" s="1"/>
  <c r="DT116" i="1"/>
  <c r="DU116" i="1" s="1"/>
  <c r="DV116" i="1" s="1"/>
  <c r="DQ116" i="1"/>
  <c r="DR116" i="1" s="1"/>
  <c r="DS116" i="1" s="1"/>
  <c r="DT115" i="1"/>
  <c r="DU115" i="1" s="1"/>
  <c r="DV115" i="1" s="1"/>
  <c r="DQ115" i="1"/>
  <c r="DR115" i="1" s="1"/>
  <c r="DS115" i="1" s="1"/>
  <c r="DT114" i="1"/>
  <c r="DU114" i="1" s="1"/>
  <c r="DV114" i="1" s="1"/>
  <c r="DQ114" i="1"/>
  <c r="DR114" i="1" s="1"/>
  <c r="DS114" i="1" s="1"/>
  <c r="DT113" i="1"/>
  <c r="DU113" i="1" s="1"/>
  <c r="DV113" i="1" s="1"/>
  <c r="DQ113" i="1"/>
  <c r="DR113" i="1" s="1"/>
  <c r="DS113" i="1" s="1"/>
  <c r="DT112" i="1"/>
  <c r="DU112" i="1" s="1"/>
  <c r="DV112" i="1" s="1"/>
  <c r="DQ112" i="1"/>
  <c r="DR112" i="1" s="1"/>
  <c r="DS112" i="1" s="1"/>
  <c r="DT111" i="1"/>
  <c r="DU111" i="1" s="1"/>
  <c r="DV111" i="1" s="1"/>
  <c r="DQ111" i="1"/>
  <c r="DR111" i="1" s="1"/>
  <c r="DS111" i="1" s="1"/>
  <c r="DT110" i="1"/>
  <c r="DU110" i="1" s="1"/>
  <c r="DV110" i="1" s="1"/>
  <c r="DQ110" i="1"/>
  <c r="DR110" i="1" s="1"/>
  <c r="DS110" i="1" s="1"/>
  <c r="DT109" i="1"/>
  <c r="DU109" i="1" s="1"/>
  <c r="DV109" i="1" s="1"/>
  <c r="DQ109" i="1"/>
  <c r="DR109" i="1" s="1"/>
  <c r="DS109" i="1" s="1"/>
  <c r="DT108" i="1"/>
  <c r="DU108" i="1" s="1"/>
  <c r="DV108" i="1" s="1"/>
  <c r="DQ108" i="1"/>
  <c r="DR108" i="1" s="1"/>
  <c r="DS108" i="1" s="1"/>
  <c r="DT107" i="1"/>
  <c r="DU107" i="1" s="1"/>
  <c r="DV107" i="1" s="1"/>
  <c r="DQ107" i="1"/>
  <c r="DR107" i="1" s="1"/>
  <c r="DS107" i="1" s="1"/>
  <c r="DT106" i="1"/>
  <c r="DU106" i="1" s="1"/>
  <c r="DV106" i="1" s="1"/>
  <c r="DQ106" i="1"/>
  <c r="DR106" i="1" s="1"/>
  <c r="DS106" i="1" s="1"/>
  <c r="DT105" i="1"/>
  <c r="DU105" i="1" s="1"/>
  <c r="DV105" i="1" s="1"/>
  <c r="DQ105" i="1"/>
  <c r="DR105" i="1" s="1"/>
  <c r="DS105" i="1" s="1"/>
  <c r="DT104" i="1"/>
  <c r="DU104" i="1" s="1"/>
  <c r="DV104" i="1" s="1"/>
  <c r="DQ104" i="1"/>
  <c r="DR104" i="1" s="1"/>
  <c r="DS104" i="1" s="1"/>
  <c r="DT103" i="1"/>
  <c r="DU103" i="1" s="1"/>
  <c r="DV103" i="1" s="1"/>
  <c r="DQ103" i="1"/>
  <c r="DR103" i="1" s="1"/>
  <c r="DS103" i="1" s="1"/>
  <c r="DT102" i="1"/>
  <c r="DU102" i="1" s="1"/>
  <c r="DV102" i="1" s="1"/>
  <c r="DQ102" i="1"/>
  <c r="DR102" i="1" s="1"/>
  <c r="DS102" i="1" s="1"/>
  <c r="DT101" i="1"/>
  <c r="DU101" i="1" s="1"/>
  <c r="DV101" i="1" s="1"/>
  <c r="DQ101" i="1"/>
  <c r="DR101" i="1" s="1"/>
  <c r="DS101" i="1" s="1"/>
  <c r="DT100" i="1"/>
  <c r="DU100" i="1" s="1"/>
  <c r="DV100" i="1" s="1"/>
  <c r="DQ100" i="1"/>
  <c r="DR100" i="1" s="1"/>
  <c r="DS100" i="1" s="1"/>
  <c r="DT99" i="1"/>
  <c r="DU99" i="1" s="1"/>
  <c r="DV99" i="1" s="1"/>
  <c r="DQ99" i="1"/>
  <c r="DR99" i="1" s="1"/>
  <c r="DS99" i="1" s="1"/>
  <c r="DT98" i="1"/>
  <c r="DU98" i="1" s="1"/>
  <c r="DV98" i="1" s="1"/>
  <c r="DQ98" i="1"/>
  <c r="DR98" i="1" s="1"/>
  <c r="DS98" i="1" s="1"/>
  <c r="DT97" i="1"/>
  <c r="DU97" i="1" s="1"/>
  <c r="DV97" i="1" s="1"/>
  <c r="DQ97" i="1"/>
  <c r="DR97" i="1" s="1"/>
  <c r="DS97" i="1" s="1"/>
  <c r="DT96" i="1"/>
  <c r="DU96" i="1" s="1"/>
  <c r="DV96" i="1" s="1"/>
  <c r="DQ96" i="1"/>
  <c r="DR96" i="1" s="1"/>
  <c r="DS96" i="1" s="1"/>
  <c r="DT95" i="1"/>
  <c r="DU95" i="1" s="1"/>
  <c r="DV95" i="1" s="1"/>
  <c r="DQ95" i="1"/>
  <c r="DR95" i="1" s="1"/>
  <c r="DS95" i="1" s="1"/>
  <c r="DT94" i="1"/>
  <c r="DU94" i="1" s="1"/>
  <c r="DV94" i="1" s="1"/>
  <c r="DQ94" i="1"/>
  <c r="DR94" i="1" s="1"/>
  <c r="DS94" i="1" s="1"/>
  <c r="DT93" i="1"/>
  <c r="DU93" i="1" s="1"/>
  <c r="DV93" i="1" s="1"/>
  <c r="DQ93" i="1"/>
  <c r="DR93" i="1" s="1"/>
  <c r="DS93" i="1" s="1"/>
  <c r="DT92" i="1"/>
  <c r="DU92" i="1" s="1"/>
  <c r="DV92" i="1" s="1"/>
  <c r="DQ92" i="1"/>
  <c r="DR92" i="1" s="1"/>
  <c r="DS92" i="1" s="1"/>
  <c r="DT91" i="1"/>
  <c r="DU91" i="1" s="1"/>
  <c r="DV91" i="1" s="1"/>
  <c r="DQ91" i="1"/>
  <c r="DR91" i="1" s="1"/>
  <c r="DS91" i="1" s="1"/>
  <c r="DT90" i="1"/>
  <c r="DU90" i="1" s="1"/>
  <c r="DV90" i="1" s="1"/>
  <c r="DQ90" i="1"/>
  <c r="DR90" i="1" s="1"/>
  <c r="DS90" i="1" s="1"/>
  <c r="DT89" i="1"/>
  <c r="DU89" i="1" s="1"/>
  <c r="DV89" i="1" s="1"/>
  <c r="DQ89" i="1"/>
  <c r="DR89" i="1" s="1"/>
  <c r="DS89" i="1" s="1"/>
  <c r="DT88" i="1"/>
  <c r="DU88" i="1" s="1"/>
  <c r="DV88" i="1" s="1"/>
  <c r="DQ88" i="1"/>
  <c r="DR88" i="1" s="1"/>
  <c r="DS88" i="1" s="1"/>
  <c r="DT87" i="1"/>
  <c r="DU87" i="1" s="1"/>
  <c r="DV87" i="1" s="1"/>
  <c r="DQ87" i="1"/>
  <c r="DR87" i="1" s="1"/>
  <c r="DS87" i="1" s="1"/>
  <c r="DT86" i="1"/>
  <c r="DU86" i="1" s="1"/>
  <c r="DV86" i="1" s="1"/>
  <c r="DQ86" i="1"/>
  <c r="DR86" i="1" s="1"/>
  <c r="DS86" i="1" s="1"/>
  <c r="DT85" i="1"/>
  <c r="DU85" i="1" s="1"/>
  <c r="DV85" i="1" s="1"/>
  <c r="DQ85" i="1"/>
  <c r="DR85" i="1" s="1"/>
  <c r="DS85" i="1" s="1"/>
  <c r="DT84" i="1"/>
  <c r="DU84" i="1" s="1"/>
  <c r="DV84" i="1" s="1"/>
  <c r="DQ84" i="1"/>
  <c r="DR84" i="1" s="1"/>
  <c r="DS84" i="1" s="1"/>
  <c r="DT83" i="1"/>
  <c r="DU83" i="1" s="1"/>
  <c r="DV83" i="1" s="1"/>
  <c r="DQ83" i="1"/>
  <c r="DR83" i="1" s="1"/>
  <c r="DS83" i="1" s="1"/>
  <c r="DT82" i="1"/>
  <c r="DU82" i="1" s="1"/>
  <c r="DV82" i="1" s="1"/>
  <c r="DQ82" i="1"/>
  <c r="DR82" i="1" s="1"/>
  <c r="DS82" i="1" s="1"/>
  <c r="DT81" i="1"/>
  <c r="DU81" i="1" s="1"/>
  <c r="DV81" i="1" s="1"/>
  <c r="DQ81" i="1"/>
  <c r="DR81" i="1" s="1"/>
  <c r="DS81" i="1" s="1"/>
  <c r="DT80" i="1"/>
  <c r="DU80" i="1" s="1"/>
  <c r="DV80" i="1" s="1"/>
  <c r="DQ80" i="1"/>
  <c r="DR80" i="1" s="1"/>
  <c r="DS80" i="1" s="1"/>
  <c r="DT79" i="1"/>
  <c r="DU79" i="1" s="1"/>
  <c r="DV79" i="1" s="1"/>
  <c r="DQ79" i="1"/>
  <c r="DR79" i="1" s="1"/>
  <c r="DS79" i="1" s="1"/>
  <c r="DT78" i="1"/>
  <c r="DU78" i="1" s="1"/>
  <c r="DV78" i="1" s="1"/>
  <c r="DQ78" i="1"/>
  <c r="DR78" i="1" s="1"/>
  <c r="DS78" i="1" s="1"/>
  <c r="DT77" i="1"/>
  <c r="DU77" i="1" s="1"/>
  <c r="DV77" i="1" s="1"/>
  <c r="DQ77" i="1"/>
  <c r="DR77" i="1" s="1"/>
  <c r="DS77" i="1" s="1"/>
  <c r="DT76" i="1"/>
  <c r="DU76" i="1" s="1"/>
  <c r="DV76" i="1" s="1"/>
  <c r="DQ76" i="1"/>
  <c r="DR76" i="1" s="1"/>
  <c r="DS76" i="1" s="1"/>
  <c r="DT75" i="1"/>
  <c r="DU75" i="1" s="1"/>
  <c r="DV75" i="1" s="1"/>
  <c r="DQ75" i="1"/>
  <c r="DR75" i="1" s="1"/>
  <c r="DS75" i="1" s="1"/>
  <c r="DT74" i="1"/>
  <c r="DU74" i="1" s="1"/>
  <c r="DV74" i="1" s="1"/>
  <c r="DQ74" i="1"/>
  <c r="DR74" i="1" s="1"/>
  <c r="DS74" i="1" s="1"/>
  <c r="DT73" i="1"/>
  <c r="DU73" i="1" s="1"/>
  <c r="DV73" i="1" s="1"/>
  <c r="DQ73" i="1"/>
  <c r="DR73" i="1" s="1"/>
  <c r="DS73" i="1" s="1"/>
  <c r="DT72" i="1"/>
  <c r="DU72" i="1" s="1"/>
  <c r="DV72" i="1" s="1"/>
  <c r="DQ72" i="1"/>
  <c r="DR72" i="1" s="1"/>
  <c r="DS72" i="1" s="1"/>
  <c r="DT71" i="1"/>
  <c r="DU71" i="1" s="1"/>
  <c r="DV71" i="1" s="1"/>
  <c r="DQ71" i="1"/>
  <c r="DR71" i="1" s="1"/>
  <c r="DS71" i="1" s="1"/>
  <c r="DT70" i="1"/>
  <c r="DU70" i="1" s="1"/>
  <c r="DV70" i="1" s="1"/>
  <c r="DQ70" i="1"/>
  <c r="DR70" i="1" s="1"/>
  <c r="DS70" i="1" s="1"/>
  <c r="DT69" i="1"/>
  <c r="DU69" i="1" s="1"/>
  <c r="DV69" i="1" s="1"/>
  <c r="DQ69" i="1"/>
  <c r="DR69" i="1" s="1"/>
  <c r="DS69" i="1" s="1"/>
  <c r="DT68" i="1"/>
  <c r="DU68" i="1" s="1"/>
  <c r="DV68" i="1" s="1"/>
  <c r="DQ68" i="1"/>
  <c r="DR68" i="1" s="1"/>
  <c r="DS68" i="1" s="1"/>
  <c r="DT67" i="1"/>
  <c r="DU67" i="1" s="1"/>
  <c r="DV67" i="1" s="1"/>
  <c r="DQ67" i="1"/>
  <c r="DR67" i="1" s="1"/>
  <c r="DS67" i="1" s="1"/>
  <c r="DT66" i="1"/>
  <c r="DU66" i="1" s="1"/>
  <c r="DV66" i="1" s="1"/>
  <c r="DQ66" i="1"/>
  <c r="DR66" i="1" s="1"/>
  <c r="DS66" i="1" s="1"/>
  <c r="DT65" i="1"/>
  <c r="DU65" i="1" s="1"/>
  <c r="DV65" i="1" s="1"/>
  <c r="DQ65" i="1"/>
  <c r="DR65" i="1" s="1"/>
  <c r="DS65" i="1" s="1"/>
  <c r="DT64" i="1"/>
  <c r="DU64" i="1" s="1"/>
  <c r="DV64" i="1" s="1"/>
  <c r="DQ64" i="1"/>
  <c r="DR64" i="1" s="1"/>
  <c r="DS64" i="1" s="1"/>
  <c r="DT63" i="1"/>
  <c r="DU63" i="1" s="1"/>
  <c r="DV63" i="1" s="1"/>
  <c r="DQ63" i="1"/>
  <c r="DR63" i="1" s="1"/>
  <c r="DS63" i="1" s="1"/>
  <c r="DT62" i="1"/>
  <c r="DU62" i="1" s="1"/>
  <c r="DV62" i="1" s="1"/>
  <c r="DQ62" i="1"/>
  <c r="DR62" i="1" s="1"/>
  <c r="DS62" i="1" s="1"/>
  <c r="DT61" i="1"/>
  <c r="DU61" i="1" s="1"/>
  <c r="DV61" i="1" s="1"/>
  <c r="DQ61" i="1"/>
  <c r="DR61" i="1" s="1"/>
  <c r="DS61" i="1" s="1"/>
  <c r="DT60" i="1"/>
  <c r="DU60" i="1" s="1"/>
  <c r="DV60" i="1" s="1"/>
  <c r="DQ60" i="1"/>
  <c r="DR60" i="1" s="1"/>
  <c r="DS60" i="1" s="1"/>
  <c r="DT59" i="1"/>
  <c r="DU59" i="1" s="1"/>
  <c r="DV59" i="1" s="1"/>
  <c r="DQ59" i="1"/>
  <c r="DR59" i="1" s="1"/>
  <c r="DS59" i="1" s="1"/>
  <c r="DT58" i="1"/>
  <c r="DU58" i="1" s="1"/>
  <c r="DV58" i="1" s="1"/>
  <c r="DQ58" i="1"/>
  <c r="DR58" i="1" s="1"/>
  <c r="DS58" i="1" s="1"/>
  <c r="DT57" i="1"/>
  <c r="DU57" i="1" s="1"/>
  <c r="DV57" i="1" s="1"/>
  <c r="DQ57" i="1"/>
  <c r="DR57" i="1" s="1"/>
  <c r="DS57" i="1" s="1"/>
  <c r="DT56" i="1"/>
  <c r="DU56" i="1" s="1"/>
  <c r="DV56" i="1" s="1"/>
  <c r="DQ56" i="1"/>
  <c r="DR56" i="1" s="1"/>
  <c r="DS56" i="1" s="1"/>
  <c r="DT55" i="1"/>
  <c r="DU55" i="1" s="1"/>
  <c r="DV55" i="1" s="1"/>
  <c r="DQ55" i="1"/>
  <c r="DR55" i="1" s="1"/>
  <c r="DS55" i="1" s="1"/>
  <c r="DT54" i="1"/>
  <c r="DU54" i="1" s="1"/>
  <c r="DV54" i="1" s="1"/>
  <c r="DQ54" i="1"/>
  <c r="DR54" i="1" s="1"/>
  <c r="DS54" i="1" s="1"/>
  <c r="DT53" i="1"/>
  <c r="DU53" i="1" s="1"/>
  <c r="DV53" i="1" s="1"/>
  <c r="DQ53" i="1"/>
  <c r="DR53" i="1" s="1"/>
  <c r="DS53" i="1" s="1"/>
  <c r="DT52" i="1"/>
  <c r="DU52" i="1" s="1"/>
  <c r="DV52" i="1" s="1"/>
  <c r="DQ52" i="1"/>
  <c r="DR52" i="1" s="1"/>
  <c r="DS52" i="1" s="1"/>
  <c r="DT51" i="1"/>
  <c r="DU51" i="1" s="1"/>
  <c r="DV51" i="1" s="1"/>
  <c r="DQ51" i="1"/>
  <c r="DR51" i="1" s="1"/>
  <c r="DS51" i="1" s="1"/>
  <c r="DT50" i="1"/>
  <c r="DU50" i="1" s="1"/>
  <c r="DV50" i="1" s="1"/>
  <c r="DQ50" i="1"/>
  <c r="DR50" i="1" s="1"/>
  <c r="DS50" i="1" s="1"/>
  <c r="DT49" i="1"/>
  <c r="DU49" i="1" s="1"/>
  <c r="DV49" i="1" s="1"/>
  <c r="DQ49" i="1"/>
  <c r="DR49" i="1" s="1"/>
  <c r="DS49" i="1" s="1"/>
  <c r="DT48" i="1"/>
  <c r="DU48" i="1" s="1"/>
  <c r="DV48" i="1" s="1"/>
  <c r="DQ48" i="1"/>
  <c r="DR48" i="1" s="1"/>
  <c r="DS48" i="1" s="1"/>
  <c r="DT47" i="1"/>
  <c r="DU47" i="1" s="1"/>
  <c r="DV47" i="1" s="1"/>
  <c r="DQ47" i="1"/>
  <c r="DR47" i="1" s="1"/>
  <c r="DS47" i="1" s="1"/>
  <c r="DT46" i="1"/>
  <c r="DU46" i="1" s="1"/>
  <c r="DV46" i="1" s="1"/>
  <c r="DQ46" i="1"/>
  <c r="DR46" i="1" s="1"/>
  <c r="DS46" i="1" s="1"/>
  <c r="DT45" i="1"/>
  <c r="DU45" i="1" s="1"/>
  <c r="DV45" i="1" s="1"/>
  <c r="DQ45" i="1"/>
  <c r="DR45" i="1" s="1"/>
  <c r="DS45" i="1" s="1"/>
  <c r="DT44" i="1"/>
  <c r="DU44" i="1" s="1"/>
  <c r="DV44" i="1" s="1"/>
  <c r="DQ44" i="1"/>
  <c r="DR44" i="1" s="1"/>
  <c r="DS44" i="1" s="1"/>
  <c r="DT43" i="1"/>
  <c r="DU43" i="1" s="1"/>
  <c r="DV43" i="1" s="1"/>
  <c r="DQ43" i="1"/>
  <c r="DR43" i="1" s="1"/>
  <c r="DS43" i="1" s="1"/>
  <c r="DT42" i="1"/>
  <c r="DU42" i="1" s="1"/>
  <c r="DV42" i="1" s="1"/>
  <c r="DQ42" i="1"/>
  <c r="DR42" i="1" s="1"/>
  <c r="DS42" i="1" s="1"/>
  <c r="DT41" i="1"/>
  <c r="DU41" i="1" s="1"/>
  <c r="DV41" i="1" s="1"/>
  <c r="DQ41" i="1"/>
  <c r="DR41" i="1" s="1"/>
  <c r="DS41" i="1" s="1"/>
  <c r="DT40" i="1"/>
  <c r="DU40" i="1" s="1"/>
  <c r="DV40" i="1" s="1"/>
  <c r="DQ40" i="1"/>
  <c r="DR40" i="1" s="1"/>
  <c r="DS40" i="1" s="1"/>
  <c r="DT39" i="1"/>
  <c r="DU39" i="1" s="1"/>
  <c r="DV39" i="1" s="1"/>
  <c r="DQ39" i="1"/>
  <c r="DR39" i="1" s="1"/>
  <c r="DS39" i="1" s="1"/>
  <c r="DT38" i="1"/>
  <c r="DU38" i="1" s="1"/>
  <c r="DV38" i="1" s="1"/>
  <c r="DQ38" i="1"/>
  <c r="DR38" i="1" s="1"/>
  <c r="DS38" i="1" s="1"/>
  <c r="DT37" i="1"/>
  <c r="DU37" i="1" s="1"/>
  <c r="DV37" i="1" s="1"/>
  <c r="DQ37" i="1"/>
  <c r="DR37" i="1" s="1"/>
  <c r="DS37" i="1" s="1"/>
  <c r="DT36" i="1"/>
  <c r="DU36" i="1" s="1"/>
  <c r="DV36" i="1" s="1"/>
  <c r="DQ36" i="1"/>
  <c r="DR36" i="1" s="1"/>
  <c r="DS36" i="1" s="1"/>
  <c r="DT35" i="1"/>
  <c r="DU35" i="1" s="1"/>
  <c r="DV35" i="1" s="1"/>
  <c r="DQ35" i="1"/>
  <c r="DR35" i="1" s="1"/>
  <c r="DS35" i="1" s="1"/>
  <c r="DT34" i="1"/>
  <c r="DU34" i="1" s="1"/>
  <c r="DV34" i="1" s="1"/>
  <c r="DQ34" i="1"/>
  <c r="DR34" i="1" s="1"/>
  <c r="DS34" i="1" s="1"/>
  <c r="DT33" i="1"/>
  <c r="DU33" i="1" s="1"/>
  <c r="DV33" i="1" s="1"/>
  <c r="DQ33" i="1"/>
  <c r="DR33" i="1" s="1"/>
  <c r="DS33" i="1" s="1"/>
  <c r="DT32" i="1"/>
  <c r="DU32" i="1" s="1"/>
  <c r="DV32" i="1" s="1"/>
  <c r="DQ32" i="1"/>
  <c r="DR32" i="1" s="1"/>
  <c r="DS32" i="1" s="1"/>
  <c r="DT31" i="1"/>
  <c r="DU31" i="1" s="1"/>
  <c r="DV31" i="1" s="1"/>
  <c r="DQ31" i="1"/>
  <c r="DR31" i="1" s="1"/>
  <c r="DS31" i="1" s="1"/>
  <c r="DT30" i="1"/>
  <c r="DU30" i="1" s="1"/>
  <c r="DV30" i="1" s="1"/>
  <c r="DQ30" i="1"/>
  <c r="DR30" i="1" s="1"/>
  <c r="DS30" i="1" s="1"/>
  <c r="DT29" i="1"/>
  <c r="DU29" i="1" s="1"/>
  <c r="DV29" i="1" s="1"/>
  <c r="DQ29" i="1"/>
  <c r="DR29" i="1" s="1"/>
  <c r="DS29" i="1" s="1"/>
  <c r="DT28" i="1"/>
  <c r="DU28" i="1" s="1"/>
  <c r="DV28" i="1" s="1"/>
  <c r="DQ28" i="1"/>
  <c r="DR28" i="1" s="1"/>
  <c r="DS28" i="1" s="1"/>
  <c r="DT27" i="1"/>
  <c r="DU27" i="1" s="1"/>
  <c r="DV27" i="1" s="1"/>
  <c r="DQ27" i="1"/>
  <c r="DR27" i="1" s="1"/>
  <c r="DS27" i="1" s="1"/>
  <c r="DT26" i="1"/>
  <c r="DU26" i="1" s="1"/>
  <c r="DV26" i="1" s="1"/>
  <c r="DQ26" i="1"/>
  <c r="DR26" i="1" s="1"/>
  <c r="DS26" i="1" s="1"/>
  <c r="DT25" i="1"/>
  <c r="DU25" i="1" s="1"/>
  <c r="DV25" i="1" s="1"/>
  <c r="DQ25" i="1"/>
  <c r="DR25" i="1" s="1"/>
  <c r="DS25" i="1" s="1"/>
  <c r="DT24" i="1"/>
  <c r="DU24" i="1" s="1"/>
  <c r="DV24" i="1" s="1"/>
  <c r="DQ24" i="1"/>
  <c r="DR24" i="1" s="1"/>
  <c r="DS24" i="1" s="1"/>
  <c r="DT23" i="1"/>
  <c r="DU23" i="1" s="1"/>
  <c r="DV23" i="1" s="1"/>
  <c r="DQ23" i="1"/>
  <c r="DR23" i="1" s="1"/>
  <c r="DS23" i="1" s="1"/>
  <c r="DT22" i="1"/>
  <c r="DU22" i="1" s="1"/>
  <c r="DV22" i="1" s="1"/>
  <c r="DQ22" i="1"/>
  <c r="DR22" i="1" s="1"/>
  <c r="DS22" i="1" s="1"/>
  <c r="DT21" i="1"/>
  <c r="DU21" i="1" s="1"/>
  <c r="DV21" i="1" s="1"/>
  <c r="DQ21" i="1"/>
  <c r="DR21" i="1" s="1"/>
  <c r="DS21" i="1" s="1"/>
  <c r="DT20" i="1"/>
  <c r="DU20" i="1" s="1"/>
  <c r="DV20" i="1" s="1"/>
  <c r="DQ20" i="1"/>
  <c r="DR20" i="1" s="1"/>
  <c r="DS20" i="1" s="1"/>
  <c r="DT19" i="1"/>
  <c r="DU19" i="1" s="1"/>
  <c r="DV19" i="1" s="1"/>
  <c r="DQ19" i="1"/>
  <c r="DR19" i="1" s="1"/>
  <c r="DS19" i="1" s="1"/>
  <c r="DT18" i="1"/>
  <c r="DU18" i="1" s="1"/>
  <c r="DV18" i="1" s="1"/>
  <c r="DQ18" i="1"/>
  <c r="DR18" i="1" s="1"/>
  <c r="DS18" i="1" s="1"/>
  <c r="DT17" i="1"/>
  <c r="DU17" i="1" s="1"/>
  <c r="DV17" i="1" s="1"/>
  <c r="DQ17" i="1"/>
  <c r="DR17" i="1" s="1"/>
  <c r="DS17" i="1" s="1"/>
  <c r="DT16" i="1"/>
  <c r="DU16" i="1" s="1"/>
  <c r="DV16" i="1" s="1"/>
  <c r="DQ16" i="1"/>
  <c r="DR16" i="1" s="1"/>
  <c r="DS16" i="1" s="1"/>
  <c r="DT15" i="1"/>
  <c r="DU15" i="1" s="1"/>
  <c r="DV15" i="1" s="1"/>
  <c r="DQ15" i="1"/>
  <c r="DR15" i="1" s="1"/>
  <c r="DS15" i="1" s="1"/>
  <c r="DT14" i="1"/>
  <c r="DU14" i="1" s="1"/>
  <c r="DV14" i="1" s="1"/>
  <c r="DQ14" i="1"/>
  <c r="DR14" i="1" s="1"/>
  <c r="DS14" i="1" s="1"/>
  <c r="DT13" i="1"/>
  <c r="DU13" i="1" s="1"/>
  <c r="DV13" i="1" s="1"/>
  <c r="DQ13" i="1"/>
  <c r="DR13" i="1" s="1"/>
  <c r="DS13" i="1" s="1"/>
  <c r="DT12" i="1"/>
  <c r="DU12" i="1" s="1"/>
  <c r="DV12" i="1" s="1"/>
  <c r="DQ12" i="1"/>
  <c r="DR12" i="1" s="1"/>
  <c r="DS12" i="1" s="1"/>
  <c r="DT11" i="1"/>
  <c r="DU11" i="1" s="1"/>
  <c r="DV11" i="1" s="1"/>
  <c r="DQ11" i="1"/>
  <c r="DR11" i="1" s="1"/>
  <c r="DS11" i="1" s="1"/>
  <c r="DT10" i="1"/>
  <c r="DU10" i="1" s="1"/>
  <c r="DV10" i="1" s="1"/>
  <c r="DQ10" i="1"/>
  <c r="DR10" i="1" s="1"/>
  <c r="DS10" i="1" s="1"/>
  <c r="DT9" i="1"/>
  <c r="DU9" i="1" s="1"/>
  <c r="DV9" i="1" s="1"/>
  <c r="DQ9" i="1"/>
  <c r="DR9" i="1" s="1"/>
  <c r="DS9" i="1" s="1"/>
  <c r="DT8" i="1"/>
  <c r="DU8" i="1" s="1"/>
  <c r="DV8" i="1" s="1"/>
  <c r="DQ8" i="1"/>
  <c r="DR8" i="1" s="1"/>
  <c r="DS8" i="1" s="1"/>
  <c r="DT7" i="1"/>
  <c r="DU7" i="1" s="1"/>
  <c r="DV7" i="1" s="1"/>
  <c r="DQ7" i="1"/>
  <c r="DR7" i="1" s="1"/>
  <c r="DS7" i="1" s="1"/>
  <c r="DT6" i="1"/>
  <c r="DU6" i="1" s="1"/>
  <c r="DV6" i="1" s="1"/>
  <c r="DQ6" i="1"/>
  <c r="DR6" i="1" s="1"/>
  <c r="DS6" i="1" s="1"/>
  <c r="DT5" i="1"/>
  <c r="DU5" i="1" s="1"/>
  <c r="DV5" i="1" s="1"/>
  <c r="DQ5" i="1"/>
  <c r="DR5" i="1" s="1"/>
  <c r="DS5" i="1" s="1"/>
  <c r="DT4" i="1"/>
  <c r="DU4" i="1" s="1"/>
  <c r="DV4" i="1" s="1"/>
  <c r="DQ4" i="1"/>
  <c r="DR4" i="1" s="1"/>
  <c r="DS4" i="1" s="1"/>
  <c r="DT3" i="1"/>
  <c r="DU3" i="1" s="1"/>
  <c r="DV3" i="1" s="1"/>
  <c r="DQ3" i="1"/>
  <c r="DR3" i="1" s="1"/>
  <c r="DS3" i="1" s="1"/>
  <c r="DT2" i="1"/>
  <c r="DU2" i="1" s="1"/>
  <c r="DV2" i="1" s="1"/>
  <c r="DQ2" i="1"/>
  <c r="DR2" i="1" s="1"/>
  <c r="DS2" i="1" s="1"/>
  <c r="Q1157" i="4"/>
  <c r="Q1150" i="4"/>
  <c r="Q1127" i="4"/>
  <c r="Q1096" i="4"/>
  <c r="Q1092" i="4"/>
  <c r="Q1091" i="4"/>
  <c r="Q1090" i="4"/>
  <c r="Q1086" i="4"/>
  <c r="Q1085" i="4"/>
  <c r="Q1080" i="4"/>
  <c r="Q1076" i="4"/>
  <c r="Q1070" i="4"/>
  <c r="Q1069" i="4"/>
  <c r="Q1068" i="4"/>
  <c r="Q1062" i="4"/>
  <c r="O1043" i="4"/>
  <c r="N1043" i="4"/>
  <c r="L1043" i="4"/>
  <c r="K1043" i="4"/>
  <c r="Q1039" i="4"/>
  <c r="Q1035" i="4"/>
  <c r="Q1031" i="4"/>
  <c r="Q1028" i="4"/>
  <c r="O1025" i="4"/>
  <c r="N1025" i="4"/>
  <c r="L1025" i="4"/>
  <c r="K1025" i="4"/>
  <c r="Q998" i="4"/>
  <c r="Q974" i="4"/>
  <c r="Q971" i="4"/>
  <c r="Q969" i="4"/>
  <c r="Q962" i="4"/>
  <c r="Q947" i="4"/>
  <c r="Q935" i="4"/>
  <c r="Q919" i="4"/>
  <c r="Q905" i="4"/>
  <c r="Q904" i="4"/>
  <c r="Q903" i="4"/>
  <c r="Q876" i="4"/>
  <c r="Q868" i="4"/>
  <c r="Q866" i="4"/>
  <c r="Q862" i="4"/>
  <c r="Q861" i="4"/>
  <c r="L851" i="4"/>
  <c r="K851" i="4"/>
  <c r="Q847" i="4"/>
  <c r="Q840" i="4"/>
  <c r="Q838" i="4"/>
  <c r="Q833" i="4"/>
  <c r="Q832" i="4"/>
  <c r="Q823" i="4"/>
  <c r="Q807" i="4"/>
  <c r="Q804" i="4"/>
  <c r="Q803" i="4"/>
  <c r="Q802" i="4"/>
  <c r="Q801" i="4"/>
  <c r="Q797" i="4"/>
  <c r="Q796" i="4"/>
  <c r="Q795" i="4"/>
  <c r="Q794" i="4"/>
  <c r="Q791" i="4"/>
  <c r="Q790" i="4"/>
  <c r="Q789" i="4"/>
  <c r="Q788" i="4"/>
  <c r="Q787" i="4"/>
  <c r="Q786" i="4"/>
  <c r="Q783" i="4"/>
  <c r="Q781" i="4"/>
  <c r="Q780" i="4"/>
  <c r="Q779" i="4"/>
  <c r="Q773" i="4"/>
  <c r="Q772" i="4"/>
  <c r="Q765" i="4"/>
  <c r="Q762" i="4"/>
  <c r="Q761" i="4"/>
  <c r="Q755" i="4"/>
  <c r="Q750" i="4"/>
  <c r="Q746" i="4"/>
  <c r="Q745" i="4"/>
  <c r="Q742" i="4"/>
  <c r="Q741" i="4"/>
  <c r="Q739" i="4"/>
  <c r="Q737" i="4"/>
  <c r="Q732" i="4"/>
  <c r="Q724" i="4"/>
  <c r="Q691" i="4"/>
  <c r="Q690" i="4"/>
  <c r="Q685" i="4"/>
  <c r="Q682" i="4"/>
  <c r="Q680" i="4"/>
  <c r="Q678" i="4"/>
  <c r="Q676" i="4"/>
  <c r="Q673" i="4"/>
  <c r="Q663" i="4"/>
  <c r="Q661" i="4"/>
  <c r="Q658" i="4"/>
  <c r="Q646" i="4"/>
  <c r="Q644" i="4"/>
  <c r="Q633" i="4"/>
  <c r="Q632" i="4"/>
  <c r="Q630" i="4"/>
  <c r="O630" i="4"/>
  <c r="N630" i="4"/>
  <c r="L630" i="4"/>
  <c r="K630" i="4"/>
  <c r="Q621" i="4"/>
  <c r="Q620" i="4"/>
  <c r="Q617" i="4"/>
  <c r="Q616" i="4"/>
  <c r="Q615" i="4"/>
  <c r="Q614" i="4"/>
  <c r="Q602" i="4"/>
  <c r="Q579" i="4"/>
  <c r="Q572" i="4"/>
  <c r="O562" i="4"/>
  <c r="N562" i="4"/>
  <c r="L562" i="4"/>
  <c r="K562" i="4"/>
  <c r="Q549" i="4"/>
  <c r="Q518" i="4"/>
  <c r="O518" i="4"/>
  <c r="Q514" i="4"/>
  <c r="Q513" i="4"/>
  <c r="Q512" i="4"/>
  <c r="Q508" i="4"/>
  <c r="Q507" i="4"/>
  <c r="Q502" i="4"/>
  <c r="Q498" i="4"/>
  <c r="Q492" i="4"/>
  <c r="Q491" i="4"/>
  <c r="Q490" i="4"/>
  <c r="Q484" i="4"/>
  <c r="Q461" i="4"/>
  <c r="Q453" i="4"/>
  <c r="Q450" i="4"/>
  <c r="Q396" i="4"/>
  <c r="Q393" i="4"/>
  <c r="Q391" i="4"/>
  <c r="Q384" i="4"/>
  <c r="Q369" i="4"/>
  <c r="O341" i="4"/>
  <c r="N341" i="4"/>
  <c r="L341" i="4"/>
  <c r="K341" i="4"/>
  <c r="Q327" i="4"/>
  <c r="Q326" i="4"/>
  <c r="L326" i="4"/>
  <c r="K326" i="4"/>
  <c r="Q325" i="4"/>
  <c r="Q309" i="4"/>
  <c r="Q307" i="4"/>
  <c r="Q304" i="4"/>
  <c r="Q264" i="4"/>
  <c r="Q229" i="4"/>
  <c r="O229" i="4"/>
  <c r="N229" i="4"/>
  <c r="L229" i="4"/>
  <c r="K229" i="4"/>
  <c r="Q224" i="4"/>
  <c r="Q219" i="4"/>
  <c r="O219" i="4"/>
  <c r="N219" i="4"/>
  <c r="L219" i="4"/>
  <c r="E219" i="4"/>
  <c r="O200" i="4"/>
  <c r="N200" i="4"/>
  <c r="L200" i="4"/>
  <c r="K200" i="4"/>
  <c r="Q164" i="4"/>
  <c r="Q37" i="4"/>
  <c r="O37" i="4"/>
  <c r="N37" i="4"/>
  <c r="L37" i="4"/>
  <c r="K37" i="4"/>
  <c r="Q36" i="4"/>
  <c r="Q28" i="4"/>
  <c r="Q21" i="4"/>
  <c r="Q1184" i="3"/>
  <c r="Q1177" i="3"/>
  <c r="Q1154" i="3"/>
  <c r="Q1123" i="3"/>
  <c r="Q1119" i="3"/>
  <c r="Q1118" i="3"/>
  <c r="Q1117" i="3"/>
  <c r="Q1113" i="3"/>
  <c r="Q1112" i="3"/>
  <c r="Q1107" i="3"/>
  <c r="Q1103" i="3"/>
  <c r="Q1097" i="3"/>
  <c r="Q1096" i="3"/>
  <c r="Q1095" i="3"/>
  <c r="Q1089" i="3"/>
  <c r="Q1070" i="3"/>
  <c r="O1070" i="3"/>
  <c r="N1070" i="3"/>
  <c r="M1070" i="3"/>
  <c r="L1070" i="3"/>
  <c r="K1070" i="3"/>
  <c r="Q1066" i="3"/>
  <c r="Q1062" i="3"/>
  <c r="Q1058" i="3"/>
  <c r="Q1055" i="3"/>
  <c r="Q1052" i="3"/>
  <c r="O1052" i="3"/>
  <c r="N1052" i="3"/>
  <c r="M1052" i="3"/>
  <c r="L1052" i="3"/>
  <c r="K1052" i="3"/>
  <c r="Q1025" i="3"/>
  <c r="Q1001" i="3"/>
  <c r="Q998" i="3"/>
  <c r="Q996" i="3"/>
  <c r="Q989" i="3"/>
  <c r="Q974" i="3"/>
  <c r="Q962" i="3"/>
  <c r="Q946" i="3"/>
  <c r="Q932" i="3"/>
  <c r="Q931" i="3"/>
  <c r="Q930" i="3"/>
  <c r="Q909" i="3"/>
  <c r="Q906" i="3"/>
  <c r="O906" i="3"/>
  <c r="N906" i="3"/>
  <c r="M906" i="3"/>
  <c r="L906" i="3"/>
  <c r="K906" i="3"/>
  <c r="Q903" i="3"/>
  <c r="Q893" i="3"/>
  <c r="P893" i="3"/>
  <c r="O893" i="3"/>
  <c r="N893" i="3"/>
  <c r="L893" i="3"/>
  <c r="K893" i="3"/>
  <c r="Q892" i="3"/>
  <c r="P892" i="3"/>
  <c r="O892" i="3"/>
  <c r="N892" i="3"/>
  <c r="L892" i="3"/>
  <c r="K892" i="3"/>
  <c r="Q891" i="3"/>
  <c r="P891" i="3"/>
  <c r="O891" i="3"/>
  <c r="N891" i="3"/>
  <c r="L891" i="3"/>
  <c r="K891" i="3"/>
  <c r="Q890" i="3"/>
  <c r="P890" i="3"/>
  <c r="O890" i="3"/>
  <c r="N890" i="3"/>
  <c r="L890" i="3"/>
  <c r="K890" i="3"/>
  <c r="Q889" i="3"/>
  <c r="P889" i="3"/>
  <c r="O889" i="3"/>
  <c r="N889" i="3"/>
  <c r="L889" i="3"/>
  <c r="K889" i="3"/>
  <c r="Q888" i="3"/>
  <c r="P888" i="3"/>
  <c r="O888" i="3"/>
  <c r="N888" i="3"/>
  <c r="L888" i="3"/>
  <c r="K888" i="3"/>
  <c r="Q887" i="3"/>
  <c r="P887" i="3"/>
  <c r="O887" i="3"/>
  <c r="N887" i="3"/>
  <c r="L887" i="3"/>
  <c r="K887" i="3"/>
  <c r="Q886" i="3"/>
  <c r="Q884" i="3"/>
  <c r="Q880" i="3"/>
  <c r="Q879" i="3"/>
  <c r="Q869" i="3"/>
  <c r="M869" i="3"/>
  <c r="L869" i="3"/>
  <c r="K869" i="3"/>
  <c r="Q865" i="3"/>
  <c r="Q858" i="3"/>
  <c r="Q856" i="3"/>
  <c r="Q851" i="3"/>
  <c r="Q850" i="3"/>
  <c r="Q841" i="3"/>
  <c r="Q825" i="3"/>
  <c r="Q822" i="3"/>
  <c r="Q821" i="3"/>
  <c r="Q820" i="3"/>
  <c r="Q819" i="3"/>
  <c r="Q815" i="3"/>
  <c r="Q814" i="3"/>
  <c r="Q813" i="3"/>
  <c r="Q812" i="3"/>
  <c r="Q809" i="3"/>
  <c r="Q808" i="3"/>
  <c r="Q807" i="3"/>
  <c r="Q806" i="3"/>
  <c r="Q805" i="3"/>
  <c r="Q804" i="3"/>
  <c r="Q801" i="3"/>
  <c r="Q799" i="3"/>
  <c r="Q798" i="3"/>
  <c r="Q797" i="3"/>
  <c r="Q791" i="3"/>
  <c r="Q790" i="3"/>
  <c r="Q783" i="3"/>
  <c r="Q780" i="3"/>
  <c r="Q779" i="3"/>
  <c r="Q773" i="3"/>
  <c r="Q768" i="3"/>
  <c r="Q764" i="3"/>
  <c r="Q763" i="3"/>
  <c r="Q760" i="3"/>
  <c r="Q759" i="3"/>
  <c r="Q757" i="3"/>
  <c r="Q755" i="3"/>
  <c r="Q750" i="3"/>
  <c r="Q742" i="3"/>
  <c r="Q709" i="3"/>
  <c r="Q708" i="3"/>
  <c r="Q703" i="3"/>
  <c r="Q700" i="3"/>
  <c r="Q698" i="3"/>
  <c r="Q696" i="3"/>
  <c r="Q694" i="3"/>
  <c r="Q691" i="3"/>
  <c r="Q681" i="3"/>
  <c r="Q679" i="3"/>
  <c r="Q676" i="3"/>
  <c r="Q664" i="3"/>
  <c r="Q662" i="3"/>
  <c r="Q651" i="3"/>
  <c r="Q650" i="3"/>
  <c r="Q648" i="3"/>
  <c r="O648" i="3"/>
  <c r="N648" i="3"/>
  <c r="L648" i="3"/>
  <c r="K648" i="3"/>
  <c r="Q639" i="3"/>
  <c r="Q638" i="3"/>
  <c r="Q635" i="3"/>
  <c r="Q634" i="3"/>
  <c r="Q633" i="3"/>
  <c r="Q632" i="3"/>
  <c r="Q620" i="3"/>
  <c r="Q595" i="3"/>
  <c r="O595" i="3"/>
  <c r="N595" i="3"/>
  <c r="L595" i="3"/>
  <c r="K595" i="3"/>
  <c r="Q594" i="3"/>
  <c r="O594" i="3"/>
  <c r="N594" i="3"/>
  <c r="L594" i="3"/>
  <c r="K594" i="3"/>
  <c r="Q593" i="3"/>
  <c r="O593" i="3"/>
  <c r="N593" i="3"/>
  <c r="L593" i="3"/>
  <c r="K593" i="3"/>
  <c r="Q592" i="3"/>
  <c r="O592" i="3"/>
  <c r="N592" i="3"/>
  <c r="L592" i="3"/>
  <c r="K592" i="3"/>
  <c r="Q591" i="3"/>
  <c r="O591" i="3"/>
  <c r="N591" i="3"/>
  <c r="L591" i="3"/>
  <c r="K591" i="3"/>
  <c r="Q590" i="3"/>
  <c r="O590" i="3"/>
  <c r="N590" i="3"/>
  <c r="L590" i="3"/>
  <c r="K590" i="3"/>
  <c r="Q589" i="3"/>
  <c r="O589" i="3"/>
  <c r="N589" i="3"/>
  <c r="L589" i="3"/>
  <c r="K589" i="3"/>
  <c r="Q588" i="3"/>
  <c r="Q581" i="3"/>
  <c r="Q571" i="3"/>
  <c r="P571" i="3"/>
  <c r="O571" i="3"/>
  <c r="N571" i="3"/>
  <c r="M571" i="3"/>
  <c r="L571" i="3"/>
  <c r="K571" i="3"/>
  <c r="Q558" i="3"/>
  <c r="Q527" i="3"/>
  <c r="O527" i="3"/>
  <c r="Q523" i="3"/>
  <c r="Q522" i="3"/>
  <c r="Q521" i="3"/>
  <c r="Q517" i="3"/>
  <c r="Q516" i="3"/>
  <c r="Q511" i="3"/>
  <c r="Q507" i="3"/>
  <c r="Q501" i="3"/>
  <c r="Q500" i="3"/>
  <c r="Q499" i="3"/>
  <c r="Q493" i="3"/>
  <c r="Q470" i="3"/>
  <c r="Q462" i="3"/>
  <c r="Q459" i="3"/>
  <c r="Q405" i="3"/>
  <c r="Q402" i="3"/>
  <c r="Q400" i="3"/>
  <c r="Q393" i="3"/>
  <c r="Q378" i="3"/>
  <c r="O350" i="3"/>
  <c r="N350" i="3"/>
  <c r="L350" i="3"/>
  <c r="K350" i="3"/>
  <c r="Q336" i="3"/>
  <c r="Q335" i="3"/>
  <c r="L335" i="3"/>
  <c r="K335" i="3"/>
  <c r="Q334" i="3"/>
  <c r="Q318" i="3"/>
  <c r="Q316" i="3"/>
  <c r="Q313" i="3"/>
  <c r="Q297" i="3"/>
  <c r="O297" i="3"/>
  <c r="N297" i="3"/>
  <c r="L297" i="3"/>
  <c r="K297" i="3"/>
  <c r="Q296" i="3"/>
  <c r="O296" i="3"/>
  <c r="N296" i="3"/>
  <c r="L296" i="3"/>
  <c r="K296" i="3"/>
  <c r="Q295" i="3"/>
  <c r="O295" i="3"/>
  <c r="N295" i="3"/>
  <c r="L295" i="3"/>
  <c r="K295" i="3"/>
  <c r="Q294" i="3"/>
  <c r="O294" i="3"/>
  <c r="N294" i="3"/>
  <c r="L294" i="3"/>
  <c r="K294" i="3"/>
  <c r="Q293" i="3"/>
  <c r="O293" i="3"/>
  <c r="N293" i="3"/>
  <c r="L293" i="3"/>
  <c r="K293" i="3"/>
  <c r="Q292" i="3"/>
  <c r="O292" i="3"/>
  <c r="N292" i="3"/>
  <c r="L292" i="3"/>
  <c r="K292" i="3"/>
  <c r="Q291" i="3"/>
  <c r="O291" i="3"/>
  <c r="N291" i="3"/>
  <c r="L291" i="3"/>
  <c r="K291" i="3"/>
  <c r="Q264" i="3"/>
  <c r="Q229" i="3"/>
  <c r="O229" i="3"/>
  <c r="N229" i="3"/>
  <c r="L229" i="3"/>
  <c r="K229" i="3"/>
  <c r="Q224" i="3"/>
  <c r="Q219" i="3"/>
  <c r="O219" i="3"/>
  <c r="N219" i="3"/>
  <c r="L219" i="3"/>
  <c r="E219" i="3"/>
  <c r="Q200" i="3"/>
  <c r="O200" i="3"/>
  <c r="N200" i="3"/>
  <c r="M200" i="3"/>
  <c r="L200" i="3"/>
  <c r="K200" i="3"/>
  <c r="Q164" i="3"/>
  <c r="Q37" i="3"/>
  <c r="O37" i="3"/>
  <c r="N37" i="3"/>
  <c r="L37" i="3"/>
  <c r="K37" i="3"/>
  <c r="Q36" i="3"/>
  <c r="Q28" i="3"/>
  <c r="Q21" i="3"/>
  <c r="DH304" i="1"/>
  <c r="DI304" i="1" s="1"/>
  <c r="DE304" i="1"/>
  <c r="DF304" i="1" s="1"/>
  <c r="CV304" i="1"/>
  <c r="CW304" i="1" s="1"/>
  <c r="CX304" i="1" s="1"/>
  <c r="CS304" i="1"/>
  <c r="CT304" i="1" s="1"/>
  <c r="CU304" i="1" s="1"/>
  <c r="DH303" i="1"/>
  <c r="DI303" i="1" s="1"/>
  <c r="DE303" i="1"/>
  <c r="DF303" i="1" s="1"/>
  <c r="CV303" i="1"/>
  <c r="CW303" i="1" s="1"/>
  <c r="CX303" i="1" s="1"/>
  <c r="CS303" i="1"/>
  <c r="CT303" i="1" s="1"/>
  <c r="CU303" i="1" s="1"/>
  <c r="CJ303" i="1"/>
  <c r="CK303" i="1" s="1"/>
  <c r="CL303" i="1" s="1"/>
  <c r="CG303" i="1"/>
  <c r="CH303" i="1" s="1"/>
  <c r="DH302" i="1"/>
  <c r="DI302" i="1" s="1"/>
  <c r="DE302" i="1"/>
  <c r="DF302" i="1" s="1"/>
  <c r="CV302" i="1"/>
  <c r="CW302" i="1" s="1"/>
  <c r="CX302" i="1" s="1"/>
  <c r="CS302" i="1"/>
  <c r="CT302" i="1" s="1"/>
  <c r="CU302" i="1" s="1"/>
  <c r="CJ302" i="1"/>
  <c r="CK302" i="1" s="1"/>
  <c r="CL302" i="1" s="1"/>
  <c r="CG302" i="1"/>
  <c r="CH302" i="1" s="1"/>
  <c r="DH301" i="1"/>
  <c r="DI301" i="1" s="1"/>
  <c r="DE301" i="1"/>
  <c r="DF301" i="1" s="1"/>
  <c r="CV301" i="1"/>
  <c r="CW301" i="1" s="1"/>
  <c r="CX301" i="1" s="1"/>
  <c r="CS301" i="1"/>
  <c r="CT301" i="1" s="1"/>
  <c r="CU301" i="1" s="1"/>
  <c r="CJ301" i="1"/>
  <c r="CK301" i="1" s="1"/>
  <c r="CL301" i="1" s="1"/>
  <c r="CG301" i="1"/>
  <c r="CH301" i="1" s="1"/>
  <c r="DH300" i="1"/>
  <c r="DI300" i="1" s="1"/>
  <c r="DE300" i="1"/>
  <c r="DF300" i="1" s="1"/>
  <c r="CV300" i="1"/>
  <c r="CW300" i="1" s="1"/>
  <c r="CX300" i="1" s="1"/>
  <c r="CS300" i="1"/>
  <c r="CT300" i="1" s="1"/>
  <c r="CU300" i="1" s="1"/>
  <c r="CJ300" i="1"/>
  <c r="CK300" i="1" s="1"/>
  <c r="CL300" i="1" s="1"/>
  <c r="CG300" i="1"/>
  <c r="CH300" i="1" s="1"/>
  <c r="DH299" i="1"/>
  <c r="DI299" i="1" s="1"/>
  <c r="DE299" i="1"/>
  <c r="DF299" i="1" s="1"/>
  <c r="CV299" i="1"/>
  <c r="CW299" i="1" s="1"/>
  <c r="CX299" i="1" s="1"/>
  <c r="CS299" i="1"/>
  <c r="CT299" i="1" s="1"/>
  <c r="CU299" i="1" s="1"/>
  <c r="CJ299" i="1"/>
  <c r="CK299" i="1" s="1"/>
  <c r="CL299" i="1" s="1"/>
  <c r="CG299" i="1"/>
  <c r="CH299" i="1" s="1"/>
  <c r="AG299" i="1"/>
  <c r="U299" i="1"/>
  <c r="I299" i="1"/>
  <c r="E299" i="1"/>
  <c r="DH298" i="1"/>
  <c r="DI298" i="1" s="1"/>
  <c r="DE298" i="1"/>
  <c r="DF298" i="1" s="1"/>
  <c r="CV298" i="1"/>
  <c r="CW298" i="1" s="1"/>
  <c r="CX298" i="1" s="1"/>
  <c r="CS298" i="1"/>
  <c r="CT298" i="1" s="1"/>
  <c r="CU298" i="1" s="1"/>
  <c r="CJ298" i="1"/>
  <c r="CK298" i="1" s="1"/>
  <c r="CL298" i="1" s="1"/>
  <c r="CG298" i="1"/>
  <c r="CH298" i="1" s="1"/>
  <c r="DH297" i="1"/>
  <c r="DI297" i="1" s="1"/>
  <c r="DE297" i="1"/>
  <c r="DF297" i="1" s="1"/>
  <c r="CV297" i="1"/>
  <c r="CW297" i="1" s="1"/>
  <c r="CX297" i="1" s="1"/>
  <c r="CS297" i="1"/>
  <c r="CT297" i="1" s="1"/>
  <c r="CU297" i="1" s="1"/>
  <c r="CJ297" i="1"/>
  <c r="CK297" i="1" s="1"/>
  <c r="CL297" i="1" s="1"/>
  <c r="CG297" i="1"/>
  <c r="CH297" i="1" s="1"/>
  <c r="BY297" i="1"/>
  <c r="BM297" i="1"/>
  <c r="BA297" i="1"/>
  <c r="AL297" i="1"/>
  <c r="AM297" i="1" s="1"/>
  <c r="AN297" i="1" s="1"/>
  <c r="AO297" i="1" s="1"/>
  <c r="AI297" i="1"/>
  <c r="AJ297" i="1" s="1"/>
  <c r="AC297" i="1"/>
  <c r="Z297" i="1"/>
  <c r="AA297" i="1" s="1"/>
  <c r="W297" i="1"/>
  <c r="X297" i="1" s="1"/>
  <c r="Q297" i="1"/>
  <c r="N297" i="1"/>
  <c r="O297" i="1" s="1"/>
  <c r="K297" i="1"/>
  <c r="L297" i="1" s="1"/>
  <c r="DH296" i="1"/>
  <c r="DI296" i="1" s="1"/>
  <c r="DE296" i="1"/>
  <c r="DF296" i="1" s="1"/>
  <c r="CV296" i="1"/>
  <c r="CW296" i="1" s="1"/>
  <c r="CX296" i="1" s="1"/>
  <c r="CS296" i="1"/>
  <c r="CT296" i="1" s="1"/>
  <c r="CU296" i="1" s="1"/>
  <c r="CJ296" i="1"/>
  <c r="CK296" i="1" s="1"/>
  <c r="CL296" i="1" s="1"/>
  <c r="CG296" i="1"/>
  <c r="CH296" i="1" s="1"/>
  <c r="BY296" i="1"/>
  <c r="BM296" i="1"/>
  <c r="BA296" i="1"/>
  <c r="AL296" i="1"/>
  <c r="AM296" i="1" s="1"/>
  <c r="AN296" i="1" s="1"/>
  <c r="AO296" i="1" s="1"/>
  <c r="AI296" i="1"/>
  <c r="AJ296" i="1" s="1"/>
  <c r="AC296" i="1"/>
  <c r="Z296" i="1"/>
  <c r="AA296" i="1" s="1"/>
  <c r="W296" i="1"/>
  <c r="X296" i="1" s="1"/>
  <c r="Q296" i="1"/>
  <c r="N296" i="1"/>
  <c r="O296" i="1" s="1"/>
  <c r="K296" i="1"/>
  <c r="L296" i="1" s="1"/>
  <c r="DH295" i="1"/>
  <c r="DI295" i="1" s="1"/>
  <c r="DE295" i="1"/>
  <c r="DF295" i="1" s="1"/>
  <c r="CV295" i="1"/>
  <c r="CW295" i="1" s="1"/>
  <c r="CX295" i="1" s="1"/>
  <c r="CS295" i="1"/>
  <c r="CT295" i="1" s="1"/>
  <c r="CU295" i="1" s="1"/>
  <c r="CJ295" i="1"/>
  <c r="CK295" i="1" s="1"/>
  <c r="CL295" i="1" s="1"/>
  <c r="CG295" i="1"/>
  <c r="CH295" i="1" s="1"/>
  <c r="BY295" i="1"/>
  <c r="BM295" i="1"/>
  <c r="BA295" i="1"/>
  <c r="AL295" i="1"/>
  <c r="AM295" i="1" s="1"/>
  <c r="AN295" i="1" s="1"/>
  <c r="AO295" i="1" s="1"/>
  <c r="AI295" i="1"/>
  <c r="AJ295" i="1" s="1"/>
  <c r="AC295" i="1"/>
  <c r="Z295" i="1"/>
  <c r="AA295" i="1" s="1"/>
  <c r="W295" i="1"/>
  <c r="X295" i="1" s="1"/>
  <c r="Q295" i="1"/>
  <c r="N295" i="1"/>
  <c r="O295" i="1" s="1"/>
  <c r="K295" i="1"/>
  <c r="L295" i="1" s="1"/>
  <c r="DH294" i="1"/>
  <c r="DI294" i="1" s="1"/>
  <c r="DE294" i="1"/>
  <c r="DF294" i="1" s="1"/>
  <c r="CV294" i="1"/>
  <c r="CW294" i="1" s="1"/>
  <c r="CX294" i="1" s="1"/>
  <c r="CS294" i="1"/>
  <c r="CT294" i="1" s="1"/>
  <c r="CU294" i="1" s="1"/>
  <c r="CJ294" i="1"/>
  <c r="CK294" i="1" s="1"/>
  <c r="CL294" i="1" s="1"/>
  <c r="CG294" i="1"/>
  <c r="CH294" i="1" s="1"/>
  <c r="BY294" i="1"/>
  <c r="BM294" i="1"/>
  <c r="BA294" i="1"/>
  <c r="AL294" i="1"/>
  <c r="AM294" i="1" s="1"/>
  <c r="AN294" i="1" s="1"/>
  <c r="AO294" i="1" s="1"/>
  <c r="AI294" i="1"/>
  <c r="AJ294" i="1" s="1"/>
  <c r="AC294" i="1"/>
  <c r="Z294" i="1"/>
  <c r="AA294" i="1" s="1"/>
  <c r="W294" i="1"/>
  <c r="X294" i="1" s="1"/>
  <c r="Q294" i="1"/>
  <c r="N294" i="1"/>
  <c r="O294" i="1" s="1"/>
  <c r="K294" i="1"/>
  <c r="L294" i="1" s="1"/>
  <c r="DH293" i="1"/>
  <c r="DI293" i="1" s="1"/>
  <c r="DE293" i="1"/>
  <c r="DF293" i="1" s="1"/>
  <c r="CV293" i="1"/>
  <c r="CW293" i="1" s="1"/>
  <c r="CX293" i="1" s="1"/>
  <c r="CS293" i="1"/>
  <c r="CT293" i="1" s="1"/>
  <c r="CU293" i="1" s="1"/>
  <c r="CJ293" i="1"/>
  <c r="CK293" i="1" s="1"/>
  <c r="CL293" i="1" s="1"/>
  <c r="CG293" i="1"/>
  <c r="CH293" i="1" s="1"/>
  <c r="BY293" i="1"/>
  <c r="BM293" i="1"/>
  <c r="BA293" i="1"/>
  <c r="AL293" i="1"/>
  <c r="AM293" i="1" s="1"/>
  <c r="AN293" i="1" s="1"/>
  <c r="AO293" i="1" s="1"/>
  <c r="AI293" i="1"/>
  <c r="AJ293" i="1" s="1"/>
  <c r="AC293" i="1"/>
  <c r="Z293" i="1"/>
  <c r="AA293" i="1" s="1"/>
  <c r="W293" i="1"/>
  <c r="X293" i="1" s="1"/>
  <c r="Q293" i="1"/>
  <c r="N293" i="1"/>
  <c r="O293" i="1" s="1"/>
  <c r="K293" i="1"/>
  <c r="L293" i="1" s="1"/>
  <c r="DH292" i="1"/>
  <c r="DI292" i="1" s="1"/>
  <c r="DE292" i="1"/>
  <c r="DF292" i="1" s="1"/>
  <c r="CV292" i="1"/>
  <c r="CW292" i="1" s="1"/>
  <c r="CX292" i="1" s="1"/>
  <c r="CS292" i="1"/>
  <c r="CT292" i="1" s="1"/>
  <c r="CU292" i="1" s="1"/>
  <c r="CJ292" i="1"/>
  <c r="CK292" i="1" s="1"/>
  <c r="CL292" i="1" s="1"/>
  <c r="CG292" i="1"/>
  <c r="CH292" i="1" s="1"/>
  <c r="BY292" i="1"/>
  <c r="BM292" i="1"/>
  <c r="BA292" i="1"/>
  <c r="AL292" i="1"/>
  <c r="AM292" i="1" s="1"/>
  <c r="AN292" i="1" s="1"/>
  <c r="AO292" i="1" s="1"/>
  <c r="AI292" i="1"/>
  <c r="AJ292" i="1" s="1"/>
  <c r="AC292" i="1"/>
  <c r="Z292" i="1"/>
  <c r="AA292" i="1" s="1"/>
  <c r="W292" i="1"/>
  <c r="X292" i="1" s="1"/>
  <c r="Q292" i="1"/>
  <c r="N292" i="1"/>
  <c r="O292" i="1" s="1"/>
  <c r="K292" i="1"/>
  <c r="L292" i="1" s="1"/>
  <c r="DH291" i="1"/>
  <c r="DI291" i="1" s="1"/>
  <c r="DE291" i="1"/>
  <c r="DF291" i="1" s="1"/>
  <c r="CV291" i="1"/>
  <c r="CW291" i="1" s="1"/>
  <c r="CX291" i="1" s="1"/>
  <c r="CS291" i="1"/>
  <c r="CT291" i="1" s="1"/>
  <c r="CU291" i="1" s="1"/>
  <c r="CJ291" i="1"/>
  <c r="CK291" i="1" s="1"/>
  <c r="CL291" i="1" s="1"/>
  <c r="CG291" i="1"/>
  <c r="CH291" i="1" s="1"/>
  <c r="BY291" i="1"/>
  <c r="BM291" i="1"/>
  <c r="BA291" i="1"/>
  <c r="AL291" i="1"/>
  <c r="AM291" i="1" s="1"/>
  <c r="AN291" i="1" s="1"/>
  <c r="AO291" i="1" s="1"/>
  <c r="AI291" i="1"/>
  <c r="AJ291" i="1" s="1"/>
  <c r="AC291" i="1"/>
  <c r="Z291" i="1"/>
  <c r="AA291" i="1" s="1"/>
  <c r="W291" i="1"/>
  <c r="X291" i="1" s="1"/>
  <c r="Q291" i="1"/>
  <c r="N291" i="1"/>
  <c r="O291" i="1" s="1"/>
  <c r="K291" i="1"/>
  <c r="L291" i="1" s="1"/>
  <c r="DH290" i="1"/>
  <c r="DI290" i="1" s="1"/>
  <c r="DE290" i="1"/>
  <c r="DF290" i="1" s="1"/>
  <c r="CV290" i="1"/>
  <c r="CW290" i="1" s="1"/>
  <c r="CX290" i="1" s="1"/>
  <c r="CS290" i="1"/>
  <c r="CT290" i="1" s="1"/>
  <c r="CU290" i="1" s="1"/>
  <c r="CM290" i="1"/>
  <c r="CA290" i="1"/>
  <c r="CJ290" i="1" s="1"/>
  <c r="CK290" i="1" s="1"/>
  <c r="BZ290" i="1"/>
  <c r="CG290" i="1" s="1"/>
  <c r="CH290" i="1" s="1"/>
  <c r="BV290" i="1"/>
  <c r="BW290" i="1" s="1"/>
  <c r="BX290" i="1" s="1"/>
  <c r="BS290" i="1"/>
  <c r="BT290" i="1" s="1"/>
  <c r="BU290" i="1" s="1"/>
  <c r="BJ290" i="1"/>
  <c r="BK290" i="1" s="1"/>
  <c r="BL290" i="1" s="1"/>
  <c r="BG290" i="1"/>
  <c r="BH290" i="1" s="1"/>
  <c r="BI290" i="1" s="1"/>
  <c r="AX290" i="1"/>
  <c r="AY290" i="1" s="1"/>
  <c r="AZ290" i="1" s="1"/>
  <c r="BA290" i="1" s="1"/>
  <c r="AU290" i="1"/>
  <c r="AV290" i="1" s="1"/>
  <c r="AL290" i="1"/>
  <c r="AM290" i="1" s="1"/>
  <c r="AN290" i="1" s="1"/>
  <c r="AO290" i="1" s="1"/>
  <c r="AI290" i="1"/>
  <c r="AJ290" i="1" s="1"/>
  <c r="AC290" i="1"/>
  <c r="Z290" i="1"/>
  <c r="AA290" i="1" s="1"/>
  <c r="W290" i="1"/>
  <c r="X290" i="1" s="1"/>
  <c r="N290" i="1"/>
  <c r="O290" i="1" s="1"/>
  <c r="P290" i="1" s="1"/>
  <c r="K290" i="1"/>
  <c r="L290" i="1" s="1"/>
  <c r="DH289" i="1"/>
  <c r="DI289" i="1" s="1"/>
  <c r="DJ289" i="1" s="1"/>
  <c r="DE289" i="1"/>
  <c r="DF289" i="1" s="1"/>
  <c r="DG289" i="1" s="1"/>
  <c r="CV289" i="1"/>
  <c r="CW289" i="1" s="1"/>
  <c r="CX289" i="1" s="1"/>
  <c r="CS289" i="1"/>
  <c r="CT289" i="1" s="1"/>
  <c r="CU289" i="1" s="1"/>
  <c r="CA289" i="1"/>
  <c r="CJ289" i="1" s="1"/>
  <c r="CK289" i="1" s="1"/>
  <c r="CL289" i="1" s="1"/>
  <c r="BZ289" i="1"/>
  <c r="CG289" i="1" s="1"/>
  <c r="CH289" i="1" s="1"/>
  <c r="CI289" i="1" s="1"/>
  <c r="BV289" i="1"/>
  <c r="BW289" i="1" s="1"/>
  <c r="BX289" i="1" s="1"/>
  <c r="BS289" i="1"/>
  <c r="BT289" i="1" s="1"/>
  <c r="BU289" i="1" s="1"/>
  <c r="BJ289" i="1"/>
  <c r="BK289" i="1" s="1"/>
  <c r="BL289" i="1" s="1"/>
  <c r="BG289" i="1"/>
  <c r="BH289" i="1" s="1"/>
  <c r="BI289" i="1" s="1"/>
  <c r="AX289" i="1"/>
  <c r="AY289" i="1" s="1"/>
  <c r="AZ289" i="1" s="1"/>
  <c r="AU289" i="1"/>
  <c r="AV289" i="1" s="1"/>
  <c r="AW289" i="1" s="1"/>
  <c r="AL289" i="1"/>
  <c r="AM289" i="1" s="1"/>
  <c r="AN289" i="1" s="1"/>
  <c r="AI289" i="1"/>
  <c r="AJ289" i="1" s="1"/>
  <c r="AK289" i="1" s="1"/>
  <c r="Z289" i="1"/>
  <c r="AA289" i="1" s="1"/>
  <c r="AB289" i="1" s="1"/>
  <c r="W289" i="1"/>
  <c r="X289" i="1" s="1"/>
  <c r="Y289" i="1" s="1"/>
  <c r="N289" i="1"/>
  <c r="O289" i="1" s="1"/>
  <c r="P289" i="1" s="1"/>
  <c r="K289" i="1"/>
  <c r="L289" i="1" s="1"/>
  <c r="M289" i="1" s="1"/>
  <c r="DH288" i="1"/>
  <c r="DI288" i="1" s="1"/>
  <c r="DJ288" i="1" s="1"/>
  <c r="DE288" i="1"/>
  <c r="DF288" i="1" s="1"/>
  <c r="DG288" i="1" s="1"/>
  <c r="CV288" i="1"/>
  <c r="CW288" i="1" s="1"/>
  <c r="CX288" i="1" s="1"/>
  <c r="CS288" i="1"/>
  <c r="CT288" i="1" s="1"/>
  <c r="CU288" i="1" s="1"/>
  <c r="CA288" i="1"/>
  <c r="CJ288" i="1" s="1"/>
  <c r="CK288" i="1" s="1"/>
  <c r="CL288" i="1" s="1"/>
  <c r="BZ288" i="1"/>
  <c r="CG288" i="1" s="1"/>
  <c r="CH288" i="1" s="1"/>
  <c r="CI288" i="1" s="1"/>
  <c r="BV288" i="1"/>
  <c r="BW288" i="1" s="1"/>
  <c r="BX288" i="1" s="1"/>
  <c r="BS288" i="1"/>
  <c r="BT288" i="1" s="1"/>
  <c r="BU288" i="1" s="1"/>
  <c r="BJ288" i="1"/>
  <c r="BK288" i="1" s="1"/>
  <c r="BL288" i="1" s="1"/>
  <c r="BG288" i="1"/>
  <c r="BH288" i="1" s="1"/>
  <c r="BI288" i="1" s="1"/>
  <c r="AX288" i="1"/>
  <c r="AY288" i="1" s="1"/>
  <c r="AZ288" i="1" s="1"/>
  <c r="AU288" i="1"/>
  <c r="AV288" i="1" s="1"/>
  <c r="AW288" i="1" s="1"/>
  <c r="AL288" i="1"/>
  <c r="AM288" i="1" s="1"/>
  <c r="AI288" i="1"/>
  <c r="AJ288" i="1" s="1"/>
  <c r="AK288" i="1" s="1"/>
  <c r="AO288" i="1" s="1"/>
  <c r="Z288" i="1"/>
  <c r="AA288" i="1" s="1"/>
  <c r="AB288" i="1" s="1"/>
  <c r="W288" i="1"/>
  <c r="X288" i="1" s="1"/>
  <c r="Y288" i="1" s="1"/>
  <c r="N288" i="1"/>
  <c r="O288" i="1" s="1"/>
  <c r="P288" i="1" s="1"/>
  <c r="K288" i="1"/>
  <c r="L288" i="1" s="1"/>
  <c r="M288" i="1" s="1"/>
  <c r="DH287" i="1"/>
  <c r="DI287" i="1" s="1"/>
  <c r="DJ287" i="1" s="1"/>
  <c r="DE287" i="1"/>
  <c r="DF287" i="1" s="1"/>
  <c r="DG287" i="1" s="1"/>
  <c r="CV287" i="1"/>
  <c r="CW287" i="1" s="1"/>
  <c r="CX287" i="1" s="1"/>
  <c r="CS287" i="1"/>
  <c r="CT287" i="1" s="1"/>
  <c r="CU287" i="1" s="1"/>
  <c r="CA287" i="1"/>
  <c r="CJ287" i="1" s="1"/>
  <c r="CK287" i="1" s="1"/>
  <c r="CL287" i="1" s="1"/>
  <c r="BZ287" i="1"/>
  <c r="CG287" i="1" s="1"/>
  <c r="CH287" i="1" s="1"/>
  <c r="CI287" i="1" s="1"/>
  <c r="BV287" i="1"/>
  <c r="BW287" i="1" s="1"/>
  <c r="BX287" i="1" s="1"/>
  <c r="BS287" i="1"/>
  <c r="BT287" i="1" s="1"/>
  <c r="BU287" i="1" s="1"/>
  <c r="BJ287" i="1"/>
  <c r="BK287" i="1" s="1"/>
  <c r="BL287" i="1" s="1"/>
  <c r="BG287" i="1"/>
  <c r="BH287" i="1" s="1"/>
  <c r="BI287" i="1" s="1"/>
  <c r="AX287" i="1"/>
  <c r="AY287" i="1" s="1"/>
  <c r="AZ287" i="1" s="1"/>
  <c r="AU287" i="1"/>
  <c r="AV287" i="1" s="1"/>
  <c r="AW287" i="1" s="1"/>
  <c r="AL287" i="1"/>
  <c r="AM287" i="1" s="1"/>
  <c r="AN287" i="1" s="1"/>
  <c r="AI287" i="1"/>
  <c r="AJ287" i="1" s="1"/>
  <c r="AK287" i="1" s="1"/>
  <c r="Z287" i="1"/>
  <c r="AA287" i="1" s="1"/>
  <c r="AB287" i="1" s="1"/>
  <c r="W287" i="1"/>
  <c r="X287" i="1" s="1"/>
  <c r="Y287" i="1" s="1"/>
  <c r="N287" i="1"/>
  <c r="O287" i="1" s="1"/>
  <c r="P287" i="1" s="1"/>
  <c r="K287" i="1"/>
  <c r="L287" i="1" s="1"/>
  <c r="M287" i="1" s="1"/>
  <c r="DH286" i="1"/>
  <c r="DI286" i="1" s="1"/>
  <c r="DJ286" i="1" s="1"/>
  <c r="DE286" i="1"/>
  <c r="DF286" i="1" s="1"/>
  <c r="DG286" i="1" s="1"/>
  <c r="CV286" i="1"/>
  <c r="CW286" i="1" s="1"/>
  <c r="CX286" i="1" s="1"/>
  <c r="CS286" i="1"/>
  <c r="CT286" i="1" s="1"/>
  <c r="CU286" i="1" s="1"/>
  <c r="CA286" i="1"/>
  <c r="CJ286" i="1" s="1"/>
  <c r="CK286" i="1" s="1"/>
  <c r="CL286" i="1" s="1"/>
  <c r="BZ286" i="1"/>
  <c r="CG286" i="1" s="1"/>
  <c r="CH286" i="1" s="1"/>
  <c r="CI286" i="1" s="1"/>
  <c r="BV286" i="1"/>
  <c r="BW286" i="1" s="1"/>
  <c r="BX286" i="1" s="1"/>
  <c r="BS286" i="1"/>
  <c r="BT286" i="1" s="1"/>
  <c r="BU286" i="1" s="1"/>
  <c r="BJ286" i="1"/>
  <c r="BK286" i="1" s="1"/>
  <c r="BL286" i="1" s="1"/>
  <c r="BG286" i="1"/>
  <c r="BH286" i="1" s="1"/>
  <c r="BI286" i="1" s="1"/>
  <c r="AX286" i="1"/>
  <c r="AY286" i="1" s="1"/>
  <c r="AZ286" i="1" s="1"/>
  <c r="AU286" i="1"/>
  <c r="AV286" i="1" s="1"/>
  <c r="AW286" i="1" s="1"/>
  <c r="AL286" i="1"/>
  <c r="AM286" i="1" s="1"/>
  <c r="AN286" i="1" s="1"/>
  <c r="AI286" i="1"/>
  <c r="AJ286" i="1" s="1"/>
  <c r="AK286" i="1" s="1"/>
  <c r="Z286" i="1"/>
  <c r="AA286" i="1" s="1"/>
  <c r="AB286" i="1" s="1"/>
  <c r="W286" i="1"/>
  <c r="X286" i="1" s="1"/>
  <c r="Y286" i="1" s="1"/>
  <c r="N286" i="1"/>
  <c r="O286" i="1" s="1"/>
  <c r="P286" i="1" s="1"/>
  <c r="K286" i="1"/>
  <c r="L286" i="1" s="1"/>
  <c r="M286" i="1" s="1"/>
  <c r="DH285" i="1"/>
  <c r="DI285" i="1" s="1"/>
  <c r="DJ285" i="1" s="1"/>
  <c r="DE285" i="1"/>
  <c r="DF285" i="1" s="1"/>
  <c r="DG285" i="1" s="1"/>
  <c r="CV285" i="1"/>
  <c r="CW285" i="1" s="1"/>
  <c r="CX285" i="1" s="1"/>
  <c r="CS285" i="1"/>
  <c r="CT285" i="1" s="1"/>
  <c r="CU285" i="1" s="1"/>
  <c r="CA285" i="1"/>
  <c r="CJ285" i="1" s="1"/>
  <c r="CK285" i="1" s="1"/>
  <c r="CL285" i="1" s="1"/>
  <c r="BZ285" i="1"/>
  <c r="CG285" i="1" s="1"/>
  <c r="CH285" i="1" s="1"/>
  <c r="CI285" i="1" s="1"/>
  <c r="BV285" i="1"/>
  <c r="BW285" i="1" s="1"/>
  <c r="BX285" i="1" s="1"/>
  <c r="BS285" i="1"/>
  <c r="BT285" i="1" s="1"/>
  <c r="BU285" i="1" s="1"/>
  <c r="BJ285" i="1"/>
  <c r="BK285" i="1" s="1"/>
  <c r="BL285" i="1" s="1"/>
  <c r="BG285" i="1"/>
  <c r="BH285" i="1" s="1"/>
  <c r="BI285" i="1" s="1"/>
  <c r="AX285" i="1"/>
  <c r="AY285" i="1" s="1"/>
  <c r="AZ285" i="1" s="1"/>
  <c r="AU285" i="1"/>
  <c r="AV285" i="1" s="1"/>
  <c r="AW285" i="1" s="1"/>
  <c r="AL285" i="1"/>
  <c r="AM285" i="1" s="1"/>
  <c r="AN285" i="1" s="1"/>
  <c r="AI285" i="1"/>
  <c r="AJ285" i="1" s="1"/>
  <c r="AK285" i="1" s="1"/>
  <c r="Z285" i="1"/>
  <c r="AA285" i="1" s="1"/>
  <c r="AB285" i="1" s="1"/>
  <c r="W285" i="1"/>
  <c r="X285" i="1" s="1"/>
  <c r="Y285" i="1" s="1"/>
  <c r="N285" i="1"/>
  <c r="O285" i="1" s="1"/>
  <c r="P285" i="1" s="1"/>
  <c r="K285" i="1"/>
  <c r="L285" i="1" s="1"/>
  <c r="M285" i="1" s="1"/>
  <c r="DH284" i="1"/>
  <c r="DI284" i="1" s="1"/>
  <c r="DJ284" i="1" s="1"/>
  <c r="DE284" i="1"/>
  <c r="DF284" i="1" s="1"/>
  <c r="DG284" i="1" s="1"/>
  <c r="CV284" i="1"/>
  <c r="CW284" i="1" s="1"/>
  <c r="CX284" i="1" s="1"/>
  <c r="CS284" i="1"/>
  <c r="CT284" i="1" s="1"/>
  <c r="CU284" i="1" s="1"/>
  <c r="CA284" i="1"/>
  <c r="CJ284" i="1" s="1"/>
  <c r="CK284" i="1" s="1"/>
  <c r="CL284" i="1" s="1"/>
  <c r="BZ284" i="1"/>
  <c r="CG284" i="1" s="1"/>
  <c r="CH284" i="1" s="1"/>
  <c r="CI284" i="1" s="1"/>
  <c r="BV284" i="1"/>
  <c r="BW284" i="1" s="1"/>
  <c r="BX284" i="1" s="1"/>
  <c r="BS284" i="1"/>
  <c r="BT284" i="1" s="1"/>
  <c r="BU284" i="1" s="1"/>
  <c r="BJ284" i="1"/>
  <c r="BK284" i="1" s="1"/>
  <c r="BL284" i="1" s="1"/>
  <c r="BG284" i="1"/>
  <c r="BH284" i="1" s="1"/>
  <c r="BI284" i="1" s="1"/>
  <c r="AX284" i="1"/>
  <c r="AY284" i="1" s="1"/>
  <c r="AZ284" i="1" s="1"/>
  <c r="AU284" i="1"/>
  <c r="AV284" i="1" s="1"/>
  <c r="AW284" i="1" s="1"/>
  <c r="AL284" i="1"/>
  <c r="AM284" i="1" s="1"/>
  <c r="AI284" i="1"/>
  <c r="AJ284" i="1" s="1"/>
  <c r="AK284" i="1" s="1"/>
  <c r="AO284" i="1" s="1"/>
  <c r="Z284" i="1"/>
  <c r="AA284" i="1" s="1"/>
  <c r="AB284" i="1" s="1"/>
  <c r="W284" i="1"/>
  <c r="X284" i="1" s="1"/>
  <c r="Y284" i="1" s="1"/>
  <c r="N284" i="1"/>
  <c r="O284" i="1" s="1"/>
  <c r="P284" i="1" s="1"/>
  <c r="K284" i="1"/>
  <c r="L284" i="1" s="1"/>
  <c r="M284" i="1" s="1"/>
  <c r="DH283" i="1"/>
  <c r="DI283" i="1" s="1"/>
  <c r="DJ283" i="1" s="1"/>
  <c r="DE283" i="1"/>
  <c r="DF283" i="1" s="1"/>
  <c r="DG283" i="1" s="1"/>
  <c r="CV283" i="1"/>
  <c r="CW283" i="1" s="1"/>
  <c r="CX283" i="1" s="1"/>
  <c r="CS283" i="1"/>
  <c r="CT283" i="1" s="1"/>
  <c r="CU283" i="1" s="1"/>
  <c r="CJ283" i="1"/>
  <c r="CK283" i="1" s="1"/>
  <c r="CL283" i="1" s="1"/>
  <c r="BZ283" i="1"/>
  <c r="CG283" i="1" s="1"/>
  <c r="CH283" i="1" s="1"/>
  <c r="BY283" i="1"/>
  <c r="BV283" i="1"/>
  <c r="BW283" i="1" s="1"/>
  <c r="BS283" i="1"/>
  <c r="BT283" i="1" s="1"/>
  <c r="BJ283" i="1"/>
  <c r="BK283" i="1" s="1"/>
  <c r="BL283" i="1" s="1"/>
  <c r="BG283" i="1"/>
  <c r="BH283" i="1" s="1"/>
  <c r="BI283" i="1" s="1"/>
  <c r="AX283" i="1"/>
  <c r="AY283" i="1" s="1"/>
  <c r="AZ283" i="1" s="1"/>
  <c r="BA283" i="1" s="1"/>
  <c r="AU283" i="1"/>
  <c r="AV283" i="1" s="1"/>
  <c r="AL283" i="1"/>
  <c r="AM283" i="1" s="1"/>
  <c r="AN283" i="1" s="1"/>
  <c r="AO283" i="1" s="1"/>
  <c r="AI283" i="1"/>
  <c r="AJ283" i="1" s="1"/>
  <c r="AC283" i="1"/>
  <c r="Z283" i="1"/>
  <c r="AA283" i="1" s="1"/>
  <c r="W283" i="1"/>
  <c r="X283" i="1" s="1"/>
  <c r="N283" i="1"/>
  <c r="O283" i="1" s="1"/>
  <c r="P283" i="1" s="1"/>
  <c r="K283" i="1"/>
  <c r="L283" i="1" s="1"/>
  <c r="M283" i="1" s="1"/>
  <c r="DH282" i="1"/>
  <c r="DI282" i="1" s="1"/>
  <c r="DJ282" i="1" s="1"/>
  <c r="DE282" i="1"/>
  <c r="DF282" i="1" s="1"/>
  <c r="DG282" i="1" s="1"/>
  <c r="CV282" i="1"/>
  <c r="CW282" i="1" s="1"/>
  <c r="CX282" i="1" s="1"/>
  <c r="CS282" i="1"/>
  <c r="CT282" i="1" s="1"/>
  <c r="CU282" i="1" s="1"/>
  <c r="CA282" i="1"/>
  <c r="CJ282" i="1" s="1"/>
  <c r="CK282" i="1" s="1"/>
  <c r="CL282" i="1" s="1"/>
  <c r="BZ282" i="1"/>
  <c r="CG282" i="1" s="1"/>
  <c r="CH282" i="1" s="1"/>
  <c r="CI282" i="1" s="1"/>
  <c r="BV282" i="1"/>
  <c r="BW282" i="1" s="1"/>
  <c r="BX282" i="1" s="1"/>
  <c r="BS282" i="1"/>
  <c r="BT282" i="1" s="1"/>
  <c r="BU282" i="1" s="1"/>
  <c r="BJ282" i="1"/>
  <c r="BK282" i="1" s="1"/>
  <c r="BL282" i="1" s="1"/>
  <c r="BG282" i="1"/>
  <c r="BH282" i="1" s="1"/>
  <c r="BI282" i="1" s="1"/>
  <c r="AX282" i="1"/>
  <c r="AY282" i="1" s="1"/>
  <c r="AZ282" i="1" s="1"/>
  <c r="AU282" i="1"/>
  <c r="AV282" i="1" s="1"/>
  <c r="AW282" i="1" s="1"/>
  <c r="AL282" i="1"/>
  <c r="AM282" i="1" s="1"/>
  <c r="AN282" i="1" s="1"/>
  <c r="AI282" i="1"/>
  <c r="AJ282" i="1" s="1"/>
  <c r="AK282" i="1" s="1"/>
  <c r="Z282" i="1"/>
  <c r="AA282" i="1" s="1"/>
  <c r="AB282" i="1" s="1"/>
  <c r="W282" i="1"/>
  <c r="X282" i="1" s="1"/>
  <c r="Y282" i="1" s="1"/>
  <c r="N282" i="1"/>
  <c r="O282" i="1" s="1"/>
  <c r="P282" i="1" s="1"/>
  <c r="K282" i="1"/>
  <c r="L282" i="1" s="1"/>
  <c r="M282" i="1" s="1"/>
  <c r="DH281" i="1"/>
  <c r="DI281" i="1" s="1"/>
  <c r="DE281" i="1"/>
  <c r="DF281" i="1" s="1"/>
  <c r="CV281" i="1"/>
  <c r="CW281" i="1" s="1"/>
  <c r="CX281" i="1" s="1"/>
  <c r="CS281" i="1"/>
  <c r="CT281" i="1" s="1"/>
  <c r="CU281" i="1" s="1"/>
  <c r="CA281" i="1"/>
  <c r="CJ281" i="1" s="1"/>
  <c r="CK281" i="1" s="1"/>
  <c r="CL281" i="1" s="1"/>
  <c r="BZ281" i="1"/>
  <c r="CG281" i="1" s="1"/>
  <c r="CH281" i="1" s="1"/>
  <c r="CI281" i="1" s="1"/>
  <c r="BV281" i="1"/>
  <c r="BW281" i="1" s="1"/>
  <c r="BX281" i="1" s="1"/>
  <c r="BS281" i="1"/>
  <c r="BT281" i="1" s="1"/>
  <c r="BU281" i="1" s="1"/>
  <c r="BJ281" i="1"/>
  <c r="BK281" i="1" s="1"/>
  <c r="BL281" i="1" s="1"/>
  <c r="BG281" i="1"/>
  <c r="BH281" i="1" s="1"/>
  <c r="BI281" i="1" s="1"/>
  <c r="AX281" i="1"/>
  <c r="AY281" i="1" s="1"/>
  <c r="AZ281" i="1" s="1"/>
  <c r="AU281" i="1"/>
  <c r="AV281" i="1" s="1"/>
  <c r="AW281" i="1" s="1"/>
  <c r="AL281" i="1"/>
  <c r="AM281" i="1" s="1"/>
  <c r="AN281" i="1" s="1"/>
  <c r="AI281" i="1"/>
  <c r="AJ281" i="1" s="1"/>
  <c r="AK281" i="1" s="1"/>
  <c r="Z281" i="1"/>
  <c r="AA281" i="1" s="1"/>
  <c r="AB281" i="1" s="1"/>
  <c r="W281" i="1"/>
  <c r="X281" i="1" s="1"/>
  <c r="Y281" i="1" s="1"/>
  <c r="N281" i="1"/>
  <c r="O281" i="1" s="1"/>
  <c r="P281" i="1" s="1"/>
  <c r="K281" i="1"/>
  <c r="L281" i="1" s="1"/>
  <c r="M281" i="1" s="1"/>
  <c r="DH280" i="1"/>
  <c r="DI280" i="1" s="1"/>
  <c r="DJ280" i="1" s="1"/>
  <c r="DE280" i="1"/>
  <c r="DF280" i="1" s="1"/>
  <c r="DG280" i="1" s="1"/>
  <c r="CV280" i="1"/>
  <c r="CW280" i="1" s="1"/>
  <c r="CX280" i="1" s="1"/>
  <c r="CS280" i="1"/>
  <c r="CT280" i="1" s="1"/>
  <c r="CU280" i="1" s="1"/>
  <c r="CA280" i="1"/>
  <c r="CJ280" i="1" s="1"/>
  <c r="CK280" i="1" s="1"/>
  <c r="CL280" i="1" s="1"/>
  <c r="BZ280" i="1"/>
  <c r="CG280" i="1" s="1"/>
  <c r="CH280" i="1" s="1"/>
  <c r="CI280" i="1" s="1"/>
  <c r="BV280" i="1"/>
  <c r="BW280" i="1" s="1"/>
  <c r="BX280" i="1" s="1"/>
  <c r="BS280" i="1"/>
  <c r="BT280" i="1" s="1"/>
  <c r="BU280" i="1" s="1"/>
  <c r="BJ280" i="1"/>
  <c r="BK280" i="1" s="1"/>
  <c r="BL280" i="1" s="1"/>
  <c r="BG280" i="1"/>
  <c r="BH280" i="1" s="1"/>
  <c r="BI280" i="1" s="1"/>
  <c r="AX280" i="1"/>
  <c r="AY280" i="1" s="1"/>
  <c r="AZ280" i="1" s="1"/>
  <c r="AU280" i="1"/>
  <c r="AV280" i="1" s="1"/>
  <c r="AW280" i="1" s="1"/>
  <c r="AL280" i="1"/>
  <c r="AM280" i="1" s="1"/>
  <c r="AN280" i="1" s="1"/>
  <c r="AI280" i="1"/>
  <c r="AJ280" i="1" s="1"/>
  <c r="AK280" i="1" s="1"/>
  <c r="Z280" i="1"/>
  <c r="AA280" i="1" s="1"/>
  <c r="AB280" i="1" s="1"/>
  <c r="W280" i="1"/>
  <c r="X280" i="1" s="1"/>
  <c r="Y280" i="1" s="1"/>
  <c r="N280" i="1"/>
  <c r="O280" i="1" s="1"/>
  <c r="P280" i="1" s="1"/>
  <c r="K280" i="1"/>
  <c r="L280" i="1" s="1"/>
  <c r="M280" i="1" s="1"/>
  <c r="DH279" i="1"/>
  <c r="DI279" i="1" s="1"/>
  <c r="DJ279" i="1" s="1"/>
  <c r="DE279" i="1"/>
  <c r="DF279" i="1" s="1"/>
  <c r="DG279" i="1" s="1"/>
  <c r="CV279" i="1"/>
  <c r="CW279" i="1" s="1"/>
  <c r="CX279" i="1" s="1"/>
  <c r="CS279" i="1"/>
  <c r="CT279" i="1" s="1"/>
  <c r="CU279" i="1" s="1"/>
  <c r="CA279" i="1"/>
  <c r="CJ279" i="1" s="1"/>
  <c r="CK279" i="1" s="1"/>
  <c r="CL279" i="1" s="1"/>
  <c r="BZ279" i="1"/>
  <c r="CG279" i="1" s="1"/>
  <c r="CH279" i="1" s="1"/>
  <c r="CI279" i="1" s="1"/>
  <c r="BV279" i="1"/>
  <c r="BW279" i="1" s="1"/>
  <c r="BX279" i="1" s="1"/>
  <c r="BS279" i="1"/>
  <c r="BT279" i="1" s="1"/>
  <c r="BU279" i="1" s="1"/>
  <c r="BJ279" i="1"/>
  <c r="BK279" i="1" s="1"/>
  <c r="BL279" i="1" s="1"/>
  <c r="BG279" i="1"/>
  <c r="BH279" i="1" s="1"/>
  <c r="BI279" i="1" s="1"/>
  <c r="AX279" i="1"/>
  <c r="AY279" i="1" s="1"/>
  <c r="AZ279" i="1" s="1"/>
  <c r="AU279" i="1"/>
  <c r="AV279" i="1" s="1"/>
  <c r="AW279" i="1" s="1"/>
  <c r="AL279" i="1"/>
  <c r="AM279" i="1" s="1"/>
  <c r="AN279" i="1" s="1"/>
  <c r="AI279" i="1"/>
  <c r="AJ279" i="1" s="1"/>
  <c r="AK279" i="1" s="1"/>
  <c r="Z279" i="1"/>
  <c r="AA279" i="1" s="1"/>
  <c r="AB279" i="1" s="1"/>
  <c r="W279" i="1"/>
  <c r="X279" i="1" s="1"/>
  <c r="Y279" i="1" s="1"/>
  <c r="N279" i="1"/>
  <c r="O279" i="1" s="1"/>
  <c r="P279" i="1" s="1"/>
  <c r="K279" i="1"/>
  <c r="L279" i="1" s="1"/>
  <c r="M279" i="1" s="1"/>
  <c r="DH278" i="1"/>
  <c r="DI278" i="1" s="1"/>
  <c r="DJ278" i="1" s="1"/>
  <c r="DE278" i="1"/>
  <c r="DF278" i="1" s="1"/>
  <c r="DG278" i="1" s="1"/>
  <c r="CV278" i="1"/>
  <c r="CW278" i="1" s="1"/>
  <c r="CX278" i="1" s="1"/>
  <c r="CS278" i="1"/>
  <c r="CT278" i="1" s="1"/>
  <c r="CU278" i="1" s="1"/>
  <c r="CA278" i="1"/>
  <c r="CJ278" i="1" s="1"/>
  <c r="CK278" i="1" s="1"/>
  <c r="CL278" i="1" s="1"/>
  <c r="BZ278" i="1"/>
  <c r="CG278" i="1" s="1"/>
  <c r="CH278" i="1" s="1"/>
  <c r="CI278" i="1" s="1"/>
  <c r="BV278" i="1"/>
  <c r="BW278" i="1" s="1"/>
  <c r="BX278" i="1" s="1"/>
  <c r="BS278" i="1"/>
  <c r="BT278" i="1" s="1"/>
  <c r="BU278" i="1" s="1"/>
  <c r="BJ278" i="1"/>
  <c r="BK278" i="1" s="1"/>
  <c r="BL278" i="1" s="1"/>
  <c r="BG278" i="1"/>
  <c r="BH278" i="1" s="1"/>
  <c r="BI278" i="1" s="1"/>
  <c r="AX278" i="1"/>
  <c r="AY278" i="1" s="1"/>
  <c r="AZ278" i="1" s="1"/>
  <c r="AU278" i="1"/>
  <c r="AV278" i="1" s="1"/>
  <c r="AW278" i="1" s="1"/>
  <c r="AL278" i="1"/>
  <c r="AM278" i="1" s="1"/>
  <c r="AN278" i="1" s="1"/>
  <c r="AI278" i="1"/>
  <c r="AJ278" i="1" s="1"/>
  <c r="AK278" i="1" s="1"/>
  <c r="Z278" i="1"/>
  <c r="AA278" i="1" s="1"/>
  <c r="AB278" i="1" s="1"/>
  <c r="W278" i="1"/>
  <c r="X278" i="1" s="1"/>
  <c r="Y278" i="1" s="1"/>
  <c r="N278" i="1"/>
  <c r="O278" i="1" s="1"/>
  <c r="K278" i="1"/>
  <c r="L278" i="1" s="1"/>
  <c r="DH277" i="1"/>
  <c r="DI277" i="1" s="1"/>
  <c r="DJ277" i="1" s="1"/>
  <c r="DE277" i="1"/>
  <c r="DF277" i="1" s="1"/>
  <c r="DG277" i="1" s="1"/>
  <c r="CV277" i="1"/>
  <c r="CW277" i="1" s="1"/>
  <c r="CX277" i="1" s="1"/>
  <c r="CS277" i="1"/>
  <c r="CT277" i="1" s="1"/>
  <c r="CU277" i="1" s="1"/>
  <c r="CA277" i="1"/>
  <c r="CJ277" i="1" s="1"/>
  <c r="CK277" i="1" s="1"/>
  <c r="CL277" i="1" s="1"/>
  <c r="BZ277" i="1"/>
  <c r="CG277" i="1" s="1"/>
  <c r="CH277" i="1" s="1"/>
  <c r="CI277" i="1" s="1"/>
  <c r="BV277" i="1"/>
  <c r="BW277" i="1" s="1"/>
  <c r="BX277" i="1" s="1"/>
  <c r="BS277" i="1"/>
  <c r="BT277" i="1" s="1"/>
  <c r="BU277" i="1" s="1"/>
  <c r="BJ277" i="1"/>
  <c r="BK277" i="1" s="1"/>
  <c r="BL277" i="1" s="1"/>
  <c r="BG277" i="1"/>
  <c r="BH277" i="1" s="1"/>
  <c r="BI277" i="1" s="1"/>
  <c r="AX277" i="1"/>
  <c r="AY277" i="1" s="1"/>
  <c r="AZ277" i="1" s="1"/>
  <c r="AU277" i="1"/>
  <c r="AV277" i="1" s="1"/>
  <c r="AW277" i="1" s="1"/>
  <c r="AL277" i="1"/>
  <c r="AM277" i="1" s="1"/>
  <c r="AN277" i="1" s="1"/>
  <c r="AI277" i="1"/>
  <c r="AJ277" i="1" s="1"/>
  <c r="AK277" i="1" s="1"/>
  <c r="Z277" i="1"/>
  <c r="AA277" i="1" s="1"/>
  <c r="AB277" i="1" s="1"/>
  <c r="W277" i="1"/>
  <c r="X277" i="1" s="1"/>
  <c r="Y277" i="1" s="1"/>
  <c r="N277" i="1"/>
  <c r="O277" i="1" s="1"/>
  <c r="K277" i="1"/>
  <c r="L277" i="1" s="1"/>
  <c r="DH276" i="1"/>
  <c r="DI276" i="1" s="1"/>
  <c r="DJ276" i="1" s="1"/>
  <c r="DE276" i="1"/>
  <c r="DF276" i="1" s="1"/>
  <c r="DG276" i="1" s="1"/>
  <c r="CV276" i="1"/>
  <c r="CW276" i="1" s="1"/>
  <c r="CX276" i="1" s="1"/>
  <c r="CS276" i="1"/>
  <c r="CT276" i="1" s="1"/>
  <c r="CU276" i="1" s="1"/>
  <c r="CM276" i="1"/>
  <c r="CA276" i="1"/>
  <c r="CJ276" i="1" s="1"/>
  <c r="CK276" i="1" s="1"/>
  <c r="BZ276" i="1"/>
  <c r="CG276" i="1" s="1"/>
  <c r="CH276" i="1" s="1"/>
  <c r="BV276" i="1"/>
  <c r="BW276" i="1" s="1"/>
  <c r="BX276" i="1" s="1"/>
  <c r="BS276" i="1"/>
  <c r="BT276" i="1" s="1"/>
  <c r="BU276" i="1" s="1"/>
  <c r="BJ276" i="1"/>
  <c r="BK276" i="1" s="1"/>
  <c r="BL276" i="1" s="1"/>
  <c r="BG276" i="1"/>
  <c r="BH276" i="1" s="1"/>
  <c r="BI276" i="1" s="1"/>
  <c r="AX276" i="1"/>
  <c r="AY276" i="1" s="1"/>
  <c r="AZ276" i="1" s="1"/>
  <c r="AU276" i="1"/>
  <c r="AV276" i="1" s="1"/>
  <c r="AW276" i="1" s="1"/>
  <c r="AL276" i="1"/>
  <c r="AM276" i="1" s="1"/>
  <c r="AN276" i="1" s="1"/>
  <c r="AI276" i="1"/>
  <c r="AJ276" i="1" s="1"/>
  <c r="AK276" i="1" s="1"/>
  <c r="Z276" i="1"/>
  <c r="AA276" i="1" s="1"/>
  <c r="AB276" i="1" s="1"/>
  <c r="W276" i="1"/>
  <c r="X276" i="1" s="1"/>
  <c r="Y276" i="1" s="1"/>
  <c r="N276" i="1"/>
  <c r="O276" i="1" s="1"/>
  <c r="P276" i="1" s="1"/>
  <c r="K276" i="1"/>
  <c r="L276" i="1" s="1"/>
  <c r="M276" i="1" s="1"/>
  <c r="DH275" i="1"/>
  <c r="DI275" i="1" s="1"/>
  <c r="DJ275" i="1" s="1"/>
  <c r="DE275" i="1"/>
  <c r="DF275" i="1" s="1"/>
  <c r="DG275" i="1" s="1"/>
  <c r="CV275" i="1"/>
  <c r="CW275" i="1" s="1"/>
  <c r="CX275" i="1" s="1"/>
  <c r="CS275" i="1"/>
  <c r="CT275" i="1" s="1"/>
  <c r="CU275" i="1" s="1"/>
  <c r="CA275" i="1"/>
  <c r="CJ275" i="1" s="1"/>
  <c r="CK275" i="1" s="1"/>
  <c r="CL275" i="1" s="1"/>
  <c r="BZ275" i="1"/>
  <c r="CG275" i="1" s="1"/>
  <c r="CH275" i="1" s="1"/>
  <c r="CI275" i="1" s="1"/>
  <c r="BV275" i="1"/>
  <c r="BW275" i="1" s="1"/>
  <c r="BX275" i="1" s="1"/>
  <c r="BS275" i="1"/>
  <c r="BT275" i="1" s="1"/>
  <c r="BU275" i="1" s="1"/>
  <c r="BJ275" i="1"/>
  <c r="BK275" i="1" s="1"/>
  <c r="BL275" i="1" s="1"/>
  <c r="BG275" i="1"/>
  <c r="BH275" i="1" s="1"/>
  <c r="BI275" i="1" s="1"/>
  <c r="AX275" i="1"/>
  <c r="AY275" i="1" s="1"/>
  <c r="AZ275" i="1" s="1"/>
  <c r="AU275" i="1"/>
  <c r="AV275" i="1" s="1"/>
  <c r="AW275" i="1" s="1"/>
  <c r="AL275" i="1"/>
  <c r="AM275" i="1" s="1"/>
  <c r="AN275" i="1" s="1"/>
  <c r="AI275" i="1"/>
  <c r="AJ275" i="1" s="1"/>
  <c r="AK275" i="1" s="1"/>
  <c r="Z275" i="1"/>
  <c r="AA275" i="1" s="1"/>
  <c r="AB275" i="1" s="1"/>
  <c r="W275" i="1"/>
  <c r="X275" i="1" s="1"/>
  <c r="Y275" i="1" s="1"/>
  <c r="N275" i="1"/>
  <c r="O275" i="1" s="1"/>
  <c r="K275" i="1"/>
  <c r="L275" i="1" s="1"/>
  <c r="DH274" i="1"/>
  <c r="DI274" i="1" s="1"/>
  <c r="DJ274" i="1" s="1"/>
  <c r="DE274" i="1"/>
  <c r="DF274" i="1" s="1"/>
  <c r="DG274" i="1" s="1"/>
  <c r="CV274" i="1"/>
  <c r="CW274" i="1" s="1"/>
  <c r="CX274" i="1" s="1"/>
  <c r="CS274" i="1"/>
  <c r="CT274" i="1" s="1"/>
  <c r="CU274" i="1" s="1"/>
  <c r="CA274" i="1"/>
  <c r="CJ274" i="1" s="1"/>
  <c r="CK274" i="1" s="1"/>
  <c r="CL274" i="1" s="1"/>
  <c r="BZ274" i="1"/>
  <c r="CG274" i="1" s="1"/>
  <c r="CH274" i="1" s="1"/>
  <c r="CI274" i="1" s="1"/>
  <c r="BV274" i="1"/>
  <c r="BW274" i="1" s="1"/>
  <c r="BX274" i="1" s="1"/>
  <c r="BS274" i="1"/>
  <c r="BT274" i="1" s="1"/>
  <c r="BU274" i="1" s="1"/>
  <c r="BJ274" i="1"/>
  <c r="BK274" i="1" s="1"/>
  <c r="BL274" i="1" s="1"/>
  <c r="BG274" i="1"/>
  <c r="BH274" i="1" s="1"/>
  <c r="BI274" i="1" s="1"/>
  <c r="AX274" i="1"/>
  <c r="AY274" i="1" s="1"/>
  <c r="AZ274" i="1" s="1"/>
  <c r="AU274" i="1"/>
  <c r="AV274" i="1" s="1"/>
  <c r="AW274" i="1" s="1"/>
  <c r="AL274" i="1"/>
  <c r="AM274" i="1" s="1"/>
  <c r="AN274" i="1" s="1"/>
  <c r="AI274" i="1"/>
  <c r="AJ274" i="1" s="1"/>
  <c r="AK274" i="1" s="1"/>
  <c r="Z274" i="1"/>
  <c r="AA274" i="1" s="1"/>
  <c r="AB274" i="1" s="1"/>
  <c r="W274" i="1"/>
  <c r="X274" i="1" s="1"/>
  <c r="Y274" i="1" s="1"/>
  <c r="N274" i="1"/>
  <c r="O274" i="1" s="1"/>
  <c r="P274" i="1" s="1"/>
  <c r="K274" i="1"/>
  <c r="L274" i="1" s="1"/>
  <c r="M274" i="1" s="1"/>
  <c r="DH273" i="1"/>
  <c r="DI273" i="1" s="1"/>
  <c r="DJ273" i="1" s="1"/>
  <c r="DE273" i="1"/>
  <c r="DF273" i="1" s="1"/>
  <c r="DG273" i="1" s="1"/>
  <c r="CV273" i="1"/>
  <c r="CW273" i="1" s="1"/>
  <c r="CX273" i="1" s="1"/>
  <c r="CS273" i="1"/>
  <c r="CT273" i="1" s="1"/>
  <c r="CU273" i="1" s="1"/>
  <c r="CJ273" i="1"/>
  <c r="CK273" i="1" s="1"/>
  <c r="CL273" i="1" s="1"/>
  <c r="BZ273" i="1"/>
  <c r="CG273" i="1" s="1"/>
  <c r="CH273" i="1" s="1"/>
  <c r="BY273" i="1"/>
  <c r="BV273" i="1"/>
  <c r="BW273" i="1" s="1"/>
  <c r="BS273" i="1"/>
  <c r="BT273" i="1" s="1"/>
  <c r="BJ273" i="1"/>
  <c r="BK273" i="1" s="1"/>
  <c r="BL273" i="1" s="1"/>
  <c r="BG273" i="1"/>
  <c r="BH273" i="1" s="1"/>
  <c r="BI273" i="1" s="1"/>
  <c r="AX273" i="1"/>
  <c r="AY273" i="1" s="1"/>
  <c r="AZ273" i="1" s="1"/>
  <c r="AU273" i="1"/>
  <c r="AV273" i="1" s="1"/>
  <c r="AW273" i="1" s="1"/>
  <c r="AL273" i="1"/>
  <c r="AM273" i="1" s="1"/>
  <c r="AN273" i="1" s="1"/>
  <c r="AI273" i="1"/>
  <c r="AJ273" i="1" s="1"/>
  <c r="AK273" i="1" s="1"/>
  <c r="Z273" i="1"/>
  <c r="AA273" i="1" s="1"/>
  <c r="AB273" i="1" s="1"/>
  <c r="W273" i="1"/>
  <c r="X273" i="1" s="1"/>
  <c r="Y273" i="1" s="1"/>
  <c r="N273" i="1"/>
  <c r="O273" i="1" s="1"/>
  <c r="P273" i="1" s="1"/>
  <c r="K273" i="1"/>
  <c r="L273" i="1" s="1"/>
  <c r="M273" i="1" s="1"/>
  <c r="DH272" i="1"/>
  <c r="DI272" i="1" s="1"/>
  <c r="DJ272" i="1" s="1"/>
  <c r="DE272" i="1"/>
  <c r="DF272" i="1" s="1"/>
  <c r="DG272" i="1" s="1"/>
  <c r="CV272" i="1"/>
  <c r="CW272" i="1" s="1"/>
  <c r="CX272" i="1" s="1"/>
  <c r="CS272" i="1"/>
  <c r="CT272" i="1" s="1"/>
  <c r="CU272" i="1" s="1"/>
  <c r="CA272" i="1"/>
  <c r="CJ272" i="1" s="1"/>
  <c r="CK272" i="1" s="1"/>
  <c r="CL272" i="1" s="1"/>
  <c r="BZ272" i="1"/>
  <c r="CG272" i="1" s="1"/>
  <c r="CH272" i="1" s="1"/>
  <c r="CI272" i="1" s="1"/>
  <c r="BV272" i="1"/>
  <c r="BW272" i="1" s="1"/>
  <c r="BX272" i="1" s="1"/>
  <c r="BS272" i="1"/>
  <c r="BT272" i="1" s="1"/>
  <c r="BU272" i="1" s="1"/>
  <c r="BJ272" i="1"/>
  <c r="BK272" i="1" s="1"/>
  <c r="BL272" i="1" s="1"/>
  <c r="BG272" i="1"/>
  <c r="BH272" i="1" s="1"/>
  <c r="BI272" i="1" s="1"/>
  <c r="AX272" i="1"/>
  <c r="AY272" i="1" s="1"/>
  <c r="AZ272" i="1" s="1"/>
  <c r="AU272" i="1"/>
  <c r="AV272" i="1" s="1"/>
  <c r="AW272" i="1" s="1"/>
  <c r="AL272" i="1"/>
  <c r="AM272" i="1" s="1"/>
  <c r="AN272" i="1" s="1"/>
  <c r="AI272" i="1"/>
  <c r="AJ272" i="1" s="1"/>
  <c r="AK272" i="1" s="1"/>
  <c r="Z272" i="1"/>
  <c r="AA272" i="1" s="1"/>
  <c r="AB272" i="1" s="1"/>
  <c r="W272" i="1"/>
  <c r="X272" i="1" s="1"/>
  <c r="Y272" i="1" s="1"/>
  <c r="N272" i="1"/>
  <c r="O272" i="1" s="1"/>
  <c r="P272" i="1" s="1"/>
  <c r="K272" i="1"/>
  <c r="L272" i="1" s="1"/>
  <c r="M272" i="1" s="1"/>
  <c r="DH271" i="1"/>
  <c r="DI271" i="1" s="1"/>
  <c r="DJ271" i="1" s="1"/>
  <c r="DE271" i="1"/>
  <c r="DF271" i="1" s="1"/>
  <c r="DG271" i="1" s="1"/>
  <c r="CV271" i="1"/>
  <c r="CW271" i="1" s="1"/>
  <c r="CX271" i="1" s="1"/>
  <c r="CS271" i="1"/>
  <c r="CT271" i="1" s="1"/>
  <c r="CU271" i="1" s="1"/>
  <c r="CA271" i="1"/>
  <c r="CJ271" i="1" s="1"/>
  <c r="CK271" i="1" s="1"/>
  <c r="CL271" i="1" s="1"/>
  <c r="BZ271" i="1"/>
  <c r="CG271" i="1" s="1"/>
  <c r="CH271" i="1" s="1"/>
  <c r="CI271" i="1" s="1"/>
  <c r="BV271" i="1"/>
  <c r="BW271" i="1" s="1"/>
  <c r="BX271" i="1" s="1"/>
  <c r="BS271" i="1"/>
  <c r="BT271" i="1" s="1"/>
  <c r="BU271" i="1" s="1"/>
  <c r="BJ271" i="1"/>
  <c r="BK271" i="1" s="1"/>
  <c r="BL271" i="1" s="1"/>
  <c r="BG271" i="1"/>
  <c r="BH271" i="1" s="1"/>
  <c r="BI271" i="1" s="1"/>
  <c r="AX271" i="1"/>
  <c r="AY271" i="1" s="1"/>
  <c r="AZ271" i="1" s="1"/>
  <c r="AU271" i="1"/>
  <c r="AV271" i="1" s="1"/>
  <c r="AW271" i="1" s="1"/>
  <c r="AL271" i="1"/>
  <c r="AM271" i="1" s="1"/>
  <c r="AN271" i="1" s="1"/>
  <c r="AI271" i="1"/>
  <c r="AJ271" i="1" s="1"/>
  <c r="AK271" i="1" s="1"/>
  <c r="Z271" i="1"/>
  <c r="AA271" i="1" s="1"/>
  <c r="AB271" i="1" s="1"/>
  <c r="W271" i="1"/>
  <c r="X271" i="1" s="1"/>
  <c r="Y271" i="1" s="1"/>
  <c r="N271" i="1"/>
  <c r="O271" i="1" s="1"/>
  <c r="P271" i="1" s="1"/>
  <c r="K271" i="1"/>
  <c r="L271" i="1" s="1"/>
  <c r="M271" i="1" s="1"/>
  <c r="DH270" i="1"/>
  <c r="DI270" i="1" s="1"/>
  <c r="DJ270" i="1" s="1"/>
  <c r="DE270" i="1"/>
  <c r="DF270" i="1" s="1"/>
  <c r="DG270" i="1" s="1"/>
  <c r="CV270" i="1"/>
  <c r="CW270" i="1" s="1"/>
  <c r="CX270" i="1" s="1"/>
  <c r="CS270" i="1"/>
  <c r="CT270" i="1" s="1"/>
  <c r="CU270" i="1" s="1"/>
  <c r="CJ270" i="1"/>
  <c r="CK270" i="1" s="1"/>
  <c r="CL270" i="1" s="1"/>
  <c r="CG270" i="1"/>
  <c r="CH270" i="1" s="1"/>
  <c r="CI270" i="1" s="1"/>
  <c r="BV270" i="1"/>
  <c r="BW270" i="1" s="1"/>
  <c r="BX270" i="1" s="1"/>
  <c r="BS270" i="1"/>
  <c r="BT270" i="1" s="1"/>
  <c r="BU270" i="1" s="1"/>
  <c r="BJ270" i="1"/>
  <c r="BK270" i="1" s="1"/>
  <c r="BL270" i="1" s="1"/>
  <c r="BG270" i="1"/>
  <c r="BH270" i="1" s="1"/>
  <c r="BI270" i="1" s="1"/>
  <c r="AX270" i="1"/>
  <c r="AY270" i="1" s="1"/>
  <c r="AZ270" i="1" s="1"/>
  <c r="AU270" i="1"/>
  <c r="AV270" i="1" s="1"/>
  <c r="AW270" i="1" s="1"/>
  <c r="AL270" i="1"/>
  <c r="AM270" i="1" s="1"/>
  <c r="AN270" i="1" s="1"/>
  <c r="AI270" i="1"/>
  <c r="AJ270" i="1" s="1"/>
  <c r="AK270" i="1" s="1"/>
  <c r="Z270" i="1"/>
  <c r="AA270" i="1" s="1"/>
  <c r="AB270" i="1" s="1"/>
  <c r="W270" i="1"/>
  <c r="X270" i="1" s="1"/>
  <c r="Y270" i="1" s="1"/>
  <c r="N270" i="1"/>
  <c r="O270" i="1" s="1"/>
  <c r="P270" i="1" s="1"/>
  <c r="K270" i="1"/>
  <c r="L270" i="1" s="1"/>
  <c r="M270" i="1" s="1"/>
  <c r="DH269" i="1"/>
  <c r="DI269" i="1" s="1"/>
  <c r="DJ269" i="1" s="1"/>
  <c r="DE269" i="1"/>
  <c r="DF269" i="1" s="1"/>
  <c r="DG269" i="1" s="1"/>
  <c r="CV269" i="1"/>
  <c r="CW269" i="1" s="1"/>
  <c r="CX269" i="1" s="1"/>
  <c r="CS269" i="1"/>
  <c r="CT269" i="1" s="1"/>
  <c r="CU269" i="1" s="1"/>
  <c r="CA269" i="1"/>
  <c r="CJ269" i="1" s="1"/>
  <c r="CK269" i="1" s="1"/>
  <c r="CL269" i="1" s="1"/>
  <c r="BZ269" i="1"/>
  <c r="CG269" i="1" s="1"/>
  <c r="CH269" i="1" s="1"/>
  <c r="CI269" i="1" s="1"/>
  <c r="BV269" i="1"/>
  <c r="BW269" i="1" s="1"/>
  <c r="BX269" i="1" s="1"/>
  <c r="BS269" i="1"/>
  <c r="BT269" i="1" s="1"/>
  <c r="BU269" i="1" s="1"/>
  <c r="BJ269" i="1"/>
  <c r="BK269" i="1" s="1"/>
  <c r="BL269" i="1" s="1"/>
  <c r="BG269" i="1"/>
  <c r="BH269" i="1" s="1"/>
  <c r="BI269" i="1" s="1"/>
  <c r="AX269" i="1"/>
  <c r="AY269" i="1" s="1"/>
  <c r="AU269" i="1"/>
  <c r="AV269" i="1" s="1"/>
  <c r="AW269" i="1" s="1"/>
  <c r="BA269" i="1" s="1"/>
  <c r="AO269" i="1"/>
  <c r="AL269" i="1"/>
  <c r="AM269" i="1" s="1"/>
  <c r="AI269" i="1"/>
  <c r="AJ269" i="1" s="1"/>
  <c r="AC269" i="1"/>
  <c r="Z269" i="1"/>
  <c r="AA269" i="1" s="1"/>
  <c r="W269" i="1"/>
  <c r="X269" i="1" s="1"/>
  <c r="N269" i="1"/>
  <c r="O269" i="1" s="1"/>
  <c r="K269" i="1"/>
  <c r="L269" i="1" s="1"/>
  <c r="DH268" i="1"/>
  <c r="DI268" i="1" s="1"/>
  <c r="DJ268" i="1" s="1"/>
  <c r="DE268" i="1"/>
  <c r="DF268" i="1" s="1"/>
  <c r="DG268" i="1" s="1"/>
  <c r="CV268" i="1"/>
  <c r="CW268" i="1" s="1"/>
  <c r="CX268" i="1" s="1"/>
  <c r="CS268" i="1"/>
  <c r="CT268" i="1" s="1"/>
  <c r="CU268" i="1" s="1"/>
  <c r="CA268" i="1"/>
  <c r="CJ268" i="1" s="1"/>
  <c r="CK268" i="1" s="1"/>
  <c r="CL268" i="1" s="1"/>
  <c r="BZ268" i="1"/>
  <c r="CG268" i="1" s="1"/>
  <c r="CH268" i="1" s="1"/>
  <c r="CI268" i="1" s="1"/>
  <c r="BV268" i="1"/>
  <c r="BW268" i="1" s="1"/>
  <c r="BX268" i="1" s="1"/>
  <c r="BS268" i="1"/>
  <c r="BT268" i="1" s="1"/>
  <c r="BU268" i="1" s="1"/>
  <c r="BJ268" i="1"/>
  <c r="BK268" i="1" s="1"/>
  <c r="BL268" i="1" s="1"/>
  <c r="BG268" i="1"/>
  <c r="BH268" i="1" s="1"/>
  <c r="BI268" i="1" s="1"/>
  <c r="AX268" i="1"/>
  <c r="AY268" i="1" s="1"/>
  <c r="AZ268" i="1" s="1"/>
  <c r="AU268" i="1"/>
  <c r="AV268" i="1" s="1"/>
  <c r="AW268" i="1" s="1"/>
  <c r="AL268" i="1"/>
  <c r="AM268" i="1" s="1"/>
  <c r="AN268" i="1" s="1"/>
  <c r="AI268" i="1"/>
  <c r="AJ268" i="1" s="1"/>
  <c r="AK268" i="1" s="1"/>
  <c r="Z268" i="1"/>
  <c r="AA268" i="1" s="1"/>
  <c r="AB268" i="1" s="1"/>
  <c r="W268" i="1"/>
  <c r="X268" i="1" s="1"/>
  <c r="Y268" i="1" s="1"/>
  <c r="N268" i="1"/>
  <c r="O268" i="1" s="1"/>
  <c r="P268" i="1" s="1"/>
  <c r="K268" i="1"/>
  <c r="L268" i="1" s="1"/>
  <c r="M268" i="1" s="1"/>
  <c r="DH267" i="1"/>
  <c r="DI267" i="1" s="1"/>
  <c r="DJ267" i="1" s="1"/>
  <c r="DE267" i="1"/>
  <c r="DF267" i="1" s="1"/>
  <c r="DG267" i="1" s="1"/>
  <c r="CV267" i="1"/>
  <c r="CW267" i="1" s="1"/>
  <c r="CX267" i="1" s="1"/>
  <c r="CS267" i="1"/>
  <c r="CT267" i="1" s="1"/>
  <c r="CU267" i="1" s="1"/>
  <c r="CJ267" i="1"/>
  <c r="CK267" i="1" s="1"/>
  <c r="CL267" i="1" s="1"/>
  <c r="BZ267" i="1"/>
  <c r="CG267" i="1" s="1"/>
  <c r="CH267" i="1" s="1"/>
  <c r="BY267" i="1"/>
  <c r="BV267" i="1"/>
  <c r="BW267" i="1" s="1"/>
  <c r="BS267" i="1"/>
  <c r="BT267" i="1" s="1"/>
  <c r="BJ267" i="1"/>
  <c r="BK267" i="1" s="1"/>
  <c r="BL267" i="1" s="1"/>
  <c r="BG267" i="1"/>
  <c r="BH267" i="1" s="1"/>
  <c r="BI267" i="1" s="1"/>
  <c r="AX267" i="1"/>
  <c r="AY267" i="1" s="1"/>
  <c r="AZ267" i="1" s="1"/>
  <c r="AU267" i="1"/>
  <c r="AV267" i="1" s="1"/>
  <c r="AW267" i="1" s="1"/>
  <c r="AL267" i="1"/>
  <c r="AM267" i="1" s="1"/>
  <c r="AN267" i="1" s="1"/>
  <c r="AI267" i="1"/>
  <c r="AJ267" i="1" s="1"/>
  <c r="AK267" i="1" s="1"/>
  <c r="Z267" i="1"/>
  <c r="AA267" i="1" s="1"/>
  <c r="AB267" i="1" s="1"/>
  <c r="W267" i="1"/>
  <c r="X267" i="1" s="1"/>
  <c r="Y267" i="1" s="1"/>
  <c r="N267" i="1"/>
  <c r="O267" i="1" s="1"/>
  <c r="P267" i="1" s="1"/>
  <c r="K267" i="1"/>
  <c r="L267" i="1" s="1"/>
  <c r="M267" i="1" s="1"/>
  <c r="DH266" i="1"/>
  <c r="DI266" i="1" s="1"/>
  <c r="DJ266" i="1" s="1"/>
  <c r="DE266" i="1"/>
  <c r="DF266" i="1" s="1"/>
  <c r="DG266" i="1" s="1"/>
  <c r="CV266" i="1"/>
  <c r="CW266" i="1" s="1"/>
  <c r="CX266" i="1" s="1"/>
  <c r="CS266" i="1"/>
  <c r="CT266" i="1" s="1"/>
  <c r="CU266" i="1" s="1"/>
  <c r="CA266" i="1"/>
  <c r="CJ266" i="1" s="1"/>
  <c r="CK266" i="1" s="1"/>
  <c r="CL266" i="1" s="1"/>
  <c r="BZ266" i="1"/>
  <c r="CG266" i="1" s="1"/>
  <c r="CH266" i="1" s="1"/>
  <c r="CI266" i="1" s="1"/>
  <c r="BV266" i="1"/>
  <c r="BW266" i="1" s="1"/>
  <c r="BX266" i="1" s="1"/>
  <c r="BS266" i="1"/>
  <c r="BT266" i="1" s="1"/>
  <c r="BU266" i="1" s="1"/>
  <c r="BJ266" i="1"/>
  <c r="BK266" i="1" s="1"/>
  <c r="BL266" i="1" s="1"/>
  <c r="BG266" i="1"/>
  <c r="BH266" i="1" s="1"/>
  <c r="BI266" i="1" s="1"/>
  <c r="AX266" i="1"/>
  <c r="AY266" i="1" s="1"/>
  <c r="AZ266" i="1" s="1"/>
  <c r="AU266" i="1"/>
  <c r="AV266" i="1" s="1"/>
  <c r="AW266" i="1" s="1"/>
  <c r="AL266" i="1"/>
  <c r="AM266" i="1" s="1"/>
  <c r="AN266" i="1" s="1"/>
  <c r="AI266" i="1"/>
  <c r="AJ266" i="1" s="1"/>
  <c r="AK266" i="1" s="1"/>
  <c r="Z266" i="1"/>
  <c r="AA266" i="1" s="1"/>
  <c r="AB266" i="1" s="1"/>
  <c r="W266" i="1"/>
  <c r="X266" i="1" s="1"/>
  <c r="Y266" i="1" s="1"/>
  <c r="N266" i="1"/>
  <c r="O266" i="1" s="1"/>
  <c r="P266" i="1" s="1"/>
  <c r="K266" i="1"/>
  <c r="L266" i="1" s="1"/>
  <c r="M266" i="1" s="1"/>
  <c r="DH265" i="1"/>
  <c r="DI265" i="1" s="1"/>
  <c r="DJ265" i="1" s="1"/>
  <c r="DE265" i="1"/>
  <c r="DF265" i="1" s="1"/>
  <c r="DG265" i="1" s="1"/>
  <c r="CV265" i="1"/>
  <c r="CW265" i="1" s="1"/>
  <c r="CX265" i="1" s="1"/>
  <c r="CS265" i="1"/>
  <c r="CT265" i="1" s="1"/>
  <c r="CU265" i="1" s="1"/>
  <c r="CA265" i="1"/>
  <c r="CJ265" i="1" s="1"/>
  <c r="CK265" i="1" s="1"/>
  <c r="CL265" i="1" s="1"/>
  <c r="BZ265" i="1"/>
  <c r="CG265" i="1" s="1"/>
  <c r="CH265" i="1" s="1"/>
  <c r="CI265" i="1" s="1"/>
  <c r="BV265" i="1"/>
  <c r="BW265" i="1" s="1"/>
  <c r="BX265" i="1" s="1"/>
  <c r="BS265" i="1"/>
  <c r="BT265" i="1" s="1"/>
  <c r="BU265" i="1" s="1"/>
  <c r="BJ265" i="1"/>
  <c r="BK265" i="1" s="1"/>
  <c r="BL265" i="1" s="1"/>
  <c r="BG265" i="1"/>
  <c r="BH265" i="1" s="1"/>
  <c r="BI265" i="1" s="1"/>
  <c r="AX265" i="1"/>
  <c r="AY265" i="1" s="1"/>
  <c r="AZ265" i="1" s="1"/>
  <c r="AU265" i="1"/>
  <c r="AV265" i="1" s="1"/>
  <c r="AW265" i="1" s="1"/>
  <c r="AL265" i="1"/>
  <c r="AM265" i="1" s="1"/>
  <c r="AN265" i="1" s="1"/>
  <c r="AI265" i="1"/>
  <c r="AJ265" i="1" s="1"/>
  <c r="AK265" i="1" s="1"/>
  <c r="Z265" i="1"/>
  <c r="AA265" i="1" s="1"/>
  <c r="AB265" i="1" s="1"/>
  <c r="W265" i="1"/>
  <c r="X265" i="1" s="1"/>
  <c r="Y265" i="1" s="1"/>
  <c r="N265" i="1"/>
  <c r="O265" i="1" s="1"/>
  <c r="P265" i="1" s="1"/>
  <c r="K265" i="1"/>
  <c r="L265" i="1" s="1"/>
  <c r="M265" i="1" s="1"/>
  <c r="DH264" i="1"/>
  <c r="DI264" i="1" s="1"/>
  <c r="DJ264" i="1" s="1"/>
  <c r="DE264" i="1"/>
  <c r="DF264" i="1" s="1"/>
  <c r="DG264" i="1" s="1"/>
  <c r="CV264" i="1"/>
  <c r="CW264" i="1" s="1"/>
  <c r="CX264" i="1" s="1"/>
  <c r="CS264" i="1"/>
  <c r="CT264" i="1" s="1"/>
  <c r="CU264" i="1" s="1"/>
  <c r="CA264" i="1"/>
  <c r="CJ264" i="1" s="1"/>
  <c r="CK264" i="1" s="1"/>
  <c r="CL264" i="1" s="1"/>
  <c r="BZ264" i="1"/>
  <c r="CG264" i="1" s="1"/>
  <c r="CH264" i="1" s="1"/>
  <c r="CI264" i="1" s="1"/>
  <c r="BV264" i="1"/>
  <c r="BW264" i="1" s="1"/>
  <c r="BX264" i="1" s="1"/>
  <c r="BS264" i="1"/>
  <c r="BT264" i="1" s="1"/>
  <c r="BU264" i="1" s="1"/>
  <c r="BJ264" i="1"/>
  <c r="BK264" i="1" s="1"/>
  <c r="BL264" i="1" s="1"/>
  <c r="BG264" i="1"/>
  <c r="BH264" i="1" s="1"/>
  <c r="BI264" i="1" s="1"/>
  <c r="AX264" i="1"/>
  <c r="AY264" i="1" s="1"/>
  <c r="AZ264" i="1" s="1"/>
  <c r="AU264" i="1"/>
  <c r="AV264" i="1" s="1"/>
  <c r="AW264" i="1" s="1"/>
  <c r="AL264" i="1"/>
  <c r="AM264" i="1" s="1"/>
  <c r="AN264" i="1" s="1"/>
  <c r="AI264" i="1"/>
  <c r="AJ264" i="1" s="1"/>
  <c r="AK264" i="1" s="1"/>
  <c r="Z264" i="1"/>
  <c r="AA264" i="1" s="1"/>
  <c r="AB264" i="1" s="1"/>
  <c r="W264" i="1"/>
  <c r="X264" i="1" s="1"/>
  <c r="Y264" i="1" s="1"/>
  <c r="N264" i="1"/>
  <c r="O264" i="1" s="1"/>
  <c r="K264" i="1"/>
  <c r="L264" i="1" s="1"/>
  <c r="M264" i="1" s="1"/>
  <c r="Q264" i="1" s="1"/>
  <c r="DH263" i="1"/>
  <c r="DI263" i="1" s="1"/>
  <c r="DJ263" i="1" s="1"/>
  <c r="DE263" i="1"/>
  <c r="DF263" i="1" s="1"/>
  <c r="DG263" i="1" s="1"/>
  <c r="CV263" i="1"/>
  <c r="CW263" i="1" s="1"/>
  <c r="CX263" i="1" s="1"/>
  <c r="CS263" i="1"/>
  <c r="CT263" i="1" s="1"/>
  <c r="CU263" i="1" s="1"/>
  <c r="CA263" i="1"/>
  <c r="CJ263" i="1" s="1"/>
  <c r="CK263" i="1" s="1"/>
  <c r="CL263" i="1" s="1"/>
  <c r="BZ263" i="1"/>
  <c r="CG263" i="1" s="1"/>
  <c r="CH263" i="1" s="1"/>
  <c r="CI263" i="1" s="1"/>
  <c r="BV263" i="1"/>
  <c r="BW263" i="1" s="1"/>
  <c r="BX263" i="1" s="1"/>
  <c r="BS263" i="1"/>
  <c r="BT263" i="1" s="1"/>
  <c r="BU263" i="1" s="1"/>
  <c r="BJ263" i="1"/>
  <c r="BK263" i="1" s="1"/>
  <c r="BL263" i="1" s="1"/>
  <c r="BG263" i="1"/>
  <c r="BH263" i="1" s="1"/>
  <c r="BI263" i="1" s="1"/>
  <c r="AX263" i="1"/>
  <c r="AY263" i="1" s="1"/>
  <c r="AZ263" i="1" s="1"/>
  <c r="AU263" i="1"/>
  <c r="AV263" i="1" s="1"/>
  <c r="AW263" i="1" s="1"/>
  <c r="AL263" i="1"/>
  <c r="AM263" i="1" s="1"/>
  <c r="AN263" i="1" s="1"/>
  <c r="AI263" i="1"/>
  <c r="AJ263" i="1" s="1"/>
  <c r="AK263" i="1" s="1"/>
  <c r="Z263" i="1"/>
  <c r="AA263" i="1" s="1"/>
  <c r="AB263" i="1" s="1"/>
  <c r="W263" i="1"/>
  <c r="X263" i="1" s="1"/>
  <c r="Y263" i="1" s="1"/>
  <c r="N263" i="1"/>
  <c r="O263" i="1" s="1"/>
  <c r="P263" i="1" s="1"/>
  <c r="K263" i="1"/>
  <c r="L263" i="1" s="1"/>
  <c r="M263" i="1" s="1"/>
  <c r="DH262" i="1"/>
  <c r="DI262" i="1" s="1"/>
  <c r="DJ262" i="1" s="1"/>
  <c r="DE262" i="1"/>
  <c r="DF262" i="1" s="1"/>
  <c r="DG262" i="1" s="1"/>
  <c r="CV262" i="1"/>
  <c r="CW262" i="1" s="1"/>
  <c r="CX262" i="1" s="1"/>
  <c r="CS262" i="1"/>
  <c r="CT262" i="1" s="1"/>
  <c r="CU262" i="1" s="1"/>
  <c r="CJ262" i="1"/>
  <c r="CK262" i="1" s="1"/>
  <c r="CL262" i="1" s="1"/>
  <c r="CG262" i="1"/>
  <c r="CH262" i="1" s="1"/>
  <c r="CI262" i="1" s="1"/>
  <c r="BV262" i="1"/>
  <c r="BW262" i="1" s="1"/>
  <c r="BX262" i="1" s="1"/>
  <c r="BS262" i="1"/>
  <c r="BT262" i="1" s="1"/>
  <c r="BU262" i="1" s="1"/>
  <c r="BJ262" i="1"/>
  <c r="BK262" i="1" s="1"/>
  <c r="BL262" i="1" s="1"/>
  <c r="BG262" i="1"/>
  <c r="BH262" i="1" s="1"/>
  <c r="BI262" i="1" s="1"/>
  <c r="AX262" i="1"/>
  <c r="AY262" i="1" s="1"/>
  <c r="AZ262" i="1" s="1"/>
  <c r="AU262" i="1"/>
  <c r="AV262" i="1" s="1"/>
  <c r="AW262" i="1" s="1"/>
  <c r="AL262" i="1"/>
  <c r="AM262" i="1" s="1"/>
  <c r="AI262" i="1"/>
  <c r="AJ262" i="1" s="1"/>
  <c r="AK262" i="1" s="1"/>
  <c r="AO262" i="1" s="1"/>
  <c r="Z262" i="1"/>
  <c r="AA262" i="1" s="1"/>
  <c r="AB262" i="1" s="1"/>
  <c r="W262" i="1"/>
  <c r="X262" i="1" s="1"/>
  <c r="Y262" i="1" s="1"/>
  <c r="N262" i="1"/>
  <c r="O262" i="1" s="1"/>
  <c r="P262" i="1" s="1"/>
  <c r="K262" i="1"/>
  <c r="L262" i="1" s="1"/>
  <c r="M262" i="1" s="1"/>
  <c r="DH261" i="1"/>
  <c r="DI261" i="1" s="1"/>
  <c r="DJ261" i="1" s="1"/>
  <c r="DE261" i="1"/>
  <c r="DF261" i="1" s="1"/>
  <c r="DG261" i="1" s="1"/>
  <c r="CV261" i="1"/>
  <c r="CW261" i="1" s="1"/>
  <c r="CX261" i="1" s="1"/>
  <c r="CS261" i="1"/>
  <c r="CT261" i="1" s="1"/>
  <c r="CU261" i="1" s="1"/>
  <c r="CA261" i="1"/>
  <c r="CJ261" i="1" s="1"/>
  <c r="CK261" i="1" s="1"/>
  <c r="CL261" i="1" s="1"/>
  <c r="BZ261" i="1"/>
  <c r="CG261" i="1" s="1"/>
  <c r="CH261" i="1" s="1"/>
  <c r="CI261" i="1" s="1"/>
  <c r="BV261" i="1"/>
  <c r="BW261" i="1" s="1"/>
  <c r="BX261" i="1" s="1"/>
  <c r="BS261" i="1"/>
  <c r="BT261" i="1" s="1"/>
  <c r="BU261" i="1" s="1"/>
  <c r="BJ261" i="1"/>
  <c r="BK261" i="1" s="1"/>
  <c r="BL261" i="1" s="1"/>
  <c r="BG261" i="1"/>
  <c r="BH261" i="1" s="1"/>
  <c r="BI261" i="1" s="1"/>
  <c r="AX261" i="1"/>
  <c r="AY261" i="1" s="1"/>
  <c r="AZ261" i="1" s="1"/>
  <c r="AU261" i="1"/>
  <c r="AV261" i="1" s="1"/>
  <c r="AW261" i="1" s="1"/>
  <c r="AL261" i="1"/>
  <c r="AM261" i="1" s="1"/>
  <c r="AN261" i="1" s="1"/>
  <c r="AI261" i="1"/>
  <c r="AJ261" i="1" s="1"/>
  <c r="AK261" i="1" s="1"/>
  <c r="Z261" i="1"/>
  <c r="AA261" i="1" s="1"/>
  <c r="AB261" i="1" s="1"/>
  <c r="W261" i="1"/>
  <c r="X261" i="1" s="1"/>
  <c r="Y261" i="1" s="1"/>
  <c r="N261" i="1"/>
  <c r="O261" i="1" s="1"/>
  <c r="P261" i="1" s="1"/>
  <c r="K261" i="1"/>
  <c r="L261" i="1" s="1"/>
  <c r="M261" i="1" s="1"/>
  <c r="DH260" i="1"/>
  <c r="DI260" i="1" s="1"/>
  <c r="DE260" i="1"/>
  <c r="DF260" i="1" s="1"/>
  <c r="CV260" i="1"/>
  <c r="CW260" i="1" s="1"/>
  <c r="CX260" i="1" s="1"/>
  <c r="CS260" i="1"/>
  <c r="CT260" i="1" s="1"/>
  <c r="CU260" i="1" s="1"/>
  <c r="CM260" i="1"/>
  <c r="CJ260" i="1"/>
  <c r="CK260" i="1" s="1"/>
  <c r="CG260" i="1"/>
  <c r="CH260" i="1" s="1"/>
  <c r="BY260" i="1"/>
  <c r="BV260" i="1"/>
  <c r="BW260" i="1" s="1"/>
  <c r="BS260" i="1"/>
  <c r="BT260" i="1" s="1"/>
  <c r="BM260" i="1"/>
  <c r="BJ260" i="1"/>
  <c r="BK260" i="1" s="1"/>
  <c r="BG260" i="1"/>
  <c r="BH260" i="1" s="1"/>
  <c r="BA260" i="1"/>
  <c r="AX260" i="1"/>
  <c r="AY260" i="1" s="1"/>
  <c r="AU260" i="1"/>
  <c r="AV260" i="1" s="1"/>
  <c r="AO260" i="1"/>
  <c r="AL260" i="1"/>
  <c r="AM260" i="1" s="1"/>
  <c r="AI260" i="1"/>
  <c r="AJ260" i="1" s="1"/>
  <c r="AC260" i="1"/>
  <c r="Z260" i="1"/>
  <c r="AA260" i="1" s="1"/>
  <c r="W260" i="1"/>
  <c r="X260" i="1" s="1"/>
  <c r="N260" i="1"/>
  <c r="O260" i="1" s="1"/>
  <c r="K260" i="1"/>
  <c r="L260" i="1" s="1"/>
  <c r="DH259" i="1"/>
  <c r="DI259" i="1" s="1"/>
  <c r="DJ259" i="1" s="1"/>
  <c r="DE259" i="1"/>
  <c r="DF259" i="1" s="1"/>
  <c r="DG259" i="1" s="1"/>
  <c r="CV259" i="1"/>
  <c r="CW259" i="1" s="1"/>
  <c r="CX259" i="1" s="1"/>
  <c r="CS259" i="1"/>
  <c r="CT259" i="1" s="1"/>
  <c r="CU259" i="1" s="1"/>
  <c r="CJ259" i="1"/>
  <c r="CK259" i="1" s="1"/>
  <c r="CL259" i="1" s="1"/>
  <c r="CG259" i="1"/>
  <c r="CH259" i="1" s="1"/>
  <c r="CI259" i="1" s="1"/>
  <c r="BV259" i="1"/>
  <c r="BW259" i="1" s="1"/>
  <c r="BX259" i="1" s="1"/>
  <c r="BS259" i="1"/>
  <c r="BT259" i="1" s="1"/>
  <c r="BU259" i="1" s="1"/>
  <c r="BJ259" i="1"/>
  <c r="BK259" i="1" s="1"/>
  <c r="BL259" i="1" s="1"/>
  <c r="BG259" i="1"/>
  <c r="BH259" i="1" s="1"/>
  <c r="BI259" i="1" s="1"/>
  <c r="AX259" i="1"/>
  <c r="AY259" i="1" s="1"/>
  <c r="AZ259" i="1" s="1"/>
  <c r="AU259" i="1"/>
  <c r="AV259" i="1" s="1"/>
  <c r="AW259" i="1" s="1"/>
  <c r="AL259" i="1"/>
  <c r="AM259" i="1" s="1"/>
  <c r="AN259" i="1" s="1"/>
  <c r="AI259" i="1"/>
  <c r="AJ259" i="1" s="1"/>
  <c r="AK259" i="1" s="1"/>
  <c r="Z259" i="1"/>
  <c r="AA259" i="1" s="1"/>
  <c r="AB259" i="1" s="1"/>
  <c r="W259" i="1"/>
  <c r="X259" i="1" s="1"/>
  <c r="Y259" i="1" s="1"/>
  <c r="N259" i="1"/>
  <c r="O259" i="1" s="1"/>
  <c r="P259" i="1" s="1"/>
  <c r="K259" i="1"/>
  <c r="L259" i="1" s="1"/>
  <c r="M259" i="1" s="1"/>
  <c r="DH258" i="1"/>
  <c r="DI258" i="1" s="1"/>
  <c r="DJ258" i="1" s="1"/>
  <c r="DE258" i="1"/>
  <c r="DF258" i="1" s="1"/>
  <c r="DG258" i="1" s="1"/>
  <c r="CV258" i="1"/>
  <c r="CW258" i="1" s="1"/>
  <c r="CX258" i="1" s="1"/>
  <c r="CS258" i="1"/>
  <c r="CT258" i="1" s="1"/>
  <c r="CU258" i="1" s="1"/>
  <c r="CA258" i="1"/>
  <c r="CJ258" i="1" s="1"/>
  <c r="CK258" i="1" s="1"/>
  <c r="CL258" i="1" s="1"/>
  <c r="BZ258" i="1"/>
  <c r="CG258" i="1" s="1"/>
  <c r="CH258" i="1" s="1"/>
  <c r="CI258" i="1" s="1"/>
  <c r="BV258" i="1"/>
  <c r="BW258" i="1" s="1"/>
  <c r="BX258" i="1" s="1"/>
  <c r="BS258" i="1"/>
  <c r="BT258" i="1" s="1"/>
  <c r="BU258" i="1" s="1"/>
  <c r="BJ258" i="1"/>
  <c r="BK258" i="1" s="1"/>
  <c r="BL258" i="1" s="1"/>
  <c r="BG258" i="1"/>
  <c r="BH258" i="1" s="1"/>
  <c r="BI258" i="1" s="1"/>
  <c r="AX258" i="1"/>
  <c r="AY258" i="1" s="1"/>
  <c r="AZ258" i="1" s="1"/>
  <c r="AU258" i="1"/>
  <c r="AV258" i="1" s="1"/>
  <c r="AW258" i="1" s="1"/>
  <c r="AL258" i="1"/>
  <c r="AM258" i="1" s="1"/>
  <c r="AN258" i="1" s="1"/>
  <c r="AI258" i="1"/>
  <c r="AJ258" i="1" s="1"/>
  <c r="AK258" i="1" s="1"/>
  <c r="Z258" i="1"/>
  <c r="AA258" i="1" s="1"/>
  <c r="AB258" i="1" s="1"/>
  <c r="W258" i="1"/>
  <c r="X258" i="1" s="1"/>
  <c r="Y258" i="1" s="1"/>
  <c r="N258" i="1"/>
  <c r="O258" i="1" s="1"/>
  <c r="P258" i="1" s="1"/>
  <c r="K258" i="1"/>
  <c r="L258" i="1" s="1"/>
  <c r="M258" i="1" s="1"/>
  <c r="DH257" i="1"/>
  <c r="DI257" i="1" s="1"/>
  <c r="DJ257" i="1" s="1"/>
  <c r="DE257" i="1"/>
  <c r="DF257" i="1" s="1"/>
  <c r="DG257" i="1" s="1"/>
  <c r="CV257" i="1"/>
  <c r="CW257" i="1" s="1"/>
  <c r="CX257" i="1" s="1"/>
  <c r="CS257" i="1"/>
  <c r="CT257" i="1" s="1"/>
  <c r="CU257" i="1" s="1"/>
  <c r="CA257" i="1"/>
  <c r="CJ257" i="1" s="1"/>
  <c r="CK257" i="1" s="1"/>
  <c r="CL257" i="1" s="1"/>
  <c r="BZ257" i="1"/>
  <c r="CG257" i="1" s="1"/>
  <c r="CH257" i="1" s="1"/>
  <c r="CI257" i="1" s="1"/>
  <c r="BV257" i="1"/>
  <c r="BW257" i="1" s="1"/>
  <c r="BX257" i="1" s="1"/>
  <c r="BS257" i="1"/>
  <c r="BT257" i="1" s="1"/>
  <c r="BU257" i="1" s="1"/>
  <c r="BJ257" i="1"/>
  <c r="BK257" i="1" s="1"/>
  <c r="BL257" i="1" s="1"/>
  <c r="BG257" i="1"/>
  <c r="BH257" i="1" s="1"/>
  <c r="BI257" i="1" s="1"/>
  <c r="AX257" i="1"/>
  <c r="AY257" i="1" s="1"/>
  <c r="AZ257" i="1" s="1"/>
  <c r="AU257" i="1"/>
  <c r="AV257" i="1" s="1"/>
  <c r="AW257" i="1" s="1"/>
  <c r="AL257" i="1"/>
  <c r="AM257" i="1" s="1"/>
  <c r="AN257" i="1" s="1"/>
  <c r="AI257" i="1"/>
  <c r="AJ257" i="1" s="1"/>
  <c r="AK257" i="1" s="1"/>
  <c r="Z257" i="1"/>
  <c r="AA257" i="1" s="1"/>
  <c r="AB257" i="1" s="1"/>
  <c r="W257" i="1"/>
  <c r="X257" i="1" s="1"/>
  <c r="Y257" i="1" s="1"/>
  <c r="N257" i="1"/>
  <c r="O257" i="1" s="1"/>
  <c r="P257" i="1" s="1"/>
  <c r="K257" i="1"/>
  <c r="L257" i="1" s="1"/>
  <c r="M257" i="1" s="1"/>
  <c r="DH256" i="1"/>
  <c r="DI256" i="1" s="1"/>
  <c r="DJ256" i="1" s="1"/>
  <c r="DE256" i="1"/>
  <c r="DF256" i="1" s="1"/>
  <c r="DG256" i="1" s="1"/>
  <c r="CV256" i="1"/>
  <c r="CW256" i="1" s="1"/>
  <c r="CX256" i="1" s="1"/>
  <c r="CS256" i="1"/>
  <c r="CT256" i="1" s="1"/>
  <c r="CU256" i="1" s="1"/>
  <c r="CA256" i="1"/>
  <c r="CJ256" i="1" s="1"/>
  <c r="CK256" i="1" s="1"/>
  <c r="CL256" i="1" s="1"/>
  <c r="BZ256" i="1"/>
  <c r="CG256" i="1" s="1"/>
  <c r="CH256" i="1" s="1"/>
  <c r="CI256" i="1" s="1"/>
  <c r="BV256" i="1"/>
  <c r="BW256" i="1" s="1"/>
  <c r="BX256" i="1" s="1"/>
  <c r="BS256" i="1"/>
  <c r="BT256" i="1" s="1"/>
  <c r="BU256" i="1" s="1"/>
  <c r="BJ256" i="1"/>
  <c r="BK256" i="1" s="1"/>
  <c r="BL256" i="1" s="1"/>
  <c r="BG256" i="1"/>
  <c r="BH256" i="1" s="1"/>
  <c r="BI256" i="1" s="1"/>
  <c r="AX256" i="1"/>
  <c r="AY256" i="1" s="1"/>
  <c r="AZ256" i="1" s="1"/>
  <c r="AU256" i="1"/>
  <c r="AV256" i="1" s="1"/>
  <c r="AW256" i="1" s="1"/>
  <c r="AL256" i="1"/>
  <c r="AM256" i="1" s="1"/>
  <c r="AN256" i="1" s="1"/>
  <c r="AI256" i="1"/>
  <c r="AJ256" i="1" s="1"/>
  <c r="AK256" i="1" s="1"/>
  <c r="Z256" i="1"/>
  <c r="AA256" i="1" s="1"/>
  <c r="AB256" i="1" s="1"/>
  <c r="W256" i="1"/>
  <c r="X256" i="1" s="1"/>
  <c r="Y256" i="1" s="1"/>
  <c r="N256" i="1"/>
  <c r="O256" i="1" s="1"/>
  <c r="P256" i="1" s="1"/>
  <c r="K256" i="1"/>
  <c r="L256" i="1" s="1"/>
  <c r="M256" i="1" s="1"/>
  <c r="DH255" i="1"/>
  <c r="DI255" i="1" s="1"/>
  <c r="DE255" i="1"/>
  <c r="DF255" i="1" s="1"/>
  <c r="CV255" i="1"/>
  <c r="CW255" i="1" s="1"/>
  <c r="CX255" i="1" s="1"/>
  <c r="CS255" i="1"/>
  <c r="CT255" i="1" s="1"/>
  <c r="CU255" i="1" s="1"/>
  <c r="CA255" i="1"/>
  <c r="CJ255" i="1" s="1"/>
  <c r="CK255" i="1" s="1"/>
  <c r="CL255" i="1" s="1"/>
  <c r="BZ255" i="1"/>
  <c r="CG255" i="1" s="1"/>
  <c r="CH255" i="1" s="1"/>
  <c r="BY255" i="1"/>
  <c r="BV255" i="1"/>
  <c r="BW255" i="1" s="1"/>
  <c r="BS255" i="1"/>
  <c r="BT255" i="1" s="1"/>
  <c r="BL255" i="1"/>
  <c r="BI255" i="1"/>
  <c r="AX255" i="1"/>
  <c r="AY255" i="1" s="1"/>
  <c r="AZ255" i="1" s="1"/>
  <c r="AU255" i="1"/>
  <c r="AV255" i="1" s="1"/>
  <c r="AW255" i="1" s="1"/>
  <c r="AL255" i="1"/>
  <c r="AM255" i="1" s="1"/>
  <c r="AI255" i="1"/>
  <c r="AJ255" i="1" s="1"/>
  <c r="AK255" i="1" s="1"/>
  <c r="AO255" i="1" s="1"/>
  <c r="Z255" i="1"/>
  <c r="AA255" i="1" s="1"/>
  <c r="AB255" i="1" s="1"/>
  <c r="W255" i="1"/>
  <c r="X255" i="1" s="1"/>
  <c r="Y255" i="1" s="1"/>
  <c r="N255" i="1"/>
  <c r="O255" i="1" s="1"/>
  <c r="P255" i="1" s="1"/>
  <c r="K255" i="1"/>
  <c r="L255" i="1" s="1"/>
  <c r="M255" i="1" s="1"/>
  <c r="DH254" i="1"/>
  <c r="DI254" i="1" s="1"/>
  <c r="DJ254" i="1" s="1"/>
  <c r="DE254" i="1"/>
  <c r="DF254" i="1" s="1"/>
  <c r="DG254" i="1" s="1"/>
  <c r="CV254" i="1"/>
  <c r="CW254" i="1" s="1"/>
  <c r="CX254" i="1" s="1"/>
  <c r="CS254" i="1"/>
  <c r="CT254" i="1" s="1"/>
  <c r="CU254" i="1" s="1"/>
  <c r="CA254" i="1"/>
  <c r="CJ254" i="1" s="1"/>
  <c r="CK254" i="1" s="1"/>
  <c r="CL254" i="1" s="1"/>
  <c r="BZ254" i="1"/>
  <c r="CG254" i="1" s="1"/>
  <c r="CH254" i="1" s="1"/>
  <c r="CI254" i="1" s="1"/>
  <c r="BV254" i="1"/>
  <c r="BW254" i="1" s="1"/>
  <c r="BX254" i="1" s="1"/>
  <c r="BS254" i="1"/>
  <c r="BT254" i="1" s="1"/>
  <c r="BU254" i="1" s="1"/>
  <c r="BJ254" i="1"/>
  <c r="BK254" i="1" s="1"/>
  <c r="BL254" i="1" s="1"/>
  <c r="BG254" i="1"/>
  <c r="BH254" i="1" s="1"/>
  <c r="BI254" i="1" s="1"/>
  <c r="AX254" i="1"/>
  <c r="AY254" i="1" s="1"/>
  <c r="AZ254" i="1" s="1"/>
  <c r="AU254" i="1"/>
  <c r="AV254" i="1" s="1"/>
  <c r="AW254" i="1" s="1"/>
  <c r="AL254" i="1"/>
  <c r="AM254" i="1" s="1"/>
  <c r="AI254" i="1"/>
  <c r="AJ254" i="1" s="1"/>
  <c r="AK254" i="1" s="1"/>
  <c r="AO254" i="1" s="1"/>
  <c r="Z254" i="1"/>
  <c r="AA254" i="1" s="1"/>
  <c r="AB254" i="1" s="1"/>
  <c r="W254" i="1"/>
  <c r="X254" i="1" s="1"/>
  <c r="Y254" i="1" s="1"/>
  <c r="N254" i="1"/>
  <c r="O254" i="1" s="1"/>
  <c r="P254" i="1" s="1"/>
  <c r="K254" i="1"/>
  <c r="L254" i="1" s="1"/>
  <c r="M254" i="1" s="1"/>
  <c r="DH253" i="1"/>
  <c r="DI253" i="1" s="1"/>
  <c r="DJ253" i="1" s="1"/>
  <c r="DE253" i="1"/>
  <c r="DF253" i="1" s="1"/>
  <c r="DG253" i="1" s="1"/>
  <c r="CV253" i="1"/>
  <c r="CW253" i="1" s="1"/>
  <c r="CX253" i="1" s="1"/>
  <c r="CS253" i="1"/>
  <c r="CT253" i="1" s="1"/>
  <c r="CU253" i="1" s="1"/>
  <c r="CA253" i="1"/>
  <c r="CJ253" i="1" s="1"/>
  <c r="CK253" i="1" s="1"/>
  <c r="CL253" i="1" s="1"/>
  <c r="BZ253" i="1"/>
  <c r="CG253" i="1" s="1"/>
  <c r="CH253" i="1" s="1"/>
  <c r="CI253" i="1" s="1"/>
  <c r="BV253" i="1"/>
  <c r="BW253" i="1" s="1"/>
  <c r="BX253" i="1" s="1"/>
  <c r="BS253" i="1"/>
  <c r="BT253" i="1" s="1"/>
  <c r="BU253" i="1" s="1"/>
  <c r="BJ253" i="1"/>
  <c r="BK253" i="1" s="1"/>
  <c r="BL253" i="1" s="1"/>
  <c r="BG253" i="1"/>
  <c r="BH253" i="1" s="1"/>
  <c r="BI253" i="1" s="1"/>
  <c r="AX253" i="1"/>
  <c r="AY253" i="1" s="1"/>
  <c r="AZ253" i="1" s="1"/>
  <c r="AU253" i="1"/>
  <c r="AV253" i="1" s="1"/>
  <c r="AW253" i="1" s="1"/>
  <c r="AL253" i="1"/>
  <c r="AM253" i="1" s="1"/>
  <c r="AN253" i="1" s="1"/>
  <c r="AI253" i="1"/>
  <c r="AJ253" i="1" s="1"/>
  <c r="AK253" i="1" s="1"/>
  <c r="Z253" i="1"/>
  <c r="AA253" i="1" s="1"/>
  <c r="AB253" i="1" s="1"/>
  <c r="W253" i="1"/>
  <c r="X253" i="1" s="1"/>
  <c r="Y253" i="1" s="1"/>
  <c r="N253" i="1"/>
  <c r="O253" i="1" s="1"/>
  <c r="P253" i="1" s="1"/>
  <c r="K253" i="1"/>
  <c r="L253" i="1" s="1"/>
  <c r="M253" i="1" s="1"/>
  <c r="DH252" i="1"/>
  <c r="DI252" i="1" s="1"/>
  <c r="DJ252" i="1" s="1"/>
  <c r="DE252" i="1"/>
  <c r="DF252" i="1" s="1"/>
  <c r="DG252" i="1" s="1"/>
  <c r="CV252" i="1"/>
  <c r="CW252" i="1" s="1"/>
  <c r="CX252" i="1" s="1"/>
  <c r="CS252" i="1"/>
  <c r="CT252" i="1" s="1"/>
  <c r="CU252" i="1" s="1"/>
  <c r="CA252" i="1"/>
  <c r="CJ252" i="1" s="1"/>
  <c r="CK252" i="1" s="1"/>
  <c r="CL252" i="1" s="1"/>
  <c r="BZ252" i="1"/>
  <c r="CG252" i="1" s="1"/>
  <c r="CH252" i="1" s="1"/>
  <c r="CI252" i="1" s="1"/>
  <c r="BV252" i="1"/>
  <c r="BW252" i="1" s="1"/>
  <c r="BX252" i="1" s="1"/>
  <c r="BS252" i="1"/>
  <c r="BT252" i="1" s="1"/>
  <c r="BU252" i="1" s="1"/>
  <c r="BJ252" i="1"/>
  <c r="BK252" i="1" s="1"/>
  <c r="BL252" i="1" s="1"/>
  <c r="BG252" i="1"/>
  <c r="BH252" i="1" s="1"/>
  <c r="BI252" i="1" s="1"/>
  <c r="AX252" i="1"/>
  <c r="AY252" i="1" s="1"/>
  <c r="AZ252" i="1" s="1"/>
  <c r="AU252" i="1"/>
  <c r="AV252" i="1" s="1"/>
  <c r="AW252" i="1" s="1"/>
  <c r="AL252" i="1"/>
  <c r="AM252" i="1" s="1"/>
  <c r="AN252" i="1" s="1"/>
  <c r="AI252" i="1"/>
  <c r="AJ252" i="1" s="1"/>
  <c r="AK252" i="1" s="1"/>
  <c r="Z252" i="1"/>
  <c r="AA252" i="1" s="1"/>
  <c r="AB252" i="1" s="1"/>
  <c r="W252" i="1"/>
  <c r="X252" i="1" s="1"/>
  <c r="Y252" i="1" s="1"/>
  <c r="N252" i="1"/>
  <c r="O252" i="1" s="1"/>
  <c r="P252" i="1" s="1"/>
  <c r="K252" i="1"/>
  <c r="L252" i="1" s="1"/>
  <c r="M252" i="1" s="1"/>
  <c r="DH251" i="1"/>
  <c r="DI251" i="1" s="1"/>
  <c r="DJ251" i="1" s="1"/>
  <c r="DE251" i="1"/>
  <c r="DF251" i="1" s="1"/>
  <c r="DG251" i="1" s="1"/>
  <c r="CV251" i="1"/>
  <c r="CW251" i="1" s="1"/>
  <c r="CX251" i="1" s="1"/>
  <c r="CS251" i="1"/>
  <c r="CT251" i="1" s="1"/>
  <c r="CU251" i="1" s="1"/>
  <c r="CA251" i="1"/>
  <c r="CJ251" i="1" s="1"/>
  <c r="CK251" i="1" s="1"/>
  <c r="CL251" i="1" s="1"/>
  <c r="BZ251" i="1"/>
  <c r="CG251" i="1" s="1"/>
  <c r="CH251" i="1" s="1"/>
  <c r="CI251" i="1" s="1"/>
  <c r="BV251" i="1"/>
  <c r="BW251" i="1" s="1"/>
  <c r="BX251" i="1" s="1"/>
  <c r="BS251" i="1"/>
  <c r="BT251" i="1" s="1"/>
  <c r="BU251" i="1" s="1"/>
  <c r="BJ251" i="1"/>
  <c r="BK251" i="1" s="1"/>
  <c r="BL251" i="1" s="1"/>
  <c r="BG251" i="1"/>
  <c r="BH251" i="1" s="1"/>
  <c r="BI251" i="1" s="1"/>
  <c r="AX251" i="1"/>
  <c r="AY251" i="1" s="1"/>
  <c r="AZ251" i="1" s="1"/>
  <c r="AU251" i="1"/>
  <c r="AV251" i="1" s="1"/>
  <c r="AW251" i="1" s="1"/>
  <c r="AL251" i="1"/>
  <c r="AM251" i="1" s="1"/>
  <c r="AN251" i="1" s="1"/>
  <c r="AI251" i="1"/>
  <c r="AJ251" i="1" s="1"/>
  <c r="AK251" i="1" s="1"/>
  <c r="Z251" i="1"/>
  <c r="AA251" i="1" s="1"/>
  <c r="AB251" i="1" s="1"/>
  <c r="W251" i="1"/>
  <c r="X251" i="1" s="1"/>
  <c r="Y251" i="1" s="1"/>
  <c r="N251" i="1"/>
  <c r="O251" i="1" s="1"/>
  <c r="P251" i="1" s="1"/>
  <c r="K251" i="1"/>
  <c r="L251" i="1" s="1"/>
  <c r="M251" i="1" s="1"/>
  <c r="DH250" i="1"/>
  <c r="DI250" i="1" s="1"/>
  <c r="DJ250" i="1" s="1"/>
  <c r="DE250" i="1"/>
  <c r="DF250" i="1" s="1"/>
  <c r="DG250" i="1" s="1"/>
  <c r="CV250" i="1"/>
  <c r="CW250" i="1" s="1"/>
  <c r="CX250" i="1" s="1"/>
  <c r="CS250" i="1"/>
  <c r="CT250" i="1" s="1"/>
  <c r="CU250" i="1" s="1"/>
  <c r="CJ250" i="1"/>
  <c r="CK250" i="1" s="1"/>
  <c r="CL250" i="1" s="1"/>
  <c r="CG250" i="1"/>
  <c r="CH250" i="1" s="1"/>
  <c r="CI250" i="1" s="1"/>
  <c r="BV250" i="1"/>
  <c r="BW250" i="1" s="1"/>
  <c r="BX250" i="1" s="1"/>
  <c r="BS250" i="1"/>
  <c r="BT250" i="1" s="1"/>
  <c r="BU250" i="1" s="1"/>
  <c r="BJ250" i="1"/>
  <c r="BK250" i="1" s="1"/>
  <c r="BL250" i="1" s="1"/>
  <c r="BG250" i="1"/>
  <c r="BH250" i="1" s="1"/>
  <c r="BI250" i="1" s="1"/>
  <c r="AX250" i="1"/>
  <c r="AY250" i="1" s="1"/>
  <c r="AZ250" i="1" s="1"/>
  <c r="AU250" i="1"/>
  <c r="AV250" i="1" s="1"/>
  <c r="AW250" i="1" s="1"/>
  <c r="AL250" i="1"/>
  <c r="AM250" i="1" s="1"/>
  <c r="AN250" i="1" s="1"/>
  <c r="AI250" i="1"/>
  <c r="AJ250" i="1" s="1"/>
  <c r="AK250" i="1" s="1"/>
  <c r="Z250" i="1"/>
  <c r="AA250" i="1" s="1"/>
  <c r="AB250" i="1" s="1"/>
  <c r="W250" i="1"/>
  <c r="X250" i="1" s="1"/>
  <c r="Y250" i="1" s="1"/>
  <c r="N250" i="1"/>
  <c r="O250" i="1" s="1"/>
  <c r="P250" i="1" s="1"/>
  <c r="K250" i="1"/>
  <c r="L250" i="1" s="1"/>
  <c r="M250" i="1" s="1"/>
  <c r="DH249" i="1"/>
  <c r="DI249" i="1" s="1"/>
  <c r="DJ249" i="1" s="1"/>
  <c r="DE249" i="1"/>
  <c r="DF249" i="1" s="1"/>
  <c r="DG249" i="1" s="1"/>
  <c r="CV249" i="1"/>
  <c r="CW249" i="1" s="1"/>
  <c r="CX249" i="1" s="1"/>
  <c r="CS249" i="1"/>
  <c r="CT249" i="1" s="1"/>
  <c r="CU249" i="1" s="1"/>
  <c r="CJ249" i="1"/>
  <c r="CK249" i="1" s="1"/>
  <c r="CL249" i="1" s="1"/>
  <c r="CG249" i="1"/>
  <c r="CH249" i="1" s="1"/>
  <c r="BV249" i="1"/>
  <c r="BW249" i="1" s="1"/>
  <c r="BX249" i="1" s="1"/>
  <c r="BS249" i="1"/>
  <c r="BT249" i="1" s="1"/>
  <c r="BU249" i="1" s="1"/>
  <c r="BJ249" i="1"/>
  <c r="BK249" i="1" s="1"/>
  <c r="BL249" i="1" s="1"/>
  <c r="BG249" i="1"/>
  <c r="BH249" i="1" s="1"/>
  <c r="BI249" i="1" s="1"/>
  <c r="AX249" i="1"/>
  <c r="AY249" i="1" s="1"/>
  <c r="AZ249" i="1" s="1"/>
  <c r="AU249" i="1"/>
  <c r="AV249" i="1" s="1"/>
  <c r="AW249" i="1" s="1"/>
  <c r="AL249" i="1"/>
  <c r="AM249" i="1" s="1"/>
  <c r="AN249" i="1" s="1"/>
  <c r="AI249" i="1"/>
  <c r="AJ249" i="1" s="1"/>
  <c r="AK249" i="1" s="1"/>
  <c r="Z249" i="1"/>
  <c r="AA249" i="1" s="1"/>
  <c r="AB249" i="1" s="1"/>
  <c r="W249" i="1"/>
  <c r="X249" i="1" s="1"/>
  <c r="Y249" i="1" s="1"/>
  <c r="N249" i="1"/>
  <c r="O249" i="1" s="1"/>
  <c r="P249" i="1" s="1"/>
  <c r="K249" i="1"/>
  <c r="L249" i="1" s="1"/>
  <c r="M249" i="1" s="1"/>
  <c r="DH248" i="1"/>
  <c r="DI248" i="1" s="1"/>
  <c r="DJ248" i="1" s="1"/>
  <c r="DE248" i="1"/>
  <c r="DF248" i="1" s="1"/>
  <c r="DG248" i="1" s="1"/>
  <c r="CV248" i="1"/>
  <c r="CW248" i="1" s="1"/>
  <c r="CX248" i="1" s="1"/>
  <c r="CS248" i="1"/>
  <c r="CT248" i="1" s="1"/>
  <c r="CU248" i="1" s="1"/>
  <c r="CJ248" i="1"/>
  <c r="CK248" i="1" s="1"/>
  <c r="CL248" i="1" s="1"/>
  <c r="CG248" i="1"/>
  <c r="CH248" i="1" s="1"/>
  <c r="CI248" i="1" s="1"/>
  <c r="BV248" i="1"/>
  <c r="BW248" i="1" s="1"/>
  <c r="BX248" i="1" s="1"/>
  <c r="BS248" i="1"/>
  <c r="BT248" i="1" s="1"/>
  <c r="BU248" i="1" s="1"/>
  <c r="BJ248" i="1"/>
  <c r="BK248" i="1" s="1"/>
  <c r="BL248" i="1" s="1"/>
  <c r="BG248" i="1"/>
  <c r="BH248" i="1" s="1"/>
  <c r="BI248" i="1" s="1"/>
  <c r="AX248" i="1"/>
  <c r="AY248" i="1" s="1"/>
  <c r="AZ248" i="1" s="1"/>
  <c r="AU248" i="1"/>
  <c r="AV248" i="1" s="1"/>
  <c r="AW248" i="1" s="1"/>
  <c r="AL248" i="1"/>
  <c r="AM248" i="1" s="1"/>
  <c r="AN248" i="1" s="1"/>
  <c r="AI248" i="1"/>
  <c r="AJ248" i="1" s="1"/>
  <c r="AK248" i="1" s="1"/>
  <c r="Z248" i="1"/>
  <c r="AA248" i="1" s="1"/>
  <c r="AB248" i="1" s="1"/>
  <c r="W248" i="1"/>
  <c r="X248" i="1" s="1"/>
  <c r="Y248" i="1" s="1"/>
  <c r="N248" i="1"/>
  <c r="O248" i="1" s="1"/>
  <c r="P248" i="1" s="1"/>
  <c r="K248" i="1"/>
  <c r="L248" i="1" s="1"/>
  <c r="M248" i="1" s="1"/>
  <c r="DH247" i="1"/>
  <c r="DI247" i="1" s="1"/>
  <c r="DJ247" i="1" s="1"/>
  <c r="DE247" i="1"/>
  <c r="DF247" i="1" s="1"/>
  <c r="DG247" i="1" s="1"/>
  <c r="CV247" i="1"/>
  <c r="CW247" i="1" s="1"/>
  <c r="CX247" i="1" s="1"/>
  <c r="CS247" i="1"/>
  <c r="CT247" i="1" s="1"/>
  <c r="CU247" i="1" s="1"/>
  <c r="CA247" i="1"/>
  <c r="CJ247" i="1" s="1"/>
  <c r="CK247" i="1" s="1"/>
  <c r="CL247" i="1" s="1"/>
  <c r="BZ247" i="1"/>
  <c r="CG247" i="1" s="1"/>
  <c r="CH247" i="1" s="1"/>
  <c r="CI247" i="1" s="1"/>
  <c r="BV247" i="1"/>
  <c r="BW247" i="1" s="1"/>
  <c r="BX247" i="1" s="1"/>
  <c r="BS247" i="1"/>
  <c r="BT247" i="1" s="1"/>
  <c r="BU247" i="1" s="1"/>
  <c r="BJ247" i="1"/>
  <c r="BK247" i="1" s="1"/>
  <c r="BL247" i="1" s="1"/>
  <c r="BG247" i="1"/>
  <c r="BH247" i="1" s="1"/>
  <c r="BI247" i="1" s="1"/>
  <c r="AX247" i="1"/>
  <c r="AY247" i="1" s="1"/>
  <c r="AZ247" i="1" s="1"/>
  <c r="AU247" i="1"/>
  <c r="AV247" i="1" s="1"/>
  <c r="AW247" i="1" s="1"/>
  <c r="AL247" i="1"/>
  <c r="AM247" i="1" s="1"/>
  <c r="AN247" i="1" s="1"/>
  <c r="AI247" i="1"/>
  <c r="AJ247" i="1" s="1"/>
  <c r="AK247" i="1" s="1"/>
  <c r="Z247" i="1"/>
  <c r="AA247" i="1" s="1"/>
  <c r="AB247" i="1" s="1"/>
  <c r="W247" i="1"/>
  <c r="X247" i="1" s="1"/>
  <c r="Y247" i="1" s="1"/>
  <c r="N247" i="1"/>
  <c r="O247" i="1" s="1"/>
  <c r="P247" i="1" s="1"/>
  <c r="K247" i="1"/>
  <c r="L247" i="1" s="1"/>
  <c r="M247" i="1" s="1"/>
  <c r="DH246" i="1"/>
  <c r="DI246" i="1" s="1"/>
  <c r="DJ246" i="1" s="1"/>
  <c r="DE246" i="1"/>
  <c r="DF246" i="1" s="1"/>
  <c r="DG246" i="1" s="1"/>
  <c r="CV246" i="1"/>
  <c r="CW246" i="1" s="1"/>
  <c r="CX246" i="1" s="1"/>
  <c r="CS246" i="1"/>
  <c r="CT246" i="1" s="1"/>
  <c r="CU246" i="1" s="1"/>
  <c r="CA246" i="1"/>
  <c r="CJ246" i="1" s="1"/>
  <c r="CK246" i="1" s="1"/>
  <c r="CL246" i="1" s="1"/>
  <c r="BZ246" i="1"/>
  <c r="CG246" i="1" s="1"/>
  <c r="CH246" i="1" s="1"/>
  <c r="CI246" i="1" s="1"/>
  <c r="BV246" i="1"/>
  <c r="BW246" i="1" s="1"/>
  <c r="BX246" i="1" s="1"/>
  <c r="BS246" i="1"/>
  <c r="BT246" i="1" s="1"/>
  <c r="BU246" i="1" s="1"/>
  <c r="BJ246" i="1"/>
  <c r="BK246" i="1" s="1"/>
  <c r="BL246" i="1" s="1"/>
  <c r="BG246" i="1"/>
  <c r="BH246" i="1" s="1"/>
  <c r="BI246" i="1" s="1"/>
  <c r="AX246" i="1"/>
  <c r="AY246" i="1" s="1"/>
  <c r="AZ246" i="1" s="1"/>
  <c r="AU246" i="1"/>
  <c r="AV246" i="1" s="1"/>
  <c r="AW246" i="1" s="1"/>
  <c r="AL246" i="1"/>
  <c r="AM246" i="1" s="1"/>
  <c r="AN246" i="1" s="1"/>
  <c r="AI246" i="1"/>
  <c r="AJ246" i="1" s="1"/>
  <c r="AK246" i="1" s="1"/>
  <c r="Z246" i="1"/>
  <c r="AA246" i="1" s="1"/>
  <c r="AB246" i="1" s="1"/>
  <c r="W246" i="1"/>
  <c r="X246" i="1" s="1"/>
  <c r="Y246" i="1" s="1"/>
  <c r="N246" i="1"/>
  <c r="O246" i="1" s="1"/>
  <c r="P246" i="1" s="1"/>
  <c r="K246" i="1"/>
  <c r="L246" i="1" s="1"/>
  <c r="M246" i="1" s="1"/>
  <c r="DH245" i="1"/>
  <c r="DI245" i="1" s="1"/>
  <c r="DJ245" i="1" s="1"/>
  <c r="DE245" i="1"/>
  <c r="DF245" i="1" s="1"/>
  <c r="DG245" i="1" s="1"/>
  <c r="CV245" i="1"/>
  <c r="CW245" i="1" s="1"/>
  <c r="CX245" i="1" s="1"/>
  <c r="CS245" i="1"/>
  <c r="CT245" i="1" s="1"/>
  <c r="CU245" i="1" s="1"/>
  <c r="CA245" i="1"/>
  <c r="CJ245" i="1" s="1"/>
  <c r="CK245" i="1" s="1"/>
  <c r="CL245" i="1" s="1"/>
  <c r="BZ245" i="1"/>
  <c r="CG245" i="1" s="1"/>
  <c r="CH245" i="1" s="1"/>
  <c r="CI245" i="1" s="1"/>
  <c r="BV245" i="1"/>
  <c r="BW245" i="1" s="1"/>
  <c r="BX245" i="1" s="1"/>
  <c r="BS245" i="1"/>
  <c r="BT245" i="1" s="1"/>
  <c r="BU245" i="1" s="1"/>
  <c r="BJ245" i="1"/>
  <c r="BK245" i="1" s="1"/>
  <c r="BL245" i="1" s="1"/>
  <c r="BG245" i="1"/>
  <c r="BH245" i="1" s="1"/>
  <c r="BI245" i="1" s="1"/>
  <c r="AX245" i="1"/>
  <c r="AY245" i="1" s="1"/>
  <c r="AZ245" i="1" s="1"/>
  <c r="AU245" i="1"/>
  <c r="AV245" i="1" s="1"/>
  <c r="AW245" i="1" s="1"/>
  <c r="AL245" i="1"/>
  <c r="AM245" i="1" s="1"/>
  <c r="AI245" i="1"/>
  <c r="AJ245" i="1" s="1"/>
  <c r="AK245" i="1" s="1"/>
  <c r="AO245" i="1" s="1"/>
  <c r="Z245" i="1"/>
  <c r="AA245" i="1" s="1"/>
  <c r="AB245" i="1" s="1"/>
  <c r="W245" i="1"/>
  <c r="X245" i="1" s="1"/>
  <c r="Y245" i="1" s="1"/>
  <c r="N245" i="1"/>
  <c r="O245" i="1" s="1"/>
  <c r="P245" i="1" s="1"/>
  <c r="K245" i="1"/>
  <c r="L245" i="1" s="1"/>
  <c r="M245" i="1" s="1"/>
  <c r="DH244" i="1"/>
  <c r="DI244" i="1" s="1"/>
  <c r="DJ244" i="1" s="1"/>
  <c r="DE244" i="1"/>
  <c r="DF244" i="1" s="1"/>
  <c r="DG244" i="1" s="1"/>
  <c r="CV244" i="1"/>
  <c r="CW244" i="1" s="1"/>
  <c r="CX244" i="1" s="1"/>
  <c r="CS244" i="1"/>
  <c r="CT244" i="1" s="1"/>
  <c r="CU244" i="1" s="1"/>
  <c r="CJ244" i="1"/>
  <c r="CK244" i="1" s="1"/>
  <c r="CL244" i="1" s="1"/>
  <c r="CG244" i="1"/>
  <c r="CH244" i="1" s="1"/>
  <c r="CI244" i="1" s="1"/>
  <c r="BV244" i="1"/>
  <c r="BW244" i="1" s="1"/>
  <c r="BX244" i="1" s="1"/>
  <c r="BS244" i="1"/>
  <c r="BT244" i="1" s="1"/>
  <c r="BU244" i="1" s="1"/>
  <c r="BJ244" i="1"/>
  <c r="BK244" i="1" s="1"/>
  <c r="BL244" i="1" s="1"/>
  <c r="BG244" i="1"/>
  <c r="BH244" i="1" s="1"/>
  <c r="BI244" i="1" s="1"/>
  <c r="AX244" i="1"/>
  <c r="AY244" i="1" s="1"/>
  <c r="AZ244" i="1" s="1"/>
  <c r="AU244" i="1"/>
  <c r="AV244" i="1" s="1"/>
  <c r="AW244" i="1" s="1"/>
  <c r="AL244" i="1"/>
  <c r="AM244" i="1" s="1"/>
  <c r="AN244" i="1" s="1"/>
  <c r="AI244" i="1"/>
  <c r="AJ244" i="1" s="1"/>
  <c r="AK244" i="1" s="1"/>
  <c r="Z244" i="1"/>
  <c r="AA244" i="1" s="1"/>
  <c r="AB244" i="1" s="1"/>
  <c r="W244" i="1"/>
  <c r="X244" i="1" s="1"/>
  <c r="Y244" i="1" s="1"/>
  <c r="N244" i="1"/>
  <c r="O244" i="1" s="1"/>
  <c r="P244" i="1" s="1"/>
  <c r="K244" i="1"/>
  <c r="L244" i="1" s="1"/>
  <c r="M244" i="1" s="1"/>
  <c r="DH243" i="1"/>
  <c r="DI243" i="1" s="1"/>
  <c r="DJ243" i="1" s="1"/>
  <c r="DE243" i="1"/>
  <c r="DF243" i="1" s="1"/>
  <c r="DG243" i="1" s="1"/>
  <c r="CV243" i="1"/>
  <c r="CW243" i="1" s="1"/>
  <c r="CX243" i="1" s="1"/>
  <c r="CS243" i="1"/>
  <c r="CT243" i="1" s="1"/>
  <c r="CU243" i="1" s="1"/>
  <c r="CA243" i="1"/>
  <c r="CJ243" i="1" s="1"/>
  <c r="CK243" i="1" s="1"/>
  <c r="CL243" i="1" s="1"/>
  <c r="BZ243" i="1"/>
  <c r="CG243" i="1" s="1"/>
  <c r="CH243" i="1" s="1"/>
  <c r="CI243" i="1" s="1"/>
  <c r="BV243" i="1"/>
  <c r="BW243" i="1" s="1"/>
  <c r="BX243" i="1" s="1"/>
  <c r="BS243" i="1"/>
  <c r="BT243" i="1" s="1"/>
  <c r="BU243" i="1" s="1"/>
  <c r="BJ243" i="1"/>
  <c r="BK243" i="1" s="1"/>
  <c r="BL243" i="1" s="1"/>
  <c r="BG243" i="1"/>
  <c r="BH243" i="1" s="1"/>
  <c r="BI243" i="1" s="1"/>
  <c r="AX243" i="1"/>
  <c r="AY243" i="1" s="1"/>
  <c r="AZ243" i="1" s="1"/>
  <c r="AU243" i="1"/>
  <c r="AV243" i="1" s="1"/>
  <c r="AW243" i="1" s="1"/>
  <c r="AL243" i="1"/>
  <c r="AM243" i="1" s="1"/>
  <c r="AN243" i="1" s="1"/>
  <c r="AI243" i="1"/>
  <c r="AJ243" i="1" s="1"/>
  <c r="AK243" i="1" s="1"/>
  <c r="Z243" i="1"/>
  <c r="AA243" i="1" s="1"/>
  <c r="AB243" i="1" s="1"/>
  <c r="W243" i="1"/>
  <c r="X243" i="1" s="1"/>
  <c r="Y243" i="1" s="1"/>
  <c r="N243" i="1"/>
  <c r="O243" i="1" s="1"/>
  <c r="P243" i="1" s="1"/>
  <c r="K243" i="1"/>
  <c r="L243" i="1" s="1"/>
  <c r="M243" i="1" s="1"/>
  <c r="DH242" i="1"/>
  <c r="DI242" i="1" s="1"/>
  <c r="DJ242" i="1" s="1"/>
  <c r="DE242" i="1"/>
  <c r="DF242" i="1" s="1"/>
  <c r="DG242" i="1" s="1"/>
  <c r="CV242" i="1"/>
  <c r="CW242" i="1" s="1"/>
  <c r="CX242" i="1" s="1"/>
  <c r="CS242" i="1"/>
  <c r="CT242" i="1" s="1"/>
  <c r="CU242" i="1" s="1"/>
  <c r="CA242" i="1"/>
  <c r="CJ242" i="1" s="1"/>
  <c r="CK242" i="1" s="1"/>
  <c r="CL242" i="1" s="1"/>
  <c r="BZ242" i="1"/>
  <c r="CG242" i="1" s="1"/>
  <c r="CH242" i="1" s="1"/>
  <c r="CI242" i="1" s="1"/>
  <c r="BV242" i="1"/>
  <c r="BW242" i="1" s="1"/>
  <c r="BX242" i="1" s="1"/>
  <c r="BS242" i="1"/>
  <c r="BT242" i="1" s="1"/>
  <c r="BU242" i="1" s="1"/>
  <c r="BJ242" i="1"/>
  <c r="BK242" i="1" s="1"/>
  <c r="BL242" i="1" s="1"/>
  <c r="BG242" i="1"/>
  <c r="BH242" i="1" s="1"/>
  <c r="BI242" i="1" s="1"/>
  <c r="AX242" i="1"/>
  <c r="AY242" i="1" s="1"/>
  <c r="AZ242" i="1" s="1"/>
  <c r="AU242" i="1"/>
  <c r="AV242" i="1" s="1"/>
  <c r="AW242" i="1" s="1"/>
  <c r="AL242" i="1"/>
  <c r="AM242" i="1" s="1"/>
  <c r="AN242" i="1" s="1"/>
  <c r="AI242" i="1"/>
  <c r="AJ242" i="1" s="1"/>
  <c r="AK242" i="1" s="1"/>
  <c r="Z242" i="1"/>
  <c r="AA242" i="1" s="1"/>
  <c r="AB242" i="1" s="1"/>
  <c r="W242" i="1"/>
  <c r="X242" i="1" s="1"/>
  <c r="Y242" i="1" s="1"/>
  <c r="N242" i="1"/>
  <c r="O242" i="1" s="1"/>
  <c r="P242" i="1" s="1"/>
  <c r="K242" i="1"/>
  <c r="L242" i="1" s="1"/>
  <c r="M242" i="1" s="1"/>
  <c r="DH241" i="1"/>
  <c r="DI241" i="1" s="1"/>
  <c r="DJ241" i="1" s="1"/>
  <c r="DE241" i="1"/>
  <c r="DF241" i="1" s="1"/>
  <c r="DG241" i="1" s="1"/>
  <c r="CV241" i="1"/>
  <c r="CW241" i="1" s="1"/>
  <c r="CX241" i="1" s="1"/>
  <c r="CS241" i="1"/>
  <c r="CT241" i="1" s="1"/>
  <c r="CU241" i="1" s="1"/>
  <c r="CA241" i="1"/>
  <c r="CJ241" i="1" s="1"/>
  <c r="CK241" i="1" s="1"/>
  <c r="CL241" i="1" s="1"/>
  <c r="BZ241" i="1"/>
  <c r="CG241" i="1" s="1"/>
  <c r="CH241" i="1" s="1"/>
  <c r="CI241" i="1" s="1"/>
  <c r="BV241" i="1"/>
  <c r="BW241" i="1" s="1"/>
  <c r="BX241" i="1" s="1"/>
  <c r="BS241" i="1"/>
  <c r="BT241" i="1" s="1"/>
  <c r="BU241" i="1" s="1"/>
  <c r="BJ241" i="1"/>
  <c r="BK241" i="1" s="1"/>
  <c r="BL241" i="1" s="1"/>
  <c r="BG241" i="1"/>
  <c r="BH241" i="1" s="1"/>
  <c r="BI241" i="1" s="1"/>
  <c r="AX241" i="1"/>
  <c r="AY241" i="1" s="1"/>
  <c r="AZ241" i="1" s="1"/>
  <c r="AU241" i="1"/>
  <c r="AV241" i="1" s="1"/>
  <c r="AW241" i="1" s="1"/>
  <c r="AL241" i="1"/>
  <c r="AM241" i="1" s="1"/>
  <c r="AN241" i="1" s="1"/>
  <c r="AI241" i="1"/>
  <c r="AJ241" i="1" s="1"/>
  <c r="AK241" i="1" s="1"/>
  <c r="Z241" i="1"/>
  <c r="AA241" i="1" s="1"/>
  <c r="AB241" i="1" s="1"/>
  <c r="W241" i="1"/>
  <c r="X241" i="1" s="1"/>
  <c r="Y241" i="1" s="1"/>
  <c r="N241" i="1"/>
  <c r="O241" i="1" s="1"/>
  <c r="P241" i="1" s="1"/>
  <c r="K241" i="1"/>
  <c r="L241" i="1" s="1"/>
  <c r="M241" i="1" s="1"/>
  <c r="DH240" i="1"/>
  <c r="DI240" i="1" s="1"/>
  <c r="DJ240" i="1" s="1"/>
  <c r="DE240" i="1"/>
  <c r="DF240" i="1" s="1"/>
  <c r="DG240" i="1" s="1"/>
  <c r="CV240" i="1"/>
  <c r="CW240" i="1" s="1"/>
  <c r="CX240" i="1" s="1"/>
  <c r="CS240" i="1"/>
  <c r="CT240" i="1" s="1"/>
  <c r="CU240" i="1" s="1"/>
  <c r="CA240" i="1"/>
  <c r="CJ240" i="1" s="1"/>
  <c r="CK240" i="1" s="1"/>
  <c r="CL240" i="1" s="1"/>
  <c r="BZ240" i="1"/>
  <c r="CG240" i="1" s="1"/>
  <c r="CH240" i="1" s="1"/>
  <c r="CI240" i="1" s="1"/>
  <c r="BV240" i="1"/>
  <c r="BW240" i="1" s="1"/>
  <c r="BX240" i="1" s="1"/>
  <c r="BS240" i="1"/>
  <c r="BT240" i="1" s="1"/>
  <c r="BU240" i="1" s="1"/>
  <c r="BJ240" i="1"/>
  <c r="BK240" i="1" s="1"/>
  <c r="BL240" i="1" s="1"/>
  <c r="BG240" i="1"/>
  <c r="BH240" i="1" s="1"/>
  <c r="BI240" i="1" s="1"/>
  <c r="AX240" i="1"/>
  <c r="AY240" i="1" s="1"/>
  <c r="AZ240" i="1" s="1"/>
  <c r="AU240" i="1"/>
  <c r="AV240" i="1" s="1"/>
  <c r="AW240" i="1" s="1"/>
  <c r="AL240" i="1"/>
  <c r="AM240" i="1" s="1"/>
  <c r="AN240" i="1" s="1"/>
  <c r="AI240" i="1"/>
  <c r="AJ240" i="1" s="1"/>
  <c r="AK240" i="1" s="1"/>
  <c r="Z240" i="1"/>
  <c r="AA240" i="1" s="1"/>
  <c r="AB240" i="1" s="1"/>
  <c r="W240" i="1"/>
  <c r="X240" i="1" s="1"/>
  <c r="Y240" i="1" s="1"/>
  <c r="N240" i="1"/>
  <c r="O240" i="1" s="1"/>
  <c r="P240" i="1" s="1"/>
  <c r="K240" i="1"/>
  <c r="L240" i="1" s="1"/>
  <c r="M240" i="1" s="1"/>
  <c r="DH239" i="1"/>
  <c r="DI239" i="1" s="1"/>
  <c r="DJ239" i="1" s="1"/>
  <c r="DE239" i="1"/>
  <c r="DF239" i="1" s="1"/>
  <c r="DG239" i="1" s="1"/>
  <c r="CV239" i="1"/>
  <c r="CW239" i="1" s="1"/>
  <c r="CX239" i="1" s="1"/>
  <c r="CS239" i="1"/>
  <c r="CT239" i="1" s="1"/>
  <c r="CU239" i="1" s="1"/>
  <c r="CA239" i="1"/>
  <c r="CJ239" i="1" s="1"/>
  <c r="CK239" i="1" s="1"/>
  <c r="CL239" i="1" s="1"/>
  <c r="BZ239" i="1"/>
  <c r="CG239" i="1" s="1"/>
  <c r="CH239" i="1" s="1"/>
  <c r="CI239" i="1" s="1"/>
  <c r="BV239" i="1"/>
  <c r="BW239" i="1" s="1"/>
  <c r="BX239" i="1" s="1"/>
  <c r="BS239" i="1"/>
  <c r="BT239" i="1" s="1"/>
  <c r="BU239" i="1" s="1"/>
  <c r="BJ239" i="1"/>
  <c r="BK239" i="1" s="1"/>
  <c r="BL239" i="1" s="1"/>
  <c r="BG239" i="1"/>
  <c r="BH239" i="1" s="1"/>
  <c r="BI239" i="1" s="1"/>
  <c r="AX239" i="1"/>
  <c r="AY239" i="1" s="1"/>
  <c r="AZ239" i="1" s="1"/>
  <c r="AU239" i="1"/>
  <c r="AV239" i="1" s="1"/>
  <c r="AW239" i="1" s="1"/>
  <c r="AL239" i="1"/>
  <c r="AM239" i="1" s="1"/>
  <c r="AN239" i="1" s="1"/>
  <c r="AI239" i="1"/>
  <c r="AJ239" i="1" s="1"/>
  <c r="AK239" i="1" s="1"/>
  <c r="Z239" i="1"/>
  <c r="AA239" i="1" s="1"/>
  <c r="AB239" i="1" s="1"/>
  <c r="W239" i="1"/>
  <c r="X239" i="1" s="1"/>
  <c r="Y239" i="1" s="1"/>
  <c r="N239" i="1"/>
  <c r="O239" i="1" s="1"/>
  <c r="P239" i="1" s="1"/>
  <c r="K239" i="1"/>
  <c r="L239" i="1" s="1"/>
  <c r="M239" i="1" s="1"/>
  <c r="DH238" i="1"/>
  <c r="DI238" i="1" s="1"/>
  <c r="DJ238" i="1" s="1"/>
  <c r="DE238" i="1"/>
  <c r="DF238" i="1" s="1"/>
  <c r="DG238" i="1" s="1"/>
  <c r="CV238" i="1"/>
  <c r="CW238" i="1" s="1"/>
  <c r="CX238" i="1" s="1"/>
  <c r="CS238" i="1"/>
  <c r="CT238" i="1" s="1"/>
  <c r="CU238" i="1" s="1"/>
  <c r="CA238" i="1"/>
  <c r="CJ238" i="1" s="1"/>
  <c r="CK238" i="1" s="1"/>
  <c r="CL238" i="1" s="1"/>
  <c r="BZ238" i="1"/>
  <c r="CG238" i="1" s="1"/>
  <c r="CH238" i="1" s="1"/>
  <c r="CI238" i="1" s="1"/>
  <c r="BV238" i="1"/>
  <c r="BW238" i="1" s="1"/>
  <c r="BX238" i="1" s="1"/>
  <c r="BS238" i="1"/>
  <c r="BT238" i="1" s="1"/>
  <c r="BU238" i="1" s="1"/>
  <c r="BJ238" i="1"/>
  <c r="BK238" i="1" s="1"/>
  <c r="BL238" i="1" s="1"/>
  <c r="BG238" i="1"/>
  <c r="BH238" i="1" s="1"/>
  <c r="BI238" i="1" s="1"/>
  <c r="AX238" i="1"/>
  <c r="AY238" i="1" s="1"/>
  <c r="AZ238" i="1" s="1"/>
  <c r="AU238" i="1"/>
  <c r="AV238" i="1" s="1"/>
  <c r="AW238" i="1" s="1"/>
  <c r="AL238" i="1"/>
  <c r="AM238" i="1" s="1"/>
  <c r="AN238" i="1" s="1"/>
  <c r="AI238" i="1"/>
  <c r="AJ238" i="1" s="1"/>
  <c r="AK238" i="1" s="1"/>
  <c r="Z238" i="1"/>
  <c r="AA238" i="1" s="1"/>
  <c r="AB238" i="1" s="1"/>
  <c r="W238" i="1"/>
  <c r="X238" i="1" s="1"/>
  <c r="Y238" i="1" s="1"/>
  <c r="N238" i="1"/>
  <c r="O238" i="1" s="1"/>
  <c r="P238" i="1" s="1"/>
  <c r="K238" i="1"/>
  <c r="L238" i="1" s="1"/>
  <c r="M238" i="1" s="1"/>
  <c r="DH237" i="1"/>
  <c r="DI237" i="1" s="1"/>
  <c r="DJ237" i="1" s="1"/>
  <c r="DE237" i="1"/>
  <c r="DF237" i="1" s="1"/>
  <c r="DG237" i="1" s="1"/>
  <c r="CV237" i="1"/>
  <c r="CW237" i="1" s="1"/>
  <c r="CX237" i="1" s="1"/>
  <c r="CS237" i="1"/>
  <c r="CT237" i="1" s="1"/>
  <c r="CU237" i="1" s="1"/>
  <c r="CA237" i="1"/>
  <c r="CJ237" i="1" s="1"/>
  <c r="CK237" i="1" s="1"/>
  <c r="CL237" i="1" s="1"/>
  <c r="BZ237" i="1"/>
  <c r="CG237" i="1" s="1"/>
  <c r="CH237" i="1" s="1"/>
  <c r="CI237" i="1" s="1"/>
  <c r="BV237" i="1"/>
  <c r="BW237" i="1" s="1"/>
  <c r="BX237" i="1" s="1"/>
  <c r="BS237" i="1"/>
  <c r="BT237" i="1" s="1"/>
  <c r="BU237" i="1" s="1"/>
  <c r="BJ237" i="1"/>
  <c r="BK237" i="1" s="1"/>
  <c r="BL237" i="1" s="1"/>
  <c r="BG237" i="1"/>
  <c r="BH237" i="1" s="1"/>
  <c r="BI237" i="1" s="1"/>
  <c r="AX237" i="1"/>
  <c r="AY237" i="1" s="1"/>
  <c r="AZ237" i="1" s="1"/>
  <c r="AU237" i="1"/>
  <c r="AV237" i="1" s="1"/>
  <c r="AW237" i="1" s="1"/>
  <c r="AL237" i="1"/>
  <c r="AM237" i="1" s="1"/>
  <c r="AN237" i="1" s="1"/>
  <c r="AI237" i="1"/>
  <c r="AJ237" i="1" s="1"/>
  <c r="AK237" i="1" s="1"/>
  <c r="Z237" i="1"/>
  <c r="AA237" i="1" s="1"/>
  <c r="AB237" i="1" s="1"/>
  <c r="W237" i="1"/>
  <c r="X237" i="1" s="1"/>
  <c r="Y237" i="1" s="1"/>
  <c r="N237" i="1"/>
  <c r="O237" i="1" s="1"/>
  <c r="P237" i="1" s="1"/>
  <c r="K237" i="1"/>
  <c r="L237" i="1" s="1"/>
  <c r="M237" i="1" s="1"/>
  <c r="DH236" i="1"/>
  <c r="DI236" i="1" s="1"/>
  <c r="DJ236" i="1" s="1"/>
  <c r="DE236" i="1"/>
  <c r="DF236" i="1" s="1"/>
  <c r="DG236" i="1" s="1"/>
  <c r="CV236" i="1"/>
  <c r="CW236" i="1" s="1"/>
  <c r="CX236" i="1" s="1"/>
  <c r="CS236" i="1"/>
  <c r="CT236" i="1" s="1"/>
  <c r="CU236" i="1" s="1"/>
  <c r="CA236" i="1"/>
  <c r="CJ236" i="1" s="1"/>
  <c r="CK236" i="1" s="1"/>
  <c r="CL236" i="1" s="1"/>
  <c r="BZ236" i="1"/>
  <c r="CG236" i="1" s="1"/>
  <c r="CH236" i="1" s="1"/>
  <c r="CI236" i="1" s="1"/>
  <c r="BV236" i="1"/>
  <c r="BW236" i="1" s="1"/>
  <c r="BX236" i="1" s="1"/>
  <c r="BS236" i="1"/>
  <c r="BT236" i="1" s="1"/>
  <c r="BU236" i="1" s="1"/>
  <c r="BJ236" i="1"/>
  <c r="BK236" i="1" s="1"/>
  <c r="BL236" i="1" s="1"/>
  <c r="BG236" i="1"/>
  <c r="BH236" i="1" s="1"/>
  <c r="BI236" i="1" s="1"/>
  <c r="AX236" i="1"/>
  <c r="AY236" i="1" s="1"/>
  <c r="AZ236" i="1" s="1"/>
  <c r="AU236" i="1"/>
  <c r="AV236" i="1" s="1"/>
  <c r="AW236" i="1" s="1"/>
  <c r="AL236" i="1"/>
  <c r="AM236" i="1" s="1"/>
  <c r="AN236" i="1" s="1"/>
  <c r="AI236" i="1"/>
  <c r="AJ236" i="1" s="1"/>
  <c r="AK236" i="1" s="1"/>
  <c r="Z236" i="1"/>
  <c r="AA236" i="1" s="1"/>
  <c r="AB236" i="1" s="1"/>
  <c r="W236" i="1"/>
  <c r="X236" i="1" s="1"/>
  <c r="Y236" i="1" s="1"/>
  <c r="N236" i="1"/>
  <c r="O236" i="1" s="1"/>
  <c r="P236" i="1" s="1"/>
  <c r="K236" i="1"/>
  <c r="L236" i="1" s="1"/>
  <c r="M236" i="1" s="1"/>
  <c r="DH235" i="1"/>
  <c r="DI235" i="1" s="1"/>
  <c r="DJ235" i="1" s="1"/>
  <c r="DE235" i="1"/>
  <c r="DF235" i="1" s="1"/>
  <c r="DG235" i="1" s="1"/>
  <c r="CV235" i="1"/>
  <c r="CW235" i="1" s="1"/>
  <c r="CX235" i="1" s="1"/>
  <c r="CS235" i="1"/>
  <c r="CT235" i="1" s="1"/>
  <c r="CU235" i="1" s="1"/>
  <c r="CA235" i="1"/>
  <c r="CJ235" i="1" s="1"/>
  <c r="CK235" i="1" s="1"/>
  <c r="CL235" i="1" s="1"/>
  <c r="BZ235" i="1"/>
  <c r="CG235" i="1" s="1"/>
  <c r="CH235" i="1" s="1"/>
  <c r="CI235" i="1" s="1"/>
  <c r="BV235" i="1"/>
  <c r="BW235" i="1" s="1"/>
  <c r="BX235" i="1" s="1"/>
  <c r="BS235" i="1"/>
  <c r="BT235" i="1" s="1"/>
  <c r="BU235" i="1" s="1"/>
  <c r="BJ235" i="1"/>
  <c r="BK235" i="1" s="1"/>
  <c r="BL235" i="1" s="1"/>
  <c r="BG235" i="1"/>
  <c r="BH235" i="1" s="1"/>
  <c r="BI235" i="1" s="1"/>
  <c r="AX235" i="1"/>
  <c r="AY235" i="1" s="1"/>
  <c r="AZ235" i="1" s="1"/>
  <c r="AU235" i="1"/>
  <c r="AV235" i="1" s="1"/>
  <c r="AW235" i="1" s="1"/>
  <c r="AL235" i="1"/>
  <c r="AM235" i="1" s="1"/>
  <c r="AN235" i="1" s="1"/>
  <c r="AI235" i="1"/>
  <c r="AJ235" i="1" s="1"/>
  <c r="AK235" i="1" s="1"/>
  <c r="Z235" i="1"/>
  <c r="AA235" i="1" s="1"/>
  <c r="AB235" i="1" s="1"/>
  <c r="W235" i="1"/>
  <c r="X235" i="1" s="1"/>
  <c r="Y235" i="1" s="1"/>
  <c r="N235" i="1"/>
  <c r="O235" i="1" s="1"/>
  <c r="P235" i="1" s="1"/>
  <c r="K235" i="1"/>
  <c r="L235" i="1" s="1"/>
  <c r="M235" i="1" s="1"/>
  <c r="DH234" i="1"/>
  <c r="DI234" i="1" s="1"/>
  <c r="DJ234" i="1" s="1"/>
  <c r="DE234" i="1"/>
  <c r="DF234" i="1" s="1"/>
  <c r="DG234" i="1" s="1"/>
  <c r="CV234" i="1"/>
  <c r="CW234" i="1" s="1"/>
  <c r="CX234" i="1" s="1"/>
  <c r="CS234" i="1"/>
  <c r="CT234" i="1" s="1"/>
  <c r="CU234" i="1" s="1"/>
  <c r="CA234" i="1"/>
  <c r="CJ234" i="1" s="1"/>
  <c r="CK234" i="1" s="1"/>
  <c r="CL234" i="1" s="1"/>
  <c r="BZ234" i="1"/>
  <c r="CG234" i="1" s="1"/>
  <c r="CH234" i="1" s="1"/>
  <c r="CI234" i="1" s="1"/>
  <c r="BV234" i="1"/>
  <c r="BW234" i="1" s="1"/>
  <c r="BX234" i="1" s="1"/>
  <c r="BS234" i="1"/>
  <c r="BT234" i="1" s="1"/>
  <c r="BU234" i="1" s="1"/>
  <c r="BJ234" i="1"/>
  <c r="BK234" i="1" s="1"/>
  <c r="BL234" i="1" s="1"/>
  <c r="BG234" i="1"/>
  <c r="BH234" i="1" s="1"/>
  <c r="BI234" i="1" s="1"/>
  <c r="AX234" i="1"/>
  <c r="AY234" i="1" s="1"/>
  <c r="AZ234" i="1" s="1"/>
  <c r="AU234" i="1"/>
  <c r="AV234" i="1" s="1"/>
  <c r="AW234" i="1" s="1"/>
  <c r="AL234" i="1"/>
  <c r="AM234" i="1" s="1"/>
  <c r="AN234" i="1" s="1"/>
  <c r="AI234" i="1"/>
  <c r="AJ234" i="1" s="1"/>
  <c r="AK234" i="1" s="1"/>
  <c r="Z234" i="1"/>
  <c r="AA234" i="1" s="1"/>
  <c r="AB234" i="1" s="1"/>
  <c r="W234" i="1"/>
  <c r="X234" i="1" s="1"/>
  <c r="Y234" i="1" s="1"/>
  <c r="N234" i="1"/>
  <c r="O234" i="1" s="1"/>
  <c r="P234" i="1" s="1"/>
  <c r="K234" i="1"/>
  <c r="L234" i="1" s="1"/>
  <c r="M234" i="1" s="1"/>
  <c r="DH233" i="1"/>
  <c r="DI233" i="1" s="1"/>
  <c r="DJ233" i="1" s="1"/>
  <c r="DE233" i="1"/>
  <c r="DF233" i="1" s="1"/>
  <c r="DG233" i="1" s="1"/>
  <c r="CV233" i="1"/>
  <c r="CW233" i="1" s="1"/>
  <c r="CX233" i="1" s="1"/>
  <c r="CS233" i="1"/>
  <c r="CT233" i="1" s="1"/>
  <c r="CU233" i="1" s="1"/>
  <c r="CJ233" i="1"/>
  <c r="CK233" i="1" s="1"/>
  <c r="CL233" i="1" s="1"/>
  <c r="CG233" i="1"/>
  <c r="CH233" i="1" s="1"/>
  <c r="CI233" i="1" s="1"/>
  <c r="BV233" i="1"/>
  <c r="BW233" i="1" s="1"/>
  <c r="BX233" i="1" s="1"/>
  <c r="BS233" i="1"/>
  <c r="BT233" i="1" s="1"/>
  <c r="BU233" i="1" s="1"/>
  <c r="BJ233" i="1"/>
  <c r="BK233" i="1" s="1"/>
  <c r="BL233" i="1" s="1"/>
  <c r="BG233" i="1"/>
  <c r="BH233" i="1" s="1"/>
  <c r="BI233" i="1" s="1"/>
  <c r="AX233" i="1"/>
  <c r="AY233" i="1" s="1"/>
  <c r="AZ233" i="1" s="1"/>
  <c r="AU233" i="1"/>
  <c r="AV233" i="1" s="1"/>
  <c r="AW233" i="1" s="1"/>
  <c r="AL233" i="1"/>
  <c r="AM233" i="1" s="1"/>
  <c r="AN233" i="1" s="1"/>
  <c r="AI233" i="1"/>
  <c r="AJ233" i="1" s="1"/>
  <c r="AK233" i="1" s="1"/>
  <c r="Z233" i="1"/>
  <c r="AA233" i="1" s="1"/>
  <c r="AB233" i="1" s="1"/>
  <c r="W233" i="1"/>
  <c r="X233" i="1" s="1"/>
  <c r="Y233" i="1" s="1"/>
  <c r="N233" i="1"/>
  <c r="O233" i="1" s="1"/>
  <c r="P233" i="1" s="1"/>
  <c r="K233" i="1"/>
  <c r="L233" i="1" s="1"/>
  <c r="M233" i="1" s="1"/>
  <c r="DH232" i="1"/>
  <c r="DI232" i="1" s="1"/>
  <c r="DJ232" i="1" s="1"/>
  <c r="DE232" i="1"/>
  <c r="DF232" i="1" s="1"/>
  <c r="DG232" i="1" s="1"/>
  <c r="CV232" i="1"/>
  <c r="CW232" i="1" s="1"/>
  <c r="CX232" i="1" s="1"/>
  <c r="CS232" i="1"/>
  <c r="CT232" i="1" s="1"/>
  <c r="CU232" i="1" s="1"/>
  <c r="CA232" i="1"/>
  <c r="CJ232" i="1" s="1"/>
  <c r="CK232" i="1" s="1"/>
  <c r="CL232" i="1" s="1"/>
  <c r="BZ232" i="1"/>
  <c r="CG232" i="1" s="1"/>
  <c r="CH232" i="1" s="1"/>
  <c r="CI232" i="1" s="1"/>
  <c r="BV232" i="1"/>
  <c r="BW232" i="1" s="1"/>
  <c r="BX232" i="1" s="1"/>
  <c r="BS232" i="1"/>
  <c r="BT232" i="1" s="1"/>
  <c r="BU232" i="1" s="1"/>
  <c r="BJ232" i="1"/>
  <c r="BK232" i="1" s="1"/>
  <c r="BL232" i="1" s="1"/>
  <c r="BG232" i="1"/>
  <c r="BH232" i="1" s="1"/>
  <c r="BI232" i="1" s="1"/>
  <c r="AX232" i="1"/>
  <c r="AY232" i="1" s="1"/>
  <c r="AZ232" i="1" s="1"/>
  <c r="AU232" i="1"/>
  <c r="AV232" i="1" s="1"/>
  <c r="AW232" i="1" s="1"/>
  <c r="AL232" i="1"/>
  <c r="AM232" i="1" s="1"/>
  <c r="AN232" i="1" s="1"/>
  <c r="AI232" i="1"/>
  <c r="AJ232" i="1" s="1"/>
  <c r="AK232" i="1" s="1"/>
  <c r="Z232" i="1"/>
  <c r="AA232" i="1" s="1"/>
  <c r="AB232" i="1" s="1"/>
  <c r="W232" i="1"/>
  <c r="X232" i="1" s="1"/>
  <c r="Y232" i="1" s="1"/>
  <c r="N232" i="1"/>
  <c r="O232" i="1" s="1"/>
  <c r="P232" i="1" s="1"/>
  <c r="K232" i="1"/>
  <c r="L232" i="1" s="1"/>
  <c r="M232" i="1" s="1"/>
  <c r="DH231" i="1"/>
  <c r="DI231" i="1" s="1"/>
  <c r="DJ231" i="1" s="1"/>
  <c r="DE231" i="1"/>
  <c r="DF231" i="1" s="1"/>
  <c r="DG231" i="1" s="1"/>
  <c r="CV231" i="1"/>
  <c r="CW231" i="1" s="1"/>
  <c r="CX231" i="1" s="1"/>
  <c r="CS231" i="1"/>
  <c r="CT231" i="1" s="1"/>
  <c r="CU231" i="1" s="1"/>
  <c r="CJ231" i="1"/>
  <c r="CK231" i="1" s="1"/>
  <c r="CL231" i="1" s="1"/>
  <c r="CG231" i="1"/>
  <c r="CH231" i="1" s="1"/>
  <c r="CI231" i="1" s="1"/>
  <c r="BV231" i="1"/>
  <c r="BW231" i="1" s="1"/>
  <c r="BX231" i="1" s="1"/>
  <c r="BS231" i="1"/>
  <c r="BT231" i="1" s="1"/>
  <c r="BU231" i="1" s="1"/>
  <c r="BJ231" i="1"/>
  <c r="BK231" i="1" s="1"/>
  <c r="BL231" i="1" s="1"/>
  <c r="BG231" i="1"/>
  <c r="BH231" i="1" s="1"/>
  <c r="BI231" i="1" s="1"/>
  <c r="AX231" i="1"/>
  <c r="AY231" i="1" s="1"/>
  <c r="AZ231" i="1" s="1"/>
  <c r="AU231" i="1"/>
  <c r="AV231" i="1" s="1"/>
  <c r="AW231" i="1" s="1"/>
  <c r="AL231" i="1"/>
  <c r="AM231" i="1" s="1"/>
  <c r="AN231" i="1" s="1"/>
  <c r="AI231" i="1"/>
  <c r="AJ231" i="1" s="1"/>
  <c r="AK231" i="1" s="1"/>
  <c r="Z231" i="1"/>
  <c r="AA231" i="1" s="1"/>
  <c r="AB231" i="1" s="1"/>
  <c r="W231" i="1"/>
  <c r="X231" i="1" s="1"/>
  <c r="Y231" i="1" s="1"/>
  <c r="N231" i="1"/>
  <c r="O231" i="1" s="1"/>
  <c r="P231" i="1" s="1"/>
  <c r="K231" i="1"/>
  <c r="L231" i="1" s="1"/>
  <c r="M231" i="1" s="1"/>
  <c r="DH230" i="1"/>
  <c r="DI230" i="1" s="1"/>
  <c r="DJ230" i="1" s="1"/>
  <c r="DE230" i="1"/>
  <c r="DF230" i="1" s="1"/>
  <c r="DG230" i="1" s="1"/>
  <c r="CV230" i="1"/>
  <c r="CW230" i="1" s="1"/>
  <c r="CX230" i="1" s="1"/>
  <c r="CS230" i="1"/>
  <c r="CT230" i="1" s="1"/>
  <c r="CU230" i="1" s="1"/>
  <c r="CA230" i="1"/>
  <c r="CJ230" i="1" s="1"/>
  <c r="CK230" i="1" s="1"/>
  <c r="CL230" i="1" s="1"/>
  <c r="BZ230" i="1"/>
  <c r="CG230" i="1" s="1"/>
  <c r="CH230" i="1" s="1"/>
  <c r="CI230" i="1" s="1"/>
  <c r="BV230" i="1"/>
  <c r="BW230" i="1" s="1"/>
  <c r="BX230" i="1" s="1"/>
  <c r="BS230" i="1"/>
  <c r="BT230" i="1" s="1"/>
  <c r="BU230" i="1" s="1"/>
  <c r="BJ230" i="1"/>
  <c r="BK230" i="1" s="1"/>
  <c r="BL230" i="1" s="1"/>
  <c r="BG230" i="1"/>
  <c r="BH230" i="1" s="1"/>
  <c r="BI230" i="1" s="1"/>
  <c r="AX230" i="1"/>
  <c r="AY230" i="1" s="1"/>
  <c r="AZ230" i="1" s="1"/>
  <c r="AU230" i="1"/>
  <c r="AV230" i="1" s="1"/>
  <c r="AW230" i="1" s="1"/>
  <c r="AL230" i="1"/>
  <c r="AM230" i="1" s="1"/>
  <c r="AN230" i="1" s="1"/>
  <c r="AI230" i="1"/>
  <c r="AJ230" i="1" s="1"/>
  <c r="AK230" i="1" s="1"/>
  <c r="Z230" i="1"/>
  <c r="AA230" i="1" s="1"/>
  <c r="AB230" i="1" s="1"/>
  <c r="W230" i="1"/>
  <c r="X230" i="1" s="1"/>
  <c r="Y230" i="1" s="1"/>
  <c r="N230" i="1"/>
  <c r="O230" i="1" s="1"/>
  <c r="P230" i="1" s="1"/>
  <c r="K230" i="1"/>
  <c r="L230" i="1" s="1"/>
  <c r="M230" i="1" s="1"/>
  <c r="DH229" i="1"/>
  <c r="DI229" i="1" s="1"/>
  <c r="DJ229" i="1" s="1"/>
  <c r="DE229" i="1"/>
  <c r="DF229" i="1" s="1"/>
  <c r="DG229" i="1" s="1"/>
  <c r="CV229" i="1"/>
  <c r="CW229" i="1" s="1"/>
  <c r="CX229" i="1" s="1"/>
  <c r="CS229" i="1"/>
  <c r="CT229" i="1" s="1"/>
  <c r="CU229" i="1" s="1"/>
  <c r="CA229" i="1"/>
  <c r="CJ229" i="1" s="1"/>
  <c r="CK229" i="1" s="1"/>
  <c r="CL229" i="1" s="1"/>
  <c r="BZ229" i="1"/>
  <c r="CG229" i="1" s="1"/>
  <c r="CH229" i="1" s="1"/>
  <c r="CI229" i="1" s="1"/>
  <c r="BV229" i="1"/>
  <c r="BW229" i="1" s="1"/>
  <c r="BX229" i="1" s="1"/>
  <c r="BS229" i="1"/>
  <c r="BT229" i="1" s="1"/>
  <c r="BU229" i="1" s="1"/>
  <c r="BJ229" i="1"/>
  <c r="BK229" i="1" s="1"/>
  <c r="BL229" i="1" s="1"/>
  <c r="BG229" i="1"/>
  <c r="BH229" i="1" s="1"/>
  <c r="BI229" i="1" s="1"/>
  <c r="AX229" i="1"/>
  <c r="AY229" i="1" s="1"/>
  <c r="AZ229" i="1" s="1"/>
  <c r="BA229" i="1" s="1"/>
  <c r="AU229" i="1"/>
  <c r="AV229" i="1" s="1"/>
  <c r="AO229" i="1"/>
  <c r="AL229" i="1"/>
  <c r="AM229" i="1" s="1"/>
  <c r="AI229" i="1"/>
  <c r="AJ229" i="1" s="1"/>
  <c r="Z229" i="1"/>
  <c r="AA229" i="1" s="1"/>
  <c r="W229" i="1"/>
  <c r="X229" i="1" s="1"/>
  <c r="Y229" i="1" s="1"/>
  <c r="AC229" i="1" s="1"/>
  <c r="Q229" i="1"/>
  <c r="N229" i="1"/>
  <c r="O229" i="1" s="1"/>
  <c r="K229" i="1"/>
  <c r="L229" i="1" s="1"/>
  <c r="DH228" i="1"/>
  <c r="DI228" i="1" s="1"/>
  <c r="DJ228" i="1" s="1"/>
  <c r="DE228" i="1"/>
  <c r="DF228" i="1" s="1"/>
  <c r="DG228" i="1" s="1"/>
  <c r="CV228" i="1"/>
  <c r="CW228" i="1" s="1"/>
  <c r="CX228" i="1" s="1"/>
  <c r="CS228" i="1"/>
  <c r="CT228" i="1" s="1"/>
  <c r="CU228" i="1" s="1"/>
  <c r="CA228" i="1"/>
  <c r="CJ228" i="1" s="1"/>
  <c r="CK228" i="1" s="1"/>
  <c r="CL228" i="1" s="1"/>
  <c r="BZ228" i="1"/>
  <c r="CG228" i="1" s="1"/>
  <c r="CH228" i="1" s="1"/>
  <c r="CI228" i="1" s="1"/>
  <c r="BV228" i="1"/>
  <c r="BW228" i="1" s="1"/>
  <c r="BX228" i="1" s="1"/>
  <c r="BS228" i="1"/>
  <c r="BT228" i="1" s="1"/>
  <c r="BU228" i="1" s="1"/>
  <c r="BJ228" i="1"/>
  <c r="BK228" i="1" s="1"/>
  <c r="BL228" i="1" s="1"/>
  <c r="BG228" i="1"/>
  <c r="BH228" i="1" s="1"/>
  <c r="BI228" i="1" s="1"/>
  <c r="AX228" i="1"/>
  <c r="AY228" i="1" s="1"/>
  <c r="AZ228" i="1" s="1"/>
  <c r="AU228" i="1"/>
  <c r="AV228" i="1" s="1"/>
  <c r="AW228" i="1" s="1"/>
  <c r="AL228" i="1"/>
  <c r="AM228" i="1" s="1"/>
  <c r="AN228" i="1" s="1"/>
  <c r="AI228" i="1"/>
  <c r="AJ228" i="1" s="1"/>
  <c r="AK228" i="1" s="1"/>
  <c r="Z228" i="1"/>
  <c r="AA228" i="1" s="1"/>
  <c r="AB228" i="1" s="1"/>
  <c r="W228" i="1"/>
  <c r="X228" i="1" s="1"/>
  <c r="Y228" i="1" s="1"/>
  <c r="N228" i="1"/>
  <c r="O228" i="1" s="1"/>
  <c r="P228" i="1" s="1"/>
  <c r="K228" i="1"/>
  <c r="L228" i="1" s="1"/>
  <c r="M228" i="1" s="1"/>
  <c r="DH227" i="1"/>
  <c r="DI227" i="1" s="1"/>
  <c r="DJ227" i="1" s="1"/>
  <c r="DE227" i="1"/>
  <c r="DF227" i="1" s="1"/>
  <c r="DG227" i="1" s="1"/>
  <c r="CV227" i="1"/>
  <c r="CW227" i="1" s="1"/>
  <c r="CX227" i="1" s="1"/>
  <c r="CS227" i="1"/>
  <c r="CT227" i="1" s="1"/>
  <c r="CU227" i="1" s="1"/>
  <c r="CA227" i="1"/>
  <c r="CJ227" i="1" s="1"/>
  <c r="CK227" i="1" s="1"/>
  <c r="CL227" i="1" s="1"/>
  <c r="BZ227" i="1"/>
  <c r="CG227" i="1" s="1"/>
  <c r="CH227" i="1" s="1"/>
  <c r="CI227" i="1" s="1"/>
  <c r="BV227" i="1"/>
  <c r="BW227" i="1" s="1"/>
  <c r="BX227" i="1" s="1"/>
  <c r="BS227" i="1"/>
  <c r="BT227" i="1" s="1"/>
  <c r="BU227" i="1" s="1"/>
  <c r="BJ227" i="1"/>
  <c r="BK227" i="1" s="1"/>
  <c r="BL227" i="1" s="1"/>
  <c r="BG227" i="1"/>
  <c r="BH227" i="1" s="1"/>
  <c r="BI227" i="1" s="1"/>
  <c r="AX227" i="1"/>
  <c r="AY227" i="1" s="1"/>
  <c r="AZ227" i="1" s="1"/>
  <c r="AU227" i="1"/>
  <c r="AV227" i="1" s="1"/>
  <c r="AW227" i="1" s="1"/>
  <c r="AL227" i="1"/>
  <c r="AM227" i="1" s="1"/>
  <c r="AN227" i="1" s="1"/>
  <c r="AI227" i="1"/>
  <c r="AJ227" i="1" s="1"/>
  <c r="AK227" i="1" s="1"/>
  <c r="Z227" i="1"/>
  <c r="AA227" i="1" s="1"/>
  <c r="AB227" i="1" s="1"/>
  <c r="W227" i="1"/>
  <c r="X227" i="1" s="1"/>
  <c r="Y227" i="1" s="1"/>
  <c r="N227" i="1"/>
  <c r="O227" i="1" s="1"/>
  <c r="P227" i="1" s="1"/>
  <c r="K227" i="1"/>
  <c r="L227" i="1" s="1"/>
  <c r="M227" i="1" s="1"/>
  <c r="DH226" i="1"/>
  <c r="DI226" i="1" s="1"/>
  <c r="DJ226" i="1" s="1"/>
  <c r="DE226" i="1"/>
  <c r="DF226" i="1" s="1"/>
  <c r="DG226" i="1" s="1"/>
  <c r="CV226" i="1"/>
  <c r="CW226" i="1" s="1"/>
  <c r="CX226" i="1" s="1"/>
  <c r="CS226" i="1"/>
  <c r="CT226" i="1" s="1"/>
  <c r="CU226" i="1" s="1"/>
  <c r="CM226" i="1"/>
  <c r="CJ226" i="1"/>
  <c r="CK226" i="1" s="1"/>
  <c r="CG226" i="1"/>
  <c r="CH226" i="1" s="1"/>
  <c r="BY226" i="1"/>
  <c r="BV226" i="1"/>
  <c r="BW226" i="1" s="1"/>
  <c r="BS226" i="1"/>
  <c r="BT226" i="1" s="1"/>
  <c r="BM226" i="1"/>
  <c r="BJ226" i="1"/>
  <c r="BK226" i="1" s="1"/>
  <c r="BG226" i="1"/>
  <c r="BH226" i="1" s="1"/>
  <c r="AX226" i="1"/>
  <c r="AY226" i="1" s="1"/>
  <c r="AU226" i="1"/>
  <c r="AV226" i="1" s="1"/>
  <c r="AW226" i="1" s="1"/>
  <c r="BA226" i="1" s="1"/>
  <c r="AO226" i="1"/>
  <c r="AL226" i="1"/>
  <c r="AM226" i="1" s="1"/>
  <c r="AI226" i="1"/>
  <c r="AJ226" i="1" s="1"/>
  <c r="AC226" i="1"/>
  <c r="Z226" i="1"/>
  <c r="AA226" i="1" s="1"/>
  <c r="W226" i="1"/>
  <c r="X226" i="1" s="1"/>
  <c r="N226" i="1"/>
  <c r="O226" i="1" s="1"/>
  <c r="K226" i="1"/>
  <c r="L226" i="1" s="1"/>
  <c r="DH225" i="1"/>
  <c r="DI225" i="1" s="1"/>
  <c r="DE225" i="1"/>
  <c r="DF225" i="1" s="1"/>
  <c r="CV225" i="1"/>
  <c r="CW225" i="1" s="1"/>
  <c r="CX225" i="1" s="1"/>
  <c r="CS225" i="1"/>
  <c r="CT225" i="1" s="1"/>
  <c r="CU225" i="1" s="1"/>
  <c r="CM225" i="1"/>
  <c r="CJ225" i="1"/>
  <c r="CK225" i="1" s="1"/>
  <c r="CG225" i="1"/>
  <c r="CH225" i="1" s="1"/>
  <c r="BY225" i="1"/>
  <c r="BV225" i="1"/>
  <c r="BW225" i="1" s="1"/>
  <c r="BS225" i="1"/>
  <c r="BT225" i="1" s="1"/>
  <c r="BM225" i="1"/>
  <c r="BJ225" i="1"/>
  <c r="BK225" i="1" s="1"/>
  <c r="BG225" i="1"/>
  <c r="BH225" i="1" s="1"/>
  <c r="BA225" i="1"/>
  <c r="AX225" i="1"/>
  <c r="AY225" i="1" s="1"/>
  <c r="AU225" i="1"/>
  <c r="AV225" i="1" s="1"/>
  <c r="AO225" i="1"/>
  <c r="AL225" i="1"/>
  <c r="AM225" i="1" s="1"/>
  <c r="AI225" i="1"/>
  <c r="AJ225" i="1" s="1"/>
  <c r="AC225" i="1"/>
  <c r="Z225" i="1"/>
  <c r="AA225" i="1" s="1"/>
  <c r="W225" i="1"/>
  <c r="X225" i="1" s="1"/>
  <c r="Q225" i="1"/>
  <c r="N225" i="1"/>
  <c r="O225" i="1" s="1"/>
  <c r="K225" i="1"/>
  <c r="L225" i="1" s="1"/>
  <c r="DH224" i="1"/>
  <c r="DI224" i="1" s="1"/>
  <c r="DJ224" i="1" s="1"/>
  <c r="DE224" i="1"/>
  <c r="DF224" i="1" s="1"/>
  <c r="DG224" i="1" s="1"/>
  <c r="CV224" i="1"/>
  <c r="CW224" i="1" s="1"/>
  <c r="CX224" i="1" s="1"/>
  <c r="CS224" i="1"/>
  <c r="CT224" i="1" s="1"/>
  <c r="CU224" i="1" s="1"/>
  <c r="CA224" i="1"/>
  <c r="CJ224" i="1" s="1"/>
  <c r="CK224" i="1" s="1"/>
  <c r="CL224" i="1" s="1"/>
  <c r="BZ224" i="1"/>
  <c r="CG224" i="1" s="1"/>
  <c r="CH224" i="1" s="1"/>
  <c r="CI224" i="1" s="1"/>
  <c r="BY224" i="1"/>
  <c r="BV224" i="1"/>
  <c r="BW224" i="1" s="1"/>
  <c r="BS224" i="1"/>
  <c r="BT224" i="1" s="1"/>
  <c r="BM224" i="1"/>
  <c r="BJ224" i="1"/>
  <c r="BK224" i="1" s="1"/>
  <c r="BG224" i="1"/>
  <c r="BH224" i="1" s="1"/>
  <c r="BA224" i="1"/>
  <c r="AX224" i="1"/>
  <c r="AY224" i="1" s="1"/>
  <c r="AU224" i="1"/>
  <c r="AV224" i="1" s="1"/>
  <c r="AO224" i="1"/>
  <c r="AL224" i="1"/>
  <c r="AM224" i="1" s="1"/>
  <c r="AI224" i="1"/>
  <c r="AJ224" i="1" s="1"/>
  <c r="AC224" i="1"/>
  <c r="Z224" i="1"/>
  <c r="AA224" i="1" s="1"/>
  <c r="W224" i="1"/>
  <c r="X224" i="1" s="1"/>
  <c r="Q224" i="1"/>
  <c r="N224" i="1"/>
  <c r="O224" i="1" s="1"/>
  <c r="K224" i="1"/>
  <c r="L224" i="1" s="1"/>
  <c r="DH223" i="1"/>
  <c r="DI223" i="1" s="1"/>
  <c r="DE223" i="1"/>
  <c r="DF223" i="1" s="1"/>
  <c r="CV223" i="1"/>
  <c r="CW223" i="1" s="1"/>
  <c r="CX223" i="1" s="1"/>
  <c r="CS223" i="1"/>
  <c r="CT223" i="1" s="1"/>
  <c r="CU223" i="1" s="1"/>
  <c r="CM223" i="1"/>
  <c r="CJ223" i="1"/>
  <c r="CK223" i="1" s="1"/>
  <c r="CG223" i="1"/>
  <c r="CH223" i="1" s="1"/>
  <c r="BY223" i="1"/>
  <c r="BV223" i="1"/>
  <c r="BW223" i="1" s="1"/>
  <c r="BS223" i="1"/>
  <c r="BT223" i="1" s="1"/>
  <c r="BM223" i="1"/>
  <c r="BJ223" i="1"/>
  <c r="BK223" i="1" s="1"/>
  <c r="BG223" i="1"/>
  <c r="BH223" i="1" s="1"/>
  <c r="BA223" i="1"/>
  <c r="AX223" i="1"/>
  <c r="AY223" i="1" s="1"/>
  <c r="AU223" i="1"/>
  <c r="AV223" i="1" s="1"/>
  <c r="AO223" i="1"/>
  <c r="AL223" i="1"/>
  <c r="AM223" i="1" s="1"/>
  <c r="AI223" i="1"/>
  <c r="AJ223" i="1" s="1"/>
  <c r="AC223" i="1"/>
  <c r="Z223" i="1"/>
  <c r="AA223" i="1" s="1"/>
  <c r="W223" i="1"/>
  <c r="X223" i="1" s="1"/>
  <c r="N223" i="1"/>
  <c r="O223" i="1" s="1"/>
  <c r="K223" i="1"/>
  <c r="L223" i="1" s="1"/>
  <c r="DH222" i="1"/>
  <c r="DI222" i="1" s="1"/>
  <c r="DJ222" i="1" s="1"/>
  <c r="DE222" i="1"/>
  <c r="DF222" i="1" s="1"/>
  <c r="DG222" i="1" s="1"/>
  <c r="CV222" i="1"/>
  <c r="CW222" i="1" s="1"/>
  <c r="CX222" i="1" s="1"/>
  <c r="CS222" i="1"/>
  <c r="CT222" i="1" s="1"/>
  <c r="CU222" i="1" s="1"/>
  <c r="CA222" i="1"/>
  <c r="CJ222" i="1" s="1"/>
  <c r="CK222" i="1" s="1"/>
  <c r="CL222" i="1" s="1"/>
  <c r="BZ222" i="1"/>
  <c r="CG222" i="1" s="1"/>
  <c r="CH222" i="1" s="1"/>
  <c r="CI222" i="1" s="1"/>
  <c r="BV222" i="1"/>
  <c r="BW222" i="1" s="1"/>
  <c r="BX222" i="1" s="1"/>
  <c r="BS222" i="1"/>
  <c r="BT222" i="1" s="1"/>
  <c r="BU222" i="1" s="1"/>
  <c r="BJ222" i="1"/>
  <c r="BK222" i="1" s="1"/>
  <c r="BL222" i="1" s="1"/>
  <c r="BG222" i="1"/>
  <c r="BH222" i="1" s="1"/>
  <c r="BI222" i="1" s="1"/>
  <c r="AX222" i="1"/>
  <c r="AY222" i="1" s="1"/>
  <c r="AZ222" i="1" s="1"/>
  <c r="AU222" i="1"/>
  <c r="AV222" i="1" s="1"/>
  <c r="AW222" i="1" s="1"/>
  <c r="AL222" i="1"/>
  <c r="AM222" i="1" s="1"/>
  <c r="AN222" i="1" s="1"/>
  <c r="AI222" i="1"/>
  <c r="AJ222" i="1" s="1"/>
  <c r="AK222" i="1" s="1"/>
  <c r="Z222" i="1"/>
  <c r="AA222" i="1" s="1"/>
  <c r="AB222" i="1" s="1"/>
  <c r="W222" i="1"/>
  <c r="X222" i="1" s="1"/>
  <c r="Y222" i="1" s="1"/>
  <c r="N222" i="1"/>
  <c r="O222" i="1" s="1"/>
  <c r="P222" i="1" s="1"/>
  <c r="K222" i="1"/>
  <c r="L222" i="1" s="1"/>
  <c r="M222" i="1" s="1"/>
  <c r="DH221" i="1"/>
  <c r="DI221" i="1" s="1"/>
  <c r="DJ221" i="1" s="1"/>
  <c r="DE221" i="1"/>
  <c r="DF221" i="1" s="1"/>
  <c r="DG221" i="1" s="1"/>
  <c r="CV221" i="1"/>
  <c r="CW221" i="1" s="1"/>
  <c r="CX221" i="1" s="1"/>
  <c r="CS221" i="1"/>
  <c r="CT221" i="1" s="1"/>
  <c r="CU221" i="1" s="1"/>
  <c r="CJ221" i="1"/>
  <c r="CK221" i="1" s="1"/>
  <c r="CL221" i="1" s="1"/>
  <c r="CG221" i="1"/>
  <c r="CH221" i="1" s="1"/>
  <c r="CI221" i="1" s="1"/>
  <c r="BV221" i="1"/>
  <c r="BW221" i="1" s="1"/>
  <c r="BX221" i="1" s="1"/>
  <c r="BS221" i="1"/>
  <c r="BT221" i="1" s="1"/>
  <c r="BU221" i="1" s="1"/>
  <c r="BJ221" i="1"/>
  <c r="BK221" i="1" s="1"/>
  <c r="BL221" i="1" s="1"/>
  <c r="BG221" i="1"/>
  <c r="BH221" i="1" s="1"/>
  <c r="BI221" i="1" s="1"/>
  <c r="AX221" i="1"/>
  <c r="AY221" i="1" s="1"/>
  <c r="AZ221" i="1" s="1"/>
  <c r="AU221" i="1"/>
  <c r="AV221" i="1" s="1"/>
  <c r="AW221" i="1" s="1"/>
  <c r="AL221" i="1"/>
  <c r="AM221" i="1" s="1"/>
  <c r="AN221" i="1" s="1"/>
  <c r="AI221" i="1"/>
  <c r="AJ221" i="1" s="1"/>
  <c r="AK221" i="1" s="1"/>
  <c r="Z221" i="1"/>
  <c r="AA221" i="1" s="1"/>
  <c r="AB221" i="1" s="1"/>
  <c r="W221" i="1"/>
  <c r="X221" i="1" s="1"/>
  <c r="Y221" i="1" s="1"/>
  <c r="N221" i="1"/>
  <c r="O221" i="1" s="1"/>
  <c r="P221" i="1" s="1"/>
  <c r="K221" i="1"/>
  <c r="L221" i="1" s="1"/>
  <c r="M221" i="1" s="1"/>
  <c r="DH220" i="1"/>
  <c r="DI220" i="1" s="1"/>
  <c r="DJ220" i="1" s="1"/>
  <c r="DE220" i="1"/>
  <c r="DF220" i="1" s="1"/>
  <c r="DG220" i="1" s="1"/>
  <c r="CV220" i="1"/>
  <c r="CW220" i="1" s="1"/>
  <c r="CX220" i="1" s="1"/>
  <c r="CS220" i="1"/>
  <c r="CT220" i="1" s="1"/>
  <c r="CU220" i="1" s="1"/>
  <c r="CM220" i="1"/>
  <c r="CJ220" i="1"/>
  <c r="CK220" i="1" s="1"/>
  <c r="CG220" i="1"/>
  <c r="CH220" i="1" s="1"/>
  <c r="BY220" i="1"/>
  <c r="BV220" i="1"/>
  <c r="BW220" i="1" s="1"/>
  <c r="BS220" i="1"/>
  <c r="BT220" i="1" s="1"/>
  <c r="BJ220" i="1"/>
  <c r="BK220" i="1" s="1"/>
  <c r="BL220" i="1" s="1"/>
  <c r="BG220" i="1"/>
  <c r="BH220" i="1" s="1"/>
  <c r="BI220" i="1" s="1"/>
  <c r="AX220" i="1"/>
  <c r="AY220" i="1" s="1"/>
  <c r="AZ220" i="1" s="1"/>
  <c r="AU220" i="1"/>
  <c r="AV220" i="1" s="1"/>
  <c r="AW220" i="1" s="1"/>
  <c r="AL220" i="1"/>
  <c r="AM220" i="1" s="1"/>
  <c r="AN220" i="1" s="1"/>
  <c r="AI220" i="1"/>
  <c r="AJ220" i="1" s="1"/>
  <c r="AK220" i="1" s="1"/>
  <c r="Z220" i="1"/>
  <c r="AA220" i="1" s="1"/>
  <c r="AB220" i="1" s="1"/>
  <c r="W220" i="1"/>
  <c r="X220" i="1" s="1"/>
  <c r="Y220" i="1" s="1"/>
  <c r="N220" i="1"/>
  <c r="O220" i="1" s="1"/>
  <c r="K220" i="1"/>
  <c r="L220" i="1" s="1"/>
  <c r="DH219" i="1"/>
  <c r="DI219" i="1" s="1"/>
  <c r="DJ219" i="1" s="1"/>
  <c r="DE219" i="1"/>
  <c r="DF219" i="1" s="1"/>
  <c r="DG219" i="1" s="1"/>
  <c r="CV219" i="1"/>
  <c r="CW219" i="1" s="1"/>
  <c r="CX219" i="1" s="1"/>
  <c r="CS219" i="1"/>
  <c r="CT219" i="1" s="1"/>
  <c r="CU219" i="1" s="1"/>
  <c r="CM219" i="1"/>
  <c r="CJ219" i="1"/>
  <c r="CK219" i="1" s="1"/>
  <c r="CG219" i="1"/>
  <c r="CH219" i="1" s="1"/>
  <c r="BY219" i="1"/>
  <c r="BV219" i="1"/>
  <c r="BW219" i="1" s="1"/>
  <c r="BS219" i="1"/>
  <c r="BT219" i="1" s="1"/>
  <c r="BJ219" i="1"/>
  <c r="BK219" i="1" s="1"/>
  <c r="BL219" i="1" s="1"/>
  <c r="BG219" i="1"/>
  <c r="BH219" i="1" s="1"/>
  <c r="BI219" i="1" s="1"/>
  <c r="BA219" i="1"/>
  <c r="AX219" i="1"/>
  <c r="AY219" i="1" s="1"/>
  <c r="AU219" i="1"/>
  <c r="AV219" i="1" s="1"/>
  <c r="AO219" i="1"/>
  <c r="AL219" i="1"/>
  <c r="AM219" i="1" s="1"/>
  <c r="AI219" i="1"/>
  <c r="AJ219" i="1" s="1"/>
  <c r="AC219" i="1"/>
  <c r="Z219" i="1"/>
  <c r="AA219" i="1" s="1"/>
  <c r="W219" i="1"/>
  <c r="X219" i="1" s="1"/>
  <c r="Q219" i="1"/>
  <c r="K219" i="1"/>
  <c r="L219" i="1" s="1"/>
  <c r="E219" i="1"/>
  <c r="N219" i="1" s="1"/>
  <c r="O219" i="1" s="1"/>
  <c r="DH218" i="1"/>
  <c r="DI218" i="1" s="1"/>
  <c r="DE218" i="1"/>
  <c r="DF218" i="1" s="1"/>
  <c r="CV218" i="1"/>
  <c r="CW218" i="1" s="1"/>
  <c r="CX218" i="1" s="1"/>
  <c r="CS218" i="1"/>
  <c r="CT218" i="1" s="1"/>
  <c r="CU218" i="1" s="1"/>
  <c r="CM218" i="1"/>
  <c r="CA218" i="1"/>
  <c r="CJ218" i="1" s="1"/>
  <c r="CK218" i="1" s="1"/>
  <c r="BZ218" i="1"/>
  <c r="CG218" i="1" s="1"/>
  <c r="CH218" i="1" s="1"/>
  <c r="BY218" i="1"/>
  <c r="BV218" i="1"/>
  <c r="BW218" i="1" s="1"/>
  <c r="BS218" i="1"/>
  <c r="BT218" i="1" s="1"/>
  <c r="BM218" i="1"/>
  <c r="BJ218" i="1"/>
  <c r="BK218" i="1" s="1"/>
  <c r="BG218" i="1"/>
  <c r="BH218" i="1" s="1"/>
  <c r="BA218" i="1"/>
  <c r="AX218" i="1"/>
  <c r="AY218" i="1" s="1"/>
  <c r="AU218" i="1"/>
  <c r="AV218" i="1" s="1"/>
  <c r="AO218" i="1"/>
  <c r="AL218" i="1"/>
  <c r="AM218" i="1" s="1"/>
  <c r="AI218" i="1"/>
  <c r="AJ218" i="1" s="1"/>
  <c r="AC218" i="1"/>
  <c r="Z218" i="1"/>
  <c r="AA218" i="1" s="1"/>
  <c r="W218" i="1"/>
  <c r="X218" i="1" s="1"/>
  <c r="N218" i="1"/>
  <c r="O218" i="1" s="1"/>
  <c r="K218" i="1"/>
  <c r="L218" i="1" s="1"/>
  <c r="DH217" i="1"/>
  <c r="DI217" i="1" s="1"/>
  <c r="DE217" i="1"/>
  <c r="DF217" i="1" s="1"/>
  <c r="CV217" i="1"/>
  <c r="CW217" i="1" s="1"/>
  <c r="CX217" i="1" s="1"/>
  <c r="CS217" i="1"/>
  <c r="CT217" i="1" s="1"/>
  <c r="CU217" i="1" s="1"/>
  <c r="CM217" i="1"/>
  <c r="CJ217" i="1"/>
  <c r="CK217" i="1" s="1"/>
  <c r="CG217" i="1"/>
  <c r="CH217" i="1" s="1"/>
  <c r="BY217" i="1"/>
  <c r="BV217" i="1"/>
  <c r="BW217" i="1" s="1"/>
  <c r="BS217" i="1"/>
  <c r="BT217" i="1" s="1"/>
  <c r="BM217" i="1"/>
  <c r="BJ217" i="1"/>
  <c r="BK217" i="1" s="1"/>
  <c r="BG217" i="1"/>
  <c r="BH217" i="1" s="1"/>
  <c r="AX217" i="1"/>
  <c r="AY217" i="1" s="1"/>
  <c r="AU217" i="1"/>
  <c r="AV217" i="1" s="1"/>
  <c r="AW217" i="1" s="1"/>
  <c r="BA217" i="1" s="1"/>
  <c r="AO217" i="1"/>
  <c r="AL217" i="1"/>
  <c r="AM217" i="1" s="1"/>
  <c r="AI217" i="1"/>
  <c r="AJ217" i="1" s="1"/>
  <c r="AC217" i="1"/>
  <c r="Z217" i="1"/>
  <c r="AA217" i="1" s="1"/>
  <c r="W217" i="1"/>
  <c r="X217" i="1" s="1"/>
  <c r="N217" i="1"/>
  <c r="O217" i="1" s="1"/>
  <c r="K217" i="1"/>
  <c r="L217" i="1" s="1"/>
  <c r="DH216" i="1"/>
  <c r="DI216" i="1" s="1"/>
  <c r="DE216" i="1"/>
  <c r="DF216" i="1" s="1"/>
  <c r="CV216" i="1"/>
  <c r="CW216" i="1" s="1"/>
  <c r="CX216" i="1" s="1"/>
  <c r="CS216" i="1"/>
  <c r="CT216" i="1" s="1"/>
  <c r="CU216" i="1" s="1"/>
  <c r="CM216" i="1"/>
  <c r="CA216" i="1"/>
  <c r="CJ216" i="1" s="1"/>
  <c r="CK216" i="1" s="1"/>
  <c r="BZ216" i="1"/>
  <c r="CG216" i="1" s="1"/>
  <c r="CH216" i="1" s="1"/>
  <c r="BY216" i="1"/>
  <c r="BV216" i="1"/>
  <c r="BW216" i="1" s="1"/>
  <c r="BS216" i="1"/>
  <c r="BT216" i="1" s="1"/>
  <c r="BM216" i="1"/>
  <c r="BJ216" i="1"/>
  <c r="BK216" i="1" s="1"/>
  <c r="BG216" i="1"/>
  <c r="BH216" i="1" s="1"/>
  <c r="AX216" i="1"/>
  <c r="AY216" i="1" s="1"/>
  <c r="AU216" i="1"/>
  <c r="AV216" i="1" s="1"/>
  <c r="AW216" i="1" s="1"/>
  <c r="BA216" i="1" s="1"/>
  <c r="AO216" i="1"/>
  <c r="AL216" i="1"/>
  <c r="AM216" i="1" s="1"/>
  <c r="AI216" i="1"/>
  <c r="AJ216" i="1" s="1"/>
  <c r="AC216" i="1"/>
  <c r="Z216" i="1"/>
  <c r="AA216" i="1" s="1"/>
  <c r="W216" i="1"/>
  <c r="X216" i="1" s="1"/>
  <c r="N216" i="1"/>
  <c r="O216" i="1" s="1"/>
  <c r="K216" i="1"/>
  <c r="L216" i="1" s="1"/>
  <c r="DH215" i="1"/>
  <c r="DI215" i="1" s="1"/>
  <c r="DJ215" i="1" s="1"/>
  <c r="DE215" i="1"/>
  <c r="DF215" i="1" s="1"/>
  <c r="DG215" i="1" s="1"/>
  <c r="CV215" i="1"/>
  <c r="CW215" i="1" s="1"/>
  <c r="CX215" i="1" s="1"/>
  <c r="CS215" i="1"/>
  <c r="CT215" i="1" s="1"/>
  <c r="CU215" i="1" s="1"/>
  <c r="CA215" i="1"/>
  <c r="CJ215" i="1" s="1"/>
  <c r="CK215" i="1" s="1"/>
  <c r="CL215" i="1" s="1"/>
  <c r="BZ215" i="1"/>
  <c r="CG215" i="1" s="1"/>
  <c r="CH215" i="1" s="1"/>
  <c r="CI215" i="1" s="1"/>
  <c r="BV215" i="1"/>
  <c r="BW215" i="1" s="1"/>
  <c r="BX215" i="1" s="1"/>
  <c r="BS215" i="1"/>
  <c r="BT215" i="1" s="1"/>
  <c r="BU215" i="1" s="1"/>
  <c r="BJ215" i="1"/>
  <c r="BK215" i="1" s="1"/>
  <c r="BL215" i="1" s="1"/>
  <c r="BG215" i="1"/>
  <c r="BH215" i="1" s="1"/>
  <c r="BI215" i="1" s="1"/>
  <c r="AX215" i="1"/>
  <c r="AY215" i="1" s="1"/>
  <c r="AZ215" i="1" s="1"/>
  <c r="AU215" i="1"/>
  <c r="AV215" i="1" s="1"/>
  <c r="AW215" i="1" s="1"/>
  <c r="AL215" i="1"/>
  <c r="AM215" i="1" s="1"/>
  <c r="AN215" i="1" s="1"/>
  <c r="AI215" i="1"/>
  <c r="AJ215" i="1" s="1"/>
  <c r="AK215" i="1" s="1"/>
  <c r="Z215" i="1"/>
  <c r="AA215" i="1" s="1"/>
  <c r="AB215" i="1" s="1"/>
  <c r="W215" i="1"/>
  <c r="X215" i="1" s="1"/>
  <c r="Y215" i="1" s="1"/>
  <c r="N215" i="1"/>
  <c r="O215" i="1" s="1"/>
  <c r="P215" i="1" s="1"/>
  <c r="K215" i="1"/>
  <c r="L215" i="1" s="1"/>
  <c r="M215" i="1" s="1"/>
  <c r="DH214" i="1"/>
  <c r="DI214" i="1" s="1"/>
  <c r="DJ214" i="1" s="1"/>
  <c r="DE214" i="1"/>
  <c r="DF214" i="1" s="1"/>
  <c r="DG214" i="1" s="1"/>
  <c r="CV214" i="1"/>
  <c r="CW214" i="1" s="1"/>
  <c r="CX214" i="1" s="1"/>
  <c r="CS214" i="1"/>
  <c r="CT214" i="1" s="1"/>
  <c r="CU214" i="1" s="1"/>
  <c r="CA214" i="1"/>
  <c r="CJ214" i="1" s="1"/>
  <c r="CK214" i="1" s="1"/>
  <c r="CL214" i="1" s="1"/>
  <c r="BZ214" i="1"/>
  <c r="CG214" i="1" s="1"/>
  <c r="CH214" i="1" s="1"/>
  <c r="CI214" i="1" s="1"/>
  <c r="BV214" i="1"/>
  <c r="BW214" i="1" s="1"/>
  <c r="BX214" i="1" s="1"/>
  <c r="BS214" i="1"/>
  <c r="BT214" i="1" s="1"/>
  <c r="BU214" i="1" s="1"/>
  <c r="BJ214" i="1"/>
  <c r="BK214" i="1" s="1"/>
  <c r="BL214" i="1" s="1"/>
  <c r="BG214" i="1"/>
  <c r="BH214" i="1" s="1"/>
  <c r="BI214" i="1" s="1"/>
  <c r="AX214" i="1"/>
  <c r="AY214" i="1" s="1"/>
  <c r="AZ214" i="1" s="1"/>
  <c r="AU214" i="1"/>
  <c r="AV214" i="1" s="1"/>
  <c r="AW214" i="1" s="1"/>
  <c r="AL214" i="1"/>
  <c r="AM214" i="1" s="1"/>
  <c r="AN214" i="1" s="1"/>
  <c r="AI214" i="1"/>
  <c r="AJ214" i="1" s="1"/>
  <c r="AK214" i="1" s="1"/>
  <c r="Z214" i="1"/>
  <c r="AA214" i="1" s="1"/>
  <c r="AB214" i="1" s="1"/>
  <c r="W214" i="1"/>
  <c r="X214" i="1" s="1"/>
  <c r="Y214" i="1" s="1"/>
  <c r="N214" i="1"/>
  <c r="O214" i="1" s="1"/>
  <c r="P214" i="1" s="1"/>
  <c r="K214" i="1"/>
  <c r="L214" i="1" s="1"/>
  <c r="M214" i="1" s="1"/>
  <c r="DH213" i="1"/>
  <c r="DI213" i="1" s="1"/>
  <c r="DJ213" i="1" s="1"/>
  <c r="DE213" i="1"/>
  <c r="DF213" i="1" s="1"/>
  <c r="DG213" i="1" s="1"/>
  <c r="CV213" i="1"/>
  <c r="CW213" i="1" s="1"/>
  <c r="CX213" i="1" s="1"/>
  <c r="CS213" i="1"/>
  <c r="CT213" i="1" s="1"/>
  <c r="CU213" i="1" s="1"/>
  <c r="CJ213" i="1"/>
  <c r="CK213" i="1" s="1"/>
  <c r="CL213" i="1" s="1"/>
  <c r="CG213" i="1"/>
  <c r="CH213" i="1" s="1"/>
  <c r="CI213" i="1" s="1"/>
  <c r="BV213" i="1"/>
  <c r="BW213" i="1" s="1"/>
  <c r="BX213" i="1" s="1"/>
  <c r="BS213" i="1"/>
  <c r="BT213" i="1" s="1"/>
  <c r="BU213" i="1" s="1"/>
  <c r="BM213" i="1"/>
  <c r="BJ213" i="1"/>
  <c r="BK213" i="1" s="1"/>
  <c r="BG213" i="1"/>
  <c r="BH213" i="1" s="1"/>
  <c r="BA213" i="1"/>
  <c r="AX213" i="1"/>
  <c r="AY213" i="1" s="1"/>
  <c r="AU213" i="1"/>
  <c r="AV213" i="1" s="1"/>
  <c r="AL213" i="1"/>
  <c r="AM213" i="1" s="1"/>
  <c r="AN213" i="1" s="1"/>
  <c r="AO213" i="1" s="1"/>
  <c r="AI213" i="1"/>
  <c r="AJ213" i="1" s="1"/>
  <c r="AC213" i="1"/>
  <c r="Z213" i="1"/>
  <c r="AA213" i="1" s="1"/>
  <c r="W213" i="1"/>
  <c r="X213" i="1" s="1"/>
  <c r="N213" i="1"/>
  <c r="O213" i="1" s="1"/>
  <c r="P213" i="1" s="1"/>
  <c r="K213" i="1"/>
  <c r="L213" i="1" s="1"/>
  <c r="M213" i="1" s="1"/>
  <c r="DH212" i="1"/>
  <c r="DI212" i="1" s="1"/>
  <c r="DJ212" i="1" s="1"/>
  <c r="DE212" i="1"/>
  <c r="DF212" i="1" s="1"/>
  <c r="DG212" i="1" s="1"/>
  <c r="CV212" i="1"/>
  <c r="CW212" i="1" s="1"/>
  <c r="CX212" i="1" s="1"/>
  <c r="CS212" i="1"/>
  <c r="CT212" i="1" s="1"/>
  <c r="CU212" i="1" s="1"/>
  <c r="CJ212" i="1"/>
  <c r="CK212" i="1" s="1"/>
  <c r="CL212" i="1" s="1"/>
  <c r="CG212" i="1"/>
  <c r="CH212" i="1" s="1"/>
  <c r="CI212" i="1" s="1"/>
  <c r="BV212" i="1"/>
  <c r="BW212" i="1" s="1"/>
  <c r="BX212" i="1" s="1"/>
  <c r="BS212" i="1"/>
  <c r="BT212" i="1" s="1"/>
  <c r="BU212" i="1" s="1"/>
  <c r="BJ212" i="1"/>
  <c r="BK212" i="1" s="1"/>
  <c r="BL212" i="1" s="1"/>
  <c r="BG212" i="1"/>
  <c r="BH212" i="1" s="1"/>
  <c r="BI212" i="1" s="1"/>
  <c r="AX212" i="1"/>
  <c r="AY212" i="1" s="1"/>
  <c r="AU212" i="1"/>
  <c r="AV212" i="1" s="1"/>
  <c r="AW212" i="1" s="1"/>
  <c r="BA212" i="1" s="1"/>
  <c r="AO212" i="1"/>
  <c r="AL212" i="1"/>
  <c r="AM212" i="1" s="1"/>
  <c r="AI212" i="1"/>
  <c r="AJ212" i="1" s="1"/>
  <c r="AC212" i="1"/>
  <c r="Z212" i="1"/>
  <c r="AA212" i="1" s="1"/>
  <c r="W212" i="1"/>
  <c r="X212" i="1" s="1"/>
  <c r="Q212" i="1"/>
  <c r="N212" i="1"/>
  <c r="O212" i="1" s="1"/>
  <c r="K212" i="1"/>
  <c r="L212" i="1" s="1"/>
  <c r="DH211" i="1"/>
  <c r="DI211" i="1" s="1"/>
  <c r="DJ211" i="1" s="1"/>
  <c r="DE211" i="1"/>
  <c r="DF211" i="1" s="1"/>
  <c r="DG211" i="1" s="1"/>
  <c r="CV211" i="1"/>
  <c r="CW211" i="1" s="1"/>
  <c r="CX211" i="1" s="1"/>
  <c r="CS211" i="1"/>
  <c r="CT211" i="1" s="1"/>
  <c r="CU211" i="1" s="1"/>
  <c r="CA211" i="1"/>
  <c r="CJ211" i="1" s="1"/>
  <c r="CK211" i="1" s="1"/>
  <c r="CL211" i="1" s="1"/>
  <c r="BZ211" i="1"/>
  <c r="CG211" i="1" s="1"/>
  <c r="CH211" i="1" s="1"/>
  <c r="CI211" i="1" s="1"/>
  <c r="BV211" i="1"/>
  <c r="BW211" i="1" s="1"/>
  <c r="BX211" i="1" s="1"/>
  <c r="BS211" i="1"/>
  <c r="BT211" i="1" s="1"/>
  <c r="BU211" i="1" s="1"/>
  <c r="BJ211" i="1"/>
  <c r="BK211" i="1" s="1"/>
  <c r="BL211" i="1" s="1"/>
  <c r="BG211" i="1"/>
  <c r="BH211" i="1" s="1"/>
  <c r="BI211" i="1" s="1"/>
  <c r="AX211" i="1"/>
  <c r="AY211" i="1" s="1"/>
  <c r="AZ211" i="1" s="1"/>
  <c r="AU211" i="1"/>
  <c r="AV211" i="1" s="1"/>
  <c r="AW211" i="1" s="1"/>
  <c r="AL211" i="1"/>
  <c r="AM211" i="1" s="1"/>
  <c r="AI211" i="1"/>
  <c r="AJ211" i="1" s="1"/>
  <c r="AK211" i="1" s="1"/>
  <c r="AO211" i="1" s="1"/>
  <c r="Z211" i="1"/>
  <c r="AA211" i="1" s="1"/>
  <c r="AB211" i="1" s="1"/>
  <c r="W211" i="1"/>
  <c r="X211" i="1" s="1"/>
  <c r="Y211" i="1" s="1"/>
  <c r="N211" i="1"/>
  <c r="O211" i="1" s="1"/>
  <c r="K211" i="1"/>
  <c r="L211" i="1" s="1"/>
  <c r="DH210" i="1"/>
  <c r="DI210" i="1" s="1"/>
  <c r="DJ210" i="1" s="1"/>
  <c r="DE210" i="1"/>
  <c r="DF210" i="1" s="1"/>
  <c r="DG210" i="1" s="1"/>
  <c r="CV210" i="1"/>
  <c r="CW210" i="1" s="1"/>
  <c r="CX210" i="1" s="1"/>
  <c r="CS210" i="1"/>
  <c r="CT210" i="1" s="1"/>
  <c r="CU210" i="1" s="1"/>
  <c r="CJ210" i="1"/>
  <c r="CK210" i="1" s="1"/>
  <c r="CL210" i="1" s="1"/>
  <c r="CG210" i="1"/>
  <c r="CH210" i="1" s="1"/>
  <c r="CI210" i="1" s="1"/>
  <c r="BV210" i="1"/>
  <c r="BW210" i="1" s="1"/>
  <c r="BX210" i="1" s="1"/>
  <c r="BS210" i="1"/>
  <c r="BT210" i="1" s="1"/>
  <c r="BU210" i="1" s="1"/>
  <c r="BJ210" i="1"/>
  <c r="BK210" i="1" s="1"/>
  <c r="BL210" i="1" s="1"/>
  <c r="BG210" i="1"/>
  <c r="BH210" i="1" s="1"/>
  <c r="BI210" i="1" s="1"/>
  <c r="AX210" i="1"/>
  <c r="AY210" i="1" s="1"/>
  <c r="AU210" i="1"/>
  <c r="AV210" i="1" s="1"/>
  <c r="AW210" i="1" s="1"/>
  <c r="BA210" i="1" s="1"/>
  <c r="AO210" i="1"/>
  <c r="AL210" i="1"/>
  <c r="AM210" i="1" s="1"/>
  <c r="AI210" i="1"/>
  <c r="AJ210" i="1" s="1"/>
  <c r="AC210" i="1"/>
  <c r="Z210" i="1"/>
  <c r="AA210" i="1" s="1"/>
  <c r="W210" i="1"/>
  <c r="X210" i="1" s="1"/>
  <c r="Q210" i="1"/>
  <c r="N210" i="1"/>
  <c r="O210" i="1" s="1"/>
  <c r="K210" i="1"/>
  <c r="L210" i="1" s="1"/>
  <c r="DH209" i="1"/>
  <c r="DI209" i="1" s="1"/>
  <c r="DJ209" i="1" s="1"/>
  <c r="DE209" i="1"/>
  <c r="DF209" i="1" s="1"/>
  <c r="DG209" i="1" s="1"/>
  <c r="CV209" i="1"/>
  <c r="CW209" i="1" s="1"/>
  <c r="CX209" i="1" s="1"/>
  <c r="CS209" i="1"/>
  <c r="CT209" i="1" s="1"/>
  <c r="CU209" i="1" s="1"/>
  <c r="CJ209" i="1"/>
  <c r="CK209" i="1" s="1"/>
  <c r="CL209" i="1" s="1"/>
  <c r="CG209" i="1"/>
  <c r="CH209" i="1" s="1"/>
  <c r="CI209" i="1" s="1"/>
  <c r="BV209" i="1"/>
  <c r="BW209" i="1" s="1"/>
  <c r="BS209" i="1"/>
  <c r="BT209" i="1" s="1"/>
  <c r="BM209" i="1"/>
  <c r="BJ209" i="1"/>
  <c r="BK209" i="1" s="1"/>
  <c r="BG209" i="1"/>
  <c r="BH209" i="1" s="1"/>
  <c r="BA209" i="1"/>
  <c r="AX209" i="1"/>
  <c r="AY209" i="1" s="1"/>
  <c r="AU209" i="1"/>
  <c r="AV209" i="1" s="1"/>
  <c r="AO209" i="1"/>
  <c r="AL209" i="1"/>
  <c r="AM209" i="1" s="1"/>
  <c r="AI209" i="1"/>
  <c r="AJ209" i="1" s="1"/>
  <c r="AC209" i="1"/>
  <c r="Z209" i="1"/>
  <c r="AA209" i="1" s="1"/>
  <c r="W209" i="1"/>
  <c r="X209" i="1" s="1"/>
  <c r="N209" i="1"/>
  <c r="O209" i="1" s="1"/>
  <c r="K209" i="1"/>
  <c r="L209" i="1" s="1"/>
  <c r="DH208" i="1"/>
  <c r="DI208" i="1" s="1"/>
  <c r="DE208" i="1"/>
  <c r="DF208" i="1" s="1"/>
  <c r="CV208" i="1"/>
  <c r="CW208" i="1" s="1"/>
  <c r="CX208" i="1" s="1"/>
  <c r="CS208" i="1"/>
  <c r="CT208" i="1" s="1"/>
  <c r="CU208" i="1" s="1"/>
  <c r="CM208" i="1"/>
  <c r="CJ208" i="1"/>
  <c r="CK208" i="1" s="1"/>
  <c r="CG208" i="1"/>
  <c r="CH208" i="1" s="1"/>
  <c r="BY208" i="1"/>
  <c r="BV208" i="1"/>
  <c r="BW208" i="1" s="1"/>
  <c r="BS208" i="1"/>
  <c r="BT208" i="1" s="1"/>
  <c r="BM208" i="1"/>
  <c r="BJ208" i="1"/>
  <c r="BK208" i="1" s="1"/>
  <c r="BG208" i="1"/>
  <c r="BH208" i="1" s="1"/>
  <c r="AX208" i="1"/>
  <c r="AY208" i="1" s="1"/>
  <c r="AU208" i="1"/>
  <c r="AV208" i="1" s="1"/>
  <c r="AW208" i="1" s="1"/>
  <c r="BA208" i="1" s="1"/>
  <c r="AO208" i="1"/>
  <c r="AL208" i="1"/>
  <c r="AM208" i="1" s="1"/>
  <c r="AI208" i="1"/>
  <c r="AJ208" i="1" s="1"/>
  <c r="AC208" i="1"/>
  <c r="Z208" i="1"/>
  <c r="AA208" i="1" s="1"/>
  <c r="W208" i="1"/>
  <c r="X208" i="1" s="1"/>
  <c r="Q208" i="1"/>
  <c r="N208" i="1"/>
  <c r="O208" i="1" s="1"/>
  <c r="K208" i="1"/>
  <c r="L208" i="1" s="1"/>
  <c r="DH207" i="1"/>
  <c r="DI207" i="1" s="1"/>
  <c r="DJ207" i="1" s="1"/>
  <c r="DE207" i="1"/>
  <c r="DF207" i="1" s="1"/>
  <c r="DG207" i="1" s="1"/>
  <c r="CV207" i="1"/>
  <c r="CW207" i="1" s="1"/>
  <c r="CX207" i="1" s="1"/>
  <c r="CS207" i="1"/>
  <c r="CT207" i="1" s="1"/>
  <c r="CU207" i="1" s="1"/>
  <c r="CA207" i="1"/>
  <c r="CJ207" i="1" s="1"/>
  <c r="CK207" i="1" s="1"/>
  <c r="CL207" i="1" s="1"/>
  <c r="BZ207" i="1"/>
  <c r="CG207" i="1" s="1"/>
  <c r="CH207" i="1" s="1"/>
  <c r="CI207" i="1" s="1"/>
  <c r="BV207" i="1"/>
  <c r="BW207" i="1" s="1"/>
  <c r="BX207" i="1" s="1"/>
  <c r="BS207" i="1"/>
  <c r="BT207" i="1" s="1"/>
  <c r="BU207" i="1" s="1"/>
  <c r="BJ207" i="1"/>
  <c r="BK207" i="1" s="1"/>
  <c r="BL207" i="1" s="1"/>
  <c r="BG207" i="1"/>
  <c r="BH207" i="1" s="1"/>
  <c r="BI207" i="1" s="1"/>
  <c r="AX207" i="1"/>
  <c r="AY207" i="1" s="1"/>
  <c r="AZ207" i="1" s="1"/>
  <c r="AU207" i="1"/>
  <c r="AV207" i="1" s="1"/>
  <c r="AW207" i="1" s="1"/>
  <c r="AL207" i="1"/>
  <c r="AM207" i="1" s="1"/>
  <c r="AN207" i="1" s="1"/>
  <c r="AI207" i="1"/>
  <c r="AJ207" i="1" s="1"/>
  <c r="AK207" i="1" s="1"/>
  <c r="Z207" i="1"/>
  <c r="AA207" i="1" s="1"/>
  <c r="AB207" i="1" s="1"/>
  <c r="W207" i="1"/>
  <c r="X207" i="1" s="1"/>
  <c r="Y207" i="1" s="1"/>
  <c r="N207" i="1"/>
  <c r="O207" i="1" s="1"/>
  <c r="P207" i="1" s="1"/>
  <c r="K207" i="1"/>
  <c r="L207" i="1" s="1"/>
  <c r="M207" i="1" s="1"/>
  <c r="DH206" i="1"/>
  <c r="DI206" i="1" s="1"/>
  <c r="DJ206" i="1" s="1"/>
  <c r="DE206" i="1"/>
  <c r="DF206" i="1" s="1"/>
  <c r="DG206" i="1" s="1"/>
  <c r="CV206" i="1"/>
  <c r="CW206" i="1" s="1"/>
  <c r="CX206" i="1" s="1"/>
  <c r="CS206" i="1"/>
  <c r="CT206" i="1" s="1"/>
  <c r="CU206" i="1" s="1"/>
  <c r="CA206" i="1"/>
  <c r="CJ206" i="1" s="1"/>
  <c r="CK206" i="1" s="1"/>
  <c r="CL206" i="1" s="1"/>
  <c r="BZ206" i="1"/>
  <c r="CG206" i="1" s="1"/>
  <c r="CH206" i="1" s="1"/>
  <c r="CI206" i="1" s="1"/>
  <c r="BV206" i="1"/>
  <c r="BW206" i="1" s="1"/>
  <c r="BX206" i="1" s="1"/>
  <c r="BS206" i="1"/>
  <c r="BT206" i="1" s="1"/>
  <c r="BU206" i="1" s="1"/>
  <c r="BJ206" i="1"/>
  <c r="BK206" i="1" s="1"/>
  <c r="BL206" i="1" s="1"/>
  <c r="BG206" i="1"/>
  <c r="BH206" i="1" s="1"/>
  <c r="BI206" i="1" s="1"/>
  <c r="AX206" i="1"/>
  <c r="AY206" i="1" s="1"/>
  <c r="AZ206" i="1" s="1"/>
  <c r="AU206" i="1"/>
  <c r="AV206" i="1" s="1"/>
  <c r="AW206" i="1" s="1"/>
  <c r="AL206" i="1"/>
  <c r="AM206" i="1" s="1"/>
  <c r="AN206" i="1" s="1"/>
  <c r="AI206" i="1"/>
  <c r="AJ206" i="1" s="1"/>
  <c r="AK206" i="1" s="1"/>
  <c r="Z206" i="1"/>
  <c r="AA206" i="1" s="1"/>
  <c r="AB206" i="1" s="1"/>
  <c r="W206" i="1"/>
  <c r="X206" i="1" s="1"/>
  <c r="Y206" i="1" s="1"/>
  <c r="N206" i="1"/>
  <c r="O206" i="1" s="1"/>
  <c r="P206" i="1" s="1"/>
  <c r="K206" i="1"/>
  <c r="L206" i="1" s="1"/>
  <c r="M206" i="1" s="1"/>
  <c r="DH205" i="1"/>
  <c r="DI205" i="1" s="1"/>
  <c r="DJ205" i="1" s="1"/>
  <c r="DE205" i="1"/>
  <c r="DF205" i="1" s="1"/>
  <c r="DG205" i="1" s="1"/>
  <c r="CV205" i="1"/>
  <c r="CW205" i="1" s="1"/>
  <c r="CX205" i="1" s="1"/>
  <c r="CS205" i="1"/>
  <c r="CT205" i="1" s="1"/>
  <c r="CU205" i="1" s="1"/>
  <c r="CA205" i="1"/>
  <c r="CJ205" i="1" s="1"/>
  <c r="CK205" i="1" s="1"/>
  <c r="CL205" i="1" s="1"/>
  <c r="BZ205" i="1"/>
  <c r="CG205" i="1" s="1"/>
  <c r="CH205" i="1" s="1"/>
  <c r="CI205" i="1" s="1"/>
  <c r="BV205" i="1"/>
  <c r="BW205" i="1" s="1"/>
  <c r="BX205" i="1" s="1"/>
  <c r="BS205" i="1"/>
  <c r="BT205" i="1" s="1"/>
  <c r="BU205" i="1" s="1"/>
  <c r="BJ205" i="1"/>
  <c r="BK205" i="1" s="1"/>
  <c r="BL205" i="1" s="1"/>
  <c r="BG205" i="1"/>
  <c r="BH205" i="1" s="1"/>
  <c r="BI205" i="1" s="1"/>
  <c r="AX205" i="1"/>
  <c r="AY205" i="1" s="1"/>
  <c r="AU205" i="1"/>
  <c r="AV205" i="1" s="1"/>
  <c r="AW205" i="1" s="1"/>
  <c r="BA205" i="1" s="1"/>
  <c r="AO205" i="1"/>
  <c r="AL205" i="1"/>
  <c r="AM205" i="1" s="1"/>
  <c r="AI205" i="1"/>
  <c r="AJ205" i="1" s="1"/>
  <c r="AC205" i="1"/>
  <c r="Z205" i="1"/>
  <c r="AA205" i="1" s="1"/>
  <c r="W205" i="1"/>
  <c r="X205" i="1" s="1"/>
  <c r="Q205" i="1"/>
  <c r="N205" i="1"/>
  <c r="O205" i="1" s="1"/>
  <c r="K205" i="1"/>
  <c r="L205" i="1" s="1"/>
  <c r="DH204" i="1"/>
  <c r="DI204" i="1" s="1"/>
  <c r="DJ204" i="1" s="1"/>
  <c r="DE204" i="1"/>
  <c r="DF204" i="1" s="1"/>
  <c r="DG204" i="1" s="1"/>
  <c r="CV204" i="1"/>
  <c r="CW204" i="1" s="1"/>
  <c r="CX204" i="1" s="1"/>
  <c r="CS204" i="1"/>
  <c r="CT204" i="1" s="1"/>
  <c r="CU204" i="1" s="1"/>
  <c r="CJ204" i="1"/>
  <c r="CK204" i="1" s="1"/>
  <c r="CL204" i="1" s="1"/>
  <c r="CG204" i="1"/>
  <c r="CH204" i="1" s="1"/>
  <c r="CI204" i="1" s="1"/>
  <c r="BV204" i="1"/>
  <c r="BW204" i="1" s="1"/>
  <c r="BX204" i="1" s="1"/>
  <c r="BS204" i="1"/>
  <c r="BT204" i="1" s="1"/>
  <c r="BU204" i="1" s="1"/>
  <c r="BJ204" i="1"/>
  <c r="BK204" i="1" s="1"/>
  <c r="BL204" i="1" s="1"/>
  <c r="BG204" i="1"/>
  <c r="BH204" i="1" s="1"/>
  <c r="BI204" i="1" s="1"/>
  <c r="AX204" i="1"/>
  <c r="AY204" i="1" s="1"/>
  <c r="AZ204" i="1" s="1"/>
  <c r="AU204" i="1"/>
  <c r="AV204" i="1" s="1"/>
  <c r="AW204" i="1" s="1"/>
  <c r="AL204" i="1"/>
  <c r="AM204" i="1" s="1"/>
  <c r="AN204" i="1" s="1"/>
  <c r="AI204" i="1"/>
  <c r="AJ204" i="1" s="1"/>
  <c r="AK204" i="1" s="1"/>
  <c r="Z204" i="1"/>
  <c r="AA204" i="1" s="1"/>
  <c r="AB204" i="1" s="1"/>
  <c r="W204" i="1"/>
  <c r="X204" i="1" s="1"/>
  <c r="Y204" i="1" s="1"/>
  <c r="N204" i="1"/>
  <c r="O204" i="1" s="1"/>
  <c r="P204" i="1" s="1"/>
  <c r="K204" i="1"/>
  <c r="L204" i="1" s="1"/>
  <c r="M204" i="1" s="1"/>
  <c r="DH203" i="1"/>
  <c r="DI203" i="1" s="1"/>
  <c r="DJ203" i="1" s="1"/>
  <c r="DE203" i="1"/>
  <c r="DF203" i="1" s="1"/>
  <c r="DG203" i="1" s="1"/>
  <c r="CV203" i="1"/>
  <c r="CW203" i="1" s="1"/>
  <c r="CX203" i="1" s="1"/>
  <c r="CS203" i="1"/>
  <c r="CT203" i="1" s="1"/>
  <c r="CU203" i="1" s="1"/>
  <c r="CA203" i="1"/>
  <c r="CJ203" i="1" s="1"/>
  <c r="CK203" i="1" s="1"/>
  <c r="CL203" i="1" s="1"/>
  <c r="BZ203" i="1"/>
  <c r="CG203" i="1" s="1"/>
  <c r="CH203" i="1" s="1"/>
  <c r="CI203" i="1" s="1"/>
  <c r="BV203" i="1"/>
  <c r="BW203" i="1" s="1"/>
  <c r="BX203" i="1" s="1"/>
  <c r="BS203" i="1"/>
  <c r="BT203" i="1" s="1"/>
  <c r="BU203" i="1" s="1"/>
  <c r="BJ203" i="1"/>
  <c r="BK203" i="1" s="1"/>
  <c r="BL203" i="1" s="1"/>
  <c r="BG203" i="1"/>
  <c r="BH203" i="1" s="1"/>
  <c r="BI203" i="1" s="1"/>
  <c r="AX203" i="1"/>
  <c r="AY203" i="1" s="1"/>
  <c r="AZ203" i="1" s="1"/>
  <c r="BA203" i="1" s="1"/>
  <c r="AU203" i="1"/>
  <c r="AV203" i="1" s="1"/>
  <c r="AL203" i="1"/>
  <c r="AM203" i="1" s="1"/>
  <c r="AN203" i="1" s="1"/>
  <c r="AO203" i="1" s="1"/>
  <c r="AI203" i="1"/>
  <c r="AJ203" i="1" s="1"/>
  <c r="AC203" i="1"/>
  <c r="Z203" i="1"/>
  <c r="AA203" i="1" s="1"/>
  <c r="W203" i="1"/>
  <c r="X203" i="1" s="1"/>
  <c r="N203" i="1"/>
  <c r="O203" i="1" s="1"/>
  <c r="P203" i="1" s="1"/>
  <c r="K203" i="1"/>
  <c r="L203" i="1" s="1"/>
  <c r="M203" i="1" s="1"/>
  <c r="DH202" i="1"/>
  <c r="DI202" i="1" s="1"/>
  <c r="DJ202" i="1" s="1"/>
  <c r="DE202" i="1"/>
  <c r="DF202" i="1" s="1"/>
  <c r="DG202" i="1" s="1"/>
  <c r="CV202" i="1"/>
  <c r="CW202" i="1" s="1"/>
  <c r="CX202" i="1" s="1"/>
  <c r="CS202" i="1"/>
  <c r="CT202" i="1" s="1"/>
  <c r="CU202" i="1" s="1"/>
  <c r="CA202" i="1"/>
  <c r="CJ202" i="1" s="1"/>
  <c r="CK202" i="1" s="1"/>
  <c r="CL202" i="1" s="1"/>
  <c r="BZ202" i="1"/>
  <c r="CG202" i="1" s="1"/>
  <c r="CH202" i="1" s="1"/>
  <c r="CI202" i="1" s="1"/>
  <c r="BV202" i="1"/>
  <c r="BW202" i="1" s="1"/>
  <c r="BX202" i="1" s="1"/>
  <c r="BS202" i="1"/>
  <c r="BT202" i="1" s="1"/>
  <c r="BU202" i="1" s="1"/>
  <c r="BJ202" i="1"/>
  <c r="BK202" i="1" s="1"/>
  <c r="BL202" i="1" s="1"/>
  <c r="BG202" i="1"/>
  <c r="BH202" i="1" s="1"/>
  <c r="BI202" i="1" s="1"/>
  <c r="AX202" i="1"/>
  <c r="AY202" i="1" s="1"/>
  <c r="AZ202" i="1" s="1"/>
  <c r="BA202" i="1" s="1"/>
  <c r="AU202" i="1"/>
  <c r="AV202" i="1" s="1"/>
  <c r="AL202" i="1"/>
  <c r="AM202" i="1" s="1"/>
  <c r="AN202" i="1" s="1"/>
  <c r="AO202" i="1" s="1"/>
  <c r="AI202" i="1"/>
  <c r="AJ202" i="1" s="1"/>
  <c r="AC202" i="1"/>
  <c r="Z202" i="1"/>
  <c r="AA202" i="1" s="1"/>
  <c r="W202" i="1"/>
  <c r="X202" i="1" s="1"/>
  <c r="N202" i="1"/>
  <c r="O202" i="1" s="1"/>
  <c r="P202" i="1" s="1"/>
  <c r="K202" i="1"/>
  <c r="L202" i="1" s="1"/>
  <c r="M202" i="1" s="1"/>
  <c r="DH201" i="1"/>
  <c r="DI201" i="1" s="1"/>
  <c r="DJ201" i="1" s="1"/>
  <c r="DE201" i="1"/>
  <c r="DF201" i="1" s="1"/>
  <c r="DG201" i="1" s="1"/>
  <c r="CV201" i="1"/>
  <c r="CW201" i="1" s="1"/>
  <c r="CX201" i="1" s="1"/>
  <c r="CS201" i="1"/>
  <c r="CT201" i="1" s="1"/>
  <c r="CU201" i="1" s="1"/>
  <c r="CA201" i="1"/>
  <c r="CJ201" i="1" s="1"/>
  <c r="CK201" i="1" s="1"/>
  <c r="CL201" i="1" s="1"/>
  <c r="BZ201" i="1"/>
  <c r="CG201" i="1" s="1"/>
  <c r="CH201" i="1" s="1"/>
  <c r="CI201" i="1" s="1"/>
  <c r="BV201" i="1"/>
  <c r="BW201" i="1" s="1"/>
  <c r="BX201" i="1" s="1"/>
  <c r="BS201" i="1"/>
  <c r="BT201" i="1" s="1"/>
  <c r="BU201" i="1" s="1"/>
  <c r="BJ201" i="1"/>
  <c r="BK201" i="1" s="1"/>
  <c r="BL201" i="1" s="1"/>
  <c r="BG201" i="1"/>
  <c r="BH201" i="1" s="1"/>
  <c r="BI201" i="1" s="1"/>
  <c r="AX201" i="1"/>
  <c r="AY201" i="1" s="1"/>
  <c r="AZ201" i="1" s="1"/>
  <c r="BA201" i="1" s="1"/>
  <c r="AU201" i="1"/>
  <c r="AV201" i="1" s="1"/>
  <c r="AL201" i="1"/>
  <c r="AM201" i="1" s="1"/>
  <c r="AN201" i="1" s="1"/>
  <c r="AO201" i="1" s="1"/>
  <c r="AI201" i="1"/>
  <c r="AJ201" i="1" s="1"/>
  <c r="AC201" i="1"/>
  <c r="Z201" i="1"/>
  <c r="AA201" i="1" s="1"/>
  <c r="W201" i="1"/>
  <c r="X201" i="1" s="1"/>
  <c r="N201" i="1"/>
  <c r="O201" i="1" s="1"/>
  <c r="P201" i="1" s="1"/>
  <c r="K201" i="1"/>
  <c r="L201" i="1" s="1"/>
  <c r="M201" i="1" s="1"/>
  <c r="DH200" i="1"/>
  <c r="DI200" i="1" s="1"/>
  <c r="DJ200" i="1" s="1"/>
  <c r="DE200" i="1"/>
  <c r="DF200" i="1" s="1"/>
  <c r="DG200" i="1" s="1"/>
  <c r="CV200" i="1"/>
  <c r="CW200" i="1" s="1"/>
  <c r="CX200" i="1" s="1"/>
  <c r="CS200" i="1"/>
  <c r="CT200" i="1" s="1"/>
  <c r="CU200" i="1" s="1"/>
  <c r="CJ200" i="1"/>
  <c r="CK200" i="1" s="1"/>
  <c r="CL200" i="1" s="1"/>
  <c r="CG200" i="1"/>
  <c r="CH200" i="1" s="1"/>
  <c r="CI200" i="1" s="1"/>
  <c r="BV200" i="1"/>
  <c r="BW200" i="1" s="1"/>
  <c r="BX200" i="1" s="1"/>
  <c r="BS200" i="1"/>
  <c r="BT200" i="1" s="1"/>
  <c r="BU200" i="1" s="1"/>
  <c r="BJ200" i="1"/>
  <c r="BK200" i="1" s="1"/>
  <c r="BL200" i="1" s="1"/>
  <c r="BG200" i="1"/>
  <c r="BH200" i="1" s="1"/>
  <c r="BI200" i="1" s="1"/>
  <c r="AX200" i="1"/>
  <c r="AY200" i="1" s="1"/>
  <c r="AZ200" i="1" s="1"/>
  <c r="AU200" i="1"/>
  <c r="AV200" i="1" s="1"/>
  <c r="AW200" i="1" s="1"/>
  <c r="AL200" i="1"/>
  <c r="AM200" i="1" s="1"/>
  <c r="AN200" i="1" s="1"/>
  <c r="AI200" i="1"/>
  <c r="AJ200" i="1" s="1"/>
  <c r="AK200" i="1" s="1"/>
  <c r="Z200" i="1"/>
  <c r="AA200" i="1" s="1"/>
  <c r="AB200" i="1" s="1"/>
  <c r="W200" i="1"/>
  <c r="X200" i="1" s="1"/>
  <c r="Y200" i="1" s="1"/>
  <c r="N200" i="1"/>
  <c r="O200" i="1" s="1"/>
  <c r="K200" i="1"/>
  <c r="L200" i="1" s="1"/>
  <c r="M200" i="1" s="1"/>
  <c r="Q200" i="1" s="1"/>
  <c r="DH199" i="1"/>
  <c r="DI199" i="1" s="1"/>
  <c r="DJ199" i="1" s="1"/>
  <c r="DE199" i="1"/>
  <c r="DF199" i="1" s="1"/>
  <c r="DG199" i="1" s="1"/>
  <c r="CV199" i="1"/>
  <c r="CW199" i="1" s="1"/>
  <c r="CX199" i="1" s="1"/>
  <c r="CS199" i="1"/>
  <c r="CT199" i="1" s="1"/>
  <c r="CU199" i="1" s="1"/>
  <c r="CJ199" i="1"/>
  <c r="CK199" i="1" s="1"/>
  <c r="CL199" i="1" s="1"/>
  <c r="CG199" i="1"/>
  <c r="CH199" i="1" s="1"/>
  <c r="CI199" i="1" s="1"/>
  <c r="BV199" i="1"/>
  <c r="BW199" i="1" s="1"/>
  <c r="BX199" i="1" s="1"/>
  <c r="BS199" i="1"/>
  <c r="BT199" i="1" s="1"/>
  <c r="BU199" i="1" s="1"/>
  <c r="BJ199" i="1"/>
  <c r="BK199" i="1" s="1"/>
  <c r="BL199" i="1" s="1"/>
  <c r="BG199" i="1"/>
  <c r="BH199" i="1" s="1"/>
  <c r="BI199" i="1" s="1"/>
  <c r="AX199" i="1"/>
  <c r="AY199" i="1" s="1"/>
  <c r="AZ199" i="1" s="1"/>
  <c r="AU199" i="1"/>
  <c r="AV199" i="1" s="1"/>
  <c r="AW199" i="1" s="1"/>
  <c r="AL199" i="1"/>
  <c r="AM199" i="1" s="1"/>
  <c r="AN199" i="1" s="1"/>
  <c r="AI199" i="1"/>
  <c r="AJ199" i="1" s="1"/>
  <c r="AK199" i="1" s="1"/>
  <c r="Z199" i="1"/>
  <c r="AA199" i="1" s="1"/>
  <c r="AB199" i="1" s="1"/>
  <c r="W199" i="1"/>
  <c r="X199" i="1" s="1"/>
  <c r="Y199" i="1" s="1"/>
  <c r="N199" i="1"/>
  <c r="O199" i="1" s="1"/>
  <c r="P199" i="1" s="1"/>
  <c r="K199" i="1"/>
  <c r="L199" i="1" s="1"/>
  <c r="M199" i="1" s="1"/>
  <c r="DH198" i="1"/>
  <c r="DI198" i="1" s="1"/>
  <c r="DJ198" i="1" s="1"/>
  <c r="DE198" i="1"/>
  <c r="DF198" i="1" s="1"/>
  <c r="DG198" i="1" s="1"/>
  <c r="CV198" i="1"/>
  <c r="CW198" i="1" s="1"/>
  <c r="CX198" i="1" s="1"/>
  <c r="CS198" i="1"/>
  <c r="CT198" i="1" s="1"/>
  <c r="CU198" i="1" s="1"/>
  <c r="CJ198" i="1"/>
  <c r="CK198" i="1" s="1"/>
  <c r="CL198" i="1" s="1"/>
  <c r="CG198" i="1"/>
  <c r="CH198" i="1" s="1"/>
  <c r="CI198" i="1" s="1"/>
  <c r="BV198" i="1"/>
  <c r="BW198" i="1" s="1"/>
  <c r="BX198" i="1" s="1"/>
  <c r="BS198" i="1"/>
  <c r="BT198" i="1" s="1"/>
  <c r="BU198" i="1" s="1"/>
  <c r="BJ198" i="1"/>
  <c r="BK198" i="1" s="1"/>
  <c r="BL198" i="1" s="1"/>
  <c r="BG198" i="1"/>
  <c r="BH198" i="1" s="1"/>
  <c r="BI198" i="1" s="1"/>
  <c r="AX198" i="1"/>
  <c r="AY198" i="1" s="1"/>
  <c r="AU198" i="1"/>
  <c r="AV198" i="1" s="1"/>
  <c r="AW198" i="1" s="1"/>
  <c r="BA198" i="1" s="1"/>
  <c r="AO198" i="1"/>
  <c r="AL198" i="1"/>
  <c r="AM198" i="1" s="1"/>
  <c r="AI198" i="1"/>
  <c r="AJ198" i="1" s="1"/>
  <c r="AC198" i="1"/>
  <c r="Z198" i="1"/>
  <c r="AA198" i="1" s="1"/>
  <c r="W198" i="1"/>
  <c r="X198" i="1" s="1"/>
  <c r="Q198" i="1"/>
  <c r="N198" i="1"/>
  <c r="O198" i="1" s="1"/>
  <c r="K198" i="1"/>
  <c r="L198" i="1" s="1"/>
  <c r="DH197" i="1"/>
  <c r="DI197" i="1" s="1"/>
  <c r="DJ197" i="1" s="1"/>
  <c r="DE197" i="1"/>
  <c r="DF197" i="1" s="1"/>
  <c r="DG197" i="1" s="1"/>
  <c r="CV197" i="1"/>
  <c r="CW197" i="1" s="1"/>
  <c r="CX197" i="1" s="1"/>
  <c r="CS197" i="1"/>
  <c r="CT197" i="1" s="1"/>
  <c r="CU197" i="1" s="1"/>
  <c r="CJ197" i="1"/>
  <c r="CK197" i="1" s="1"/>
  <c r="CL197" i="1" s="1"/>
  <c r="CG197" i="1"/>
  <c r="CH197" i="1" s="1"/>
  <c r="CI197" i="1" s="1"/>
  <c r="BV197" i="1"/>
  <c r="BW197" i="1" s="1"/>
  <c r="BX197" i="1" s="1"/>
  <c r="BS197" i="1"/>
  <c r="BT197" i="1" s="1"/>
  <c r="BU197" i="1" s="1"/>
  <c r="BJ197" i="1"/>
  <c r="BK197" i="1" s="1"/>
  <c r="BL197" i="1" s="1"/>
  <c r="BG197" i="1"/>
  <c r="BH197" i="1" s="1"/>
  <c r="BI197" i="1" s="1"/>
  <c r="AX197" i="1"/>
  <c r="AY197" i="1" s="1"/>
  <c r="AZ197" i="1" s="1"/>
  <c r="AU197" i="1"/>
  <c r="AV197" i="1" s="1"/>
  <c r="AW197" i="1" s="1"/>
  <c r="AL197" i="1"/>
  <c r="AM197" i="1" s="1"/>
  <c r="AN197" i="1" s="1"/>
  <c r="AI197" i="1"/>
  <c r="AJ197" i="1" s="1"/>
  <c r="AK197" i="1" s="1"/>
  <c r="Z197" i="1"/>
  <c r="AA197" i="1" s="1"/>
  <c r="AB197" i="1" s="1"/>
  <c r="W197" i="1"/>
  <c r="X197" i="1" s="1"/>
  <c r="Y197" i="1" s="1"/>
  <c r="N197" i="1"/>
  <c r="O197" i="1" s="1"/>
  <c r="P197" i="1" s="1"/>
  <c r="K197" i="1"/>
  <c r="L197" i="1" s="1"/>
  <c r="M197" i="1" s="1"/>
  <c r="DH196" i="1"/>
  <c r="DI196" i="1" s="1"/>
  <c r="DJ196" i="1" s="1"/>
  <c r="DE196" i="1"/>
  <c r="DF196" i="1" s="1"/>
  <c r="DG196" i="1" s="1"/>
  <c r="CV196" i="1"/>
  <c r="CW196" i="1" s="1"/>
  <c r="CX196" i="1" s="1"/>
  <c r="CS196" i="1"/>
  <c r="CT196" i="1" s="1"/>
  <c r="CU196" i="1" s="1"/>
  <c r="CA196" i="1"/>
  <c r="CJ196" i="1" s="1"/>
  <c r="CK196" i="1" s="1"/>
  <c r="CL196" i="1" s="1"/>
  <c r="BZ196" i="1"/>
  <c r="CG196" i="1" s="1"/>
  <c r="CH196" i="1" s="1"/>
  <c r="CI196" i="1" s="1"/>
  <c r="BV196" i="1"/>
  <c r="BW196" i="1" s="1"/>
  <c r="BX196" i="1" s="1"/>
  <c r="BS196" i="1"/>
  <c r="BT196" i="1" s="1"/>
  <c r="BU196" i="1" s="1"/>
  <c r="BJ196" i="1"/>
  <c r="BK196" i="1" s="1"/>
  <c r="BL196" i="1" s="1"/>
  <c r="BG196" i="1"/>
  <c r="BH196" i="1" s="1"/>
  <c r="BI196" i="1" s="1"/>
  <c r="AX196" i="1"/>
  <c r="AY196" i="1" s="1"/>
  <c r="AZ196" i="1" s="1"/>
  <c r="AU196" i="1"/>
  <c r="AV196" i="1" s="1"/>
  <c r="AW196" i="1" s="1"/>
  <c r="AL196" i="1"/>
  <c r="AM196" i="1" s="1"/>
  <c r="AN196" i="1" s="1"/>
  <c r="AI196" i="1"/>
  <c r="AJ196" i="1" s="1"/>
  <c r="AK196" i="1" s="1"/>
  <c r="Z196" i="1"/>
  <c r="AA196" i="1" s="1"/>
  <c r="AB196" i="1" s="1"/>
  <c r="W196" i="1"/>
  <c r="X196" i="1" s="1"/>
  <c r="Y196" i="1" s="1"/>
  <c r="N196" i="1"/>
  <c r="O196" i="1" s="1"/>
  <c r="P196" i="1" s="1"/>
  <c r="K196" i="1"/>
  <c r="L196" i="1" s="1"/>
  <c r="M196" i="1" s="1"/>
  <c r="DH195" i="1"/>
  <c r="DI195" i="1" s="1"/>
  <c r="DJ195" i="1" s="1"/>
  <c r="DE195" i="1"/>
  <c r="DF195" i="1" s="1"/>
  <c r="DG195" i="1" s="1"/>
  <c r="CV195" i="1"/>
  <c r="CW195" i="1" s="1"/>
  <c r="CX195" i="1" s="1"/>
  <c r="CS195" i="1"/>
  <c r="CT195" i="1" s="1"/>
  <c r="CU195" i="1" s="1"/>
  <c r="CM195" i="1"/>
  <c r="CJ195" i="1"/>
  <c r="CK195" i="1" s="1"/>
  <c r="CG195" i="1"/>
  <c r="CH195" i="1" s="1"/>
  <c r="BY195" i="1"/>
  <c r="BV195" i="1"/>
  <c r="BW195" i="1" s="1"/>
  <c r="BS195" i="1"/>
  <c r="BT195" i="1" s="1"/>
  <c r="BM195" i="1"/>
  <c r="BJ195" i="1"/>
  <c r="BK195" i="1" s="1"/>
  <c r="BG195" i="1"/>
  <c r="BH195" i="1" s="1"/>
  <c r="BA195" i="1"/>
  <c r="AX195" i="1"/>
  <c r="AY195" i="1" s="1"/>
  <c r="AU195" i="1"/>
  <c r="AV195" i="1" s="1"/>
  <c r="AO195" i="1"/>
  <c r="AL195" i="1"/>
  <c r="AM195" i="1" s="1"/>
  <c r="AI195" i="1"/>
  <c r="AJ195" i="1" s="1"/>
  <c r="AC195" i="1"/>
  <c r="Z195" i="1"/>
  <c r="AA195" i="1" s="1"/>
  <c r="W195" i="1"/>
  <c r="X195" i="1" s="1"/>
  <c r="N195" i="1"/>
  <c r="O195" i="1" s="1"/>
  <c r="K195" i="1"/>
  <c r="L195" i="1" s="1"/>
  <c r="DH194" i="1"/>
  <c r="DI194" i="1" s="1"/>
  <c r="DJ194" i="1" s="1"/>
  <c r="DE194" i="1"/>
  <c r="DF194" i="1" s="1"/>
  <c r="DG194" i="1" s="1"/>
  <c r="CV194" i="1"/>
  <c r="CW194" i="1" s="1"/>
  <c r="CX194" i="1" s="1"/>
  <c r="CS194" i="1"/>
  <c r="CT194" i="1" s="1"/>
  <c r="CU194" i="1" s="1"/>
  <c r="CA194" i="1"/>
  <c r="CJ194" i="1" s="1"/>
  <c r="CK194" i="1" s="1"/>
  <c r="CL194" i="1" s="1"/>
  <c r="BZ194" i="1"/>
  <c r="CG194" i="1" s="1"/>
  <c r="CH194" i="1" s="1"/>
  <c r="CI194" i="1" s="1"/>
  <c r="BV194" i="1"/>
  <c r="BW194" i="1" s="1"/>
  <c r="BX194" i="1" s="1"/>
  <c r="BS194" i="1"/>
  <c r="BT194" i="1" s="1"/>
  <c r="BU194" i="1" s="1"/>
  <c r="BJ194" i="1"/>
  <c r="BK194" i="1" s="1"/>
  <c r="BL194" i="1" s="1"/>
  <c r="BG194" i="1"/>
  <c r="BH194" i="1" s="1"/>
  <c r="BI194" i="1" s="1"/>
  <c r="AX194" i="1"/>
  <c r="AY194" i="1" s="1"/>
  <c r="AZ194" i="1" s="1"/>
  <c r="AU194" i="1"/>
  <c r="AV194" i="1" s="1"/>
  <c r="AW194" i="1" s="1"/>
  <c r="AL194" i="1"/>
  <c r="AM194" i="1" s="1"/>
  <c r="AI194" i="1"/>
  <c r="AJ194" i="1" s="1"/>
  <c r="AK194" i="1" s="1"/>
  <c r="AO194" i="1" s="1"/>
  <c r="Z194" i="1"/>
  <c r="AA194" i="1" s="1"/>
  <c r="AB194" i="1" s="1"/>
  <c r="W194" i="1"/>
  <c r="X194" i="1" s="1"/>
  <c r="Y194" i="1" s="1"/>
  <c r="N194" i="1"/>
  <c r="O194" i="1" s="1"/>
  <c r="P194" i="1" s="1"/>
  <c r="K194" i="1"/>
  <c r="L194" i="1" s="1"/>
  <c r="M194" i="1" s="1"/>
  <c r="DH193" i="1"/>
  <c r="DI193" i="1" s="1"/>
  <c r="DJ193" i="1" s="1"/>
  <c r="DE193" i="1"/>
  <c r="DF193" i="1" s="1"/>
  <c r="DG193" i="1" s="1"/>
  <c r="CV193" i="1"/>
  <c r="CW193" i="1" s="1"/>
  <c r="CX193" i="1" s="1"/>
  <c r="CS193" i="1"/>
  <c r="CT193" i="1" s="1"/>
  <c r="CU193" i="1" s="1"/>
  <c r="CM193" i="1"/>
  <c r="CJ193" i="1"/>
  <c r="CK193" i="1" s="1"/>
  <c r="CG193" i="1"/>
  <c r="CH193" i="1" s="1"/>
  <c r="BV193" i="1"/>
  <c r="BW193" i="1" s="1"/>
  <c r="BX193" i="1" s="1"/>
  <c r="BS193" i="1"/>
  <c r="BT193" i="1" s="1"/>
  <c r="BU193" i="1" s="1"/>
  <c r="BJ193" i="1"/>
  <c r="BK193" i="1" s="1"/>
  <c r="BL193" i="1" s="1"/>
  <c r="BG193" i="1"/>
  <c r="BH193" i="1" s="1"/>
  <c r="BI193" i="1" s="1"/>
  <c r="AX193" i="1"/>
  <c r="AY193" i="1" s="1"/>
  <c r="AZ193" i="1" s="1"/>
  <c r="AU193" i="1"/>
  <c r="AV193" i="1" s="1"/>
  <c r="AW193" i="1" s="1"/>
  <c r="AL193" i="1"/>
  <c r="AM193" i="1" s="1"/>
  <c r="AN193" i="1" s="1"/>
  <c r="AI193" i="1"/>
  <c r="AJ193" i="1" s="1"/>
  <c r="AK193" i="1" s="1"/>
  <c r="Z193" i="1"/>
  <c r="AA193" i="1" s="1"/>
  <c r="AB193" i="1" s="1"/>
  <c r="W193" i="1"/>
  <c r="X193" i="1" s="1"/>
  <c r="Y193" i="1" s="1"/>
  <c r="N193" i="1"/>
  <c r="O193" i="1" s="1"/>
  <c r="P193" i="1" s="1"/>
  <c r="K193" i="1"/>
  <c r="L193" i="1" s="1"/>
  <c r="M193" i="1" s="1"/>
  <c r="DH192" i="1"/>
  <c r="DI192" i="1" s="1"/>
  <c r="DJ192" i="1" s="1"/>
  <c r="DE192" i="1"/>
  <c r="DF192" i="1" s="1"/>
  <c r="DG192" i="1" s="1"/>
  <c r="CV192" i="1"/>
  <c r="CW192" i="1" s="1"/>
  <c r="CX192" i="1" s="1"/>
  <c r="CS192" i="1"/>
  <c r="CT192" i="1" s="1"/>
  <c r="CU192" i="1" s="1"/>
  <c r="CA192" i="1"/>
  <c r="CJ192" i="1" s="1"/>
  <c r="CK192" i="1" s="1"/>
  <c r="CL192" i="1" s="1"/>
  <c r="BZ192" i="1"/>
  <c r="CG192" i="1" s="1"/>
  <c r="CH192" i="1" s="1"/>
  <c r="BY192" i="1"/>
  <c r="BV192" i="1"/>
  <c r="BW192" i="1" s="1"/>
  <c r="BS192" i="1"/>
  <c r="BT192" i="1" s="1"/>
  <c r="BM192" i="1"/>
  <c r="BJ192" i="1"/>
  <c r="BK192" i="1" s="1"/>
  <c r="BG192" i="1"/>
  <c r="BH192" i="1" s="1"/>
  <c r="AX192" i="1"/>
  <c r="AY192" i="1" s="1"/>
  <c r="AZ192" i="1" s="1"/>
  <c r="AU192" i="1"/>
  <c r="AV192" i="1" s="1"/>
  <c r="AW192" i="1" s="1"/>
  <c r="AL192" i="1"/>
  <c r="AM192" i="1" s="1"/>
  <c r="AN192" i="1" s="1"/>
  <c r="AI192" i="1"/>
  <c r="AJ192" i="1" s="1"/>
  <c r="AK192" i="1" s="1"/>
  <c r="Z192" i="1"/>
  <c r="AA192" i="1" s="1"/>
  <c r="AB192" i="1" s="1"/>
  <c r="W192" i="1"/>
  <c r="X192" i="1" s="1"/>
  <c r="Y192" i="1" s="1"/>
  <c r="N192" i="1"/>
  <c r="O192" i="1" s="1"/>
  <c r="K192" i="1"/>
  <c r="L192" i="1" s="1"/>
  <c r="DH191" i="1"/>
  <c r="DI191" i="1" s="1"/>
  <c r="DJ191" i="1" s="1"/>
  <c r="DE191" i="1"/>
  <c r="DF191" i="1" s="1"/>
  <c r="DG191" i="1" s="1"/>
  <c r="CV191" i="1"/>
  <c r="CW191" i="1" s="1"/>
  <c r="CX191" i="1" s="1"/>
  <c r="CS191" i="1"/>
  <c r="CT191" i="1" s="1"/>
  <c r="CU191" i="1" s="1"/>
  <c r="CA191" i="1"/>
  <c r="CJ191" i="1" s="1"/>
  <c r="CK191" i="1" s="1"/>
  <c r="CL191" i="1" s="1"/>
  <c r="BZ191" i="1"/>
  <c r="CG191" i="1" s="1"/>
  <c r="CH191" i="1" s="1"/>
  <c r="CI191" i="1" s="1"/>
  <c r="BY191" i="1"/>
  <c r="BV191" i="1"/>
  <c r="BW191" i="1" s="1"/>
  <c r="BS191" i="1"/>
  <c r="BT191" i="1" s="1"/>
  <c r="BJ191" i="1"/>
  <c r="BK191" i="1" s="1"/>
  <c r="BL191" i="1" s="1"/>
  <c r="BG191" i="1"/>
  <c r="BH191" i="1" s="1"/>
  <c r="BI191" i="1" s="1"/>
  <c r="AX191" i="1"/>
  <c r="AY191" i="1" s="1"/>
  <c r="AZ191" i="1" s="1"/>
  <c r="AU191" i="1"/>
  <c r="AV191" i="1" s="1"/>
  <c r="AW191" i="1" s="1"/>
  <c r="AL191" i="1"/>
  <c r="AM191" i="1" s="1"/>
  <c r="AN191" i="1" s="1"/>
  <c r="AI191" i="1"/>
  <c r="AJ191" i="1" s="1"/>
  <c r="AK191" i="1" s="1"/>
  <c r="Z191" i="1"/>
  <c r="AA191" i="1" s="1"/>
  <c r="AB191" i="1" s="1"/>
  <c r="W191" i="1"/>
  <c r="X191" i="1" s="1"/>
  <c r="Y191" i="1" s="1"/>
  <c r="N191" i="1"/>
  <c r="O191" i="1" s="1"/>
  <c r="P191" i="1" s="1"/>
  <c r="K191" i="1"/>
  <c r="L191" i="1" s="1"/>
  <c r="M191" i="1" s="1"/>
  <c r="DH190" i="1"/>
  <c r="DI190" i="1" s="1"/>
  <c r="DJ190" i="1" s="1"/>
  <c r="DE190" i="1"/>
  <c r="DF190" i="1" s="1"/>
  <c r="DG190" i="1" s="1"/>
  <c r="CV190" i="1"/>
  <c r="CW190" i="1" s="1"/>
  <c r="CX190" i="1" s="1"/>
  <c r="CS190" i="1"/>
  <c r="CT190" i="1" s="1"/>
  <c r="CU190" i="1" s="1"/>
  <c r="CA190" i="1"/>
  <c r="CJ190" i="1" s="1"/>
  <c r="CK190" i="1" s="1"/>
  <c r="CL190" i="1" s="1"/>
  <c r="BZ190" i="1"/>
  <c r="CG190" i="1" s="1"/>
  <c r="CH190" i="1" s="1"/>
  <c r="CI190" i="1" s="1"/>
  <c r="BV190" i="1"/>
  <c r="BW190" i="1" s="1"/>
  <c r="BX190" i="1" s="1"/>
  <c r="BS190" i="1"/>
  <c r="BT190" i="1" s="1"/>
  <c r="BU190" i="1" s="1"/>
  <c r="BJ190" i="1"/>
  <c r="BK190" i="1" s="1"/>
  <c r="BL190" i="1" s="1"/>
  <c r="BG190" i="1"/>
  <c r="BH190" i="1" s="1"/>
  <c r="BI190" i="1" s="1"/>
  <c r="AX190" i="1"/>
  <c r="AY190" i="1" s="1"/>
  <c r="AZ190" i="1" s="1"/>
  <c r="AU190" i="1"/>
  <c r="AV190" i="1" s="1"/>
  <c r="AW190" i="1" s="1"/>
  <c r="AL190" i="1"/>
  <c r="AM190" i="1" s="1"/>
  <c r="AN190" i="1" s="1"/>
  <c r="AI190" i="1"/>
  <c r="AJ190" i="1" s="1"/>
  <c r="AK190" i="1" s="1"/>
  <c r="Z190" i="1"/>
  <c r="AA190" i="1" s="1"/>
  <c r="AB190" i="1" s="1"/>
  <c r="W190" i="1"/>
  <c r="X190" i="1" s="1"/>
  <c r="Y190" i="1" s="1"/>
  <c r="N190" i="1"/>
  <c r="O190" i="1" s="1"/>
  <c r="P190" i="1" s="1"/>
  <c r="K190" i="1"/>
  <c r="L190" i="1" s="1"/>
  <c r="M190" i="1" s="1"/>
  <c r="DH189" i="1"/>
  <c r="DI189" i="1" s="1"/>
  <c r="DJ189" i="1" s="1"/>
  <c r="DE189" i="1"/>
  <c r="DF189" i="1" s="1"/>
  <c r="DG189" i="1" s="1"/>
  <c r="CV189" i="1"/>
  <c r="CW189" i="1" s="1"/>
  <c r="CX189" i="1" s="1"/>
  <c r="CS189" i="1"/>
  <c r="CT189" i="1" s="1"/>
  <c r="CU189" i="1" s="1"/>
  <c r="CA189" i="1"/>
  <c r="CJ189" i="1" s="1"/>
  <c r="CK189" i="1" s="1"/>
  <c r="CL189" i="1" s="1"/>
  <c r="BZ189" i="1"/>
  <c r="CG189" i="1" s="1"/>
  <c r="CH189" i="1" s="1"/>
  <c r="CI189" i="1" s="1"/>
  <c r="BV189" i="1"/>
  <c r="BW189" i="1" s="1"/>
  <c r="BX189" i="1" s="1"/>
  <c r="BS189" i="1"/>
  <c r="BT189" i="1" s="1"/>
  <c r="BU189" i="1" s="1"/>
  <c r="BJ189" i="1"/>
  <c r="BK189" i="1" s="1"/>
  <c r="BL189" i="1" s="1"/>
  <c r="BG189" i="1"/>
  <c r="BH189" i="1" s="1"/>
  <c r="BI189" i="1" s="1"/>
  <c r="AX189" i="1"/>
  <c r="AY189" i="1" s="1"/>
  <c r="AZ189" i="1" s="1"/>
  <c r="AU189" i="1"/>
  <c r="AV189" i="1" s="1"/>
  <c r="AW189" i="1" s="1"/>
  <c r="AL189" i="1"/>
  <c r="AM189" i="1" s="1"/>
  <c r="AN189" i="1" s="1"/>
  <c r="AI189" i="1"/>
  <c r="AJ189" i="1" s="1"/>
  <c r="AK189" i="1" s="1"/>
  <c r="Z189" i="1"/>
  <c r="AA189" i="1" s="1"/>
  <c r="AB189" i="1" s="1"/>
  <c r="W189" i="1"/>
  <c r="X189" i="1" s="1"/>
  <c r="Y189" i="1" s="1"/>
  <c r="N189" i="1"/>
  <c r="O189" i="1" s="1"/>
  <c r="K189" i="1"/>
  <c r="L189" i="1" s="1"/>
  <c r="DH188" i="1"/>
  <c r="DI188" i="1" s="1"/>
  <c r="DJ188" i="1" s="1"/>
  <c r="DE188" i="1"/>
  <c r="DF188" i="1" s="1"/>
  <c r="DG188" i="1" s="1"/>
  <c r="CV188" i="1"/>
  <c r="CW188" i="1" s="1"/>
  <c r="CX188" i="1" s="1"/>
  <c r="CS188" i="1"/>
  <c r="CT188" i="1" s="1"/>
  <c r="CU188" i="1" s="1"/>
  <c r="CA188" i="1"/>
  <c r="CJ188" i="1" s="1"/>
  <c r="CK188" i="1" s="1"/>
  <c r="CL188" i="1" s="1"/>
  <c r="BZ188" i="1"/>
  <c r="CG188" i="1" s="1"/>
  <c r="CH188" i="1" s="1"/>
  <c r="CI188" i="1" s="1"/>
  <c r="BV188" i="1"/>
  <c r="BW188" i="1" s="1"/>
  <c r="BX188" i="1" s="1"/>
  <c r="BS188" i="1"/>
  <c r="BT188" i="1" s="1"/>
  <c r="BU188" i="1" s="1"/>
  <c r="BJ188" i="1"/>
  <c r="BK188" i="1" s="1"/>
  <c r="BL188" i="1" s="1"/>
  <c r="BG188" i="1"/>
  <c r="BH188" i="1" s="1"/>
  <c r="BI188" i="1" s="1"/>
  <c r="AX188" i="1"/>
  <c r="AY188" i="1" s="1"/>
  <c r="AZ188" i="1" s="1"/>
  <c r="AU188" i="1"/>
  <c r="AV188" i="1" s="1"/>
  <c r="AW188" i="1" s="1"/>
  <c r="AL188" i="1"/>
  <c r="AM188" i="1" s="1"/>
  <c r="AN188" i="1" s="1"/>
  <c r="AI188" i="1"/>
  <c r="AJ188" i="1" s="1"/>
  <c r="AK188" i="1" s="1"/>
  <c r="Z188" i="1"/>
  <c r="AA188" i="1" s="1"/>
  <c r="AB188" i="1" s="1"/>
  <c r="W188" i="1"/>
  <c r="X188" i="1" s="1"/>
  <c r="Y188" i="1" s="1"/>
  <c r="N188" i="1"/>
  <c r="O188" i="1" s="1"/>
  <c r="P188" i="1" s="1"/>
  <c r="K188" i="1"/>
  <c r="L188" i="1" s="1"/>
  <c r="M188" i="1" s="1"/>
  <c r="DH187" i="1"/>
  <c r="DI187" i="1" s="1"/>
  <c r="DJ187" i="1" s="1"/>
  <c r="DE187" i="1"/>
  <c r="DF187" i="1" s="1"/>
  <c r="DG187" i="1" s="1"/>
  <c r="CV187" i="1"/>
  <c r="CW187" i="1" s="1"/>
  <c r="CX187" i="1" s="1"/>
  <c r="CS187" i="1"/>
  <c r="CT187" i="1" s="1"/>
  <c r="CU187" i="1" s="1"/>
  <c r="CJ187" i="1"/>
  <c r="CK187" i="1" s="1"/>
  <c r="CL187" i="1" s="1"/>
  <c r="CG187" i="1"/>
  <c r="CH187" i="1" s="1"/>
  <c r="CI187" i="1" s="1"/>
  <c r="BV187" i="1"/>
  <c r="BW187" i="1" s="1"/>
  <c r="BX187" i="1" s="1"/>
  <c r="BS187" i="1"/>
  <c r="BT187" i="1" s="1"/>
  <c r="BU187" i="1" s="1"/>
  <c r="BJ187" i="1"/>
  <c r="BK187" i="1" s="1"/>
  <c r="BL187" i="1" s="1"/>
  <c r="BG187" i="1"/>
  <c r="BH187" i="1" s="1"/>
  <c r="BI187" i="1" s="1"/>
  <c r="AX187" i="1"/>
  <c r="AY187" i="1" s="1"/>
  <c r="AZ187" i="1" s="1"/>
  <c r="AU187" i="1"/>
  <c r="AV187" i="1" s="1"/>
  <c r="AW187" i="1" s="1"/>
  <c r="AL187" i="1"/>
  <c r="AM187" i="1" s="1"/>
  <c r="AI187" i="1"/>
  <c r="AJ187" i="1" s="1"/>
  <c r="AK187" i="1" s="1"/>
  <c r="AO187" i="1" s="1"/>
  <c r="Z187" i="1"/>
  <c r="AA187" i="1" s="1"/>
  <c r="AB187" i="1" s="1"/>
  <c r="W187" i="1"/>
  <c r="X187" i="1" s="1"/>
  <c r="Y187" i="1" s="1"/>
  <c r="N187" i="1"/>
  <c r="O187" i="1" s="1"/>
  <c r="P187" i="1" s="1"/>
  <c r="K187" i="1"/>
  <c r="L187" i="1" s="1"/>
  <c r="M187" i="1" s="1"/>
  <c r="DH186" i="1"/>
  <c r="DI186" i="1" s="1"/>
  <c r="DJ186" i="1" s="1"/>
  <c r="DE186" i="1"/>
  <c r="DF186" i="1" s="1"/>
  <c r="DG186" i="1" s="1"/>
  <c r="CV186" i="1"/>
  <c r="CW186" i="1" s="1"/>
  <c r="CX186" i="1" s="1"/>
  <c r="CS186" i="1"/>
  <c r="CT186" i="1" s="1"/>
  <c r="CU186" i="1" s="1"/>
  <c r="CA186" i="1"/>
  <c r="CJ186" i="1" s="1"/>
  <c r="CK186" i="1" s="1"/>
  <c r="CL186" i="1" s="1"/>
  <c r="BZ186" i="1"/>
  <c r="CG186" i="1" s="1"/>
  <c r="CH186" i="1" s="1"/>
  <c r="CI186" i="1" s="1"/>
  <c r="BV186" i="1"/>
  <c r="BW186" i="1" s="1"/>
  <c r="BX186" i="1" s="1"/>
  <c r="BS186" i="1"/>
  <c r="BT186" i="1" s="1"/>
  <c r="BU186" i="1" s="1"/>
  <c r="BJ186" i="1"/>
  <c r="BK186" i="1" s="1"/>
  <c r="BL186" i="1" s="1"/>
  <c r="BG186" i="1"/>
  <c r="BH186" i="1" s="1"/>
  <c r="BI186" i="1" s="1"/>
  <c r="AX186" i="1"/>
  <c r="AY186" i="1" s="1"/>
  <c r="AZ186" i="1" s="1"/>
  <c r="AU186" i="1"/>
  <c r="AV186" i="1" s="1"/>
  <c r="AW186" i="1" s="1"/>
  <c r="AL186" i="1"/>
  <c r="AM186" i="1" s="1"/>
  <c r="AN186" i="1" s="1"/>
  <c r="AI186" i="1"/>
  <c r="AJ186" i="1" s="1"/>
  <c r="AK186" i="1" s="1"/>
  <c r="Z186" i="1"/>
  <c r="AA186" i="1" s="1"/>
  <c r="AB186" i="1" s="1"/>
  <c r="W186" i="1"/>
  <c r="X186" i="1" s="1"/>
  <c r="Y186" i="1" s="1"/>
  <c r="N186" i="1"/>
  <c r="O186" i="1" s="1"/>
  <c r="P186" i="1" s="1"/>
  <c r="K186" i="1"/>
  <c r="L186" i="1" s="1"/>
  <c r="M186" i="1" s="1"/>
  <c r="DH185" i="1"/>
  <c r="DI185" i="1" s="1"/>
  <c r="DJ185" i="1" s="1"/>
  <c r="DE185" i="1"/>
  <c r="DF185" i="1" s="1"/>
  <c r="DG185" i="1" s="1"/>
  <c r="CV185" i="1"/>
  <c r="CW185" i="1" s="1"/>
  <c r="CX185" i="1" s="1"/>
  <c r="CS185" i="1"/>
  <c r="CT185" i="1" s="1"/>
  <c r="CU185" i="1" s="1"/>
  <c r="CA185" i="1"/>
  <c r="CJ185" i="1" s="1"/>
  <c r="CK185" i="1" s="1"/>
  <c r="CL185" i="1" s="1"/>
  <c r="BZ185" i="1"/>
  <c r="CG185" i="1" s="1"/>
  <c r="CH185" i="1" s="1"/>
  <c r="CI185" i="1" s="1"/>
  <c r="BV185" i="1"/>
  <c r="BW185" i="1" s="1"/>
  <c r="BX185" i="1" s="1"/>
  <c r="BS185" i="1"/>
  <c r="BT185" i="1" s="1"/>
  <c r="BU185" i="1" s="1"/>
  <c r="BJ185" i="1"/>
  <c r="BK185" i="1" s="1"/>
  <c r="BL185" i="1" s="1"/>
  <c r="BG185" i="1"/>
  <c r="BH185" i="1" s="1"/>
  <c r="BI185" i="1" s="1"/>
  <c r="AX185" i="1"/>
  <c r="AY185" i="1" s="1"/>
  <c r="AZ185" i="1" s="1"/>
  <c r="AU185" i="1"/>
  <c r="AV185" i="1" s="1"/>
  <c r="AW185" i="1" s="1"/>
  <c r="AL185" i="1"/>
  <c r="AM185" i="1" s="1"/>
  <c r="AN185" i="1" s="1"/>
  <c r="AI185" i="1"/>
  <c r="AJ185" i="1" s="1"/>
  <c r="AK185" i="1" s="1"/>
  <c r="Z185" i="1"/>
  <c r="AA185" i="1" s="1"/>
  <c r="AB185" i="1" s="1"/>
  <c r="W185" i="1"/>
  <c r="X185" i="1" s="1"/>
  <c r="Y185" i="1" s="1"/>
  <c r="N185" i="1"/>
  <c r="O185" i="1" s="1"/>
  <c r="P185" i="1" s="1"/>
  <c r="K185" i="1"/>
  <c r="L185" i="1" s="1"/>
  <c r="M185" i="1" s="1"/>
  <c r="DH184" i="1"/>
  <c r="DI184" i="1" s="1"/>
  <c r="DJ184" i="1" s="1"/>
  <c r="DE184" i="1"/>
  <c r="DF184" i="1" s="1"/>
  <c r="DG184" i="1" s="1"/>
  <c r="CV184" i="1"/>
  <c r="CW184" i="1" s="1"/>
  <c r="CX184" i="1" s="1"/>
  <c r="CS184" i="1"/>
  <c r="CT184" i="1" s="1"/>
  <c r="CU184" i="1" s="1"/>
  <c r="CA184" i="1"/>
  <c r="CJ184" i="1" s="1"/>
  <c r="CK184" i="1" s="1"/>
  <c r="CL184" i="1" s="1"/>
  <c r="BZ184" i="1"/>
  <c r="CG184" i="1" s="1"/>
  <c r="CH184" i="1" s="1"/>
  <c r="CI184" i="1" s="1"/>
  <c r="BV184" i="1"/>
  <c r="BW184" i="1" s="1"/>
  <c r="BX184" i="1" s="1"/>
  <c r="BS184" i="1"/>
  <c r="BT184" i="1" s="1"/>
  <c r="BU184" i="1" s="1"/>
  <c r="BJ184" i="1"/>
  <c r="BK184" i="1" s="1"/>
  <c r="BL184" i="1" s="1"/>
  <c r="BG184" i="1"/>
  <c r="BH184" i="1" s="1"/>
  <c r="BI184" i="1" s="1"/>
  <c r="AX184" i="1"/>
  <c r="AY184" i="1" s="1"/>
  <c r="AZ184" i="1" s="1"/>
  <c r="AU184" i="1"/>
  <c r="AV184" i="1" s="1"/>
  <c r="AW184" i="1" s="1"/>
  <c r="AL184" i="1"/>
  <c r="AM184" i="1" s="1"/>
  <c r="AI184" i="1"/>
  <c r="AJ184" i="1" s="1"/>
  <c r="AK184" i="1" s="1"/>
  <c r="AO184" i="1" s="1"/>
  <c r="Z184" i="1"/>
  <c r="AA184" i="1" s="1"/>
  <c r="AB184" i="1" s="1"/>
  <c r="W184" i="1"/>
  <c r="X184" i="1" s="1"/>
  <c r="Y184" i="1" s="1"/>
  <c r="N184" i="1"/>
  <c r="O184" i="1" s="1"/>
  <c r="K184" i="1"/>
  <c r="L184" i="1" s="1"/>
  <c r="DH183" i="1"/>
  <c r="DI183" i="1" s="1"/>
  <c r="DJ183" i="1" s="1"/>
  <c r="DE183" i="1"/>
  <c r="DF183" i="1" s="1"/>
  <c r="DG183" i="1" s="1"/>
  <c r="CV183" i="1"/>
  <c r="CW183" i="1" s="1"/>
  <c r="CX183" i="1" s="1"/>
  <c r="CS183" i="1"/>
  <c r="CT183" i="1" s="1"/>
  <c r="CU183" i="1" s="1"/>
  <c r="CA183" i="1"/>
  <c r="CJ183" i="1" s="1"/>
  <c r="CK183" i="1" s="1"/>
  <c r="CL183" i="1" s="1"/>
  <c r="BZ183" i="1"/>
  <c r="CG183" i="1" s="1"/>
  <c r="CH183" i="1" s="1"/>
  <c r="CI183" i="1" s="1"/>
  <c r="BV183" i="1"/>
  <c r="BW183" i="1" s="1"/>
  <c r="BX183" i="1" s="1"/>
  <c r="BS183" i="1"/>
  <c r="BT183" i="1" s="1"/>
  <c r="BU183" i="1" s="1"/>
  <c r="BJ183" i="1"/>
  <c r="BK183" i="1" s="1"/>
  <c r="BL183" i="1" s="1"/>
  <c r="BG183" i="1"/>
  <c r="BH183" i="1" s="1"/>
  <c r="BI183" i="1" s="1"/>
  <c r="AX183" i="1"/>
  <c r="AY183" i="1" s="1"/>
  <c r="AZ183" i="1" s="1"/>
  <c r="AU183" i="1"/>
  <c r="AV183" i="1" s="1"/>
  <c r="AW183" i="1" s="1"/>
  <c r="AL183" i="1"/>
  <c r="AM183" i="1" s="1"/>
  <c r="AI183" i="1"/>
  <c r="AJ183" i="1" s="1"/>
  <c r="AK183" i="1" s="1"/>
  <c r="AO183" i="1" s="1"/>
  <c r="Z183" i="1"/>
  <c r="AA183" i="1" s="1"/>
  <c r="AB183" i="1" s="1"/>
  <c r="W183" i="1"/>
  <c r="X183" i="1" s="1"/>
  <c r="Y183" i="1" s="1"/>
  <c r="N183" i="1"/>
  <c r="O183" i="1" s="1"/>
  <c r="P183" i="1" s="1"/>
  <c r="K183" i="1"/>
  <c r="L183" i="1" s="1"/>
  <c r="M183" i="1" s="1"/>
  <c r="DH182" i="1"/>
  <c r="DI182" i="1" s="1"/>
  <c r="DJ182" i="1" s="1"/>
  <c r="DE182" i="1"/>
  <c r="DF182" i="1" s="1"/>
  <c r="DG182" i="1" s="1"/>
  <c r="CV182" i="1"/>
  <c r="CW182" i="1" s="1"/>
  <c r="CX182" i="1" s="1"/>
  <c r="CS182" i="1"/>
  <c r="CT182" i="1" s="1"/>
  <c r="CU182" i="1" s="1"/>
  <c r="CA182" i="1"/>
  <c r="CJ182" i="1" s="1"/>
  <c r="CK182" i="1" s="1"/>
  <c r="CL182" i="1" s="1"/>
  <c r="BZ182" i="1"/>
  <c r="CG182" i="1" s="1"/>
  <c r="CH182" i="1" s="1"/>
  <c r="CI182" i="1" s="1"/>
  <c r="BV182" i="1"/>
  <c r="BW182" i="1" s="1"/>
  <c r="BX182" i="1" s="1"/>
  <c r="BS182" i="1"/>
  <c r="BT182" i="1" s="1"/>
  <c r="BU182" i="1" s="1"/>
  <c r="BJ182" i="1"/>
  <c r="BK182" i="1" s="1"/>
  <c r="BL182" i="1" s="1"/>
  <c r="BG182" i="1"/>
  <c r="BH182" i="1" s="1"/>
  <c r="BI182" i="1" s="1"/>
  <c r="AX182" i="1"/>
  <c r="AY182" i="1" s="1"/>
  <c r="AZ182" i="1" s="1"/>
  <c r="AU182" i="1"/>
  <c r="AV182" i="1" s="1"/>
  <c r="AW182" i="1" s="1"/>
  <c r="AL182" i="1"/>
  <c r="AM182" i="1" s="1"/>
  <c r="AN182" i="1" s="1"/>
  <c r="AI182" i="1"/>
  <c r="AJ182" i="1" s="1"/>
  <c r="AK182" i="1" s="1"/>
  <c r="Z182" i="1"/>
  <c r="AA182" i="1" s="1"/>
  <c r="AB182" i="1" s="1"/>
  <c r="W182" i="1"/>
  <c r="X182" i="1" s="1"/>
  <c r="Y182" i="1" s="1"/>
  <c r="N182" i="1"/>
  <c r="O182" i="1" s="1"/>
  <c r="P182" i="1" s="1"/>
  <c r="K182" i="1"/>
  <c r="L182" i="1" s="1"/>
  <c r="M182" i="1" s="1"/>
  <c r="DH181" i="1"/>
  <c r="DI181" i="1" s="1"/>
  <c r="DJ181" i="1" s="1"/>
  <c r="DE181" i="1"/>
  <c r="DF181" i="1" s="1"/>
  <c r="DG181" i="1" s="1"/>
  <c r="CV181" i="1"/>
  <c r="CW181" i="1" s="1"/>
  <c r="CX181" i="1" s="1"/>
  <c r="CS181" i="1"/>
  <c r="CT181" i="1" s="1"/>
  <c r="CU181" i="1" s="1"/>
  <c r="CA181" i="1"/>
  <c r="CJ181" i="1" s="1"/>
  <c r="CK181" i="1" s="1"/>
  <c r="CL181" i="1" s="1"/>
  <c r="BZ181" i="1"/>
  <c r="CG181" i="1" s="1"/>
  <c r="CH181" i="1" s="1"/>
  <c r="CI181" i="1" s="1"/>
  <c r="BV181" i="1"/>
  <c r="BW181" i="1" s="1"/>
  <c r="BX181" i="1" s="1"/>
  <c r="BS181" i="1"/>
  <c r="BT181" i="1" s="1"/>
  <c r="BU181" i="1" s="1"/>
  <c r="BJ181" i="1"/>
  <c r="BK181" i="1" s="1"/>
  <c r="BL181" i="1" s="1"/>
  <c r="BG181" i="1"/>
  <c r="BH181" i="1" s="1"/>
  <c r="BI181" i="1" s="1"/>
  <c r="AX181" i="1"/>
  <c r="AY181" i="1" s="1"/>
  <c r="AZ181" i="1" s="1"/>
  <c r="AU181" i="1"/>
  <c r="AV181" i="1" s="1"/>
  <c r="AW181" i="1" s="1"/>
  <c r="AL181" i="1"/>
  <c r="AM181" i="1" s="1"/>
  <c r="AN181" i="1" s="1"/>
  <c r="AI181" i="1"/>
  <c r="AJ181" i="1" s="1"/>
  <c r="AK181" i="1" s="1"/>
  <c r="Z181" i="1"/>
  <c r="AA181" i="1" s="1"/>
  <c r="AB181" i="1" s="1"/>
  <c r="W181" i="1"/>
  <c r="X181" i="1" s="1"/>
  <c r="Y181" i="1" s="1"/>
  <c r="N181" i="1"/>
  <c r="O181" i="1" s="1"/>
  <c r="P181" i="1" s="1"/>
  <c r="K181" i="1"/>
  <c r="L181" i="1" s="1"/>
  <c r="M181" i="1" s="1"/>
  <c r="DH180" i="1"/>
  <c r="DI180" i="1" s="1"/>
  <c r="DJ180" i="1" s="1"/>
  <c r="DE180" i="1"/>
  <c r="DF180" i="1" s="1"/>
  <c r="DG180" i="1" s="1"/>
  <c r="CV180" i="1"/>
  <c r="CW180" i="1" s="1"/>
  <c r="CX180" i="1" s="1"/>
  <c r="CS180" i="1"/>
  <c r="CT180" i="1" s="1"/>
  <c r="CU180" i="1" s="1"/>
  <c r="CA180" i="1"/>
  <c r="CJ180" i="1" s="1"/>
  <c r="CK180" i="1" s="1"/>
  <c r="CL180" i="1" s="1"/>
  <c r="BZ180" i="1"/>
  <c r="CG180" i="1" s="1"/>
  <c r="CH180" i="1" s="1"/>
  <c r="CI180" i="1" s="1"/>
  <c r="BV180" i="1"/>
  <c r="BW180" i="1" s="1"/>
  <c r="BX180" i="1" s="1"/>
  <c r="BS180" i="1"/>
  <c r="BT180" i="1" s="1"/>
  <c r="BU180" i="1" s="1"/>
  <c r="BJ180" i="1"/>
  <c r="BK180" i="1" s="1"/>
  <c r="BL180" i="1" s="1"/>
  <c r="BG180" i="1"/>
  <c r="BH180" i="1" s="1"/>
  <c r="BI180" i="1" s="1"/>
  <c r="AX180" i="1"/>
  <c r="AY180" i="1" s="1"/>
  <c r="AZ180" i="1" s="1"/>
  <c r="AU180" i="1"/>
  <c r="AV180" i="1" s="1"/>
  <c r="AW180" i="1" s="1"/>
  <c r="AL180" i="1"/>
  <c r="AM180" i="1" s="1"/>
  <c r="AN180" i="1" s="1"/>
  <c r="AI180" i="1"/>
  <c r="AJ180" i="1" s="1"/>
  <c r="AK180" i="1" s="1"/>
  <c r="Z180" i="1"/>
  <c r="AA180" i="1" s="1"/>
  <c r="AB180" i="1" s="1"/>
  <c r="W180" i="1"/>
  <c r="X180" i="1" s="1"/>
  <c r="Y180" i="1" s="1"/>
  <c r="N180" i="1"/>
  <c r="O180" i="1" s="1"/>
  <c r="P180" i="1" s="1"/>
  <c r="K180" i="1"/>
  <c r="L180" i="1" s="1"/>
  <c r="M180" i="1" s="1"/>
  <c r="DH179" i="1"/>
  <c r="DI179" i="1" s="1"/>
  <c r="DJ179" i="1" s="1"/>
  <c r="DE179" i="1"/>
  <c r="DF179" i="1" s="1"/>
  <c r="DG179" i="1" s="1"/>
  <c r="CV179" i="1"/>
  <c r="CW179" i="1" s="1"/>
  <c r="CX179" i="1" s="1"/>
  <c r="CS179" i="1"/>
  <c r="CT179" i="1" s="1"/>
  <c r="CU179" i="1" s="1"/>
  <c r="CA179" i="1"/>
  <c r="CJ179" i="1" s="1"/>
  <c r="CK179" i="1" s="1"/>
  <c r="CL179" i="1" s="1"/>
  <c r="BZ179" i="1"/>
  <c r="CG179" i="1" s="1"/>
  <c r="CH179" i="1" s="1"/>
  <c r="CI179" i="1" s="1"/>
  <c r="BV179" i="1"/>
  <c r="BW179" i="1" s="1"/>
  <c r="BX179" i="1" s="1"/>
  <c r="BS179" i="1"/>
  <c r="BT179" i="1" s="1"/>
  <c r="BU179" i="1" s="1"/>
  <c r="BJ179" i="1"/>
  <c r="BK179" i="1" s="1"/>
  <c r="BL179" i="1" s="1"/>
  <c r="BG179" i="1"/>
  <c r="BH179" i="1" s="1"/>
  <c r="BI179" i="1" s="1"/>
  <c r="AX179" i="1"/>
  <c r="AY179" i="1" s="1"/>
  <c r="AZ179" i="1" s="1"/>
  <c r="AU179" i="1"/>
  <c r="AV179" i="1" s="1"/>
  <c r="AW179" i="1" s="1"/>
  <c r="AL179" i="1"/>
  <c r="AM179" i="1" s="1"/>
  <c r="AN179" i="1" s="1"/>
  <c r="AI179" i="1"/>
  <c r="AJ179" i="1" s="1"/>
  <c r="AK179" i="1" s="1"/>
  <c r="Z179" i="1"/>
  <c r="AA179" i="1" s="1"/>
  <c r="AB179" i="1" s="1"/>
  <c r="W179" i="1"/>
  <c r="X179" i="1" s="1"/>
  <c r="Y179" i="1" s="1"/>
  <c r="N179" i="1"/>
  <c r="O179" i="1" s="1"/>
  <c r="P179" i="1" s="1"/>
  <c r="K179" i="1"/>
  <c r="L179" i="1" s="1"/>
  <c r="M179" i="1" s="1"/>
  <c r="DH178" i="1"/>
  <c r="DI178" i="1" s="1"/>
  <c r="DJ178" i="1" s="1"/>
  <c r="DE178" i="1"/>
  <c r="DF178" i="1" s="1"/>
  <c r="DG178" i="1" s="1"/>
  <c r="CV178" i="1"/>
  <c r="CW178" i="1" s="1"/>
  <c r="CX178" i="1" s="1"/>
  <c r="CS178" i="1"/>
  <c r="CT178" i="1" s="1"/>
  <c r="CU178" i="1" s="1"/>
  <c r="CA178" i="1"/>
  <c r="CJ178" i="1" s="1"/>
  <c r="CK178" i="1" s="1"/>
  <c r="CL178" i="1" s="1"/>
  <c r="BZ178" i="1"/>
  <c r="CG178" i="1" s="1"/>
  <c r="CH178" i="1" s="1"/>
  <c r="CI178" i="1" s="1"/>
  <c r="BV178" i="1"/>
  <c r="BW178" i="1" s="1"/>
  <c r="BX178" i="1" s="1"/>
  <c r="BS178" i="1"/>
  <c r="BT178" i="1" s="1"/>
  <c r="BU178" i="1" s="1"/>
  <c r="BJ178" i="1"/>
  <c r="BK178" i="1" s="1"/>
  <c r="BL178" i="1" s="1"/>
  <c r="BG178" i="1"/>
  <c r="BH178" i="1" s="1"/>
  <c r="BI178" i="1" s="1"/>
  <c r="AX178" i="1"/>
  <c r="AY178" i="1" s="1"/>
  <c r="AZ178" i="1" s="1"/>
  <c r="AU178" i="1"/>
  <c r="AV178" i="1" s="1"/>
  <c r="AW178" i="1" s="1"/>
  <c r="AL178" i="1"/>
  <c r="AM178" i="1" s="1"/>
  <c r="AN178" i="1" s="1"/>
  <c r="AI178" i="1"/>
  <c r="AJ178" i="1" s="1"/>
  <c r="AK178" i="1" s="1"/>
  <c r="Z178" i="1"/>
  <c r="AA178" i="1" s="1"/>
  <c r="AB178" i="1" s="1"/>
  <c r="W178" i="1"/>
  <c r="X178" i="1" s="1"/>
  <c r="Y178" i="1" s="1"/>
  <c r="N178" i="1"/>
  <c r="O178" i="1" s="1"/>
  <c r="P178" i="1" s="1"/>
  <c r="K178" i="1"/>
  <c r="L178" i="1" s="1"/>
  <c r="M178" i="1" s="1"/>
  <c r="DH177" i="1"/>
  <c r="DI177" i="1" s="1"/>
  <c r="DJ177" i="1" s="1"/>
  <c r="DE177" i="1"/>
  <c r="DF177" i="1" s="1"/>
  <c r="DG177" i="1" s="1"/>
  <c r="CV177" i="1"/>
  <c r="CW177" i="1" s="1"/>
  <c r="CX177" i="1" s="1"/>
  <c r="CS177" i="1"/>
  <c r="CT177" i="1" s="1"/>
  <c r="CU177" i="1" s="1"/>
  <c r="CJ177" i="1"/>
  <c r="CK177" i="1" s="1"/>
  <c r="CL177" i="1" s="1"/>
  <c r="CG177" i="1"/>
  <c r="CH177" i="1" s="1"/>
  <c r="CI177" i="1" s="1"/>
  <c r="BV177" i="1"/>
  <c r="BW177" i="1" s="1"/>
  <c r="BX177" i="1" s="1"/>
  <c r="BS177" i="1"/>
  <c r="BT177" i="1" s="1"/>
  <c r="BU177" i="1" s="1"/>
  <c r="BJ177" i="1"/>
  <c r="BK177" i="1" s="1"/>
  <c r="BL177" i="1" s="1"/>
  <c r="BG177" i="1"/>
  <c r="BH177" i="1" s="1"/>
  <c r="BI177" i="1" s="1"/>
  <c r="AX177" i="1"/>
  <c r="AY177" i="1" s="1"/>
  <c r="AZ177" i="1" s="1"/>
  <c r="AU177" i="1"/>
  <c r="AV177" i="1" s="1"/>
  <c r="AW177" i="1" s="1"/>
  <c r="AL177" i="1"/>
  <c r="AM177" i="1" s="1"/>
  <c r="AI177" i="1"/>
  <c r="AJ177" i="1" s="1"/>
  <c r="AK177" i="1" s="1"/>
  <c r="AO177" i="1" s="1"/>
  <c r="Z177" i="1"/>
  <c r="AA177" i="1" s="1"/>
  <c r="AB177" i="1" s="1"/>
  <c r="W177" i="1"/>
  <c r="X177" i="1" s="1"/>
  <c r="Y177" i="1" s="1"/>
  <c r="N177" i="1"/>
  <c r="O177" i="1" s="1"/>
  <c r="K177" i="1"/>
  <c r="L177" i="1" s="1"/>
  <c r="DH176" i="1"/>
  <c r="DI176" i="1" s="1"/>
  <c r="DJ176" i="1" s="1"/>
  <c r="DE176" i="1"/>
  <c r="DF176" i="1" s="1"/>
  <c r="DG176" i="1" s="1"/>
  <c r="CV176" i="1"/>
  <c r="CW176" i="1" s="1"/>
  <c r="CX176" i="1" s="1"/>
  <c r="CS176" i="1"/>
  <c r="CT176" i="1" s="1"/>
  <c r="CU176" i="1" s="1"/>
  <c r="CA176" i="1"/>
  <c r="CJ176" i="1" s="1"/>
  <c r="CK176" i="1" s="1"/>
  <c r="CL176" i="1" s="1"/>
  <c r="BZ176" i="1"/>
  <c r="CG176" i="1" s="1"/>
  <c r="CH176" i="1" s="1"/>
  <c r="CI176" i="1" s="1"/>
  <c r="BV176" i="1"/>
  <c r="BW176" i="1" s="1"/>
  <c r="BX176" i="1" s="1"/>
  <c r="BS176" i="1"/>
  <c r="BT176" i="1" s="1"/>
  <c r="BU176" i="1" s="1"/>
  <c r="BJ176" i="1"/>
  <c r="BK176" i="1" s="1"/>
  <c r="BL176" i="1" s="1"/>
  <c r="BG176" i="1"/>
  <c r="BH176" i="1" s="1"/>
  <c r="BI176" i="1" s="1"/>
  <c r="AX176" i="1"/>
  <c r="AY176" i="1" s="1"/>
  <c r="AU176" i="1"/>
  <c r="AV176" i="1" s="1"/>
  <c r="AW176" i="1" s="1"/>
  <c r="BA176" i="1" s="1"/>
  <c r="AL176" i="1"/>
  <c r="AM176" i="1" s="1"/>
  <c r="AN176" i="1" s="1"/>
  <c r="AI176" i="1"/>
  <c r="AJ176" i="1" s="1"/>
  <c r="AK176" i="1" s="1"/>
  <c r="Z176" i="1"/>
  <c r="AA176" i="1" s="1"/>
  <c r="AB176" i="1" s="1"/>
  <c r="W176" i="1"/>
  <c r="X176" i="1" s="1"/>
  <c r="Y176" i="1" s="1"/>
  <c r="N176" i="1"/>
  <c r="O176" i="1" s="1"/>
  <c r="P176" i="1" s="1"/>
  <c r="K176" i="1"/>
  <c r="L176" i="1" s="1"/>
  <c r="M176" i="1" s="1"/>
  <c r="DH175" i="1"/>
  <c r="DI175" i="1" s="1"/>
  <c r="DJ175" i="1" s="1"/>
  <c r="DE175" i="1"/>
  <c r="DF175" i="1" s="1"/>
  <c r="DG175" i="1" s="1"/>
  <c r="CV175" i="1"/>
  <c r="CW175" i="1" s="1"/>
  <c r="CX175" i="1" s="1"/>
  <c r="CS175" i="1"/>
  <c r="CT175" i="1" s="1"/>
  <c r="CU175" i="1" s="1"/>
  <c r="CA175" i="1"/>
  <c r="CJ175" i="1" s="1"/>
  <c r="CK175" i="1" s="1"/>
  <c r="CL175" i="1" s="1"/>
  <c r="BZ175" i="1"/>
  <c r="CG175" i="1" s="1"/>
  <c r="CH175" i="1" s="1"/>
  <c r="CI175" i="1" s="1"/>
  <c r="BV175" i="1"/>
  <c r="BW175" i="1" s="1"/>
  <c r="BX175" i="1" s="1"/>
  <c r="BS175" i="1"/>
  <c r="BT175" i="1" s="1"/>
  <c r="BU175" i="1" s="1"/>
  <c r="BJ175" i="1"/>
  <c r="BK175" i="1" s="1"/>
  <c r="BL175" i="1" s="1"/>
  <c r="BG175" i="1"/>
  <c r="BH175" i="1" s="1"/>
  <c r="BI175" i="1" s="1"/>
  <c r="AX175" i="1"/>
  <c r="AY175" i="1" s="1"/>
  <c r="AZ175" i="1" s="1"/>
  <c r="AU175" i="1"/>
  <c r="AV175" i="1" s="1"/>
  <c r="AW175" i="1" s="1"/>
  <c r="AL175" i="1"/>
  <c r="AM175" i="1" s="1"/>
  <c r="AN175" i="1" s="1"/>
  <c r="AI175" i="1"/>
  <c r="AJ175" i="1" s="1"/>
  <c r="AK175" i="1" s="1"/>
  <c r="Z175" i="1"/>
  <c r="AA175" i="1" s="1"/>
  <c r="AB175" i="1" s="1"/>
  <c r="W175" i="1"/>
  <c r="X175" i="1" s="1"/>
  <c r="Y175" i="1" s="1"/>
  <c r="N175" i="1"/>
  <c r="O175" i="1" s="1"/>
  <c r="K175" i="1"/>
  <c r="L175" i="1" s="1"/>
  <c r="DH174" i="1"/>
  <c r="DI174" i="1" s="1"/>
  <c r="DJ174" i="1" s="1"/>
  <c r="DE174" i="1"/>
  <c r="DF174" i="1" s="1"/>
  <c r="DG174" i="1" s="1"/>
  <c r="CV174" i="1"/>
  <c r="CW174" i="1" s="1"/>
  <c r="CX174" i="1" s="1"/>
  <c r="CS174" i="1"/>
  <c r="CT174" i="1" s="1"/>
  <c r="CU174" i="1" s="1"/>
  <c r="CA174" i="1"/>
  <c r="CJ174" i="1" s="1"/>
  <c r="CK174" i="1" s="1"/>
  <c r="CL174" i="1" s="1"/>
  <c r="BZ174" i="1"/>
  <c r="CG174" i="1" s="1"/>
  <c r="CH174" i="1" s="1"/>
  <c r="CI174" i="1" s="1"/>
  <c r="BV174" i="1"/>
  <c r="BW174" i="1" s="1"/>
  <c r="BX174" i="1" s="1"/>
  <c r="BS174" i="1"/>
  <c r="BT174" i="1" s="1"/>
  <c r="BU174" i="1" s="1"/>
  <c r="BJ174" i="1"/>
  <c r="BK174" i="1" s="1"/>
  <c r="BL174" i="1" s="1"/>
  <c r="BG174" i="1"/>
  <c r="BH174" i="1" s="1"/>
  <c r="BI174" i="1" s="1"/>
  <c r="AX174" i="1"/>
  <c r="AY174" i="1" s="1"/>
  <c r="AZ174" i="1" s="1"/>
  <c r="AU174" i="1"/>
  <c r="AV174" i="1" s="1"/>
  <c r="AW174" i="1" s="1"/>
  <c r="AL174" i="1"/>
  <c r="AM174" i="1" s="1"/>
  <c r="AN174" i="1" s="1"/>
  <c r="AI174" i="1"/>
  <c r="AJ174" i="1" s="1"/>
  <c r="AK174" i="1" s="1"/>
  <c r="Z174" i="1"/>
  <c r="AA174" i="1" s="1"/>
  <c r="AB174" i="1" s="1"/>
  <c r="W174" i="1"/>
  <c r="X174" i="1" s="1"/>
  <c r="Y174" i="1" s="1"/>
  <c r="N174" i="1"/>
  <c r="O174" i="1" s="1"/>
  <c r="P174" i="1" s="1"/>
  <c r="K174" i="1"/>
  <c r="L174" i="1" s="1"/>
  <c r="M174" i="1" s="1"/>
  <c r="DH173" i="1"/>
  <c r="DI173" i="1" s="1"/>
  <c r="DJ173" i="1" s="1"/>
  <c r="DE173" i="1"/>
  <c r="DF173" i="1" s="1"/>
  <c r="DG173" i="1" s="1"/>
  <c r="CV173" i="1"/>
  <c r="CW173" i="1" s="1"/>
  <c r="CX173" i="1" s="1"/>
  <c r="CS173" i="1"/>
  <c r="CT173" i="1" s="1"/>
  <c r="CU173" i="1" s="1"/>
  <c r="CA173" i="1"/>
  <c r="CJ173" i="1" s="1"/>
  <c r="CK173" i="1" s="1"/>
  <c r="CL173" i="1" s="1"/>
  <c r="BZ173" i="1"/>
  <c r="CG173" i="1" s="1"/>
  <c r="CH173" i="1" s="1"/>
  <c r="CI173" i="1" s="1"/>
  <c r="BV173" i="1"/>
  <c r="BW173" i="1" s="1"/>
  <c r="BX173" i="1" s="1"/>
  <c r="BS173" i="1"/>
  <c r="BT173" i="1" s="1"/>
  <c r="BU173" i="1" s="1"/>
  <c r="BJ173" i="1"/>
  <c r="BK173" i="1" s="1"/>
  <c r="BL173" i="1" s="1"/>
  <c r="BG173" i="1"/>
  <c r="BH173" i="1" s="1"/>
  <c r="BI173" i="1" s="1"/>
  <c r="AX173" i="1"/>
  <c r="AY173" i="1" s="1"/>
  <c r="AZ173" i="1" s="1"/>
  <c r="AU173" i="1"/>
  <c r="AV173" i="1" s="1"/>
  <c r="AW173" i="1" s="1"/>
  <c r="AL173" i="1"/>
  <c r="AM173" i="1" s="1"/>
  <c r="AN173" i="1" s="1"/>
  <c r="AI173" i="1"/>
  <c r="AJ173" i="1" s="1"/>
  <c r="AK173" i="1" s="1"/>
  <c r="Z173" i="1"/>
  <c r="AA173" i="1" s="1"/>
  <c r="AB173" i="1" s="1"/>
  <c r="W173" i="1"/>
  <c r="X173" i="1" s="1"/>
  <c r="Y173" i="1" s="1"/>
  <c r="N173" i="1"/>
  <c r="O173" i="1" s="1"/>
  <c r="P173" i="1" s="1"/>
  <c r="K173" i="1"/>
  <c r="L173" i="1" s="1"/>
  <c r="M173" i="1" s="1"/>
  <c r="DH172" i="1"/>
  <c r="DI172" i="1" s="1"/>
  <c r="DJ172" i="1" s="1"/>
  <c r="DE172" i="1"/>
  <c r="DF172" i="1" s="1"/>
  <c r="DG172" i="1" s="1"/>
  <c r="CV172" i="1"/>
  <c r="CW172" i="1" s="1"/>
  <c r="CX172" i="1" s="1"/>
  <c r="CS172" i="1"/>
  <c r="CT172" i="1" s="1"/>
  <c r="CU172" i="1" s="1"/>
  <c r="CA172" i="1"/>
  <c r="CJ172" i="1" s="1"/>
  <c r="CK172" i="1" s="1"/>
  <c r="CL172" i="1" s="1"/>
  <c r="BZ172" i="1"/>
  <c r="CG172" i="1" s="1"/>
  <c r="CH172" i="1" s="1"/>
  <c r="CI172" i="1" s="1"/>
  <c r="BV172" i="1"/>
  <c r="BW172" i="1" s="1"/>
  <c r="BX172" i="1" s="1"/>
  <c r="BS172" i="1"/>
  <c r="BT172" i="1" s="1"/>
  <c r="BU172" i="1" s="1"/>
  <c r="BJ172" i="1"/>
  <c r="BK172" i="1" s="1"/>
  <c r="BL172" i="1" s="1"/>
  <c r="BG172" i="1"/>
  <c r="BH172" i="1" s="1"/>
  <c r="BI172" i="1" s="1"/>
  <c r="AX172" i="1"/>
  <c r="AY172" i="1" s="1"/>
  <c r="AZ172" i="1" s="1"/>
  <c r="BA172" i="1" s="1"/>
  <c r="AU172" i="1"/>
  <c r="AV172" i="1" s="1"/>
  <c r="AL172" i="1"/>
  <c r="AM172" i="1" s="1"/>
  <c r="AN172" i="1" s="1"/>
  <c r="AO172" i="1" s="1"/>
  <c r="AI172" i="1"/>
  <c r="AJ172" i="1" s="1"/>
  <c r="AC172" i="1"/>
  <c r="Z172" i="1"/>
  <c r="AA172" i="1" s="1"/>
  <c r="W172" i="1"/>
  <c r="X172" i="1" s="1"/>
  <c r="N172" i="1"/>
  <c r="O172" i="1" s="1"/>
  <c r="K172" i="1"/>
  <c r="L172" i="1" s="1"/>
  <c r="DH171" i="1"/>
  <c r="DI171" i="1" s="1"/>
  <c r="DJ171" i="1" s="1"/>
  <c r="DE171" i="1"/>
  <c r="DF171" i="1" s="1"/>
  <c r="DG171" i="1" s="1"/>
  <c r="CV171" i="1"/>
  <c r="CW171" i="1" s="1"/>
  <c r="CX171" i="1" s="1"/>
  <c r="CS171" i="1"/>
  <c r="CT171" i="1" s="1"/>
  <c r="CU171" i="1" s="1"/>
  <c r="CA171" i="1"/>
  <c r="CJ171" i="1" s="1"/>
  <c r="CK171" i="1" s="1"/>
  <c r="CL171" i="1" s="1"/>
  <c r="BZ171" i="1"/>
  <c r="CG171" i="1" s="1"/>
  <c r="CH171" i="1" s="1"/>
  <c r="CI171" i="1" s="1"/>
  <c r="BV171" i="1"/>
  <c r="BW171" i="1" s="1"/>
  <c r="BX171" i="1" s="1"/>
  <c r="BS171" i="1"/>
  <c r="BT171" i="1" s="1"/>
  <c r="BU171" i="1" s="1"/>
  <c r="BJ171" i="1"/>
  <c r="BK171" i="1" s="1"/>
  <c r="BL171" i="1" s="1"/>
  <c r="BG171" i="1"/>
  <c r="BH171" i="1" s="1"/>
  <c r="BI171" i="1" s="1"/>
  <c r="AX171" i="1"/>
  <c r="AY171" i="1" s="1"/>
  <c r="AZ171" i="1" s="1"/>
  <c r="AU171" i="1"/>
  <c r="AV171" i="1" s="1"/>
  <c r="AW171" i="1" s="1"/>
  <c r="AL171" i="1"/>
  <c r="AM171" i="1" s="1"/>
  <c r="AN171" i="1" s="1"/>
  <c r="AI171" i="1"/>
  <c r="AJ171" i="1" s="1"/>
  <c r="AK171" i="1" s="1"/>
  <c r="Z171" i="1"/>
  <c r="AA171" i="1" s="1"/>
  <c r="AB171" i="1" s="1"/>
  <c r="W171" i="1"/>
  <c r="X171" i="1" s="1"/>
  <c r="Y171" i="1" s="1"/>
  <c r="N171" i="1"/>
  <c r="O171" i="1" s="1"/>
  <c r="P171" i="1" s="1"/>
  <c r="K171" i="1"/>
  <c r="L171" i="1" s="1"/>
  <c r="M171" i="1" s="1"/>
  <c r="DH170" i="1"/>
  <c r="DI170" i="1" s="1"/>
  <c r="DJ170" i="1" s="1"/>
  <c r="DE170" i="1"/>
  <c r="DF170" i="1" s="1"/>
  <c r="DG170" i="1" s="1"/>
  <c r="CV170" i="1"/>
  <c r="CW170" i="1" s="1"/>
  <c r="CX170" i="1" s="1"/>
  <c r="CS170" i="1"/>
  <c r="CT170" i="1" s="1"/>
  <c r="CU170" i="1" s="1"/>
  <c r="CA170" i="1"/>
  <c r="CJ170" i="1" s="1"/>
  <c r="CK170" i="1" s="1"/>
  <c r="CL170" i="1" s="1"/>
  <c r="BZ170" i="1"/>
  <c r="CG170" i="1" s="1"/>
  <c r="CH170" i="1" s="1"/>
  <c r="CI170" i="1" s="1"/>
  <c r="BV170" i="1"/>
  <c r="BW170" i="1" s="1"/>
  <c r="BX170" i="1" s="1"/>
  <c r="BS170" i="1"/>
  <c r="BT170" i="1" s="1"/>
  <c r="BU170" i="1" s="1"/>
  <c r="BJ170" i="1"/>
  <c r="BK170" i="1" s="1"/>
  <c r="BL170" i="1" s="1"/>
  <c r="BG170" i="1"/>
  <c r="BH170" i="1" s="1"/>
  <c r="BI170" i="1" s="1"/>
  <c r="AX170" i="1"/>
  <c r="AY170" i="1" s="1"/>
  <c r="AZ170" i="1" s="1"/>
  <c r="AU170" i="1"/>
  <c r="AV170" i="1" s="1"/>
  <c r="AW170" i="1" s="1"/>
  <c r="AL170" i="1"/>
  <c r="AM170" i="1" s="1"/>
  <c r="AN170" i="1" s="1"/>
  <c r="AI170" i="1"/>
  <c r="AJ170" i="1" s="1"/>
  <c r="AK170" i="1" s="1"/>
  <c r="Z170" i="1"/>
  <c r="AA170" i="1" s="1"/>
  <c r="AB170" i="1" s="1"/>
  <c r="W170" i="1"/>
  <c r="X170" i="1" s="1"/>
  <c r="Y170" i="1" s="1"/>
  <c r="N170" i="1"/>
  <c r="O170" i="1" s="1"/>
  <c r="P170" i="1" s="1"/>
  <c r="K170" i="1"/>
  <c r="L170" i="1" s="1"/>
  <c r="M170" i="1" s="1"/>
  <c r="DH169" i="1"/>
  <c r="DI169" i="1" s="1"/>
  <c r="DJ169" i="1" s="1"/>
  <c r="DE169" i="1"/>
  <c r="DF169" i="1" s="1"/>
  <c r="DG169" i="1" s="1"/>
  <c r="CV169" i="1"/>
  <c r="CW169" i="1" s="1"/>
  <c r="CX169" i="1" s="1"/>
  <c r="CS169" i="1"/>
  <c r="CT169" i="1" s="1"/>
  <c r="CU169" i="1" s="1"/>
  <c r="CA169" i="1"/>
  <c r="CJ169" i="1" s="1"/>
  <c r="CK169" i="1" s="1"/>
  <c r="CL169" i="1" s="1"/>
  <c r="BZ169" i="1"/>
  <c r="CG169" i="1" s="1"/>
  <c r="CH169" i="1" s="1"/>
  <c r="CI169" i="1" s="1"/>
  <c r="BV169" i="1"/>
  <c r="BW169" i="1" s="1"/>
  <c r="BX169" i="1" s="1"/>
  <c r="BS169" i="1"/>
  <c r="BT169" i="1" s="1"/>
  <c r="BU169" i="1" s="1"/>
  <c r="BJ169" i="1"/>
  <c r="BK169" i="1" s="1"/>
  <c r="BL169" i="1" s="1"/>
  <c r="BG169" i="1"/>
  <c r="BH169" i="1" s="1"/>
  <c r="BI169" i="1" s="1"/>
  <c r="AX169" i="1"/>
  <c r="AY169" i="1" s="1"/>
  <c r="AZ169" i="1" s="1"/>
  <c r="AU169" i="1"/>
  <c r="AV169" i="1" s="1"/>
  <c r="AW169" i="1" s="1"/>
  <c r="AL169" i="1"/>
  <c r="AM169" i="1" s="1"/>
  <c r="AN169" i="1" s="1"/>
  <c r="AI169" i="1"/>
  <c r="AJ169" i="1" s="1"/>
  <c r="AK169" i="1" s="1"/>
  <c r="Z169" i="1"/>
  <c r="AA169" i="1" s="1"/>
  <c r="AB169" i="1" s="1"/>
  <c r="W169" i="1"/>
  <c r="X169" i="1" s="1"/>
  <c r="Y169" i="1" s="1"/>
  <c r="N169" i="1"/>
  <c r="O169" i="1" s="1"/>
  <c r="P169" i="1" s="1"/>
  <c r="K169" i="1"/>
  <c r="L169" i="1" s="1"/>
  <c r="M169" i="1" s="1"/>
  <c r="DH168" i="1"/>
  <c r="DI168" i="1" s="1"/>
  <c r="DJ168" i="1" s="1"/>
  <c r="DE168" i="1"/>
  <c r="DF168" i="1" s="1"/>
  <c r="DG168" i="1" s="1"/>
  <c r="CV168" i="1"/>
  <c r="CW168" i="1" s="1"/>
  <c r="CX168" i="1" s="1"/>
  <c r="CS168" i="1"/>
  <c r="CT168" i="1" s="1"/>
  <c r="CU168" i="1" s="1"/>
  <c r="CA168" i="1"/>
  <c r="CJ168" i="1" s="1"/>
  <c r="CK168" i="1" s="1"/>
  <c r="CL168" i="1" s="1"/>
  <c r="BZ168" i="1"/>
  <c r="CG168" i="1" s="1"/>
  <c r="CH168" i="1" s="1"/>
  <c r="CI168" i="1" s="1"/>
  <c r="BV168" i="1"/>
  <c r="BW168" i="1" s="1"/>
  <c r="BX168" i="1" s="1"/>
  <c r="BS168" i="1"/>
  <c r="BT168" i="1" s="1"/>
  <c r="BU168" i="1" s="1"/>
  <c r="BJ168" i="1"/>
  <c r="BK168" i="1" s="1"/>
  <c r="BL168" i="1" s="1"/>
  <c r="BG168" i="1"/>
  <c r="BH168" i="1" s="1"/>
  <c r="BI168" i="1" s="1"/>
  <c r="AX168" i="1"/>
  <c r="AY168" i="1" s="1"/>
  <c r="AU168" i="1"/>
  <c r="AV168" i="1" s="1"/>
  <c r="AW168" i="1" s="1"/>
  <c r="BA168" i="1" s="1"/>
  <c r="AL168" i="1"/>
  <c r="AM168" i="1" s="1"/>
  <c r="AI168" i="1"/>
  <c r="AJ168" i="1" s="1"/>
  <c r="AK168" i="1" s="1"/>
  <c r="AO168" i="1" s="1"/>
  <c r="Z168" i="1"/>
  <c r="AA168" i="1" s="1"/>
  <c r="AB168" i="1" s="1"/>
  <c r="W168" i="1"/>
  <c r="X168" i="1" s="1"/>
  <c r="Y168" i="1" s="1"/>
  <c r="N168" i="1"/>
  <c r="O168" i="1" s="1"/>
  <c r="P168" i="1" s="1"/>
  <c r="K168" i="1"/>
  <c r="L168" i="1" s="1"/>
  <c r="M168" i="1" s="1"/>
  <c r="DH167" i="1"/>
  <c r="DI167" i="1" s="1"/>
  <c r="DJ167" i="1" s="1"/>
  <c r="DE167" i="1"/>
  <c r="DF167" i="1" s="1"/>
  <c r="DG167" i="1" s="1"/>
  <c r="CV167" i="1"/>
  <c r="CW167" i="1" s="1"/>
  <c r="CX167" i="1" s="1"/>
  <c r="CS167" i="1"/>
  <c r="CT167" i="1" s="1"/>
  <c r="CU167" i="1" s="1"/>
  <c r="CA167" i="1"/>
  <c r="CJ167" i="1" s="1"/>
  <c r="CK167" i="1" s="1"/>
  <c r="CL167" i="1" s="1"/>
  <c r="BZ167" i="1"/>
  <c r="CG167" i="1" s="1"/>
  <c r="CH167" i="1" s="1"/>
  <c r="BV167" i="1"/>
  <c r="BW167" i="1" s="1"/>
  <c r="BX167" i="1" s="1"/>
  <c r="BS167" i="1"/>
  <c r="BT167" i="1" s="1"/>
  <c r="BU167" i="1" s="1"/>
  <c r="BJ167" i="1"/>
  <c r="BK167" i="1" s="1"/>
  <c r="BL167" i="1" s="1"/>
  <c r="BG167" i="1"/>
  <c r="BH167" i="1" s="1"/>
  <c r="BI167" i="1" s="1"/>
  <c r="AX167" i="1"/>
  <c r="AY167" i="1" s="1"/>
  <c r="AZ167" i="1" s="1"/>
  <c r="AU167" i="1"/>
  <c r="AV167" i="1" s="1"/>
  <c r="AW167" i="1" s="1"/>
  <c r="AL167" i="1"/>
  <c r="AM167" i="1" s="1"/>
  <c r="AI167" i="1"/>
  <c r="AJ167" i="1" s="1"/>
  <c r="AK167" i="1" s="1"/>
  <c r="AO167" i="1" s="1"/>
  <c r="Z167" i="1"/>
  <c r="AA167" i="1" s="1"/>
  <c r="AB167" i="1" s="1"/>
  <c r="W167" i="1"/>
  <c r="X167" i="1" s="1"/>
  <c r="Y167" i="1" s="1"/>
  <c r="N167" i="1"/>
  <c r="O167" i="1" s="1"/>
  <c r="P167" i="1" s="1"/>
  <c r="K167" i="1"/>
  <c r="L167" i="1" s="1"/>
  <c r="M167" i="1" s="1"/>
  <c r="DH166" i="1"/>
  <c r="DI166" i="1" s="1"/>
  <c r="DJ166" i="1" s="1"/>
  <c r="DE166" i="1"/>
  <c r="DF166" i="1" s="1"/>
  <c r="DG166" i="1" s="1"/>
  <c r="CV166" i="1"/>
  <c r="CW166" i="1" s="1"/>
  <c r="CX166" i="1" s="1"/>
  <c r="CS166" i="1"/>
  <c r="CT166" i="1" s="1"/>
  <c r="CU166" i="1" s="1"/>
  <c r="CA166" i="1"/>
  <c r="CJ166" i="1" s="1"/>
  <c r="CK166" i="1" s="1"/>
  <c r="CL166" i="1" s="1"/>
  <c r="BZ166" i="1"/>
  <c r="CG166" i="1" s="1"/>
  <c r="CH166" i="1" s="1"/>
  <c r="CI166" i="1" s="1"/>
  <c r="BV166" i="1"/>
  <c r="BW166" i="1" s="1"/>
  <c r="BX166" i="1" s="1"/>
  <c r="BS166" i="1"/>
  <c r="BT166" i="1" s="1"/>
  <c r="BU166" i="1" s="1"/>
  <c r="BJ166" i="1"/>
  <c r="BK166" i="1" s="1"/>
  <c r="BL166" i="1" s="1"/>
  <c r="BG166" i="1"/>
  <c r="BH166" i="1" s="1"/>
  <c r="BI166" i="1" s="1"/>
  <c r="AX166" i="1"/>
  <c r="AY166" i="1" s="1"/>
  <c r="AZ166" i="1" s="1"/>
  <c r="AU166" i="1"/>
  <c r="AV166" i="1" s="1"/>
  <c r="AW166" i="1" s="1"/>
  <c r="AL166" i="1"/>
  <c r="AM166" i="1" s="1"/>
  <c r="AN166" i="1" s="1"/>
  <c r="AI166" i="1"/>
  <c r="AJ166" i="1" s="1"/>
  <c r="AK166" i="1" s="1"/>
  <c r="Z166" i="1"/>
  <c r="AA166" i="1" s="1"/>
  <c r="AB166" i="1" s="1"/>
  <c r="W166" i="1"/>
  <c r="X166" i="1" s="1"/>
  <c r="Y166" i="1" s="1"/>
  <c r="N166" i="1"/>
  <c r="O166" i="1" s="1"/>
  <c r="P166" i="1" s="1"/>
  <c r="K166" i="1"/>
  <c r="L166" i="1" s="1"/>
  <c r="M166" i="1" s="1"/>
  <c r="DH165" i="1"/>
  <c r="DI165" i="1" s="1"/>
  <c r="DJ165" i="1" s="1"/>
  <c r="DE165" i="1"/>
  <c r="DF165" i="1" s="1"/>
  <c r="DG165" i="1" s="1"/>
  <c r="CV165" i="1"/>
  <c r="CW165" i="1" s="1"/>
  <c r="CX165" i="1" s="1"/>
  <c r="CS165" i="1"/>
  <c r="CT165" i="1" s="1"/>
  <c r="CU165" i="1" s="1"/>
  <c r="CA165" i="1"/>
  <c r="CJ165" i="1" s="1"/>
  <c r="CK165" i="1" s="1"/>
  <c r="CL165" i="1" s="1"/>
  <c r="BZ165" i="1"/>
  <c r="CG165" i="1" s="1"/>
  <c r="CH165" i="1" s="1"/>
  <c r="CI165" i="1" s="1"/>
  <c r="BV165" i="1"/>
  <c r="BW165" i="1" s="1"/>
  <c r="BX165" i="1" s="1"/>
  <c r="BS165" i="1"/>
  <c r="BT165" i="1" s="1"/>
  <c r="BU165" i="1" s="1"/>
  <c r="BJ165" i="1"/>
  <c r="BK165" i="1" s="1"/>
  <c r="BL165" i="1" s="1"/>
  <c r="BG165" i="1"/>
  <c r="BH165" i="1" s="1"/>
  <c r="BI165" i="1" s="1"/>
  <c r="AX165" i="1"/>
  <c r="AY165" i="1" s="1"/>
  <c r="AZ165" i="1" s="1"/>
  <c r="AU165" i="1"/>
  <c r="AV165" i="1" s="1"/>
  <c r="AW165" i="1" s="1"/>
  <c r="AL165" i="1"/>
  <c r="AM165" i="1" s="1"/>
  <c r="AN165" i="1" s="1"/>
  <c r="AI165" i="1"/>
  <c r="AJ165" i="1" s="1"/>
  <c r="AK165" i="1" s="1"/>
  <c r="Z165" i="1"/>
  <c r="AA165" i="1" s="1"/>
  <c r="AB165" i="1" s="1"/>
  <c r="W165" i="1"/>
  <c r="X165" i="1" s="1"/>
  <c r="Y165" i="1" s="1"/>
  <c r="N165" i="1"/>
  <c r="O165" i="1" s="1"/>
  <c r="P165" i="1" s="1"/>
  <c r="K165" i="1"/>
  <c r="L165" i="1" s="1"/>
  <c r="M165" i="1" s="1"/>
  <c r="DH164" i="1"/>
  <c r="DI164" i="1" s="1"/>
  <c r="DJ164" i="1" s="1"/>
  <c r="DE164" i="1"/>
  <c r="DF164" i="1" s="1"/>
  <c r="DG164" i="1" s="1"/>
  <c r="CV164" i="1"/>
  <c r="CW164" i="1" s="1"/>
  <c r="CX164" i="1" s="1"/>
  <c r="CS164" i="1"/>
  <c r="CT164" i="1" s="1"/>
  <c r="CU164" i="1" s="1"/>
  <c r="CA164" i="1"/>
  <c r="CJ164" i="1" s="1"/>
  <c r="CK164" i="1" s="1"/>
  <c r="CL164" i="1" s="1"/>
  <c r="BZ164" i="1"/>
  <c r="CG164" i="1" s="1"/>
  <c r="CH164" i="1" s="1"/>
  <c r="CI164" i="1" s="1"/>
  <c r="BV164" i="1"/>
  <c r="BW164" i="1" s="1"/>
  <c r="BX164" i="1" s="1"/>
  <c r="BS164" i="1"/>
  <c r="BT164" i="1" s="1"/>
  <c r="BU164" i="1" s="1"/>
  <c r="BJ164" i="1"/>
  <c r="BK164" i="1" s="1"/>
  <c r="BL164" i="1" s="1"/>
  <c r="BG164" i="1"/>
  <c r="BH164" i="1" s="1"/>
  <c r="BI164" i="1" s="1"/>
  <c r="BA164" i="1"/>
  <c r="AX164" i="1"/>
  <c r="AY164" i="1" s="1"/>
  <c r="AU164" i="1"/>
  <c r="AV164" i="1" s="1"/>
  <c r="AO164" i="1"/>
  <c r="AL164" i="1"/>
  <c r="AM164" i="1" s="1"/>
  <c r="AI164" i="1"/>
  <c r="AJ164" i="1" s="1"/>
  <c r="AC164" i="1"/>
  <c r="Z164" i="1"/>
  <c r="AA164" i="1" s="1"/>
  <c r="W164" i="1"/>
  <c r="X164" i="1" s="1"/>
  <c r="Q164" i="1"/>
  <c r="N164" i="1"/>
  <c r="O164" i="1" s="1"/>
  <c r="K164" i="1"/>
  <c r="L164" i="1" s="1"/>
  <c r="DH163" i="1"/>
  <c r="DI163" i="1" s="1"/>
  <c r="DJ163" i="1" s="1"/>
  <c r="DE163" i="1"/>
  <c r="DF163" i="1" s="1"/>
  <c r="DG163" i="1" s="1"/>
  <c r="CV163" i="1"/>
  <c r="CW163" i="1" s="1"/>
  <c r="CX163" i="1" s="1"/>
  <c r="CS163" i="1"/>
  <c r="CT163" i="1" s="1"/>
  <c r="CU163" i="1" s="1"/>
  <c r="CA163" i="1"/>
  <c r="CJ163" i="1" s="1"/>
  <c r="CK163" i="1" s="1"/>
  <c r="CL163" i="1" s="1"/>
  <c r="BZ163" i="1"/>
  <c r="CG163" i="1" s="1"/>
  <c r="CH163" i="1" s="1"/>
  <c r="CI163" i="1" s="1"/>
  <c r="BV163" i="1"/>
  <c r="BW163" i="1" s="1"/>
  <c r="BX163" i="1" s="1"/>
  <c r="BS163" i="1"/>
  <c r="BT163" i="1" s="1"/>
  <c r="BU163" i="1" s="1"/>
  <c r="BJ163" i="1"/>
  <c r="BK163" i="1" s="1"/>
  <c r="BG163" i="1"/>
  <c r="BH163" i="1" s="1"/>
  <c r="AX163" i="1"/>
  <c r="AY163" i="1" s="1"/>
  <c r="AZ163" i="1" s="1"/>
  <c r="AU163" i="1"/>
  <c r="AV163" i="1" s="1"/>
  <c r="AW163" i="1" s="1"/>
  <c r="AL163" i="1"/>
  <c r="AM163" i="1" s="1"/>
  <c r="AI163" i="1"/>
  <c r="AJ163" i="1" s="1"/>
  <c r="AK163" i="1" s="1"/>
  <c r="AO163" i="1" s="1"/>
  <c r="Z163" i="1"/>
  <c r="AA163" i="1" s="1"/>
  <c r="AB163" i="1" s="1"/>
  <c r="W163" i="1"/>
  <c r="X163" i="1" s="1"/>
  <c r="Y163" i="1" s="1"/>
  <c r="N163" i="1"/>
  <c r="O163" i="1" s="1"/>
  <c r="P163" i="1" s="1"/>
  <c r="K163" i="1"/>
  <c r="L163" i="1" s="1"/>
  <c r="M163" i="1" s="1"/>
  <c r="DH162" i="1"/>
  <c r="DI162" i="1" s="1"/>
  <c r="DJ162" i="1" s="1"/>
  <c r="DE162" i="1"/>
  <c r="DF162" i="1" s="1"/>
  <c r="DG162" i="1" s="1"/>
  <c r="CV162" i="1"/>
  <c r="CW162" i="1" s="1"/>
  <c r="CX162" i="1" s="1"/>
  <c r="CS162" i="1"/>
  <c r="CT162" i="1" s="1"/>
  <c r="CU162" i="1" s="1"/>
  <c r="CA162" i="1"/>
  <c r="CJ162" i="1" s="1"/>
  <c r="CK162" i="1" s="1"/>
  <c r="CL162" i="1" s="1"/>
  <c r="BZ162" i="1"/>
  <c r="CG162" i="1" s="1"/>
  <c r="CH162" i="1" s="1"/>
  <c r="CI162" i="1" s="1"/>
  <c r="BV162" i="1"/>
  <c r="BW162" i="1" s="1"/>
  <c r="BX162" i="1" s="1"/>
  <c r="BS162" i="1"/>
  <c r="BT162" i="1" s="1"/>
  <c r="BU162" i="1" s="1"/>
  <c r="BJ162" i="1"/>
  <c r="BK162" i="1" s="1"/>
  <c r="BL162" i="1" s="1"/>
  <c r="BG162" i="1"/>
  <c r="BH162" i="1" s="1"/>
  <c r="BI162" i="1" s="1"/>
  <c r="AX162" i="1"/>
  <c r="AY162" i="1" s="1"/>
  <c r="AZ162" i="1" s="1"/>
  <c r="AU162" i="1"/>
  <c r="AV162" i="1" s="1"/>
  <c r="AW162" i="1" s="1"/>
  <c r="AL162" i="1"/>
  <c r="AM162" i="1" s="1"/>
  <c r="AN162" i="1" s="1"/>
  <c r="AI162" i="1"/>
  <c r="AJ162" i="1" s="1"/>
  <c r="AK162" i="1" s="1"/>
  <c r="Z162" i="1"/>
  <c r="AA162" i="1" s="1"/>
  <c r="AB162" i="1" s="1"/>
  <c r="W162" i="1"/>
  <c r="X162" i="1" s="1"/>
  <c r="Y162" i="1" s="1"/>
  <c r="N162" i="1"/>
  <c r="O162" i="1" s="1"/>
  <c r="P162" i="1" s="1"/>
  <c r="K162" i="1"/>
  <c r="L162" i="1" s="1"/>
  <c r="M162" i="1" s="1"/>
  <c r="DH161" i="1"/>
  <c r="DI161" i="1" s="1"/>
  <c r="DJ161" i="1" s="1"/>
  <c r="DE161" i="1"/>
  <c r="DF161" i="1" s="1"/>
  <c r="DG161" i="1" s="1"/>
  <c r="CV161" i="1"/>
  <c r="CW161" i="1" s="1"/>
  <c r="CX161" i="1" s="1"/>
  <c r="CS161" i="1"/>
  <c r="CT161" i="1" s="1"/>
  <c r="CU161" i="1" s="1"/>
  <c r="CJ161" i="1"/>
  <c r="CK161" i="1" s="1"/>
  <c r="CL161" i="1" s="1"/>
  <c r="CG161" i="1"/>
  <c r="CH161" i="1" s="1"/>
  <c r="CI161" i="1" s="1"/>
  <c r="BV161" i="1"/>
  <c r="BW161" i="1" s="1"/>
  <c r="BX161" i="1" s="1"/>
  <c r="BS161" i="1"/>
  <c r="BT161" i="1" s="1"/>
  <c r="BU161" i="1" s="1"/>
  <c r="BJ161" i="1"/>
  <c r="BK161" i="1" s="1"/>
  <c r="BL161" i="1" s="1"/>
  <c r="BG161" i="1"/>
  <c r="BH161" i="1" s="1"/>
  <c r="BI161" i="1" s="1"/>
  <c r="AX161" i="1"/>
  <c r="AY161" i="1" s="1"/>
  <c r="AZ161" i="1" s="1"/>
  <c r="BA161" i="1" s="1"/>
  <c r="AU161" i="1"/>
  <c r="AV161" i="1" s="1"/>
  <c r="AL161" i="1"/>
  <c r="AM161" i="1" s="1"/>
  <c r="AN161" i="1" s="1"/>
  <c r="AO161" i="1" s="1"/>
  <c r="AI161" i="1"/>
  <c r="AJ161" i="1" s="1"/>
  <c r="AC161" i="1"/>
  <c r="Z161" i="1"/>
  <c r="AA161" i="1" s="1"/>
  <c r="W161" i="1"/>
  <c r="X161" i="1" s="1"/>
  <c r="N161" i="1"/>
  <c r="O161" i="1" s="1"/>
  <c r="P161" i="1" s="1"/>
  <c r="K161" i="1"/>
  <c r="L161" i="1" s="1"/>
  <c r="M161" i="1" s="1"/>
  <c r="DH160" i="1"/>
  <c r="DI160" i="1" s="1"/>
  <c r="DJ160" i="1" s="1"/>
  <c r="DE160" i="1"/>
  <c r="DF160" i="1" s="1"/>
  <c r="DG160" i="1" s="1"/>
  <c r="CV160" i="1"/>
  <c r="CW160" i="1" s="1"/>
  <c r="CX160" i="1" s="1"/>
  <c r="CS160" i="1"/>
  <c r="CT160" i="1" s="1"/>
  <c r="CU160" i="1" s="1"/>
  <c r="CA160" i="1"/>
  <c r="CJ160" i="1" s="1"/>
  <c r="CK160" i="1" s="1"/>
  <c r="CL160" i="1" s="1"/>
  <c r="BZ160" i="1"/>
  <c r="CG160" i="1" s="1"/>
  <c r="CH160" i="1" s="1"/>
  <c r="CI160" i="1" s="1"/>
  <c r="BV160" i="1"/>
  <c r="BW160" i="1" s="1"/>
  <c r="BX160" i="1" s="1"/>
  <c r="BS160" i="1"/>
  <c r="BT160" i="1" s="1"/>
  <c r="BU160" i="1" s="1"/>
  <c r="BJ160" i="1"/>
  <c r="BK160" i="1" s="1"/>
  <c r="BL160" i="1" s="1"/>
  <c r="BG160" i="1"/>
  <c r="BH160" i="1" s="1"/>
  <c r="BI160" i="1" s="1"/>
  <c r="AX160" i="1"/>
  <c r="AY160" i="1" s="1"/>
  <c r="AZ160" i="1" s="1"/>
  <c r="AU160" i="1"/>
  <c r="AV160" i="1" s="1"/>
  <c r="AW160" i="1" s="1"/>
  <c r="AL160" i="1"/>
  <c r="AM160" i="1" s="1"/>
  <c r="AN160" i="1" s="1"/>
  <c r="AI160" i="1"/>
  <c r="AJ160" i="1" s="1"/>
  <c r="AK160" i="1" s="1"/>
  <c r="Z160" i="1"/>
  <c r="AA160" i="1" s="1"/>
  <c r="AB160" i="1" s="1"/>
  <c r="W160" i="1"/>
  <c r="X160" i="1" s="1"/>
  <c r="Y160" i="1" s="1"/>
  <c r="N160" i="1"/>
  <c r="O160" i="1" s="1"/>
  <c r="P160" i="1" s="1"/>
  <c r="K160" i="1"/>
  <c r="L160" i="1" s="1"/>
  <c r="M160" i="1" s="1"/>
  <c r="DH159" i="1"/>
  <c r="DI159" i="1" s="1"/>
  <c r="DJ159" i="1" s="1"/>
  <c r="DE159" i="1"/>
  <c r="DF159" i="1" s="1"/>
  <c r="DG159" i="1" s="1"/>
  <c r="CV159" i="1"/>
  <c r="CW159" i="1" s="1"/>
  <c r="CX159" i="1" s="1"/>
  <c r="CS159" i="1"/>
  <c r="CT159" i="1" s="1"/>
  <c r="CU159" i="1" s="1"/>
  <c r="CA159" i="1"/>
  <c r="CJ159" i="1" s="1"/>
  <c r="CK159" i="1" s="1"/>
  <c r="CL159" i="1" s="1"/>
  <c r="BZ159" i="1"/>
  <c r="CG159" i="1" s="1"/>
  <c r="CH159" i="1" s="1"/>
  <c r="CI159" i="1" s="1"/>
  <c r="BV159" i="1"/>
  <c r="BW159" i="1" s="1"/>
  <c r="BX159" i="1" s="1"/>
  <c r="BS159" i="1"/>
  <c r="BT159" i="1" s="1"/>
  <c r="BU159" i="1" s="1"/>
  <c r="BJ159" i="1"/>
  <c r="BK159" i="1" s="1"/>
  <c r="BL159" i="1" s="1"/>
  <c r="BG159" i="1"/>
  <c r="BH159" i="1" s="1"/>
  <c r="BI159" i="1" s="1"/>
  <c r="AX159" i="1"/>
  <c r="AY159" i="1" s="1"/>
  <c r="AZ159" i="1" s="1"/>
  <c r="AU159" i="1"/>
  <c r="AV159" i="1" s="1"/>
  <c r="AW159" i="1" s="1"/>
  <c r="AL159" i="1"/>
  <c r="AM159" i="1" s="1"/>
  <c r="AI159" i="1"/>
  <c r="AJ159" i="1" s="1"/>
  <c r="AK159" i="1" s="1"/>
  <c r="AO159" i="1" s="1"/>
  <c r="Z159" i="1"/>
  <c r="AA159" i="1" s="1"/>
  <c r="AB159" i="1" s="1"/>
  <c r="W159" i="1"/>
  <c r="X159" i="1" s="1"/>
  <c r="Y159" i="1" s="1"/>
  <c r="N159" i="1"/>
  <c r="O159" i="1" s="1"/>
  <c r="P159" i="1" s="1"/>
  <c r="K159" i="1"/>
  <c r="L159" i="1" s="1"/>
  <c r="M159" i="1" s="1"/>
  <c r="DH158" i="1"/>
  <c r="DI158" i="1" s="1"/>
  <c r="DJ158" i="1" s="1"/>
  <c r="DE158" i="1"/>
  <c r="DF158" i="1" s="1"/>
  <c r="DG158" i="1" s="1"/>
  <c r="CV158" i="1"/>
  <c r="CW158" i="1" s="1"/>
  <c r="CX158" i="1" s="1"/>
  <c r="CS158" i="1"/>
  <c r="CT158" i="1" s="1"/>
  <c r="CU158" i="1" s="1"/>
  <c r="CA158" i="1"/>
  <c r="CJ158" i="1" s="1"/>
  <c r="CK158" i="1" s="1"/>
  <c r="CL158" i="1" s="1"/>
  <c r="BZ158" i="1"/>
  <c r="CG158" i="1" s="1"/>
  <c r="CH158" i="1" s="1"/>
  <c r="CI158" i="1" s="1"/>
  <c r="BV158" i="1"/>
  <c r="BW158" i="1" s="1"/>
  <c r="BX158" i="1" s="1"/>
  <c r="BS158" i="1"/>
  <c r="BT158" i="1" s="1"/>
  <c r="BU158" i="1" s="1"/>
  <c r="BJ158" i="1"/>
  <c r="BK158" i="1" s="1"/>
  <c r="BL158" i="1" s="1"/>
  <c r="BG158" i="1"/>
  <c r="BH158" i="1" s="1"/>
  <c r="BI158" i="1" s="1"/>
  <c r="AX158" i="1"/>
  <c r="AY158" i="1" s="1"/>
  <c r="AU158" i="1"/>
  <c r="AV158" i="1" s="1"/>
  <c r="AW158" i="1" s="1"/>
  <c r="BA158" i="1" s="1"/>
  <c r="AL158" i="1"/>
  <c r="AM158" i="1" s="1"/>
  <c r="AN158" i="1" s="1"/>
  <c r="AI158" i="1"/>
  <c r="AJ158" i="1" s="1"/>
  <c r="AK158" i="1" s="1"/>
  <c r="Z158" i="1"/>
  <c r="AA158" i="1" s="1"/>
  <c r="AB158" i="1" s="1"/>
  <c r="W158" i="1"/>
  <c r="X158" i="1" s="1"/>
  <c r="Y158" i="1" s="1"/>
  <c r="N158" i="1"/>
  <c r="O158" i="1" s="1"/>
  <c r="P158" i="1" s="1"/>
  <c r="K158" i="1"/>
  <c r="L158" i="1" s="1"/>
  <c r="M158" i="1" s="1"/>
  <c r="DH157" i="1"/>
  <c r="DI157" i="1" s="1"/>
  <c r="DJ157" i="1" s="1"/>
  <c r="DE157" i="1"/>
  <c r="DF157" i="1" s="1"/>
  <c r="DG157" i="1" s="1"/>
  <c r="CV157" i="1"/>
  <c r="CW157" i="1" s="1"/>
  <c r="CX157" i="1" s="1"/>
  <c r="CS157" i="1"/>
  <c r="CT157" i="1" s="1"/>
  <c r="CU157" i="1" s="1"/>
  <c r="CA157" i="1"/>
  <c r="CJ157" i="1" s="1"/>
  <c r="CK157" i="1" s="1"/>
  <c r="CL157" i="1" s="1"/>
  <c r="BZ157" i="1"/>
  <c r="CG157" i="1" s="1"/>
  <c r="CH157" i="1" s="1"/>
  <c r="CI157" i="1" s="1"/>
  <c r="BV157" i="1"/>
  <c r="BW157" i="1" s="1"/>
  <c r="BX157" i="1" s="1"/>
  <c r="BS157" i="1"/>
  <c r="BT157" i="1" s="1"/>
  <c r="BU157" i="1" s="1"/>
  <c r="BJ157" i="1"/>
  <c r="BK157" i="1" s="1"/>
  <c r="BL157" i="1" s="1"/>
  <c r="BG157" i="1"/>
  <c r="BH157" i="1" s="1"/>
  <c r="BI157" i="1" s="1"/>
  <c r="AX157" i="1"/>
  <c r="AY157" i="1" s="1"/>
  <c r="AZ157" i="1" s="1"/>
  <c r="AU157" i="1"/>
  <c r="AV157" i="1" s="1"/>
  <c r="AW157" i="1" s="1"/>
  <c r="AL157" i="1"/>
  <c r="AM157" i="1" s="1"/>
  <c r="AN157" i="1" s="1"/>
  <c r="AI157" i="1"/>
  <c r="AJ157" i="1" s="1"/>
  <c r="AK157" i="1" s="1"/>
  <c r="Z157" i="1"/>
  <c r="AA157" i="1" s="1"/>
  <c r="AB157" i="1" s="1"/>
  <c r="W157" i="1"/>
  <c r="X157" i="1" s="1"/>
  <c r="Y157" i="1" s="1"/>
  <c r="N157" i="1"/>
  <c r="O157" i="1" s="1"/>
  <c r="P157" i="1" s="1"/>
  <c r="K157" i="1"/>
  <c r="L157" i="1" s="1"/>
  <c r="M157" i="1" s="1"/>
  <c r="DH156" i="1"/>
  <c r="DI156" i="1" s="1"/>
  <c r="DJ156" i="1" s="1"/>
  <c r="DE156" i="1"/>
  <c r="DF156" i="1" s="1"/>
  <c r="DG156" i="1" s="1"/>
  <c r="CV156" i="1"/>
  <c r="CW156" i="1" s="1"/>
  <c r="CX156" i="1" s="1"/>
  <c r="CS156" i="1"/>
  <c r="CT156" i="1" s="1"/>
  <c r="CU156" i="1" s="1"/>
  <c r="CA156" i="1"/>
  <c r="CJ156" i="1" s="1"/>
  <c r="CK156" i="1" s="1"/>
  <c r="CL156" i="1" s="1"/>
  <c r="BZ156" i="1"/>
  <c r="CG156" i="1" s="1"/>
  <c r="CH156" i="1" s="1"/>
  <c r="CI156" i="1" s="1"/>
  <c r="BV156" i="1"/>
  <c r="BW156" i="1" s="1"/>
  <c r="BX156" i="1" s="1"/>
  <c r="BS156" i="1"/>
  <c r="BT156" i="1" s="1"/>
  <c r="BU156" i="1" s="1"/>
  <c r="BJ156" i="1"/>
  <c r="BK156" i="1" s="1"/>
  <c r="BL156" i="1" s="1"/>
  <c r="BG156" i="1"/>
  <c r="BH156" i="1" s="1"/>
  <c r="BI156" i="1" s="1"/>
  <c r="AX156" i="1"/>
  <c r="AY156" i="1" s="1"/>
  <c r="AZ156" i="1" s="1"/>
  <c r="AU156" i="1"/>
  <c r="AV156" i="1" s="1"/>
  <c r="AW156" i="1" s="1"/>
  <c r="AL156" i="1"/>
  <c r="AM156" i="1" s="1"/>
  <c r="AN156" i="1" s="1"/>
  <c r="AI156" i="1"/>
  <c r="AJ156" i="1" s="1"/>
  <c r="AK156" i="1" s="1"/>
  <c r="Z156" i="1"/>
  <c r="AA156" i="1" s="1"/>
  <c r="AB156" i="1" s="1"/>
  <c r="W156" i="1"/>
  <c r="X156" i="1" s="1"/>
  <c r="Y156" i="1" s="1"/>
  <c r="N156" i="1"/>
  <c r="O156" i="1" s="1"/>
  <c r="P156" i="1" s="1"/>
  <c r="K156" i="1"/>
  <c r="L156" i="1" s="1"/>
  <c r="M156" i="1" s="1"/>
  <c r="DH155" i="1"/>
  <c r="DI155" i="1" s="1"/>
  <c r="DJ155" i="1" s="1"/>
  <c r="DE155" i="1"/>
  <c r="DF155" i="1" s="1"/>
  <c r="DG155" i="1" s="1"/>
  <c r="CV155" i="1"/>
  <c r="CW155" i="1" s="1"/>
  <c r="CX155" i="1" s="1"/>
  <c r="CS155" i="1"/>
  <c r="CT155" i="1" s="1"/>
  <c r="CU155" i="1" s="1"/>
  <c r="CA155" i="1"/>
  <c r="CJ155" i="1" s="1"/>
  <c r="CK155" i="1" s="1"/>
  <c r="CL155" i="1" s="1"/>
  <c r="BZ155" i="1"/>
  <c r="CG155" i="1" s="1"/>
  <c r="CH155" i="1" s="1"/>
  <c r="CI155" i="1" s="1"/>
  <c r="BV155" i="1"/>
  <c r="BW155" i="1" s="1"/>
  <c r="BX155" i="1" s="1"/>
  <c r="BS155" i="1"/>
  <c r="BT155" i="1" s="1"/>
  <c r="BU155" i="1" s="1"/>
  <c r="BJ155" i="1"/>
  <c r="BK155" i="1" s="1"/>
  <c r="BL155" i="1" s="1"/>
  <c r="BG155" i="1"/>
  <c r="BH155" i="1" s="1"/>
  <c r="BI155" i="1" s="1"/>
  <c r="AX155" i="1"/>
  <c r="AY155" i="1" s="1"/>
  <c r="AZ155" i="1" s="1"/>
  <c r="AU155" i="1"/>
  <c r="AV155" i="1" s="1"/>
  <c r="AW155" i="1" s="1"/>
  <c r="AL155" i="1"/>
  <c r="AM155" i="1" s="1"/>
  <c r="AN155" i="1" s="1"/>
  <c r="AI155" i="1"/>
  <c r="AJ155" i="1" s="1"/>
  <c r="AK155" i="1" s="1"/>
  <c r="Z155" i="1"/>
  <c r="AA155" i="1" s="1"/>
  <c r="AB155" i="1" s="1"/>
  <c r="W155" i="1"/>
  <c r="X155" i="1" s="1"/>
  <c r="Y155" i="1" s="1"/>
  <c r="N155" i="1"/>
  <c r="O155" i="1" s="1"/>
  <c r="P155" i="1" s="1"/>
  <c r="K155" i="1"/>
  <c r="L155" i="1" s="1"/>
  <c r="M155" i="1" s="1"/>
  <c r="DH154" i="1"/>
  <c r="DI154" i="1" s="1"/>
  <c r="DJ154" i="1" s="1"/>
  <c r="DE154" i="1"/>
  <c r="DF154" i="1" s="1"/>
  <c r="DG154" i="1" s="1"/>
  <c r="CV154" i="1"/>
  <c r="CW154" i="1" s="1"/>
  <c r="CX154" i="1" s="1"/>
  <c r="CS154" i="1"/>
  <c r="CT154" i="1" s="1"/>
  <c r="CU154" i="1" s="1"/>
  <c r="CA154" i="1"/>
  <c r="CJ154" i="1" s="1"/>
  <c r="CK154" i="1" s="1"/>
  <c r="CL154" i="1" s="1"/>
  <c r="BZ154" i="1"/>
  <c r="CG154" i="1" s="1"/>
  <c r="CH154" i="1" s="1"/>
  <c r="CI154" i="1" s="1"/>
  <c r="BV154" i="1"/>
  <c r="BW154" i="1" s="1"/>
  <c r="BX154" i="1" s="1"/>
  <c r="BS154" i="1"/>
  <c r="BT154" i="1" s="1"/>
  <c r="BU154" i="1" s="1"/>
  <c r="BJ154" i="1"/>
  <c r="BK154" i="1" s="1"/>
  <c r="BL154" i="1" s="1"/>
  <c r="BG154" i="1"/>
  <c r="BH154" i="1" s="1"/>
  <c r="BI154" i="1" s="1"/>
  <c r="AX154" i="1"/>
  <c r="AY154" i="1" s="1"/>
  <c r="AZ154" i="1" s="1"/>
  <c r="AU154" i="1"/>
  <c r="AV154" i="1" s="1"/>
  <c r="AW154" i="1" s="1"/>
  <c r="AL154" i="1"/>
  <c r="AM154" i="1" s="1"/>
  <c r="AI154" i="1"/>
  <c r="AJ154" i="1" s="1"/>
  <c r="AK154" i="1" s="1"/>
  <c r="AO154" i="1" s="1"/>
  <c r="Z154" i="1"/>
  <c r="AA154" i="1" s="1"/>
  <c r="AB154" i="1" s="1"/>
  <c r="W154" i="1"/>
  <c r="X154" i="1" s="1"/>
  <c r="Y154" i="1" s="1"/>
  <c r="N154" i="1"/>
  <c r="O154" i="1" s="1"/>
  <c r="P154" i="1" s="1"/>
  <c r="K154" i="1"/>
  <c r="L154" i="1" s="1"/>
  <c r="M154" i="1" s="1"/>
  <c r="DH153" i="1"/>
  <c r="DI153" i="1" s="1"/>
  <c r="DJ153" i="1" s="1"/>
  <c r="DE153" i="1"/>
  <c r="DF153" i="1" s="1"/>
  <c r="DG153" i="1" s="1"/>
  <c r="CV153" i="1"/>
  <c r="CW153" i="1" s="1"/>
  <c r="CX153" i="1" s="1"/>
  <c r="CS153" i="1"/>
  <c r="CT153" i="1" s="1"/>
  <c r="CU153" i="1" s="1"/>
  <c r="CA153" i="1"/>
  <c r="CJ153" i="1" s="1"/>
  <c r="CK153" i="1" s="1"/>
  <c r="CL153" i="1" s="1"/>
  <c r="BZ153" i="1"/>
  <c r="CG153" i="1" s="1"/>
  <c r="CH153" i="1" s="1"/>
  <c r="CI153" i="1" s="1"/>
  <c r="BV153" i="1"/>
  <c r="BW153" i="1" s="1"/>
  <c r="BX153" i="1" s="1"/>
  <c r="BS153" i="1"/>
  <c r="BT153" i="1" s="1"/>
  <c r="BU153" i="1" s="1"/>
  <c r="BJ153" i="1"/>
  <c r="BK153" i="1" s="1"/>
  <c r="BL153" i="1" s="1"/>
  <c r="BG153" i="1"/>
  <c r="BH153" i="1" s="1"/>
  <c r="BI153" i="1" s="1"/>
  <c r="AX153" i="1"/>
  <c r="AY153" i="1" s="1"/>
  <c r="AZ153" i="1" s="1"/>
  <c r="AU153" i="1"/>
  <c r="AV153" i="1" s="1"/>
  <c r="AW153" i="1" s="1"/>
  <c r="AL153" i="1"/>
  <c r="AM153" i="1" s="1"/>
  <c r="AN153" i="1" s="1"/>
  <c r="AI153" i="1"/>
  <c r="AJ153" i="1" s="1"/>
  <c r="AK153" i="1" s="1"/>
  <c r="Z153" i="1"/>
  <c r="AA153" i="1" s="1"/>
  <c r="AB153" i="1" s="1"/>
  <c r="W153" i="1"/>
  <c r="X153" i="1" s="1"/>
  <c r="Y153" i="1" s="1"/>
  <c r="N153" i="1"/>
  <c r="O153" i="1" s="1"/>
  <c r="P153" i="1" s="1"/>
  <c r="K153" i="1"/>
  <c r="L153" i="1" s="1"/>
  <c r="M153" i="1" s="1"/>
  <c r="DH152" i="1"/>
  <c r="DI152" i="1" s="1"/>
  <c r="DJ152" i="1" s="1"/>
  <c r="DE152" i="1"/>
  <c r="DF152" i="1" s="1"/>
  <c r="DG152" i="1" s="1"/>
  <c r="CV152" i="1"/>
  <c r="CW152" i="1" s="1"/>
  <c r="CX152" i="1" s="1"/>
  <c r="CS152" i="1"/>
  <c r="CT152" i="1" s="1"/>
  <c r="CU152" i="1" s="1"/>
  <c r="CJ152" i="1"/>
  <c r="CK152" i="1" s="1"/>
  <c r="CL152" i="1" s="1"/>
  <c r="CG152" i="1"/>
  <c r="CH152" i="1" s="1"/>
  <c r="CI152" i="1" s="1"/>
  <c r="BV152" i="1"/>
  <c r="BW152" i="1" s="1"/>
  <c r="BX152" i="1" s="1"/>
  <c r="BS152" i="1"/>
  <c r="BT152" i="1" s="1"/>
  <c r="BU152" i="1" s="1"/>
  <c r="BJ152" i="1"/>
  <c r="BK152" i="1" s="1"/>
  <c r="BL152" i="1" s="1"/>
  <c r="BG152" i="1"/>
  <c r="BH152" i="1" s="1"/>
  <c r="BI152" i="1" s="1"/>
  <c r="AX152" i="1"/>
  <c r="AY152" i="1" s="1"/>
  <c r="AZ152" i="1" s="1"/>
  <c r="AU152" i="1"/>
  <c r="AV152" i="1" s="1"/>
  <c r="AW152" i="1" s="1"/>
  <c r="AL152" i="1"/>
  <c r="AM152" i="1" s="1"/>
  <c r="AN152" i="1" s="1"/>
  <c r="AI152" i="1"/>
  <c r="AJ152" i="1" s="1"/>
  <c r="AK152" i="1" s="1"/>
  <c r="Z152" i="1"/>
  <c r="AA152" i="1" s="1"/>
  <c r="AB152" i="1" s="1"/>
  <c r="W152" i="1"/>
  <c r="X152" i="1" s="1"/>
  <c r="Y152" i="1" s="1"/>
  <c r="N152" i="1"/>
  <c r="O152" i="1" s="1"/>
  <c r="P152" i="1" s="1"/>
  <c r="K152" i="1"/>
  <c r="L152" i="1" s="1"/>
  <c r="M152" i="1" s="1"/>
  <c r="DH151" i="1"/>
  <c r="DI151" i="1" s="1"/>
  <c r="DJ151" i="1" s="1"/>
  <c r="DE151" i="1"/>
  <c r="DF151" i="1" s="1"/>
  <c r="DG151" i="1" s="1"/>
  <c r="CV151" i="1"/>
  <c r="CW151" i="1" s="1"/>
  <c r="CX151" i="1" s="1"/>
  <c r="CS151" i="1"/>
  <c r="CT151" i="1" s="1"/>
  <c r="CU151" i="1" s="1"/>
  <c r="CA151" i="1"/>
  <c r="CJ151" i="1" s="1"/>
  <c r="CK151" i="1" s="1"/>
  <c r="CL151" i="1" s="1"/>
  <c r="BZ151" i="1"/>
  <c r="CG151" i="1" s="1"/>
  <c r="CH151" i="1" s="1"/>
  <c r="CI151" i="1" s="1"/>
  <c r="BV151" i="1"/>
  <c r="BW151" i="1" s="1"/>
  <c r="BX151" i="1" s="1"/>
  <c r="BS151" i="1"/>
  <c r="BT151" i="1" s="1"/>
  <c r="BU151" i="1" s="1"/>
  <c r="BJ151" i="1"/>
  <c r="BK151" i="1" s="1"/>
  <c r="BL151" i="1" s="1"/>
  <c r="BG151" i="1"/>
  <c r="BH151" i="1" s="1"/>
  <c r="BI151" i="1" s="1"/>
  <c r="AX151" i="1"/>
  <c r="AY151" i="1" s="1"/>
  <c r="AZ151" i="1" s="1"/>
  <c r="AU151" i="1"/>
  <c r="AV151" i="1" s="1"/>
  <c r="AW151" i="1" s="1"/>
  <c r="AL151" i="1"/>
  <c r="AM151" i="1" s="1"/>
  <c r="AN151" i="1" s="1"/>
  <c r="AI151" i="1"/>
  <c r="AJ151" i="1" s="1"/>
  <c r="AK151" i="1" s="1"/>
  <c r="Z151" i="1"/>
  <c r="AA151" i="1" s="1"/>
  <c r="AB151" i="1" s="1"/>
  <c r="W151" i="1"/>
  <c r="X151" i="1" s="1"/>
  <c r="Y151" i="1" s="1"/>
  <c r="N151" i="1"/>
  <c r="O151" i="1" s="1"/>
  <c r="P151" i="1" s="1"/>
  <c r="K151" i="1"/>
  <c r="L151" i="1" s="1"/>
  <c r="M151" i="1" s="1"/>
  <c r="DH150" i="1"/>
  <c r="DI150" i="1" s="1"/>
  <c r="DJ150" i="1" s="1"/>
  <c r="DE150" i="1"/>
  <c r="DF150" i="1" s="1"/>
  <c r="DG150" i="1" s="1"/>
  <c r="CV150" i="1"/>
  <c r="CW150" i="1" s="1"/>
  <c r="CX150" i="1" s="1"/>
  <c r="CS150" i="1"/>
  <c r="CT150" i="1" s="1"/>
  <c r="CU150" i="1" s="1"/>
  <c r="CA150" i="1"/>
  <c r="CJ150" i="1" s="1"/>
  <c r="CK150" i="1" s="1"/>
  <c r="CL150" i="1" s="1"/>
  <c r="BZ150" i="1"/>
  <c r="CG150" i="1" s="1"/>
  <c r="CH150" i="1" s="1"/>
  <c r="CI150" i="1" s="1"/>
  <c r="BV150" i="1"/>
  <c r="BW150" i="1" s="1"/>
  <c r="BX150" i="1" s="1"/>
  <c r="BS150" i="1"/>
  <c r="BT150" i="1" s="1"/>
  <c r="BU150" i="1" s="1"/>
  <c r="BJ150" i="1"/>
  <c r="BK150" i="1" s="1"/>
  <c r="BL150" i="1" s="1"/>
  <c r="BG150" i="1"/>
  <c r="BH150" i="1" s="1"/>
  <c r="BI150" i="1" s="1"/>
  <c r="AX150" i="1"/>
  <c r="AY150" i="1" s="1"/>
  <c r="AZ150" i="1" s="1"/>
  <c r="AU150" i="1"/>
  <c r="AV150" i="1" s="1"/>
  <c r="AW150" i="1" s="1"/>
  <c r="AL150" i="1"/>
  <c r="AM150" i="1" s="1"/>
  <c r="AN150" i="1" s="1"/>
  <c r="AI150" i="1"/>
  <c r="AJ150" i="1" s="1"/>
  <c r="AK150" i="1" s="1"/>
  <c r="Z150" i="1"/>
  <c r="AA150" i="1" s="1"/>
  <c r="AB150" i="1" s="1"/>
  <c r="W150" i="1"/>
  <c r="X150" i="1" s="1"/>
  <c r="Y150" i="1" s="1"/>
  <c r="N150" i="1"/>
  <c r="O150" i="1" s="1"/>
  <c r="P150" i="1" s="1"/>
  <c r="K150" i="1"/>
  <c r="L150" i="1" s="1"/>
  <c r="M150" i="1" s="1"/>
  <c r="DH149" i="1"/>
  <c r="DI149" i="1" s="1"/>
  <c r="DJ149" i="1" s="1"/>
  <c r="DE149" i="1"/>
  <c r="DF149" i="1" s="1"/>
  <c r="DG149" i="1" s="1"/>
  <c r="CV149" i="1"/>
  <c r="CW149" i="1" s="1"/>
  <c r="CX149" i="1" s="1"/>
  <c r="CS149" i="1"/>
  <c r="CT149" i="1" s="1"/>
  <c r="CU149" i="1" s="1"/>
  <c r="CA149" i="1"/>
  <c r="CJ149" i="1" s="1"/>
  <c r="CK149" i="1" s="1"/>
  <c r="CL149" i="1" s="1"/>
  <c r="BZ149" i="1"/>
  <c r="CG149" i="1" s="1"/>
  <c r="CH149" i="1" s="1"/>
  <c r="CI149" i="1" s="1"/>
  <c r="BV149" i="1"/>
  <c r="BW149" i="1" s="1"/>
  <c r="BX149" i="1" s="1"/>
  <c r="BS149" i="1"/>
  <c r="BT149" i="1" s="1"/>
  <c r="BU149" i="1" s="1"/>
  <c r="BJ149" i="1"/>
  <c r="BK149" i="1" s="1"/>
  <c r="BL149" i="1" s="1"/>
  <c r="BG149" i="1"/>
  <c r="BH149" i="1" s="1"/>
  <c r="BI149" i="1" s="1"/>
  <c r="AX149" i="1"/>
  <c r="AY149" i="1" s="1"/>
  <c r="AZ149" i="1" s="1"/>
  <c r="AU149" i="1"/>
  <c r="AV149" i="1" s="1"/>
  <c r="AW149" i="1" s="1"/>
  <c r="AL149" i="1"/>
  <c r="AM149" i="1" s="1"/>
  <c r="AN149" i="1" s="1"/>
  <c r="AI149" i="1"/>
  <c r="AJ149" i="1" s="1"/>
  <c r="AK149" i="1" s="1"/>
  <c r="Z149" i="1"/>
  <c r="AA149" i="1" s="1"/>
  <c r="AB149" i="1" s="1"/>
  <c r="W149" i="1"/>
  <c r="X149" i="1" s="1"/>
  <c r="Y149" i="1" s="1"/>
  <c r="N149" i="1"/>
  <c r="O149" i="1" s="1"/>
  <c r="P149" i="1" s="1"/>
  <c r="K149" i="1"/>
  <c r="L149" i="1" s="1"/>
  <c r="M149" i="1" s="1"/>
  <c r="DH148" i="1"/>
  <c r="DI148" i="1" s="1"/>
  <c r="DJ148" i="1" s="1"/>
  <c r="DE148" i="1"/>
  <c r="DF148" i="1" s="1"/>
  <c r="DG148" i="1" s="1"/>
  <c r="CV148" i="1"/>
  <c r="CW148" i="1" s="1"/>
  <c r="CX148" i="1" s="1"/>
  <c r="CS148" i="1"/>
  <c r="CT148" i="1" s="1"/>
  <c r="CU148" i="1" s="1"/>
  <c r="CA148" i="1"/>
  <c r="CJ148" i="1" s="1"/>
  <c r="CK148" i="1" s="1"/>
  <c r="CL148" i="1" s="1"/>
  <c r="BZ148" i="1"/>
  <c r="CG148" i="1" s="1"/>
  <c r="CH148" i="1" s="1"/>
  <c r="CI148" i="1" s="1"/>
  <c r="BV148" i="1"/>
  <c r="BW148" i="1" s="1"/>
  <c r="BX148" i="1" s="1"/>
  <c r="BS148" i="1"/>
  <c r="BT148" i="1" s="1"/>
  <c r="BU148" i="1" s="1"/>
  <c r="BJ148" i="1"/>
  <c r="BK148" i="1" s="1"/>
  <c r="BL148" i="1" s="1"/>
  <c r="BG148" i="1"/>
  <c r="BH148" i="1" s="1"/>
  <c r="BI148" i="1" s="1"/>
  <c r="AX148" i="1"/>
  <c r="AY148" i="1" s="1"/>
  <c r="AZ148" i="1" s="1"/>
  <c r="AU148" i="1"/>
  <c r="AV148" i="1" s="1"/>
  <c r="AW148" i="1" s="1"/>
  <c r="AL148" i="1"/>
  <c r="AM148" i="1" s="1"/>
  <c r="AN148" i="1" s="1"/>
  <c r="AI148" i="1"/>
  <c r="AJ148" i="1" s="1"/>
  <c r="AK148" i="1" s="1"/>
  <c r="Z148" i="1"/>
  <c r="AA148" i="1" s="1"/>
  <c r="AB148" i="1" s="1"/>
  <c r="W148" i="1"/>
  <c r="X148" i="1" s="1"/>
  <c r="Y148" i="1" s="1"/>
  <c r="N148" i="1"/>
  <c r="O148" i="1" s="1"/>
  <c r="P148" i="1" s="1"/>
  <c r="K148" i="1"/>
  <c r="L148" i="1" s="1"/>
  <c r="M148" i="1" s="1"/>
  <c r="DH147" i="1"/>
  <c r="DI147" i="1" s="1"/>
  <c r="DJ147" i="1" s="1"/>
  <c r="DE147" i="1"/>
  <c r="DF147" i="1" s="1"/>
  <c r="DG147" i="1" s="1"/>
  <c r="CV147" i="1"/>
  <c r="CW147" i="1" s="1"/>
  <c r="CX147" i="1" s="1"/>
  <c r="CS147" i="1"/>
  <c r="CT147" i="1" s="1"/>
  <c r="CU147" i="1" s="1"/>
  <c r="CJ147" i="1"/>
  <c r="CK147" i="1" s="1"/>
  <c r="CL147" i="1" s="1"/>
  <c r="CG147" i="1"/>
  <c r="CH147" i="1" s="1"/>
  <c r="CI147" i="1" s="1"/>
  <c r="BV147" i="1"/>
  <c r="BW147" i="1" s="1"/>
  <c r="BX147" i="1" s="1"/>
  <c r="BS147" i="1"/>
  <c r="BT147" i="1" s="1"/>
  <c r="BU147" i="1" s="1"/>
  <c r="BJ147" i="1"/>
  <c r="BK147" i="1" s="1"/>
  <c r="BL147" i="1" s="1"/>
  <c r="BG147" i="1"/>
  <c r="BH147" i="1" s="1"/>
  <c r="BI147" i="1" s="1"/>
  <c r="AX147" i="1"/>
  <c r="AY147" i="1" s="1"/>
  <c r="AZ147" i="1" s="1"/>
  <c r="AU147" i="1"/>
  <c r="AV147" i="1" s="1"/>
  <c r="AW147" i="1" s="1"/>
  <c r="AL147" i="1"/>
  <c r="AM147" i="1" s="1"/>
  <c r="AN147" i="1" s="1"/>
  <c r="AI147" i="1"/>
  <c r="AJ147" i="1" s="1"/>
  <c r="AK147" i="1" s="1"/>
  <c r="Z147" i="1"/>
  <c r="AA147" i="1" s="1"/>
  <c r="AB147" i="1" s="1"/>
  <c r="W147" i="1"/>
  <c r="X147" i="1" s="1"/>
  <c r="Y147" i="1" s="1"/>
  <c r="N147" i="1"/>
  <c r="O147" i="1" s="1"/>
  <c r="P147" i="1" s="1"/>
  <c r="K147" i="1"/>
  <c r="L147" i="1" s="1"/>
  <c r="M147" i="1" s="1"/>
  <c r="DH146" i="1"/>
  <c r="DI146" i="1" s="1"/>
  <c r="DJ146" i="1" s="1"/>
  <c r="DE146" i="1"/>
  <c r="DF146" i="1" s="1"/>
  <c r="DG146" i="1" s="1"/>
  <c r="CV146" i="1"/>
  <c r="CW146" i="1" s="1"/>
  <c r="CX146" i="1" s="1"/>
  <c r="CS146" i="1"/>
  <c r="CT146" i="1" s="1"/>
  <c r="CU146" i="1" s="1"/>
  <c r="CA146" i="1"/>
  <c r="CJ146" i="1" s="1"/>
  <c r="CK146" i="1" s="1"/>
  <c r="CL146" i="1" s="1"/>
  <c r="BZ146" i="1"/>
  <c r="CG146" i="1" s="1"/>
  <c r="CH146" i="1" s="1"/>
  <c r="CI146" i="1" s="1"/>
  <c r="BV146" i="1"/>
  <c r="BW146" i="1" s="1"/>
  <c r="BX146" i="1" s="1"/>
  <c r="BS146" i="1"/>
  <c r="BT146" i="1" s="1"/>
  <c r="BU146" i="1" s="1"/>
  <c r="BJ146" i="1"/>
  <c r="BK146" i="1" s="1"/>
  <c r="BL146" i="1" s="1"/>
  <c r="BG146" i="1"/>
  <c r="BH146" i="1" s="1"/>
  <c r="BI146" i="1" s="1"/>
  <c r="AX146" i="1"/>
  <c r="AY146" i="1" s="1"/>
  <c r="AZ146" i="1" s="1"/>
  <c r="AU146" i="1"/>
  <c r="AV146" i="1" s="1"/>
  <c r="AW146" i="1" s="1"/>
  <c r="AL146" i="1"/>
  <c r="AM146" i="1" s="1"/>
  <c r="AI146" i="1"/>
  <c r="AJ146" i="1" s="1"/>
  <c r="AK146" i="1" s="1"/>
  <c r="AO146" i="1" s="1"/>
  <c r="Z146" i="1"/>
  <c r="AA146" i="1" s="1"/>
  <c r="AB146" i="1" s="1"/>
  <c r="W146" i="1"/>
  <c r="X146" i="1" s="1"/>
  <c r="Y146" i="1" s="1"/>
  <c r="N146" i="1"/>
  <c r="O146" i="1" s="1"/>
  <c r="P146" i="1" s="1"/>
  <c r="K146" i="1"/>
  <c r="L146" i="1" s="1"/>
  <c r="M146" i="1" s="1"/>
  <c r="DH145" i="1"/>
  <c r="DI145" i="1" s="1"/>
  <c r="DJ145" i="1" s="1"/>
  <c r="DE145" i="1"/>
  <c r="DF145" i="1" s="1"/>
  <c r="DG145" i="1" s="1"/>
  <c r="CV145" i="1"/>
  <c r="CW145" i="1" s="1"/>
  <c r="CX145" i="1" s="1"/>
  <c r="CS145" i="1"/>
  <c r="CT145" i="1" s="1"/>
  <c r="CU145" i="1" s="1"/>
  <c r="CA145" i="1"/>
  <c r="CJ145" i="1" s="1"/>
  <c r="CK145" i="1" s="1"/>
  <c r="CL145" i="1" s="1"/>
  <c r="BZ145" i="1"/>
  <c r="CG145" i="1" s="1"/>
  <c r="CH145" i="1" s="1"/>
  <c r="CI145" i="1" s="1"/>
  <c r="BV145" i="1"/>
  <c r="BW145" i="1" s="1"/>
  <c r="BX145" i="1" s="1"/>
  <c r="BS145" i="1"/>
  <c r="BT145" i="1" s="1"/>
  <c r="BU145" i="1" s="1"/>
  <c r="BJ145" i="1"/>
  <c r="BK145" i="1" s="1"/>
  <c r="BL145" i="1" s="1"/>
  <c r="BG145" i="1"/>
  <c r="BH145" i="1" s="1"/>
  <c r="BI145" i="1" s="1"/>
  <c r="AX145" i="1"/>
  <c r="AY145" i="1" s="1"/>
  <c r="AZ145" i="1" s="1"/>
  <c r="AU145" i="1"/>
  <c r="AV145" i="1" s="1"/>
  <c r="AW145" i="1" s="1"/>
  <c r="AL145" i="1"/>
  <c r="AM145" i="1" s="1"/>
  <c r="AN145" i="1" s="1"/>
  <c r="AI145" i="1"/>
  <c r="AJ145" i="1" s="1"/>
  <c r="AK145" i="1" s="1"/>
  <c r="Z145" i="1"/>
  <c r="AA145" i="1" s="1"/>
  <c r="AB145" i="1" s="1"/>
  <c r="W145" i="1"/>
  <c r="X145" i="1" s="1"/>
  <c r="Y145" i="1" s="1"/>
  <c r="N145" i="1"/>
  <c r="O145" i="1" s="1"/>
  <c r="P145" i="1" s="1"/>
  <c r="K145" i="1"/>
  <c r="L145" i="1" s="1"/>
  <c r="M145" i="1" s="1"/>
  <c r="DH144" i="1"/>
  <c r="DI144" i="1" s="1"/>
  <c r="DJ144" i="1" s="1"/>
  <c r="DE144" i="1"/>
  <c r="DF144" i="1" s="1"/>
  <c r="DG144" i="1" s="1"/>
  <c r="CV144" i="1"/>
  <c r="CW144" i="1" s="1"/>
  <c r="CX144" i="1" s="1"/>
  <c r="CS144" i="1"/>
  <c r="CT144" i="1" s="1"/>
  <c r="CU144" i="1" s="1"/>
  <c r="CA144" i="1"/>
  <c r="CJ144" i="1" s="1"/>
  <c r="CK144" i="1" s="1"/>
  <c r="CL144" i="1" s="1"/>
  <c r="BZ144" i="1"/>
  <c r="CG144" i="1" s="1"/>
  <c r="CH144" i="1" s="1"/>
  <c r="CI144" i="1" s="1"/>
  <c r="BV144" i="1"/>
  <c r="BW144" i="1" s="1"/>
  <c r="BX144" i="1" s="1"/>
  <c r="BS144" i="1"/>
  <c r="BT144" i="1" s="1"/>
  <c r="BU144" i="1" s="1"/>
  <c r="BJ144" i="1"/>
  <c r="BK144" i="1" s="1"/>
  <c r="BL144" i="1" s="1"/>
  <c r="BG144" i="1"/>
  <c r="BH144" i="1" s="1"/>
  <c r="BI144" i="1" s="1"/>
  <c r="AX144" i="1"/>
  <c r="AY144" i="1" s="1"/>
  <c r="AZ144" i="1" s="1"/>
  <c r="AU144" i="1"/>
  <c r="AV144" i="1" s="1"/>
  <c r="AW144" i="1" s="1"/>
  <c r="AL144" i="1"/>
  <c r="AM144" i="1" s="1"/>
  <c r="AN144" i="1" s="1"/>
  <c r="AI144" i="1"/>
  <c r="AJ144" i="1" s="1"/>
  <c r="AK144" i="1" s="1"/>
  <c r="Z144" i="1"/>
  <c r="AA144" i="1" s="1"/>
  <c r="AB144" i="1" s="1"/>
  <c r="W144" i="1"/>
  <c r="X144" i="1" s="1"/>
  <c r="Y144" i="1" s="1"/>
  <c r="N144" i="1"/>
  <c r="O144" i="1" s="1"/>
  <c r="P144" i="1" s="1"/>
  <c r="K144" i="1"/>
  <c r="L144" i="1" s="1"/>
  <c r="M144" i="1" s="1"/>
  <c r="DH143" i="1"/>
  <c r="DI143" i="1" s="1"/>
  <c r="DJ143" i="1" s="1"/>
  <c r="DE143" i="1"/>
  <c r="DF143" i="1" s="1"/>
  <c r="DG143" i="1" s="1"/>
  <c r="CV143" i="1"/>
  <c r="CW143" i="1" s="1"/>
  <c r="CX143" i="1" s="1"/>
  <c r="CS143" i="1"/>
  <c r="CT143" i="1" s="1"/>
  <c r="CU143" i="1" s="1"/>
  <c r="CA143" i="1"/>
  <c r="CJ143" i="1" s="1"/>
  <c r="CK143" i="1" s="1"/>
  <c r="CL143" i="1" s="1"/>
  <c r="BZ143" i="1"/>
  <c r="CG143" i="1" s="1"/>
  <c r="CH143" i="1" s="1"/>
  <c r="CI143" i="1" s="1"/>
  <c r="BV143" i="1"/>
  <c r="BW143" i="1" s="1"/>
  <c r="BX143" i="1" s="1"/>
  <c r="BS143" i="1"/>
  <c r="BT143" i="1" s="1"/>
  <c r="BU143" i="1" s="1"/>
  <c r="BJ143" i="1"/>
  <c r="BK143" i="1" s="1"/>
  <c r="BL143" i="1" s="1"/>
  <c r="BG143" i="1"/>
  <c r="BH143" i="1" s="1"/>
  <c r="BI143" i="1" s="1"/>
  <c r="AX143" i="1"/>
  <c r="AY143" i="1" s="1"/>
  <c r="AZ143" i="1" s="1"/>
  <c r="AU143" i="1"/>
  <c r="AV143" i="1" s="1"/>
  <c r="AW143" i="1" s="1"/>
  <c r="AL143" i="1"/>
  <c r="AM143" i="1" s="1"/>
  <c r="AN143" i="1" s="1"/>
  <c r="AI143" i="1"/>
  <c r="AJ143" i="1" s="1"/>
  <c r="AK143" i="1" s="1"/>
  <c r="Z143" i="1"/>
  <c r="AA143" i="1" s="1"/>
  <c r="AB143" i="1" s="1"/>
  <c r="W143" i="1"/>
  <c r="X143" i="1" s="1"/>
  <c r="Y143" i="1" s="1"/>
  <c r="N143" i="1"/>
  <c r="O143" i="1" s="1"/>
  <c r="K143" i="1"/>
  <c r="L143" i="1" s="1"/>
  <c r="DH142" i="1"/>
  <c r="DI142" i="1" s="1"/>
  <c r="DJ142" i="1" s="1"/>
  <c r="DE142" i="1"/>
  <c r="DF142" i="1" s="1"/>
  <c r="DG142" i="1" s="1"/>
  <c r="CV142" i="1"/>
  <c r="CW142" i="1" s="1"/>
  <c r="CX142" i="1" s="1"/>
  <c r="CS142" i="1"/>
  <c r="CT142" i="1" s="1"/>
  <c r="CU142" i="1" s="1"/>
  <c r="CA142" i="1"/>
  <c r="CJ142" i="1" s="1"/>
  <c r="CK142" i="1" s="1"/>
  <c r="CL142" i="1" s="1"/>
  <c r="BZ142" i="1"/>
  <c r="CG142" i="1" s="1"/>
  <c r="CH142" i="1" s="1"/>
  <c r="CI142" i="1" s="1"/>
  <c r="BV142" i="1"/>
  <c r="BW142" i="1" s="1"/>
  <c r="BX142" i="1" s="1"/>
  <c r="BS142" i="1"/>
  <c r="BT142" i="1" s="1"/>
  <c r="BU142" i="1" s="1"/>
  <c r="BJ142" i="1"/>
  <c r="BK142" i="1" s="1"/>
  <c r="BL142" i="1" s="1"/>
  <c r="BG142" i="1"/>
  <c r="BH142" i="1" s="1"/>
  <c r="BI142" i="1" s="1"/>
  <c r="AX142" i="1"/>
  <c r="AY142" i="1" s="1"/>
  <c r="AZ142" i="1" s="1"/>
  <c r="AU142" i="1"/>
  <c r="AV142" i="1" s="1"/>
  <c r="AW142" i="1" s="1"/>
  <c r="AL142" i="1"/>
  <c r="AM142" i="1" s="1"/>
  <c r="AN142" i="1" s="1"/>
  <c r="AI142" i="1"/>
  <c r="AJ142" i="1" s="1"/>
  <c r="AK142" i="1" s="1"/>
  <c r="Z142" i="1"/>
  <c r="AA142" i="1" s="1"/>
  <c r="AB142" i="1" s="1"/>
  <c r="W142" i="1"/>
  <c r="X142" i="1" s="1"/>
  <c r="Y142" i="1" s="1"/>
  <c r="N142" i="1"/>
  <c r="O142" i="1" s="1"/>
  <c r="P142" i="1" s="1"/>
  <c r="K142" i="1"/>
  <c r="L142" i="1" s="1"/>
  <c r="M142" i="1" s="1"/>
  <c r="DH141" i="1"/>
  <c r="DI141" i="1" s="1"/>
  <c r="DJ141" i="1" s="1"/>
  <c r="DE141" i="1"/>
  <c r="DF141" i="1" s="1"/>
  <c r="DG141" i="1" s="1"/>
  <c r="CV141" i="1"/>
  <c r="CW141" i="1" s="1"/>
  <c r="CX141" i="1" s="1"/>
  <c r="CS141" i="1"/>
  <c r="CT141" i="1" s="1"/>
  <c r="CU141" i="1" s="1"/>
  <c r="CA141" i="1"/>
  <c r="CJ141" i="1" s="1"/>
  <c r="CK141" i="1" s="1"/>
  <c r="CL141" i="1" s="1"/>
  <c r="BZ141" i="1"/>
  <c r="CG141" i="1" s="1"/>
  <c r="CH141" i="1" s="1"/>
  <c r="CI141" i="1" s="1"/>
  <c r="BV141" i="1"/>
  <c r="BW141" i="1" s="1"/>
  <c r="BX141" i="1" s="1"/>
  <c r="BS141" i="1"/>
  <c r="BT141" i="1" s="1"/>
  <c r="BU141" i="1" s="1"/>
  <c r="BJ141" i="1"/>
  <c r="BK141" i="1" s="1"/>
  <c r="BL141" i="1" s="1"/>
  <c r="BG141" i="1"/>
  <c r="BH141" i="1" s="1"/>
  <c r="BI141" i="1" s="1"/>
  <c r="AX141" i="1"/>
  <c r="AY141" i="1" s="1"/>
  <c r="AZ141" i="1" s="1"/>
  <c r="AU141" i="1"/>
  <c r="AV141" i="1" s="1"/>
  <c r="AW141" i="1" s="1"/>
  <c r="AL141" i="1"/>
  <c r="AM141" i="1" s="1"/>
  <c r="AN141" i="1" s="1"/>
  <c r="AI141" i="1"/>
  <c r="AJ141" i="1" s="1"/>
  <c r="AK141" i="1" s="1"/>
  <c r="Z141" i="1"/>
  <c r="AA141" i="1" s="1"/>
  <c r="AB141" i="1" s="1"/>
  <c r="W141" i="1"/>
  <c r="X141" i="1" s="1"/>
  <c r="Y141" i="1" s="1"/>
  <c r="N141" i="1"/>
  <c r="O141" i="1" s="1"/>
  <c r="P141" i="1" s="1"/>
  <c r="K141" i="1"/>
  <c r="L141" i="1" s="1"/>
  <c r="M141" i="1" s="1"/>
  <c r="DH140" i="1"/>
  <c r="DI140" i="1" s="1"/>
  <c r="DJ140" i="1" s="1"/>
  <c r="DE140" i="1"/>
  <c r="DF140" i="1" s="1"/>
  <c r="DG140" i="1" s="1"/>
  <c r="CV140" i="1"/>
  <c r="CW140" i="1" s="1"/>
  <c r="CX140" i="1" s="1"/>
  <c r="CS140" i="1"/>
  <c r="CT140" i="1" s="1"/>
  <c r="CU140" i="1" s="1"/>
  <c r="CA140" i="1"/>
  <c r="CJ140" i="1" s="1"/>
  <c r="CK140" i="1" s="1"/>
  <c r="CL140" i="1" s="1"/>
  <c r="BZ140" i="1"/>
  <c r="CG140" i="1" s="1"/>
  <c r="CH140" i="1" s="1"/>
  <c r="CI140" i="1" s="1"/>
  <c r="BV140" i="1"/>
  <c r="BW140" i="1" s="1"/>
  <c r="BX140" i="1" s="1"/>
  <c r="BS140" i="1"/>
  <c r="BT140" i="1" s="1"/>
  <c r="BU140" i="1" s="1"/>
  <c r="BJ140" i="1"/>
  <c r="BK140" i="1" s="1"/>
  <c r="BL140" i="1" s="1"/>
  <c r="BG140" i="1"/>
  <c r="BH140" i="1" s="1"/>
  <c r="BI140" i="1" s="1"/>
  <c r="AX140" i="1"/>
  <c r="AY140" i="1" s="1"/>
  <c r="AZ140" i="1" s="1"/>
  <c r="AU140" i="1"/>
  <c r="AV140" i="1" s="1"/>
  <c r="AW140" i="1" s="1"/>
  <c r="AL140" i="1"/>
  <c r="AM140" i="1" s="1"/>
  <c r="AN140" i="1" s="1"/>
  <c r="AI140" i="1"/>
  <c r="AJ140" i="1" s="1"/>
  <c r="AK140" i="1" s="1"/>
  <c r="Z140" i="1"/>
  <c r="AA140" i="1" s="1"/>
  <c r="AB140" i="1" s="1"/>
  <c r="W140" i="1"/>
  <c r="X140" i="1" s="1"/>
  <c r="Y140" i="1" s="1"/>
  <c r="N140" i="1"/>
  <c r="O140" i="1" s="1"/>
  <c r="P140" i="1" s="1"/>
  <c r="K140" i="1"/>
  <c r="L140" i="1" s="1"/>
  <c r="M140" i="1" s="1"/>
  <c r="DH139" i="1"/>
  <c r="DI139" i="1" s="1"/>
  <c r="DJ139" i="1" s="1"/>
  <c r="DE139" i="1"/>
  <c r="DF139" i="1" s="1"/>
  <c r="DG139" i="1" s="1"/>
  <c r="CV139" i="1"/>
  <c r="CW139" i="1" s="1"/>
  <c r="CX139" i="1" s="1"/>
  <c r="CS139" i="1"/>
  <c r="CT139" i="1" s="1"/>
  <c r="CU139" i="1" s="1"/>
  <c r="CA139" i="1"/>
  <c r="CJ139" i="1" s="1"/>
  <c r="CK139" i="1" s="1"/>
  <c r="CL139" i="1" s="1"/>
  <c r="BZ139" i="1"/>
  <c r="CG139" i="1" s="1"/>
  <c r="CH139" i="1" s="1"/>
  <c r="CI139" i="1" s="1"/>
  <c r="BV139" i="1"/>
  <c r="BW139" i="1" s="1"/>
  <c r="BX139" i="1" s="1"/>
  <c r="BS139" i="1"/>
  <c r="BT139" i="1" s="1"/>
  <c r="BU139" i="1" s="1"/>
  <c r="BJ139" i="1"/>
  <c r="BK139" i="1" s="1"/>
  <c r="BL139" i="1" s="1"/>
  <c r="BG139" i="1"/>
  <c r="BH139" i="1" s="1"/>
  <c r="BI139" i="1" s="1"/>
  <c r="AX139" i="1"/>
  <c r="AY139" i="1" s="1"/>
  <c r="AZ139" i="1" s="1"/>
  <c r="AU139" i="1"/>
  <c r="AV139" i="1" s="1"/>
  <c r="AW139" i="1" s="1"/>
  <c r="AL139" i="1"/>
  <c r="AM139" i="1" s="1"/>
  <c r="AN139" i="1" s="1"/>
  <c r="AI139" i="1"/>
  <c r="AJ139" i="1" s="1"/>
  <c r="AK139" i="1" s="1"/>
  <c r="Z139" i="1"/>
  <c r="AA139" i="1" s="1"/>
  <c r="AB139" i="1" s="1"/>
  <c r="W139" i="1"/>
  <c r="X139" i="1" s="1"/>
  <c r="Y139" i="1" s="1"/>
  <c r="N139" i="1"/>
  <c r="O139" i="1" s="1"/>
  <c r="P139" i="1" s="1"/>
  <c r="K139" i="1"/>
  <c r="L139" i="1" s="1"/>
  <c r="M139" i="1" s="1"/>
  <c r="DH138" i="1"/>
  <c r="DI138" i="1" s="1"/>
  <c r="DJ138" i="1" s="1"/>
  <c r="DE138" i="1"/>
  <c r="DF138" i="1" s="1"/>
  <c r="DG138" i="1" s="1"/>
  <c r="CV138" i="1"/>
  <c r="CW138" i="1" s="1"/>
  <c r="CX138" i="1" s="1"/>
  <c r="CS138" i="1"/>
  <c r="CT138" i="1" s="1"/>
  <c r="CU138" i="1" s="1"/>
  <c r="CA138" i="1"/>
  <c r="CJ138" i="1" s="1"/>
  <c r="CK138" i="1" s="1"/>
  <c r="CL138" i="1" s="1"/>
  <c r="BZ138" i="1"/>
  <c r="CG138" i="1" s="1"/>
  <c r="CH138" i="1" s="1"/>
  <c r="CI138" i="1" s="1"/>
  <c r="BV138" i="1"/>
  <c r="BW138" i="1" s="1"/>
  <c r="BX138" i="1" s="1"/>
  <c r="BS138" i="1"/>
  <c r="BT138" i="1" s="1"/>
  <c r="BU138" i="1" s="1"/>
  <c r="BJ138" i="1"/>
  <c r="BK138" i="1" s="1"/>
  <c r="BL138" i="1" s="1"/>
  <c r="BG138" i="1"/>
  <c r="BH138" i="1" s="1"/>
  <c r="BI138" i="1" s="1"/>
  <c r="AX138" i="1"/>
  <c r="AY138" i="1" s="1"/>
  <c r="AZ138" i="1" s="1"/>
  <c r="AU138" i="1"/>
  <c r="AV138" i="1" s="1"/>
  <c r="AW138" i="1" s="1"/>
  <c r="AL138" i="1"/>
  <c r="AM138" i="1" s="1"/>
  <c r="AN138" i="1" s="1"/>
  <c r="AI138" i="1"/>
  <c r="AJ138" i="1" s="1"/>
  <c r="AK138" i="1" s="1"/>
  <c r="Z138" i="1"/>
  <c r="AA138" i="1" s="1"/>
  <c r="AB138" i="1" s="1"/>
  <c r="W138" i="1"/>
  <c r="X138" i="1" s="1"/>
  <c r="Y138" i="1" s="1"/>
  <c r="N138" i="1"/>
  <c r="O138" i="1" s="1"/>
  <c r="P138" i="1" s="1"/>
  <c r="K138" i="1"/>
  <c r="L138" i="1" s="1"/>
  <c r="M138" i="1" s="1"/>
  <c r="DH137" i="1"/>
  <c r="DI137" i="1" s="1"/>
  <c r="DJ137" i="1" s="1"/>
  <c r="DE137" i="1"/>
  <c r="DF137" i="1" s="1"/>
  <c r="DG137" i="1" s="1"/>
  <c r="CV137" i="1"/>
  <c r="CW137" i="1" s="1"/>
  <c r="CX137" i="1" s="1"/>
  <c r="CS137" i="1"/>
  <c r="CT137" i="1" s="1"/>
  <c r="CU137" i="1" s="1"/>
  <c r="CA137" i="1"/>
  <c r="CJ137" i="1" s="1"/>
  <c r="CK137" i="1" s="1"/>
  <c r="CL137" i="1" s="1"/>
  <c r="BZ137" i="1"/>
  <c r="CG137" i="1" s="1"/>
  <c r="CH137" i="1" s="1"/>
  <c r="CI137" i="1" s="1"/>
  <c r="BV137" i="1"/>
  <c r="BW137" i="1" s="1"/>
  <c r="BX137" i="1" s="1"/>
  <c r="BS137" i="1"/>
  <c r="BT137" i="1" s="1"/>
  <c r="BU137" i="1" s="1"/>
  <c r="BJ137" i="1"/>
  <c r="BK137" i="1" s="1"/>
  <c r="BL137" i="1" s="1"/>
  <c r="BG137" i="1"/>
  <c r="BH137" i="1" s="1"/>
  <c r="BI137" i="1" s="1"/>
  <c r="AX137" i="1"/>
  <c r="AY137" i="1" s="1"/>
  <c r="AZ137" i="1" s="1"/>
  <c r="AU137" i="1"/>
  <c r="AV137" i="1" s="1"/>
  <c r="AW137" i="1" s="1"/>
  <c r="AL137" i="1"/>
  <c r="AM137" i="1" s="1"/>
  <c r="AN137" i="1" s="1"/>
  <c r="AI137" i="1"/>
  <c r="AJ137" i="1" s="1"/>
  <c r="AK137" i="1" s="1"/>
  <c r="Z137" i="1"/>
  <c r="AA137" i="1" s="1"/>
  <c r="AB137" i="1" s="1"/>
  <c r="W137" i="1"/>
  <c r="X137" i="1" s="1"/>
  <c r="Y137" i="1" s="1"/>
  <c r="N137" i="1"/>
  <c r="O137" i="1" s="1"/>
  <c r="P137" i="1" s="1"/>
  <c r="K137" i="1"/>
  <c r="L137" i="1" s="1"/>
  <c r="M137" i="1" s="1"/>
  <c r="DH136" i="1"/>
  <c r="DI136" i="1" s="1"/>
  <c r="DJ136" i="1" s="1"/>
  <c r="DE136" i="1"/>
  <c r="DF136" i="1" s="1"/>
  <c r="DG136" i="1" s="1"/>
  <c r="CV136" i="1"/>
  <c r="CW136" i="1" s="1"/>
  <c r="CX136" i="1" s="1"/>
  <c r="CS136" i="1"/>
  <c r="CT136" i="1" s="1"/>
  <c r="CU136" i="1" s="1"/>
  <c r="CJ136" i="1"/>
  <c r="CK136" i="1" s="1"/>
  <c r="CL136" i="1" s="1"/>
  <c r="BZ136" i="1"/>
  <c r="CG136" i="1" s="1"/>
  <c r="CH136" i="1" s="1"/>
  <c r="CI136" i="1" s="1"/>
  <c r="BV136" i="1"/>
  <c r="BW136" i="1" s="1"/>
  <c r="BX136" i="1" s="1"/>
  <c r="BS136" i="1"/>
  <c r="BT136" i="1" s="1"/>
  <c r="BU136" i="1" s="1"/>
  <c r="BJ136" i="1"/>
  <c r="BK136" i="1" s="1"/>
  <c r="BL136" i="1" s="1"/>
  <c r="BG136" i="1"/>
  <c r="BH136" i="1" s="1"/>
  <c r="BI136" i="1" s="1"/>
  <c r="AX136" i="1"/>
  <c r="AY136" i="1" s="1"/>
  <c r="AZ136" i="1" s="1"/>
  <c r="AU136" i="1"/>
  <c r="AV136" i="1" s="1"/>
  <c r="AW136" i="1" s="1"/>
  <c r="AL136" i="1"/>
  <c r="AM136" i="1" s="1"/>
  <c r="AN136" i="1" s="1"/>
  <c r="AI136" i="1"/>
  <c r="AJ136" i="1" s="1"/>
  <c r="AK136" i="1" s="1"/>
  <c r="Z136" i="1"/>
  <c r="AA136" i="1" s="1"/>
  <c r="AB136" i="1" s="1"/>
  <c r="W136" i="1"/>
  <c r="X136" i="1" s="1"/>
  <c r="Y136" i="1" s="1"/>
  <c r="N136" i="1"/>
  <c r="O136" i="1" s="1"/>
  <c r="P136" i="1" s="1"/>
  <c r="K136" i="1"/>
  <c r="L136" i="1" s="1"/>
  <c r="M136" i="1" s="1"/>
  <c r="DH135" i="1"/>
  <c r="DI135" i="1" s="1"/>
  <c r="DJ135" i="1" s="1"/>
  <c r="DE135" i="1"/>
  <c r="DF135" i="1" s="1"/>
  <c r="DG135" i="1" s="1"/>
  <c r="CV135" i="1"/>
  <c r="CW135" i="1" s="1"/>
  <c r="CX135" i="1" s="1"/>
  <c r="CS135" i="1"/>
  <c r="CT135" i="1" s="1"/>
  <c r="CU135" i="1" s="1"/>
  <c r="CA135" i="1"/>
  <c r="CJ135" i="1" s="1"/>
  <c r="CK135" i="1" s="1"/>
  <c r="CL135" i="1" s="1"/>
  <c r="BZ135" i="1"/>
  <c r="CG135" i="1" s="1"/>
  <c r="CH135" i="1" s="1"/>
  <c r="CI135" i="1" s="1"/>
  <c r="BV135" i="1"/>
  <c r="BW135" i="1" s="1"/>
  <c r="BX135" i="1" s="1"/>
  <c r="BS135" i="1"/>
  <c r="BT135" i="1" s="1"/>
  <c r="BU135" i="1" s="1"/>
  <c r="BJ135" i="1"/>
  <c r="BK135" i="1" s="1"/>
  <c r="BL135" i="1" s="1"/>
  <c r="BG135" i="1"/>
  <c r="BH135" i="1" s="1"/>
  <c r="BI135" i="1" s="1"/>
  <c r="AX135" i="1"/>
  <c r="AY135" i="1" s="1"/>
  <c r="AZ135" i="1" s="1"/>
  <c r="AU135" i="1"/>
  <c r="AV135" i="1" s="1"/>
  <c r="AW135" i="1" s="1"/>
  <c r="AL135" i="1"/>
  <c r="AM135" i="1" s="1"/>
  <c r="AN135" i="1" s="1"/>
  <c r="AI135" i="1"/>
  <c r="AJ135" i="1" s="1"/>
  <c r="AK135" i="1" s="1"/>
  <c r="Z135" i="1"/>
  <c r="AA135" i="1" s="1"/>
  <c r="AB135" i="1" s="1"/>
  <c r="W135" i="1"/>
  <c r="X135" i="1" s="1"/>
  <c r="Y135" i="1" s="1"/>
  <c r="N135" i="1"/>
  <c r="O135" i="1" s="1"/>
  <c r="P135" i="1" s="1"/>
  <c r="K135" i="1"/>
  <c r="L135" i="1" s="1"/>
  <c r="M135" i="1" s="1"/>
  <c r="DH134" i="1"/>
  <c r="DI134" i="1" s="1"/>
  <c r="DJ134" i="1" s="1"/>
  <c r="DE134" i="1"/>
  <c r="DF134" i="1" s="1"/>
  <c r="DG134" i="1" s="1"/>
  <c r="CV134" i="1"/>
  <c r="CW134" i="1" s="1"/>
  <c r="CX134" i="1" s="1"/>
  <c r="CS134" i="1"/>
  <c r="CT134" i="1" s="1"/>
  <c r="CU134" i="1" s="1"/>
  <c r="CA134" i="1"/>
  <c r="CJ134" i="1" s="1"/>
  <c r="CK134" i="1" s="1"/>
  <c r="CL134" i="1" s="1"/>
  <c r="BZ134" i="1"/>
  <c r="CG134" i="1" s="1"/>
  <c r="CH134" i="1" s="1"/>
  <c r="CI134" i="1" s="1"/>
  <c r="BV134" i="1"/>
  <c r="BW134" i="1" s="1"/>
  <c r="BX134" i="1" s="1"/>
  <c r="BS134" i="1"/>
  <c r="BT134" i="1" s="1"/>
  <c r="BU134" i="1" s="1"/>
  <c r="BJ134" i="1"/>
  <c r="BK134" i="1" s="1"/>
  <c r="BL134" i="1" s="1"/>
  <c r="BG134" i="1"/>
  <c r="BH134" i="1" s="1"/>
  <c r="BI134" i="1" s="1"/>
  <c r="AX134" i="1"/>
  <c r="AY134" i="1" s="1"/>
  <c r="AZ134" i="1" s="1"/>
  <c r="AU134" i="1"/>
  <c r="AV134" i="1" s="1"/>
  <c r="AW134" i="1" s="1"/>
  <c r="AL134" i="1"/>
  <c r="AM134" i="1" s="1"/>
  <c r="AN134" i="1" s="1"/>
  <c r="AI134" i="1"/>
  <c r="AJ134" i="1" s="1"/>
  <c r="AK134" i="1" s="1"/>
  <c r="Z134" i="1"/>
  <c r="AA134" i="1" s="1"/>
  <c r="AB134" i="1" s="1"/>
  <c r="W134" i="1"/>
  <c r="X134" i="1" s="1"/>
  <c r="Y134" i="1" s="1"/>
  <c r="N134" i="1"/>
  <c r="O134" i="1" s="1"/>
  <c r="P134" i="1" s="1"/>
  <c r="K134" i="1"/>
  <c r="L134" i="1" s="1"/>
  <c r="M134" i="1" s="1"/>
  <c r="DH133" i="1"/>
  <c r="DI133" i="1" s="1"/>
  <c r="DJ133" i="1" s="1"/>
  <c r="DE133" i="1"/>
  <c r="DF133" i="1" s="1"/>
  <c r="DG133" i="1" s="1"/>
  <c r="CV133" i="1"/>
  <c r="CW133" i="1" s="1"/>
  <c r="CX133" i="1" s="1"/>
  <c r="CS133" i="1"/>
  <c r="CT133" i="1" s="1"/>
  <c r="CU133" i="1" s="1"/>
  <c r="CA133" i="1"/>
  <c r="CJ133" i="1" s="1"/>
  <c r="CK133" i="1" s="1"/>
  <c r="CL133" i="1" s="1"/>
  <c r="BZ133" i="1"/>
  <c r="CG133" i="1" s="1"/>
  <c r="CH133" i="1" s="1"/>
  <c r="CI133" i="1" s="1"/>
  <c r="BV133" i="1"/>
  <c r="BW133" i="1" s="1"/>
  <c r="BX133" i="1" s="1"/>
  <c r="BS133" i="1"/>
  <c r="BT133" i="1" s="1"/>
  <c r="BU133" i="1" s="1"/>
  <c r="BJ133" i="1"/>
  <c r="BK133" i="1" s="1"/>
  <c r="BG133" i="1"/>
  <c r="BH133" i="1" s="1"/>
  <c r="AX133" i="1"/>
  <c r="AY133" i="1" s="1"/>
  <c r="AZ133" i="1" s="1"/>
  <c r="AU133" i="1"/>
  <c r="AV133" i="1" s="1"/>
  <c r="AW133" i="1" s="1"/>
  <c r="AL133" i="1"/>
  <c r="AM133" i="1" s="1"/>
  <c r="AN133" i="1" s="1"/>
  <c r="AI133" i="1"/>
  <c r="AJ133" i="1" s="1"/>
  <c r="AK133" i="1" s="1"/>
  <c r="Z133" i="1"/>
  <c r="AA133" i="1" s="1"/>
  <c r="AB133" i="1" s="1"/>
  <c r="W133" i="1"/>
  <c r="X133" i="1" s="1"/>
  <c r="Y133" i="1" s="1"/>
  <c r="N133" i="1"/>
  <c r="O133" i="1" s="1"/>
  <c r="P133" i="1" s="1"/>
  <c r="K133" i="1"/>
  <c r="L133" i="1" s="1"/>
  <c r="M133" i="1" s="1"/>
  <c r="DH132" i="1"/>
  <c r="DI132" i="1" s="1"/>
  <c r="DJ132" i="1" s="1"/>
  <c r="DE132" i="1"/>
  <c r="DF132" i="1" s="1"/>
  <c r="DG132" i="1" s="1"/>
  <c r="CV132" i="1"/>
  <c r="CW132" i="1" s="1"/>
  <c r="CX132" i="1" s="1"/>
  <c r="CS132" i="1"/>
  <c r="CT132" i="1" s="1"/>
  <c r="CU132" i="1" s="1"/>
  <c r="CA132" i="1"/>
  <c r="CJ132" i="1" s="1"/>
  <c r="CK132" i="1" s="1"/>
  <c r="CL132" i="1" s="1"/>
  <c r="BZ132" i="1"/>
  <c r="CG132" i="1" s="1"/>
  <c r="CH132" i="1" s="1"/>
  <c r="CI132" i="1" s="1"/>
  <c r="BV132" i="1"/>
  <c r="BW132" i="1" s="1"/>
  <c r="BX132" i="1" s="1"/>
  <c r="BS132" i="1"/>
  <c r="BT132" i="1" s="1"/>
  <c r="BU132" i="1" s="1"/>
  <c r="BJ132" i="1"/>
  <c r="BK132" i="1" s="1"/>
  <c r="BL132" i="1" s="1"/>
  <c r="BG132" i="1"/>
  <c r="BH132" i="1" s="1"/>
  <c r="BI132" i="1" s="1"/>
  <c r="AX132" i="1"/>
  <c r="AY132" i="1" s="1"/>
  <c r="AZ132" i="1" s="1"/>
  <c r="AU132" i="1"/>
  <c r="AV132" i="1" s="1"/>
  <c r="AW132" i="1" s="1"/>
  <c r="AL132" i="1"/>
  <c r="AM132" i="1" s="1"/>
  <c r="AN132" i="1" s="1"/>
  <c r="AI132" i="1"/>
  <c r="AJ132" i="1" s="1"/>
  <c r="AK132" i="1" s="1"/>
  <c r="Z132" i="1"/>
  <c r="AA132" i="1" s="1"/>
  <c r="AB132" i="1" s="1"/>
  <c r="W132" i="1"/>
  <c r="X132" i="1" s="1"/>
  <c r="Y132" i="1" s="1"/>
  <c r="N132" i="1"/>
  <c r="O132" i="1" s="1"/>
  <c r="P132" i="1" s="1"/>
  <c r="K132" i="1"/>
  <c r="L132" i="1" s="1"/>
  <c r="M132" i="1" s="1"/>
  <c r="DH131" i="1"/>
  <c r="DI131" i="1" s="1"/>
  <c r="DJ131" i="1" s="1"/>
  <c r="DE131" i="1"/>
  <c r="DF131" i="1" s="1"/>
  <c r="DG131" i="1" s="1"/>
  <c r="CV131" i="1"/>
  <c r="CW131" i="1" s="1"/>
  <c r="CX131" i="1" s="1"/>
  <c r="CS131" i="1"/>
  <c r="CT131" i="1" s="1"/>
  <c r="CU131" i="1" s="1"/>
  <c r="CM131" i="1"/>
  <c r="CJ131" i="1"/>
  <c r="CK131" i="1" s="1"/>
  <c r="CG131" i="1"/>
  <c r="CH131" i="1" s="1"/>
  <c r="BV131" i="1"/>
  <c r="BW131" i="1" s="1"/>
  <c r="BX131" i="1" s="1"/>
  <c r="BS131" i="1"/>
  <c r="BT131" i="1" s="1"/>
  <c r="BU131" i="1" s="1"/>
  <c r="BJ131" i="1"/>
  <c r="BK131" i="1" s="1"/>
  <c r="BL131" i="1" s="1"/>
  <c r="BG131" i="1"/>
  <c r="BH131" i="1" s="1"/>
  <c r="BI131" i="1" s="1"/>
  <c r="AX131" i="1"/>
  <c r="AY131" i="1" s="1"/>
  <c r="AZ131" i="1" s="1"/>
  <c r="BA131" i="1" s="1"/>
  <c r="AU131" i="1"/>
  <c r="AV131" i="1" s="1"/>
  <c r="AL131" i="1"/>
  <c r="AM131" i="1" s="1"/>
  <c r="AN131" i="1" s="1"/>
  <c r="AI131" i="1"/>
  <c r="AJ131" i="1" s="1"/>
  <c r="AK131" i="1" s="1"/>
  <c r="Z131" i="1"/>
  <c r="AA131" i="1" s="1"/>
  <c r="W131" i="1"/>
  <c r="X131" i="1" s="1"/>
  <c r="N131" i="1"/>
  <c r="O131" i="1" s="1"/>
  <c r="P131" i="1" s="1"/>
  <c r="K131" i="1"/>
  <c r="L131" i="1" s="1"/>
  <c r="M131" i="1" s="1"/>
  <c r="DH130" i="1"/>
  <c r="DI130" i="1" s="1"/>
  <c r="DJ130" i="1" s="1"/>
  <c r="DE130" i="1"/>
  <c r="DF130" i="1" s="1"/>
  <c r="DG130" i="1" s="1"/>
  <c r="CV130" i="1"/>
  <c r="CW130" i="1" s="1"/>
  <c r="CX130" i="1" s="1"/>
  <c r="CS130" i="1"/>
  <c r="CT130" i="1" s="1"/>
  <c r="CU130" i="1" s="1"/>
  <c r="CJ130" i="1"/>
  <c r="CK130" i="1" s="1"/>
  <c r="CL130" i="1" s="1"/>
  <c r="CG130" i="1"/>
  <c r="CH130" i="1" s="1"/>
  <c r="CI130" i="1" s="1"/>
  <c r="BV130" i="1"/>
  <c r="BW130" i="1" s="1"/>
  <c r="BX130" i="1" s="1"/>
  <c r="BS130" i="1"/>
  <c r="BT130" i="1" s="1"/>
  <c r="BU130" i="1" s="1"/>
  <c r="BJ130" i="1"/>
  <c r="BK130" i="1" s="1"/>
  <c r="BL130" i="1" s="1"/>
  <c r="BG130" i="1"/>
  <c r="BH130" i="1" s="1"/>
  <c r="BI130" i="1" s="1"/>
  <c r="AX130" i="1"/>
  <c r="AY130" i="1" s="1"/>
  <c r="AZ130" i="1" s="1"/>
  <c r="AU130" i="1"/>
  <c r="AV130" i="1" s="1"/>
  <c r="AW130" i="1" s="1"/>
  <c r="AL130" i="1"/>
  <c r="AM130" i="1" s="1"/>
  <c r="AN130" i="1" s="1"/>
  <c r="AI130" i="1"/>
  <c r="AJ130" i="1" s="1"/>
  <c r="AK130" i="1" s="1"/>
  <c r="Z130" i="1"/>
  <c r="AA130" i="1" s="1"/>
  <c r="AB130" i="1" s="1"/>
  <c r="W130" i="1"/>
  <c r="X130" i="1" s="1"/>
  <c r="Y130" i="1" s="1"/>
  <c r="N130" i="1"/>
  <c r="O130" i="1" s="1"/>
  <c r="P130" i="1" s="1"/>
  <c r="K130" i="1"/>
  <c r="L130" i="1" s="1"/>
  <c r="M130" i="1" s="1"/>
  <c r="DH129" i="1"/>
  <c r="DI129" i="1" s="1"/>
  <c r="DJ129" i="1" s="1"/>
  <c r="DE129" i="1"/>
  <c r="DF129" i="1" s="1"/>
  <c r="DG129" i="1" s="1"/>
  <c r="CV129" i="1"/>
  <c r="CW129" i="1" s="1"/>
  <c r="CX129" i="1" s="1"/>
  <c r="CS129" i="1"/>
  <c r="CT129" i="1" s="1"/>
  <c r="CU129" i="1" s="1"/>
  <c r="CA129" i="1"/>
  <c r="CJ129" i="1" s="1"/>
  <c r="CK129" i="1" s="1"/>
  <c r="CL129" i="1" s="1"/>
  <c r="BZ129" i="1"/>
  <c r="CG129" i="1" s="1"/>
  <c r="CH129" i="1" s="1"/>
  <c r="CI129" i="1" s="1"/>
  <c r="BV129" i="1"/>
  <c r="BW129" i="1" s="1"/>
  <c r="BX129" i="1" s="1"/>
  <c r="BS129" i="1"/>
  <c r="BT129" i="1" s="1"/>
  <c r="BU129" i="1" s="1"/>
  <c r="BJ129" i="1"/>
  <c r="BK129" i="1" s="1"/>
  <c r="BL129" i="1" s="1"/>
  <c r="BG129" i="1"/>
  <c r="BH129" i="1" s="1"/>
  <c r="BI129" i="1" s="1"/>
  <c r="AX129" i="1"/>
  <c r="AY129" i="1" s="1"/>
  <c r="AZ129" i="1" s="1"/>
  <c r="AU129" i="1"/>
  <c r="AV129" i="1" s="1"/>
  <c r="AW129" i="1" s="1"/>
  <c r="AL129" i="1"/>
  <c r="AM129" i="1" s="1"/>
  <c r="AN129" i="1" s="1"/>
  <c r="AI129" i="1"/>
  <c r="AJ129" i="1" s="1"/>
  <c r="AK129" i="1" s="1"/>
  <c r="Z129" i="1"/>
  <c r="AA129" i="1" s="1"/>
  <c r="AB129" i="1" s="1"/>
  <c r="W129" i="1"/>
  <c r="X129" i="1" s="1"/>
  <c r="Y129" i="1" s="1"/>
  <c r="N129" i="1"/>
  <c r="O129" i="1" s="1"/>
  <c r="P129" i="1" s="1"/>
  <c r="K129" i="1"/>
  <c r="L129" i="1" s="1"/>
  <c r="M129" i="1" s="1"/>
  <c r="DH128" i="1"/>
  <c r="DI128" i="1" s="1"/>
  <c r="DJ128" i="1" s="1"/>
  <c r="DE128" i="1"/>
  <c r="DF128" i="1" s="1"/>
  <c r="DG128" i="1" s="1"/>
  <c r="CV128" i="1"/>
  <c r="CW128" i="1" s="1"/>
  <c r="CX128" i="1" s="1"/>
  <c r="CS128" i="1"/>
  <c r="CT128" i="1" s="1"/>
  <c r="CU128" i="1" s="1"/>
  <c r="CA128" i="1"/>
  <c r="CJ128" i="1" s="1"/>
  <c r="CK128" i="1" s="1"/>
  <c r="CL128" i="1" s="1"/>
  <c r="BZ128" i="1"/>
  <c r="CG128" i="1" s="1"/>
  <c r="CH128" i="1" s="1"/>
  <c r="CI128" i="1" s="1"/>
  <c r="BV128" i="1"/>
  <c r="BW128" i="1" s="1"/>
  <c r="BX128" i="1" s="1"/>
  <c r="BS128" i="1"/>
  <c r="BT128" i="1" s="1"/>
  <c r="BU128" i="1" s="1"/>
  <c r="BJ128" i="1"/>
  <c r="BK128" i="1" s="1"/>
  <c r="BL128" i="1" s="1"/>
  <c r="BG128" i="1"/>
  <c r="BH128" i="1" s="1"/>
  <c r="BI128" i="1" s="1"/>
  <c r="AX128" i="1"/>
  <c r="AY128" i="1" s="1"/>
  <c r="AZ128" i="1" s="1"/>
  <c r="AU128" i="1"/>
  <c r="AV128" i="1" s="1"/>
  <c r="AW128" i="1" s="1"/>
  <c r="AL128" i="1"/>
  <c r="AM128" i="1" s="1"/>
  <c r="AN128" i="1" s="1"/>
  <c r="AI128" i="1"/>
  <c r="AJ128" i="1" s="1"/>
  <c r="AK128" i="1" s="1"/>
  <c r="Z128" i="1"/>
  <c r="AA128" i="1" s="1"/>
  <c r="AB128" i="1" s="1"/>
  <c r="W128" i="1"/>
  <c r="X128" i="1" s="1"/>
  <c r="Y128" i="1" s="1"/>
  <c r="N128" i="1"/>
  <c r="O128" i="1" s="1"/>
  <c r="P128" i="1" s="1"/>
  <c r="K128" i="1"/>
  <c r="L128" i="1" s="1"/>
  <c r="M128" i="1" s="1"/>
  <c r="DH127" i="1"/>
  <c r="DI127" i="1" s="1"/>
  <c r="DJ127" i="1" s="1"/>
  <c r="DE127" i="1"/>
  <c r="DF127" i="1" s="1"/>
  <c r="DG127" i="1" s="1"/>
  <c r="CV127" i="1"/>
  <c r="CW127" i="1" s="1"/>
  <c r="CX127" i="1" s="1"/>
  <c r="CS127" i="1"/>
  <c r="CT127" i="1" s="1"/>
  <c r="CU127" i="1" s="1"/>
  <c r="CA127" i="1"/>
  <c r="CJ127" i="1" s="1"/>
  <c r="CK127" i="1" s="1"/>
  <c r="CL127" i="1" s="1"/>
  <c r="BZ127" i="1"/>
  <c r="CG127" i="1" s="1"/>
  <c r="CH127" i="1" s="1"/>
  <c r="CI127" i="1" s="1"/>
  <c r="BV127" i="1"/>
  <c r="BW127" i="1" s="1"/>
  <c r="BX127" i="1" s="1"/>
  <c r="BS127" i="1"/>
  <c r="BT127" i="1" s="1"/>
  <c r="BU127" i="1" s="1"/>
  <c r="BJ127" i="1"/>
  <c r="BK127" i="1" s="1"/>
  <c r="BL127" i="1" s="1"/>
  <c r="BG127" i="1"/>
  <c r="BH127" i="1" s="1"/>
  <c r="BI127" i="1" s="1"/>
  <c r="AX127" i="1"/>
  <c r="AY127" i="1" s="1"/>
  <c r="AZ127" i="1" s="1"/>
  <c r="AU127" i="1"/>
  <c r="AV127" i="1" s="1"/>
  <c r="AW127" i="1" s="1"/>
  <c r="AL127" i="1"/>
  <c r="AM127" i="1" s="1"/>
  <c r="AN127" i="1" s="1"/>
  <c r="AI127" i="1"/>
  <c r="AJ127" i="1" s="1"/>
  <c r="AK127" i="1" s="1"/>
  <c r="Z127" i="1"/>
  <c r="AA127" i="1" s="1"/>
  <c r="AB127" i="1" s="1"/>
  <c r="W127" i="1"/>
  <c r="X127" i="1" s="1"/>
  <c r="Y127" i="1" s="1"/>
  <c r="N127" i="1"/>
  <c r="O127" i="1" s="1"/>
  <c r="P127" i="1" s="1"/>
  <c r="K127" i="1"/>
  <c r="L127" i="1" s="1"/>
  <c r="M127" i="1" s="1"/>
  <c r="DH126" i="1"/>
  <c r="DI126" i="1" s="1"/>
  <c r="DJ126" i="1" s="1"/>
  <c r="DE126" i="1"/>
  <c r="DF126" i="1" s="1"/>
  <c r="DG126" i="1" s="1"/>
  <c r="CV126" i="1"/>
  <c r="CW126" i="1" s="1"/>
  <c r="CX126" i="1" s="1"/>
  <c r="CS126" i="1"/>
  <c r="CT126" i="1" s="1"/>
  <c r="CU126" i="1" s="1"/>
  <c r="CA126" i="1"/>
  <c r="CJ126" i="1" s="1"/>
  <c r="CK126" i="1" s="1"/>
  <c r="CL126" i="1" s="1"/>
  <c r="BZ126" i="1"/>
  <c r="CG126" i="1" s="1"/>
  <c r="CH126" i="1" s="1"/>
  <c r="CI126" i="1" s="1"/>
  <c r="BV126" i="1"/>
  <c r="BW126" i="1" s="1"/>
  <c r="BX126" i="1" s="1"/>
  <c r="BS126" i="1"/>
  <c r="BT126" i="1" s="1"/>
  <c r="BU126" i="1" s="1"/>
  <c r="BJ126" i="1"/>
  <c r="BK126" i="1" s="1"/>
  <c r="BL126" i="1" s="1"/>
  <c r="BG126" i="1"/>
  <c r="BH126" i="1" s="1"/>
  <c r="BI126" i="1" s="1"/>
  <c r="AX126" i="1"/>
  <c r="AY126" i="1" s="1"/>
  <c r="AZ126" i="1" s="1"/>
  <c r="AU126" i="1"/>
  <c r="AV126" i="1" s="1"/>
  <c r="AW126" i="1" s="1"/>
  <c r="AL126" i="1"/>
  <c r="AM126" i="1" s="1"/>
  <c r="AN126" i="1" s="1"/>
  <c r="AI126" i="1"/>
  <c r="AJ126" i="1" s="1"/>
  <c r="AK126" i="1" s="1"/>
  <c r="Z126" i="1"/>
  <c r="AA126" i="1" s="1"/>
  <c r="AB126" i="1" s="1"/>
  <c r="W126" i="1"/>
  <c r="X126" i="1" s="1"/>
  <c r="Y126" i="1" s="1"/>
  <c r="N126" i="1"/>
  <c r="O126" i="1" s="1"/>
  <c r="P126" i="1" s="1"/>
  <c r="K126" i="1"/>
  <c r="L126" i="1" s="1"/>
  <c r="M126" i="1" s="1"/>
  <c r="DH125" i="1"/>
  <c r="DI125" i="1" s="1"/>
  <c r="DJ125" i="1" s="1"/>
  <c r="DE125" i="1"/>
  <c r="DF125" i="1" s="1"/>
  <c r="DG125" i="1" s="1"/>
  <c r="CV125" i="1"/>
  <c r="CW125" i="1" s="1"/>
  <c r="CX125" i="1" s="1"/>
  <c r="CS125" i="1"/>
  <c r="CT125" i="1" s="1"/>
  <c r="CU125" i="1" s="1"/>
  <c r="CA125" i="1"/>
  <c r="CJ125" i="1" s="1"/>
  <c r="CK125" i="1" s="1"/>
  <c r="CL125" i="1" s="1"/>
  <c r="BZ125" i="1"/>
  <c r="CG125" i="1" s="1"/>
  <c r="CH125" i="1" s="1"/>
  <c r="CI125" i="1" s="1"/>
  <c r="BV125" i="1"/>
  <c r="BW125" i="1" s="1"/>
  <c r="BX125" i="1" s="1"/>
  <c r="BS125" i="1"/>
  <c r="BT125" i="1" s="1"/>
  <c r="BU125" i="1" s="1"/>
  <c r="BJ125" i="1"/>
  <c r="BK125" i="1" s="1"/>
  <c r="BL125" i="1" s="1"/>
  <c r="BG125" i="1"/>
  <c r="BH125" i="1" s="1"/>
  <c r="BI125" i="1" s="1"/>
  <c r="AX125" i="1"/>
  <c r="AY125" i="1" s="1"/>
  <c r="AZ125" i="1" s="1"/>
  <c r="AU125" i="1"/>
  <c r="AV125" i="1" s="1"/>
  <c r="AW125" i="1" s="1"/>
  <c r="AL125" i="1"/>
  <c r="AM125" i="1" s="1"/>
  <c r="AN125" i="1" s="1"/>
  <c r="AI125" i="1"/>
  <c r="AJ125" i="1" s="1"/>
  <c r="AK125" i="1" s="1"/>
  <c r="Z125" i="1"/>
  <c r="AA125" i="1" s="1"/>
  <c r="AB125" i="1" s="1"/>
  <c r="W125" i="1"/>
  <c r="X125" i="1" s="1"/>
  <c r="Y125" i="1" s="1"/>
  <c r="N125" i="1"/>
  <c r="O125" i="1" s="1"/>
  <c r="P125" i="1" s="1"/>
  <c r="K125" i="1"/>
  <c r="L125" i="1" s="1"/>
  <c r="M125" i="1" s="1"/>
  <c r="DH124" i="1"/>
  <c r="DI124" i="1" s="1"/>
  <c r="DJ124" i="1" s="1"/>
  <c r="DE124" i="1"/>
  <c r="DF124" i="1" s="1"/>
  <c r="DG124" i="1" s="1"/>
  <c r="CV124" i="1"/>
  <c r="CW124" i="1" s="1"/>
  <c r="CX124" i="1" s="1"/>
  <c r="CS124" i="1"/>
  <c r="CT124" i="1" s="1"/>
  <c r="CU124" i="1" s="1"/>
  <c r="CA124" i="1"/>
  <c r="CJ124" i="1" s="1"/>
  <c r="CK124" i="1" s="1"/>
  <c r="CL124" i="1" s="1"/>
  <c r="BZ124" i="1"/>
  <c r="CG124" i="1" s="1"/>
  <c r="CH124" i="1" s="1"/>
  <c r="CI124" i="1" s="1"/>
  <c r="BV124" i="1"/>
  <c r="BW124" i="1" s="1"/>
  <c r="BX124" i="1" s="1"/>
  <c r="BS124" i="1"/>
  <c r="BT124" i="1" s="1"/>
  <c r="BU124" i="1" s="1"/>
  <c r="BJ124" i="1"/>
  <c r="BK124" i="1" s="1"/>
  <c r="BL124" i="1" s="1"/>
  <c r="BG124" i="1"/>
  <c r="BH124" i="1" s="1"/>
  <c r="BI124" i="1" s="1"/>
  <c r="AX124" i="1"/>
  <c r="AY124" i="1" s="1"/>
  <c r="AZ124" i="1" s="1"/>
  <c r="AU124" i="1"/>
  <c r="AV124" i="1" s="1"/>
  <c r="AW124" i="1" s="1"/>
  <c r="AL124" i="1"/>
  <c r="AM124" i="1" s="1"/>
  <c r="AN124" i="1" s="1"/>
  <c r="AI124" i="1"/>
  <c r="AJ124" i="1" s="1"/>
  <c r="AK124" i="1" s="1"/>
  <c r="Z124" i="1"/>
  <c r="AA124" i="1" s="1"/>
  <c r="AB124" i="1" s="1"/>
  <c r="W124" i="1"/>
  <c r="X124" i="1" s="1"/>
  <c r="Y124" i="1" s="1"/>
  <c r="N124" i="1"/>
  <c r="O124" i="1" s="1"/>
  <c r="P124" i="1" s="1"/>
  <c r="K124" i="1"/>
  <c r="L124" i="1" s="1"/>
  <c r="M124" i="1" s="1"/>
  <c r="DH123" i="1"/>
  <c r="DI123" i="1" s="1"/>
  <c r="DJ123" i="1" s="1"/>
  <c r="DE123" i="1"/>
  <c r="DF123" i="1" s="1"/>
  <c r="DG123" i="1" s="1"/>
  <c r="CV123" i="1"/>
  <c r="CW123" i="1" s="1"/>
  <c r="CX123" i="1" s="1"/>
  <c r="CS123" i="1"/>
  <c r="CT123" i="1" s="1"/>
  <c r="CU123" i="1" s="1"/>
  <c r="CJ123" i="1"/>
  <c r="CK123" i="1" s="1"/>
  <c r="CL123" i="1" s="1"/>
  <c r="CG123" i="1"/>
  <c r="CH123" i="1" s="1"/>
  <c r="CI123" i="1" s="1"/>
  <c r="BV123" i="1"/>
  <c r="BW123" i="1" s="1"/>
  <c r="BX123" i="1" s="1"/>
  <c r="BS123" i="1"/>
  <c r="BT123" i="1" s="1"/>
  <c r="BU123" i="1" s="1"/>
  <c r="BJ123" i="1"/>
  <c r="BK123" i="1" s="1"/>
  <c r="BL123" i="1" s="1"/>
  <c r="BG123" i="1"/>
  <c r="BH123" i="1" s="1"/>
  <c r="BI123" i="1" s="1"/>
  <c r="AX123" i="1"/>
  <c r="AY123" i="1" s="1"/>
  <c r="AZ123" i="1" s="1"/>
  <c r="AU123" i="1"/>
  <c r="AV123" i="1" s="1"/>
  <c r="AW123" i="1" s="1"/>
  <c r="AL123" i="1"/>
  <c r="AM123" i="1" s="1"/>
  <c r="AN123" i="1" s="1"/>
  <c r="AI123" i="1"/>
  <c r="AJ123" i="1" s="1"/>
  <c r="AK123" i="1" s="1"/>
  <c r="Z123" i="1"/>
  <c r="AA123" i="1" s="1"/>
  <c r="AB123" i="1" s="1"/>
  <c r="W123" i="1"/>
  <c r="X123" i="1" s="1"/>
  <c r="Y123" i="1" s="1"/>
  <c r="N123" i="1"/>
  <c r="O123" i="1" s="1"/>
  <c r="P123" i="1" s="1"/>
  <c r="K123" i="1"/>
  <c r="L123" i="1" s="1"/>
  <c r="M123" i="1" s="1"/>
  <c r="DH122" i="1"/>
  <c r="DI122" i="1" s="1"/>
  <c r="DJ122" i="1" s="1"/>
  <c r="DE122" i="1"/>
  <c r="DF122" i="1" s="1"/>
  <c r="DG122" i="1" s="1"/>
  <c r="CV122" i="1"/>
  <c r="CW122" i="1" s="1"/>
  <c r="CX122" i="1" s="1"/>
  <c r="CS122" i="1"/>
  <c r="CT122" i="1" s="1"/>
  <c r="CU122" i="1" s="1"/>
  <c r="CA122" i="1"/>
  <c r="CJ122" i="1" s="1"/>
  <c r="CK122" i="1" s="1"/>
  <c r="CL122" i="1" s="1"/>
  <c r="BZ122" i="1"/>
  <c r="CG122" i="1" s="1"/>
  <c r="CH122" i="1" s="1"/>
  <c r="CI122" i="1" s="1"/>
  <c r="BV122" i="1"/>
  <c r="BW122" i="1" s="1"/>
  <c r="BX122" i="1" s="1"/>
  <c r="BS122" i="1"/>
  <c r="BT122" i="1" s="1"/>
  <c r="BU122" i="1" s="1"/>
  <c r="BJ122" i="1"/>
  <c r="BK122" i="1" s="1"/>
  <c r="BL122" i="1" s="1"/>
  <c r="BG122" i="1"/>
  <c r="BH122" i="1" s="1"/>
  <c r="BI122" i="1" s="1"/>
  <c r="AX122" i="1"/>
  <c r="AY122" i="1" s="1"/>
  <c r="AZ122" i="1" s="1"/>
  <c r="AU122" i="1"/>
  <c r="AV122" i="1" s="1"/>
  <c r="AW122" i="1" s="1"/>
  <c r="AL122" i="1"/>
  <c r="AM122" i="1" s="1"/>
  <c r="AN122" i="1" s="1"/>
  <c r="AI122" i="1"/>
  <c r="AJ122" i="1" s="1"/>
  <c r="AK122" i="1" s="1"/>
  <c r="Z122" i="1"/>
  <c r="AA122" i="1" s="1"/>
  <c r="AB122" i="1" s="1"/>
  <c r="W122" i="1"/>
  <c r="X122" i="1" s="1"/>
  <c r="Y122" i="1" s="1"/>
  <c r="N122" i="1"/>
  <c r="O122" i="1" s="1"/>
  <c r="P122" i="1" s="1"/>
  <c r="K122" i="1"/>
  <c r="L122" i="1" s="1"/>
  <c r="M122" i="1" s="1"/>
  <c r="DH121" i="1"/>
  <c r="DI121" i="1" s="1"/>
  <c r="DJ121" i="1" s="1"/>
  <c r="DE121" i="1"/>
  <c r="DF121" i="1" s="1"/>
  <c r="DG121" i="1" s="1"/>
  <c r="CV121" i="1"/>
  <c r="CW121" i="1" s="1"/>
  <c r="CX121" i="1" s="1"/>
  <c r="CS121" i="1"/>
  <c r="CT121" i="1" s="1"/>
  <c r="CU121" i="1" s="1"/>
  <c r="CA121" i="1"/>
  <c r="CJ121" i="1" s="1"/>
  <c r="CK121" i="1" s="1"/>
  <c r="CL121" i="1" s="1"/>
  <c r="BZ121" i="1"/>
  <c r="CG121" i="1" s="1"/>
  <c r="CH121" i="1" s="1"/>
  <c r="CI121" i="1" s="1"/>
  <c r="BV121" i="1"/>
  <c r="BW121" i="1" s="1"/>
  <c r="BX121" i="1" s="1"/>
  <c r="BS121" i="1"/>
  <c r="BT121" i="1" s="1"/>
  <c r="BU121" i="1" s="1"/>
  <c r="BJ121" i="1"/>
  <c r="BK121" i="1" s="1"/>
  <c r="BL121" i="1" s="1"/>
  <c r="BG121" i="1"/>
  <c r="BH121" i="1" s="1"/>
  <c r="BI121" i="1" s="1"/>
  <c r="AX121" i="1"/>
  <c r="AY121" i="1" s="1"/>
  <c r="AZ121" i="1" s="1"/>
  <c r="AU121" i="1"/>
  <c r="AV121" i="1" s="1"/>
  <c r="AW121" i="1" s="1"/>
  <c r="AL121" i="1"/>
  <c r="AM121" i="1" s="1"/>
  <c r="AN121" i="1" s="1"/>
  <c r="AI121" i="1"/>
  <c r="AJ121" i="1" s="1"/>
  <c r="AK121" i="1" s="1"/>
  <c r="Z121" i="1"/>
  <c r="AA121" i="1" s="1"/>
  <c r="AB121" i="1" s="1"/>
  <c r="W121" i="1"/>
  <c r="X121" i="1" s="1"/>
  <c r="Y121" i="1" s="1"/>
  <c r="N121" i="1"/>
  <c r="O121" i="1" s="1"/>
  <c r="P121" i="1" s="1"/>
  <c r="K121" i="1"/>
  <c r="L121" i="1" s="1"/>
  <c r="M121" i="1" s="1"/>
  <c r="DH120" i="1"/>
  <c r="DI120" i="1" s="1"/>
  <c r="DJ120" i="1" s="1"/>
  <c r="DE120" i="1"/>
  <c r="DF120" i="1" s="1"/>
  <c r="DG120" i="1" s="1"/>
  <c r="CV120" i="1"/>
  <c r="CW120" i="1" s="1"/>
  <c r="CX120" i="1" s="1"/>
  <c r="CS120" i="1"/>
  <c r="CT120" i="1" s="1"/>
  <c r="CU120" i="1" s="1"/>
  <c r="CA120" i="1"/>
  <c r="CJ120" i="1" s="1"/>
  <c r="CK120" i="1" s="1"/>
  <c r="CL120" i="1" s="1"/>
  <c r="BZ120" i="1"/>
  <c r="CG120" i="1" s="1"/>
  <c r="CH120" i="1" s="1"/>
  <c r="CI120" i="1" s="1"/>
  <c r="BV120" i="1"/>
  <c r="BW120" i="1" s="1"/>
  <c r="BX120" i="1" s="1"/>
  <c r="BS120" i="1"/>
  <c r="BT120" i="1" s="1"/>
  <c r="BU120" i="1" s="1"/>
  <c r="BJ120" i="1"/>
  <c r="BK120" i="1" s="1"/>
  <c r="BL120" i="1" s="1"/>
  <c r="BG120" i="1"/>
  <c r="BH120" i="1" s="1"/>
  <c r="BI120" i="1" s="1"/>
  <c r="AX120" i="1"/>
  <c r="AY120" i="1" s="1"/>
  <c r="AZ120" i="1" s="1"/>
  <c r="AU120" i="1"/>
  <c r="AV120" i="1" s="1"/>
  <c r="AW120" i="1" s="1"/>
  <c r="AL120" i="1"/>
  <c r="AM120" i="1" s="1"/>
  <c r="AN120" i="1" s="1"/>
  <c r="AI120" i="1"/>
  <c r="AJ120" i="1" s="1"/>
  <c r="AK120" i="1" s="1"/>
  <c r="Z120" i="1"/>
  <c r="AA120" i="1" s="1"/>
  <c r="AB120" i="1" s="1"/>
  <c r="W120" i="1"/>
  <c r="X120" i="1" s="1"/>
  <c r="Y120" i="1" s="1"/>
  <c r="N120" i="1"/>
  <c r="O120" i="1" s="1"/>
  <c r="P120" i="1" s="1"/>
  <c r="K120" i="1"/>
  <c r="L120" i="1" s="1"/>
  <c r="M120" i="1" s="1"/>
  <c r="DH119" i="1"/>
  <c r="DI119" i="1" s="1"/>
  <c r="DJ119" i="1" s="1"/>
  <c r="DE119" i="1"/>
  <c r="DF119" i="1" s="1"/>
  <c r="DG119" i="1" s="1"/>
  <c r="CV119" i="1"/>
  <c r="CW119" i="1" s="1"/>
  <c r="CX119" i="1" s="1"/>
  <c r="CS119" i="1"/>
  <c r="CT119" i="1" s="1"/>
  <c r="CU119" i="1" s="1"/>
  <c r="CA119" i="1"/>
  <c r="CJ119" i="1" s="1"/>
  <c r="CK119" i="1" s="1"/>
  <c r="CL119" i="1" s="1"/>
  <c r="BZ119" i="1"/>
  <c r="CG119" i="1" s="1"/>
  <c r="CH119" i="1" s="1"/>
  <c r="CI119" i="1" s="1"/>
  <c r="BV119" i="1"/>
  <c r="BW119" i="1" s="1"/>
  <c r="BX119" i="1" s="1"/>
  <c r="BS119" i="1"/>
  <c r="BT119" i="1" s="1"/>
  <c r="BU119" i="1" s="1"/>
  <c r="BJ119" i="1"/>
  <c r="BK119" i="1" s="1"/>
  <c r="BL119" i="1" s="1"/>
  <c r="BG119" i="1"/>
  <c r="BH119" i="1" s="1"/>
  <c r="BI119" i="1" s="1"/>
  <c r="AX119" i="1"/>
  <c r="AY119" i="1" s="1"/>
  <c r="AZ119" i="1" s="1"/>
  <c r="AU119" i="1"/>
  <c r="AV119" i="1" s="1"/>
  <c r="AW119" i="1" s="1"/>
  <c r="AL119" i="1"/>
  <c r="AM119" i="1" s="1"/>
  <c r="AN119" i="1" s="1"/>
  <c r="AI119" i="1"/>
  <c r="AJ119" i="1" s="1"/>
  <c r="AK119" i="1" s="1"/>
  <c r="Z119" i="1"/>
  <c r="AA119" i="1" s="1"/>
  <c r="AB119" i="1" s="1"/>
  <c r="W119" i="1"/>
  <c r="X119" i="1" s="1"/>
  <c r="Y119" i="1" s="1"/>
  <c r="N119" i="1"/>
  <c r="O119" i="1" s="1"/>
  <c r="P119" i="1" s="1"/>
  <c r="K119" i="1"/>
  <c r="L119" i="1" s="1"/>
  <c r="M119" i="1" s="1"/>
  <c r="DH118" i="1"/>
  <c r="DI118" i="1" s="1"/>
  <c r="DJ118" i="1" s="1"/>
  <c r="DE118" i="1"/>
  <c r="DF118" i="1" s="1"/>
  <c r="DG118" i="1" s="1"/>
  <c r="CV118" i="1"/>
  <c r="CW118" i="1" s="1"/>
  <c r="CX118" i="1" s="1"/>
  <c r="CS118" i="1"/>
  <c r="CT118" i="1" s="1"/>
  <c r="CU118" i="1" s="1"/>
  <c r="CA118" i="1"/>
  <c r="CJ118" i="1" s="1"/>
  <c r="CK118" i="1" s="1"/>
  <c r="CL118" i="1" s="1"/>
  <c r="BZ118" i="1"/>
  <c r="CG118" i="1" s="1"/>
  <c r="CH118" i="1" s="1"/>
  <c r="CI118" i="1" s="1"/>
  <c r="BV118" i="1"/>
  <c r="BW118" i="1" s="1"/>
  <c r="BX118" i="1" s="1"/>
  <c r="BS118" i="1"/>
  <c r="BT118" i="1" s="1"/>
  <c r="BU118" i="1" s="1"/>
  <c r="BJ118" i="1"/>
  <c r="BK118" i="1" s="1"/>
  <c r="BL118" i="1" s="1"/>
  <c r="BG118" i="1"/>
  <c r="BH118" i="1" s="1"/>
  <c r="BI118" i="1" s="1"/>
  <c r="AX118" i="1"/>
  <c r="AY118" i="1" s="1"/>
  <c r="AZ118" i="1" s="1"/>
  <c r="AU118" i="1"/>
  <c r="AV118" i="1" s="1"/>
  <c r="AW118" i="1" s="1"/>
  <c r="AL118" i="1"/>
  <c r="AM118" i="1" s="1"/>
  <c r="AN118" i="1" s="1"/>
  <c r="AI118" i="1"/>
  <c r="AJ118" i="1" s="1"/>
  <c r="AK118" i="1" s="1"/>
  <c r="Z118" i="1"/>
  <c r="AA118" i="1" s="1"/>
  <c r="AB118" i="1" s="1"/>
  <c r="W118" i="1"/>
  <c r="X118" i="1" s="1"/>
  <c r="Y118" i="1" s="1"/>
  <c r="N118" i="1"/>
  <c r="O118" i="1" s="1"/>
  <c r="P118" i="1" s="1"/>
  <c r="K118" i="1"/>
  <c r="L118" i="1" s="1"/>
  <c r="M118" i="1" s="1"/>
  <c r="DH117" i="1"/>
  <c r="DI117" i="1" s="1"/>
  <c r="DJ117" i="1" s="1"/>
  <c r="DE117" i="1"/>
  <c r="DF117" i="1" s="1"/>
  <c r="DG117" i="1" s="1"/>
  <c r="CV117" i="1"/>
  <c r="CW117" i="1" s="1"/>
  <c r="CX117" i="1" s="1"/>
  <c r="CS117" i="1"/>
  <c r="CT117" i="1" s="1"/>
  <c r="CU117" i="1" s="1"/>
  <c r="CA117" i="1"/>
  <c r="CJ117" i="1" s="1"/>
  <c r="CK117" i="1" s="1"/>
  <c r="CL117" i="1" s="1"/>
  <c r="BZ117" i="1"/>
  <c r="CG117" i="1" s="1"/>
  <c r="CH117" i="1" s="1"/>
  <c r="CI117" i="1" s="1"/>
  <c r="BV117" i="1"/>
  <c r="BW117" i="1" s="1"/>
  <c r="BX117" i="1" s="1"/>
  <c r="BS117" i="1"/>
  <c r="BT117" i="1" s="1"/>
  <c r="BU117" i="1" s="1"/>
  <c r="BJ117" i="1"/>
  <c r="BK117" i="1" s="1"/>
  <c r="BL117" i="1" s="1"/>
  <c r="BG117" i="1"/>
  <c r="BH117" i="1" s="1"/>
  <c r="BI117" i="1" s="1"/>
  <c r="AX117" i="1"/>
  <c r="AY117" i="1" s="1"/>
  <c r="AZ117" i="1" s="1"/>
  <c r="AU117" i="1"/>
  <c r="AV117" i="1" s="1"/>
  <c r="AW117" i="1" s="1"/>
  <c r="AL117" i="1"/>
  <c r="AM117" i="1" s="1"/>
  <c r="AN117" i="1" s="1"/>
  <c r="AI117" i="1"/>
  <c r="AJ117" i="1" s="1"/>
  <c r="AK117" i="1" s="1"/>
  <c r="Z117" i="1"/>
  <c r="AA117" i="1" s="1"/>
  <c r="AB117" i="1" s="1"/>
  <c r="W117" i="1"/>
  <c r="X117" i="1" s="1"/>
  <c r="Y117" i="1" s="1"/>
  <c r="N117" i="1"/>
  <c r="O117" i="1" s="1"/>
  <c r="P117" i="1" s="1"/>
  <c r="K117" i="1"/>
  <c r="L117" i="1" s="1"/>
  <c r="M117" i="1" s="1"/>
  <c r="DH116" i="1"/>
  <c r="DI116" i="1" s="1"/>
  <c r="DJ116" i="1" s="1"/>
  <c r="DE116" i="1"/>
  <c r="DF116" i="1" s="1"/>
  <c r="DG116" i="1" s="1"/>
  <c r="CV116" i="1"/>
  <c r="CW116" i="1" s="1"/>
  <c r="CX116" i="1" s="1"/>
  <c r="CS116" i="1"/>
  <c r="CT116" i="1" s="1"/>
  <c r="CU116" i="1" s="1"/>
  <c r="CJ116" i="1"/>
  <c r="CK116" i="1" s="1"/>
  <c r="CL116" i="1" s="1"/>
  <c r="CG116" i="1"/>
  <c r="CH116" i="1" s="1"/>
  <c r="CI116" i="1" s="1"/>
  <c r="BV116" i="1"/>
  <c r="BW116" i="1" s="1"/>
  <c r="BX116" i="1" s="1"/>
  <c r="BS116" i="1"/>
  <c r="BT116" i="1" s="1"/>
  <c r="BU116" i="1" s="1"/>
  <c r="BJ116" i="1"/>
  <c r="BK116" i="1" s="1"/>
  <c r="BL116" i="1" s="1"/>
  <c r="BG116" i="1"/>
  <c r="BH116" i="1" s="1"/>
  <c r="BI116" i="1" s="1"/>
  <c r="AX116" i="1"/>
  <c r="AY116" i="1" s="1"/>
  <c r="AZ116" i="1" s="1"/>
  <c r="AU116" i="1"/>
  <c r="AV116" i="1" s="1"/>
  <c r="AW116" i="1" s="1"/>
  <c r="AL116" i="1"/>
  <c r="AM116" i="1" s="1"/>
  <c r="AN116" i="1" s="1"/>
  <c r="AI116" i="1"/>
  <c r="AJ116" i="1" s="1"/>
  <c r="AK116" i="1" s="1"/>
  <c r="Z116" i="1"/>
  <c r="AA116" i="1" s="1"/>
  <c r="AB116" i="1" s="1"/>
  <c r="W116" i="1"/>
  <c r="X116" i="1" s="1"/>
  <c r="Y116" i="1" s="1"/>
  <c r="N116" i="1"/>
  <c r="O116" i="1" s="1"/>
  <c r="P116" i="1" s="1"/>
  <c r="K116" i="1"/>
  <c r="L116" i="1" s="1"/>
  <c r="M116" i="1" s="1"/>
  <c r="DH115" i="1"/>
  <c r="DI115" i="1" s="1"/>
  <c r="DJ115" i="1" s="1"/>
  <c r="DE115" i="1"/>
  <c r="DF115" i="1" s="1"/>
  <c r="DG115" i="1" s="1"/>
  <c r="CV115" i="1"/>
  <c r="CW115" i="1" s="1"/>
  <c r="CX115" i="1" s="1"/>
  <c r="CS115" i="1"/>
  <c r="CT115" i="1" s="1"/>
  <c r="CU115" i="1" s="1"/>
  <c r="CA115" i="1"/>
  <c r="CJ115" i="1" s="1"/>
  <c r="CK115" i="1" s="1"/>
  <c r="CL115" i="1" s="1"/>
  <c r="BZ115" i="1"/>
  <c r="CG115" i="1" s="1"/>
  <c r="CH115" i="1" s="1"/>
  <c r="CI115" i="1" s="1"/>
  <c r="BV115" i="1"/>
  <c r="BW115" i="1" s="1"/>
  <c r="BX115" i="1" s="1"/>
  <c r="BS115" i="1"/>
  <c r="BT115" i="1" s="1"/>
  <c r="BU115" i="1" s="1"/>
  <c r="BJ115" i="1"/>
  <c r="BK115" i="1" s="1"/>
  <c r="BL115" i="1" s="1"/>
  <c r="BG115" i="1"/>
  <c r="BH115" i="1" s="1"/>
  <c r="BI115" i="1" s="1"/>
  <c r="AX115" i="1"/>
  <c r="AY115" i="1" s="1"/>
  <c r="AZ115" i="1" s="1"/>
  <c r="AU115" i="1"/>
  <c r="AV115" i="1" s="1"/>
  <c r="AW115" i="1" s="1"/>
  <c r="AL115" i="1"/>
  <c r="AM115" i="1" s="1"/>
  <c r="AN115" i="1" s="1"/>
  <c r="AI115" i="1"/>
  <c r="AJ115" i="1" s="1"/>
  <c r="AK115" i="1" s="1"/>
  <c r="Z115" i="1"/>
  <c r="AA115" i="1" s="1"/>
  <c r="AB115" i="1" s="1"/>
  <c r="W115" i="1"/>
  <c r="X115" i="1" s="1"/>
  <c r="Y115" i="1" s="1"/>
  <c r="N115" i="1"/>
  <c r="O115" i="1" s="1"/>
  <c r="P115" i="1" s="1"/>
  <c r="K115" i="1"/>
  <c r="L115" i="1" s="1"/>
  <c r="M115" i="1" s="1"/>
  <c r="DH114" i="1"/>
  <c r="DI114" i="1" s="1"/>
  <c r="DJ114" i="1" s="1"/>
  <c r="DE114" i="1"/>
  <c r="DF114" i="1" s="1"/>
  <c r="DG114" i="1" s="1"/>
  <c r="CV114" i="1"/>
  <c r="CW114" i="1" s="1"/>
  <c r="CX114" i="1" s="1"/>
  <c r="CS114" i="1"/>
  <c r="CT114" i="1" s="1"/>
  <c r="CU114" i="1" s="1"/>
  <c r="CA114" i="1"/>
  <c r="CJ114" i="1" s="1"/>
  <c r="CK114" i="1" s="1"/>
  <c r="CL114" i="1" s="1"/>
  <c r="BZ114" i="1"/>
  <c r="CG114" i="1" s="1"/>
  <c r="CH114" i="1" s="1"/>
  <c r="CI114" i="1" s="1"/>
  <c r="BV114" i="1"/>
  <c r="BW114" i="1" s="1"/>
  <c r="BX114" i="1" s="1"/>
  <c r="BS114" i="1"/>
  <c r="BT114" i="1" s="1"/>
  <c r="BU114" i="1" s="1"/>
  <c r="BJ114" i="1"/>
  <c r="BK114" i="1" s="1"/>
  <c r="BL114" i="1" s="1"/>
  <c r="BG114" i="1"/>
  <c r="BH114" i="1" s="1"/>
  <c r="BI114" i="1" s="1"/>
  <c r="AX114" i="1"/>
  <c r="AY114" i="1" s="1"/>
  <c r="AZ114" i="1" s="1"/>
  <c r="AU114" i="1"/>
  <c r="AV114" i="1" s="1"/>
  <c r="AW114" i="1" s="1"/>
  <c r="AL114" i="1"/>
  <c r="AM114" i="1" s="1"/>
  <c r="AN114" i="1" s="1"/>
  <c r="AI114" i="1"/>
  <c r="AJ114" i="1" s="1"/>
  <c r="AK114" i="1" s="1"/>
  <c r="Z114" i="1"/>
  <c r="AA114" i="1" s="1"/>
  <c r="AB114" i="1" s="1"/>
  <c r="W114" i="1"/>
  <c r="X114" i="1" s="1"/>
  <c r="Y114" i="1" s="1"/>
  <c r="N114" i="1"/>
  <c r="O114" i="1" s="1"/>
  <c r="P114" i="1" s="1"/>
  <c r="K114" i="1"/>
  <c r="L114" i="1" s="1"/>
  <c r="M114" i="1" s="1"/>
  <c r="DH113" i="1"/>
  <c r="DI113" i="1" s="1"/>
  <c r="DJ113" i="1" s="1"/>
  <c r="DE113" i="1"/>
  <c r="DF113" i="1" s="1"/>
  <c r="DG113" i="1" s="1"/>
  <c r="CV113" i="1"/>
  <c r="CW113" i="1" s="1"/>
  <c r="CX113" i="1" s="1"/>
  <c r="CS113" i="1"/>
  <c r="CT113" i="1" s="1"/>
  <c r="CU113" i="1" s="1"/>
  <c r="CM113" i="1"/>
  <c r="CJ113" i="1"/>
  <c r="CK113" i="1" s="1"/>
  <c r="CG113" i="1"/>
  <c r="CH113" i="1" s="1"/>
  <c r="BV113" i="1"/>
  <c r="BW113" i="1" s="1"/>
  <c r="BX113" i="1" s="1"/>
  <c r="BS113" i="1"/>
  <c r="BT113" i="1" s="1"/>
  <c r="BU113" i="1" s="1"/>
  <c r="BJ113" i="1"/>
  <c r="BK113" i="1" s="1"/>
  <c r="BL113" i="1" s="1"/>
  <c r="BG113" i="1"/>
  <c r="BH113" i="1" s="1"/>
  <c r="BI113" i="1" s="1"/>
  <c r="AX113" i="1"/>
  <c r="AY113" i="1" s="1"/>
  <c r="AZ113" i="1" s="1"/>
  <c r="AU113" i="1"/>
  <c r="AV113" i="1" s="1"/>
  <c r="AW113" i="1" s="1"/>
  <c r="AL113" i="1"/>
  <c r="AM113" i="1" s="1"/>
  <c r="AI113" i="1"/>
  <c r="AJ113" i="1" s="1"/>
  <c r="AK113" i="1" s="1"/>
  <c r="AO113" i="1" s="1"/>
  <c r="Z113" i="1"/>
  <c r="AA113" i="1" s="1"/>
  <c r="AB113" i="1" s="1"/>
  <c r="W113" i="1"/>
  <c r="X113" i="1" s="1"/>
  <c r="Y113" i="1" s="1"/>
  <c r="N113" i="1"/>
  <c r="O113" i="1" s="1"/>
  <c r="P113" i="1" s="1"/>
  <c r="K113" i="1"/>
  <c r="L113" i="1" s="1"/>
  <c r="M113" i="1" s="1"/>
  <c r="DH112" i="1"/>
  <c r="DI112" i="1" s="1"/>
  <c r="DJ112" i="1" s="1"/>
  <c r="DE112" i="1"/>
  <c r="DF112" i="1" s="1"/>
  <c r="DG112" i="1" s="1"/>
  <c r="CV112" i="1"/>
  <c r="CW112" i="1" s="1"/>
  <c r="CX112" i="1" s="1"/>
  <c r="CS112" i="1"/>
  <c r="CT112" i="1" s="1"/>
  <c r="CU112" i="1" s="1"/>
  <c r="CA112" i="1"/>
  <c r="CJ112" i="1" s="1"/>
  <c r="CK112" i="1" s="1"/>
  <c r="CL112" i="1" s="1"/>
  <c r="BZ112" i="1"/>
  <c r="CG112" i="1" s="1"/>
  <c r="CH112" i="1" s="1"/>
  <c r="CI112" i="1" s="1"/>
  <c r="BV112" i="1"/>
  <c r="BW112" i="1" s="1"/>
  <c r="BX112" i="1" s="1"/>
  <c r="BS112" i="1"/>
  <c r="BT112" i="1" s="1"/>
  <c r="BU112" i="1" s="1"/>
  <c r="BJ112" i="1"/>
  <c r="BK112" i="1" s="1"/>
  <c r="BL112" i="1" s="1"/>
  <c r="BG112" i="1"/>
  <c r="BH112" i="1" s="1"/>
  <c r="BI112" i="1" s="1"/>
  <c r="AX112" i="1"/>
  <c r="AY112" i="1" s="1"/>
  <c r="AZ112" i="1" s="1"/>
  <c r="AU112" i="1"/>
  <c r="AV112" i="1" s="1"/>
  <c r="AW112" i="1" s="1"/>
  <c r="AL112" i="1"/>
  <c r="AM112" i="1" s="1"/>
  <c r="AN112" i="1" s="1"/>
  <c r="AI112" i="1"/>
  <c r="AJ112" i="1" s="1"/>
  <c r="AK112" i="1" s="1"/>
  <c r="Z112" i="1"/>
  <c r="AA112" i="1" s="1"/>
  <c r="AB112" i="1" s="1"/>
  <c r="W112" i="1"/>
  <c r="X112" i="1" s="1"/>
  <c r="Y112" i="1" s="1"/>
  <c r="N112" i="1"/>
  <c r="O112" i="1" s="1"/>
  <c r="P112" i="1" s="1"/>
  <c r="K112" i="1"/>
  <c r="L112" i="1" s="1"/>
  <c r="M112" i="1" s="1"/>
  <c r="DH111" i="1"/>
  <c r="DI111" i="1" s="1"/>
  <c r="DJ111" i="1" s="1"/>
  <c r="DE111" i="1"/>
  <c r="DF111" i="1" s="1"/>
  <c r="DG111" i="1" s="1"/>
  <c r="CV111" i="1"/>
  <c r="CW111" i="1" s="1"/>
  <c r="CX111" i="1" s="1"/>
  <c r="CS111" i="1"/>
  <c r="CT111" i="1" s="1"/>
  <c r="CU111" i="1" s="1"/>
  <c r="CA111" i="1"/>
  <c r="CJ111" i="1" s="1"/>
  <c r="CK111" i="1" s="1"/>
  <c r="CL111" i="1" s="1"/>
  <c r="BZ111" i="1"/>
  <c r="CG111" i="1" s="1"/>
  <c r="CH111" i="1" s="1"/>
  <c r="CI111" i="1" s="1"/>
  <c r="BV111" i="1"/>
  <c r="BW111" i="1" s="1"/>
  <c r="BX111" i="1" s="1"/>
  <c r="BS111" i="1"/>
  <c r="BT111" i="1" s="1"/>
  <c r="BU111" i="1" s="1"/>
  <c r="BJ111" i="1"/>
  <c r="BK111" i="1" s="1"/>
  <c r="BL111" i="1" s="1"/>
  <c r="BG111" i="1"/>
  <c r="BH111" i="1" s="1"/>
  <c r="BI111" i="1" s="1"/>
  <c r="AX111" i="1"/>
  <c r="AY111" i="1" s="1"/>
  <c r="AZ111" i="1" s="1"/>
  <c r="AU111" i="1"/>
  <c r="AV111" i="1" s="1"/>
  <c r="AW111" i="1" s="1"/>
  <c r="AL111" i="1"/>
  <c r="AM111" i="1" s="1"/>
  <c r="AN111" i="1" s="1"/>
  <c r="AI111" i="1"/>
  <c r="AJ111" i="1" s="1"/>
  <c r="AK111" i="1" s="1"/>
  <c r="Z111" i="1"/>
  <c r="AA111" i="1" s="1"/>
  <c r="AB111" i="1" s="1"/>
  <c r="W111" i="1"/>
  <c r="X111" i="1" s="1"/>
  <c r="Y111" i="1" s="1"/>
  <c r="N111" i="1"/>
  <c r="O111" i="1" s="1"/>
  <c r="P111" i="1" s="1"/>
  <c r="K111" i="1"/>
  <c r="L111" i="1" s="1"/>
  <c r="M111" i="1" s="1"/>
  <c r="DH110" i="1"/>
  <c r="DI110" i="1" s="1"/>
  <c r="DJ110" i="1" s="1"/>
  <c r="DE110" i="1"/>
  <c r="DF110" i="1" s="1"/>
  <c r="DG110" i="1" s="1"/>
  <c r="CV110" i="1"/>
  <c r="CW110" i="1" s="1"/>
  <c r="CX110" i="1" s="1"/>
  <c r="CS110" i="1"/>
  <c r="CT110" i="1" s="1"/>
  <c r="CU110" i="1" s="1"/>
  <c r="CA110" i="1"/>
  <c r="CJ110" i="1" s="1"/>
  <c r="CK110" i="1" s="1"/>
  <c r="CL110" i="1" s="1"/>
  <c r="BZ110" i="1"/>
  <c r="CG110" i="1" s="1"/>
  <c r="CH110" i="1" s="1"/>
  <c r="BV110" i="1"/>
  <c r="BW110" i="1" s="1"/>
  <c r="BX110" i="1" s="1"/>
  <c r="BS110" i="1"/>
  <c r="BT110" i="1" s="1"/>
  <c r="BU110" i="1" s="1"/>
  <c r="BJ110" i="1"/>
  <c r="BK110" i="1" s="1"/>
  <c r="BL110" i="1" s="1"/>
  <c r="BG110" i="1"/>
  <c r="BH110" i="1" s="1"/>
  <c r="BI110" i="1" s="1"/>
  <c r="AX110" i="1"/>
  <c r="AY110" i="1" s="1"/>
  <c r="AZ110" i="1" s="1"/>
  <c r="AU110" i="1"/>
  <c r="AV110" i="1" s="1"/>
  <c r="AW110" i="1" s="1"/>
  <c r="AL110" i="1"/>
  <c r="AM110" i="1" s="1"/>
  <c r="AN110" i="1" s="1"/>
  <c r="AI110" i="1"/>
  <c r="AJ110" i="1" s="1"/>
  <c r="AK110" i="1" s="1"/>
  <c r="Z110" i="1"/>
  <c r="AA110" i="1" s="1"/>
  <c r="AB110" i="1" s="1"/>
  <c r="W110" i="1"/>
  <c r="X110" i="1" s="1"/>
  <c r="Y110" i="1" s="1"/>
  <c r="N110" i="1"/>
  <c r="O110" i="1" s="1"/>
  <c r="P110" i="1" s="1"/>
  <c r="K110" i="1"/>
  <c r="L110" i="1" s="1"/>
  <c r="M110" i="1" s="1"/>
  <c r="DH109" i="1"/>
  <c r="DI109" i="1" s="1"/>
  <c r="DJ109" i="1" s="1"/>
  <c r="DE109" i="1"/>
  <c r="DF109" i="1" s="1"/>
  <c r="DG109" i="1" s="1"/>
  <c r="CV109" i="1"/>
  <c r="CW109" i="1" s="1"/>
  <c r="CX109" i="1" s="1"/>
  <c r="CS109" i="1"/>
  <c r="CT109" i="1" s="1"/>
  <c r="CU109" i="1" s="1"/>
  <c r="CJ109" i="1"/>
  <c r="CK109" i="1" s="1"/>
  <c r="CL109" i="1" s="1"/>
  <c r="CG109" i="1"/>
  <c r="CH109" i="1" s="1"/>
  <c r="BY109" i="1"/>
  <c r="BV109" i="1"/>
  <c r="BW109" i="1" s="1"/>
  <c r="BS109" i="1"/>
  <c r="BT109" i="1" s="1"/>
  <c r="BJ109" i="1"/>
  <c r="BK109" i="1" s="1"/>
  <c r="BL109" i="1" s="1"/>
  <c r="BG109" i="1"/>
  <c r="BH109" i="1" s="1"/>
  <c r="BI109" i="1" s="1"/>
  <c r="AX109" i="1"/>
  <c r="AY109" i="1" s="1"/>
  <c r="AZ109" i="1" s="1"/>
  <c r="AU109" i="1"/>
  <c r="AV109" i="1" s="1"/>
  <c r="AW109" i="1" s="1"/>
  <c r="AL109" i="1"/>
  <c r="AM109" i="1" s="1"/>
  <c r="AN109" i="1" s="1"/>
  <c r="AI109" i="1"/>
  <c r="AJ109" i="1" s="1"/>
  <c r="AK109" i="1" s="1"/>
  <c r="Z109" i="1"/>
  <c r="AA109" i="1" s="1"/>
  <c r="AB109" i="1" s="1"/>
  <c r="W109" i="1"/>
  <c r="X109" i="1" s="1"/>
  <c r="Y109" i="1" s="1"/>
  <c r="N109" i="1"/>
  <c r="O109" i="1" s="1"/>
  <c r="P109" i="1" s="1"/>
  <c r="K109" i="1"/>
  <c r="L109" i="1" s="1"/>
  <c r="M109" i="1" s="1"/>
  <c r="DH108" i="1"/>
  <c r="DI108" i="1" s="1"/>
  <c r="DJ108" i="1" s="1"/>
  <c r="DE108" i="1"/>
  <c r="DF108" i="1" s="1"/>
  <c r="DG108" i="1" s="1"/>
  <c r="CV108" i="1"/>
  <c r="CW108" i="1" s="1"/>
  <c r="CX108" i="1" s="1"/>
  <c r="CS108" i="1"/>
  <c r="CT108" i="1" s="1"/>
  <c r="CU108" i="1" s="1"/>
  <c r="CA108" i="1"/>
  <c r="CJ108" i="1" s="1"/>
  <c r="CK108" i="1" s="1"/>
  <c r="CL108" i="1" s="1"/>
  <c r="BZ108" i="1"/>
  <c r="CG108" i="1" s="1"/>
  <c r="CH108" i="1" s="1"/>
  <c r="CI108" i="1" s="1"/>
  <c r="BV108" i="1"/>
  <c r="BW108" i="1" s="1"/>
  <c r="BX108" i="1" s="1"/>
  <c r="BS108" i="1"/>
  <c r="BT108" i="1" s="1"/>
  <c r="BU108" i="1" s="1"/>
  <c r="BJ108" i="1"/>
  <c r="BK108" i="1" s="1"/>
  <c r="BL108" i="1" s="1"/>
  <c r="BG108" i="1"/>
  <c r="BH108" i="1" s="1"/>
  <c r="BI108" i="1" s="1"/>
  <c r="AX108" i="1"/>
  <c r="AY108" i="1" s="1"/>
  <c r="AZ108" i="1" s="1"/>
  <c r="AU108" i="1"/>
  <c r="AV108" i="1" s="1"/>
  <c r="AW108" i="1" s="1"/>
  <c r="AL108" i="1"/>
  <c r="AM108" i="1" s="1"/>
  <c r="AN108" i="1" s="1"/>
  <c r="AI108" i="1"/>
  <c r="AJ108" i="1" s="1"/>
  <c r="AK108" i="1" s="1"/>
  <c r="Z108" i="1"/>
  <c r="AA108" i="1" s="1"/>
  <c r="AB108" i="1" s="1"/>
  <c r="W108" i="1"/>
  <c r="X108" i="1" s="1"/>
  <c r="Y108" i="1" s="1"/>
  <c r="N108" i="1"/>
  <c r="O108" i="1" s="1"/>
  <c r="P108" i="1" s="1"/>
  <c r="K108" i="1"/>
  <c r="L108" i="1" s="1"/>
  <c r="M108" i="1" s="1"/>
  <c r="DH107" i="1"/>
  <c r="DI107" i="1" s="1"/>
  <c r="DJ107" i="1" s="1"/>
  <c r="DE107" i="1"/>
  <c r="DF107" i="1" s="1"/>
  <c r="DG107" i="1" s="1"/>
  <c r="CV107" i="1"/>
  <c r="CW107" i="1" s="1"/>
  <c r="CX107" i="1" s="1"/>
  <c r="CS107" i="1"/>
  <c r="CT107" i="1" s="1"/>
  <c r="CU107" i="1" s="1"/>
  <c r="CJ107" i="1"/>
  <c r="CK107" i="1" s="1"/>
  <c r="CL107" i="1" s="1"/>
  <c r="CG107" i="1"/>
  <c r="CH107" i="1" s="1"/>
  <c r="CI107" i="1" s="1"/>
  <c r="BY107" i="1"/>
  <c r="BV107" i="1"/>
  <c r="BW107" i="1" s="1"/>
  <c r="BS107" i="1"/>
  <c r="BT107" i="1" s="1"/>
  <c r="BM107" i="1"/>
  <c r="BJ107" i="1"/>
  <c r="BK107" i="1" s="1"/>
  <c r="BG107" i="1"/>
  <c r="BH107" i="1" s="1"/>
  <c r="BA107" i="1"/>
  <c r="AX107" i="1"/>
  <c r="AY107" i="1" s="1"/>
  <c r="AU107" i="1"/>
  <c r="AV107" i="1" s="1"/>
  <c r="AO107" i="1"/>
  <c r="AL107" i="1"/>
  <c r="AM107" i="1" s="1"/>
  <c r="AI107" i="1"/>
  <c r="AJ107" i="1" s="1"/>
  <c r="AC107" i="1"/>
  <c r="Z107" i="1"/>
  <c r="AA107" i="1" s="1"/>
  <c r="W107" i="1"/>
  <c r="X107" i="1" s="1"/>
  <c r="Q107" i="1"/>
  <c r="N107" i="1"/>
  <c r="O107" i="1" s="1"/>
  <c r="K107" i="1"/>
  <c r="L107" i="1" s="1"/>
  <c r="DH106" i="1"/>
  <c r="DI106" i="1" s="1"/>
  <c r="DJ106" i="1" s="1"/>
  <c r="DE106" i="1"/>
  <c r="DF106" i="1" s="1"/>
  <c r="DG106" i="1" s="1"/>
  <c r="CV106" i="1"/>
  <c r="CW106" i="1" s="1"/>
  <c r="CX106" i="1" s="1"/>
  <c r="CS106" i="1"/>
  <c r="CT106" i="1" s="1"/>
  <c r="CU106" i="1" s="1"/>
  <c r="CA106" i="1"/>
  <c r="CJ106" i="1" s="1"/>
  <c r="CK106" i="1" s="1"/>
  <c r="CL106" i="1" s="1"/>
  <c r="BZ106" i="1"/>
  <c r="CG106" i="1" s="1"/>
  <c r="CH106" i="1" s="1"/>
  <c r="CI106" i="1" s="1"/>
  <c r="BV106" i="1"/>
  <c r="BW106" i="1" s="1"/>
  <c r="BX106" i="1" s="1"/>
  <c r="BS106" i="1"/>
  <c r="BT106" i="1" s="1"/>
  <c r="BU106" i="1" s="1"/>
  <c r="BJ106" i="1"/>
  <c r="BK106" i="1" s="1"/>
  <c r="BL106" i="1" s="1"/>
  <c r="BG106" i="1"/>
  <c r="BH106" i="1" s="1"/>
  <c r="BI106" i="1" s="1"/>
  <c r="AX106" i="1"/>
  <c r="AY106" i="1" s="1"/>
  <c r="AZ106" i="1" s="1"/>
  <c r="AU106" i="1"/>
  <c r="AV106" i="1" s="1"/>
  <c r="AW106" i="1" s="1"/>
  <c r="AL106" i="1"/>
  <c r="AM106" i="1" s="1"/>
  <c r="AN106" i="1" s="1"/>
  <c r="AI106" i="1"/>
  <c r="AJ106" i="1" s="1"/>
  <c r="AK106" i="1" s="1"/>
  <c r="Z106" i="1"/>
  <c r="AA106" i="1" s="1"/>
  <c r="AB106" i="1" s="1"/>
  <c r="W106" i="1"/>
  <c r="X106" i="1" s="1"/>
  <c r="Y106" i="1" s="1"/>
  <c r="N106" i="1"/>
  <c r="O106" i="1" s="1"/>
  <c r="P106" i="1" s="1"/>
  <c r="K106" i="1"/>
  <c r="L106" i="1" s="1"/>
  <c r="M106" i="1" s="1"/>
  <c r="DH105" i="1"/>
  <c r="DI105" i="1" s="1"/>
  <c r="DJ105" i="1" s="1"/>
  <c r="DE105" i="1"/>
  <c r="DF105" i="1" s="1"/>
  <c r="DG105" i="1" s="1"/>
  <c r="CV105" i="1"/>
  <c r="CW105" i="1" s="1"/>
  <c r="CX105" i="1" s="1"/>
  <c r="CS105" i="1"/>
  <c r="CT105" i="1" s="1"/>
  <c r="CU105" i="1" s="1"/>
  <c r="CA105" i="1"/>
  <c r="CJ105" i="1" s="1"/>
  <c r="CK105" i="1" s="1"/>
  <c r="CL105" i="1" s="1"/>
  <c r="BZ105" i="1"/>
  <c r="CG105" i="1" s="1"/>
  <c r="CH105" i="1" s="1"/>
  <c r="CI105" i="1" s="1"/>
  <c r="BV105" i="1"/>
  <c r="BW105" i="1" s="1"/>
  <c r="BX105" i="1" s="1"/>
  <c r="BS105" i="1"/>
  <c r="BT105" i="1" s="1"/>
  <c r="BU105" i="1" s="1"/>
  <c r="BJ105" i="1"/>
  <c r="BK105" i="1" s="1"/>
  <c r="BL105" i="1" s="1"/>
  <c r="BG105" i="1"/>
  <c r="BH105" i="1" s="1"/>
  <c r="BI105" i="1" s="1"/>
  <c r="AX105" i="1"/>
  <c r="AY105" i="1" s="1"/>
  <c r="AZ105" i="1" s="1"/>
  <c r="AU105" i="1"/>
  <c r="AV105" i="1" s="1"/>
  <c r="AW105" i="1" s="1"/>
  <c r="AL105" i="1"/>
  <c r="AM105" i="1" s="1"/>
  <c r="AN105" i="1" s="1"/>
  <c r="AI105" i="1"/>
  <c r="AJ105" i="1" s="1"/>
  <c r="AK105" i="1" s="1"/>
  <c r="Z105" i="1"/>
  <c r="AA105" i="1" s="1"/>
  <c r="AB105" i="1" s="1"/>
  <c r="W105" i="1"/>
  <c r="X105" i="1" s="1"/>
  <c r="Y105" i="1" s="1"/>
  <c r="N105" i="1"/>
  <c r="O105" i="1" s="1"/>
  <c r="P105" i="1" s="1"/>
  <c r="K105" i="1"/>
  <c r="L105" i="1" s="1"/>
  <c r="M105" i="1" s="1"/>
  <c r="DH104" i="1"/>
  <c r="DI104" i="1" s="1"/>
  <c r="DJ104" i="1" s="1"/>
  <c r="DE104" i="1"/>
  <c r="DF104" i="1" s="1"/>
  <c r="DG104" i="1" s="1"/>
  <c r="CV104" i="1"/>
  <c r="CW104" i="1" s="1"/>
  <c r="CX104" i="1" s="1"/>
  <c r="CS104" i="1"/>
  <c r="CT104" i="1" s="1"/>
  <c r="CU104" i="1" s="1"/>
  <c r="CA104" i="1"/>
  <c r="CJ104" i="1" s="1"/>
  <c r="CK104" i="1" s="1"/>
  <c r="CL104" i="1" s="1"/>
  <c r="BZ104" i="1"/>
  <c r="CG104" i="1" s="1"/>
  <c r="CH104" i="1" s="1"/>
  <c r="CI104" i="1" s="1"/>
  <c r="BV104" i="1"/>
  <c r="BW104" i="1" s="1"/>
  <c r="BX104" i="1" s="1"/>
  <c r="BS104" i="1"/>
  <c r="BT104" i="1" s="1"/>
  <c r="BU104" i="1" s="1"/>
  <c r="BJ104" i="1"/>
  <c r="BK104" i="1" s="1"/>
  <c r="BL104" i="1" s="1"/>
  <c r="BG104" i="1"/>
  <c r="BH104" i="1" s="1"/>
  <c r="BI104" i="1" s="1"/>
  <c r="AX104" i="1"/>
  <c r="AY104" i="1" s="1"/>
  <c r="AZ104" i="1" s="1"/>
  <c r="BA104" i="1" s="1"/>
  <c r="AU104" i="1"/>
  <c r="AV104" i="1" s="1"/>
  <c r="AL104" i="1"/>
  <c r="AM104" i="1" s="1"/>
  <c r="AN104" i="1" s="1"/>
  <c r="AO104" i="1" s="1"/>
  <c r="AI104" i="1"/>
  <c r="AJ104" i="1" s="1"/>
  <c r="AC104" i="1"/>
  <c r="Z104" i="1"/>
  <c r="AA104" i="1" s="1"/>
  <c r="W104" i="1"/>
  <c r="X104" i="1" s="1"/>
  <c r="N104" i="1"/>
  <c r="O104" i="1" s="1"/>
  <c r="K104" i="1"/>
  <c r="L104" i="1" s="1"/>
  <c r="DH103" i="1"/>
  <c r="DI103" i="1" s="1"/>
  <c r="DJ103" i="1" s="1"/>
  <c r="DE103" i="1"/>
  <c r="DF103" i="1" s="1"/>
  <c r="DG103" i="1" s="1"/>
  <c r="CV103" i="1"/>
  <c r="CW103" i="1" s="1"/>
  <c r="CX103" i="1" s="1"/>
  <c r="CS103" i="1"/>
  <c r="CT103" i="1" s="1"/>
  <c r="CU103" i="1" s="1"/>
  <c r="CA103" i="1"/>
  <c r="CJ103" i="1" s="1"/>
  <c r="CK103" i="1" s="1"/>
  <c r="CL103" i="1" s="1"/>
  <c r="BZ103" i="1"/>
  <c r="CG103" i="1" s="1"/>
  <c r="CH103" i="1" s="1"/>
  <c r="CI103" i="1" s="1"/>
  <c r="BV103" i="1"/>
  <c r="BW103" i="1" s="1"/>
  <c r="BX103" i="1" s="1"/>
  <c r="BS103" i="1"/>
  <c r="BT103" i="1" s="1"/>
  <c r="BU103" i="1" s="1"/>
  <c r="BJ103" i="1"/>
  <c r="BK103" i="1" s="1"/>
  <c r="BL103" i="1" s="1"/>
  <c r="BG103" i="1"/>
  <c r="BH103" i="1" s="1"/>
  <c r="BI103" i="1" s="1"/>
  <c r="AX103" i="1"/>
  <c r="AY103" i="1" s="1"/>
  <c r="AZ103" i="1" s="1"/>
  <c r="AU103" i="1"/>
  <c r="AV103" i="1" s="1"/>
  <c r="AW103" i="1" s="1"/>
  <c r="AL103" i="1"/>
  <c r="AM103" i="1" s="1"/>
  <c r="AN103" i="1" s="1"/>
  <c r="AI103" i="1"/>
  <c r="AJ103" i="1" s="1"/>
  <c r="AK103" i="1" s="1"/>
  <c r="Z103" i="1"/>
  <c r="AA103" i="1" s="1"/>
  <c r="AB103" i="1" s="1"/>
  <c r="W103" i="1"/>
  <c r="X103" i="1" s="1"/>
  <c r="Y103" i="1" s="1"/>
  <c r="N103" i="1"/>
  <c r="O103" i="1" s="1"/>
  <c r="P103" i="1" s="1"/>
  <c r="K103" i="1"/>
  <c r="L103" i="1" s="1"/>
  <c r="M103" i="1" s="1"/>
  <c r="DH102" i="1"/>
  <c r="DI102" i="1" s="1"/>
  <c r="DJ102" i="1" s="1"/>
  <c r="DE102" i="1"/>
  <c r="DF102" i="1" s="1"/>
  <c r="DG102" i="1" s="1"/>
  <c r="CV102" i="1"/>
  <c r="CW102" i="1" s="1"/>
  <c r="CX102" i="1" s="1"/>
  <c r="CS102" i="1"/>
  <c r="CT102" i="1" s="1"/>
  <c r="CU102" i="1" s="1"/>
  <c r="CM102" i="1"/>
  <c r="CA102" i="1"/>
  <c r="CJ102" i="1" s="1"/>
  <c r="CK102" i="1" s="1"/>
  <c r="BZ102" i="1"/>
  <c r="CG102" i="1" s="1"/>
  <c r="CH102" i="1" s="1"/>
  <c r="BY102" i="1"/>
  <c r="BV102" i="1"/>
  <c r="BW102" i="1" s="1"/>
  <c r="BS102" i="1"/>
  <c r="BT102" i="1" s="1"/>
  <c r="BJ102" i="1"/>
  <c r="BK102" i="1" s="1"/>
  <c r="BL102" i="1" s="1"/>
  <c r="BG102" i="1"/>
  <c r="BH102" i="1" s="1"/>
  <c r="BI102" i="1" s="1"/>
  <c r="AX102" i="1"/>
  <c r="AY102" i="1" s="1"/>
  <c r="AZ102" i="1" s="1"/>
  <c r="BA102" i="1" s="1"/>
  <c r="AU102" i="1"/>
  <c r="AV102" i="1" s="1"/>
  <c r="AL102" i="1"/>
  <c r="AM102" i="1" s="1"/>
  <c r="AN102" i="1" s="1"/>
  <c r="AO102" i="1" s="1"/>
  <c r="AI102" i="1"/>
  <c r="AJ102" i="1" s="1"/>
  <c r="AC102" i="1"/>
  <c r="Z102" i="1"/>
  <c r="AA102" i="1" s="1"/>
  <c r="W102" i="1"/>
  <c r="X102" i="1" s="1"/>
  <c r="N102" i="1"/>
  <c r="O102" i="1" s="1"/>
  <c r="P102" i="1" s="1"/>
  <c r="K102" i="1"/>
  <c r="L102" i="1" s="1"/>
  <c r="M102" i="1" s="1"/>
  <c r="DH101" i="1"/>
  <c r="DI101" i="1" s="1"/>
  <c r="DJ101" i="1" s="1"/>
  <c r="DE101" i="1"/>
  <c r="DF101" i="1" s="1"/>
  <c r="DG101" i="1" s="1"/>
  <c r="CV101" i="1"/>
  <c r="CW101" i="1" s="1"/>
  <c r="CX101" i="1" s="1"/>
  <c r="CS101" i="1"/>
  <c r="CT101" i="1" s="1"/>
  <c r="CU101" i="1" s="1"/>
  <c r="CJ101" i="1"/>
  <c r="CK101" i="1" s="1"/>
  <c r="CL101" i="1" s="1"/>
  <c r="CG101" i="1"/>
  <c r="CH101" i="1" s="1"/>
  <c r="CI101" i="1" s="1"/>
  <c r="BV101" i="1"/>
  <c r="BW101" i="1" s="1"/>
  <c r="BX101" i="1" s="1"/>
  <c r="BS101" i="1"/>
  <c r="BT101" i="1" s="1"/>
  <c r="BU101" i="1" s="1"/>
  <c r="BJ101" i="1"/>
  <c r="BK101" i="1" s="1"/>
  <c r="BL101" i="1" s="1"/>
  <c r="BG101" i="1"/>
  <c r="BH101" i="1" s="1"/>
  <c r="BI101" i="1" s="1"/>
  <c r="AX101" i="1"/>
  <c r="AY101" i="1" s="1"/>
  <c r="AZ101" i="1" s="1"/>
  <c r="AU101" i="1"/>
  <c r="AV101" i="1" s="1"/>
  <c r="AW101" i="1" s="1"/>
  <c r="AL101" i="1"/>
  <c r="AM101" i="1" s="1"/>
  <c r="AN101" i="1" s="1"/>
  <c r="AI101" i="1"/>
  <c r="AJ101" i="1" s="1"/>
  <c r="AK101" i="1" s="1"/>
  <c r="Z101" i="1"/>
  <c r="AA101" i="1" s="1"/>
  <c r="AB101" i="1" s="1"/>
  <c r="W101" i="1"/>
  <c r="X101" i="1" s="1"/>
  <c r="Y101" i="1" s="1"/>
  <c r="N101" i="1"/>
  <c r="O101" i="1" s="1"/>
  <c r="P101" i="1" s="1"/>
  <c r="K101" i="1"/>
  <c r="L101" i="1" s="1"/>
  <c r="M101" i="1" s="1"/>
  <c r="DH100" i="1"/>
  <c r="DI100" i="1" s="1"/>
  <c r="DJ100" i="1" s="1"/>
  <c r="DE100" i="1"/>
  <c r="DF100" i="1" s="1"/>
  <c r="DG100" i="1" s="1"/>
  <c r="CV100" i="1"/>
  <c r="CW100" i="1" s="1"/>
  <c r="CX100" i="1" s="1"/>
  <c r="CS100" i="1"/>
  <c r="CT100" i="1" s="1"/>
  <c r="CU100" i="1" s="1"/>
  <c r="CJ100" i="1"/>
  <c r="CK100" i="1" s="1"/>
  <c r="CL100" i="1" s="1"/>
  <c r="CG100" i="1"/>
  <c r="CH100" i="1" s="1"/>
  <c r="CI100" i="1" s="1"/>
  <c r="BV100" i="1"/>
  <c r="BW100" i="1" s="1"/>
  <c r="BX100" i="1" s="1"/>
  <c r="BS100" i="1"/>
  <c r="BT100" i="1" s="1"/>
  <c r="BU100" i="1" s="1"/>
  <c r="BJ100" i="1"/>
  <c r="BK100" i="1" s="1"/>
  <c r="BL100" i="1" s="1"/>
  <c r="BG100" i="1"/>
  <c r="BH100" i="1" s="1"/>
  <c r="BI100" i="1" s="1"/>
  <c r="AX100" i="1"/>
  <c r="AY100" i="1" s="1"/>
  <c r="AZ100" i="1" s="1"/>
  <c r="AU100" i="1"/>
  <c r="AV100" i="1" s="1"/>
  <c r="AW100" i="1" s="1"/>
  <c r="AL100" i="1"/>
  <c r="AM100" i="1" s="1"/>
  <c r="AI100" i="1"/>
  <c r="AJ100" i="1" s="1"/>
  <c r="AK100" i="1" s="1"/>
  <c r="AO100" i="1" s="1"/>
  <c r="Z100" i="1"/>
  <c r="AA100" i="1" s="1"/>
  <c r="AB100" i="1" s="1"/>
  <c r="W100" i="1"/>
  <c r="X100" i="1" s="1"/>
  <c r="Y100" i="1" s="1"/>
  <c r="N100" i="1"/>
  <c r="O100" i="1" s="1"/>
  <c r="P100" i="1" s="1"/>
  <c r="K100" i="1"/>
  <c r="L100" i="1" s="1"/>
  <c r="M100" i="1" s="1"/>
  <c r="DH99" i="1"/>
  <c r="DI99" i="1" s="1"/>
  <c r="DJ99" i="1" s="1"/>
  <c r="DE99" i="1"/>
  <c r="DF99" i="1" s="1"/>
  <c r="DG99" i="1" s="1"/>
  <c r="CV99" i="1"/>
  <c r="CW99" i="1" s="1"/>
  <c r="CX99" i="1" s="1"/>
  <c r="CS99" i="1"/>
  <c r="CT99" i="1" s="1"/>
  <c r="CU99" i="1" s="1"/>
  <c r="CM99" i="1"/>
  <c r="CJ99" i="1"/>
  <c r="CK99" i="1" s="1"/>
  <c r="CG99" i="1"/>
  <c r="CH99" i="1" s="1"/>
  <c r="BV99" i="1"/>
  <c r="BW99" i="1" s="1"/>
  <c r="BX99" i="1" s="1"/>
  <c r="BS99" i="1"/>
  <c r="BT99" i="1" s="1"/>
  <c r="BU99" i="1" s="1"/>
  <c r="BJ99" i="1"/>
  <c r="BK99" i="1" s="1"/>
  <c r="BL99" i="1" s="1"/>
  <c r="BG99" i="1"/>
  <c r="BH99" i="1" s="1"/>
  <c r="BI99" i="1" s="1"/>
  <c r="AX99" i="1"/>
  <c r="AY99" i="1" s="1"/>
  <c r="AU99" i="1"/>
  <c r="AV99" i="1" s="1"/>
  <c r="AW99" i="1" s="1"/>
  <c r="BA99" i="1" s="1"/>
  <c r="AO99" i="1"/>
  <c r="AL99" i="1"/>
  <c r="AM99" i="1" s="1"/>
  <c r="AI99" i="1"/>
  <c r="AJ99" i="1" s="1"/>
  <c r="AC99" i="1"/>
  <c r="Z99" i="1"/>
  <c r="AA99" i="1" s="1"/>
  <c r="W99" i="1"/>
  <c r="X99" i="1" s="1"/>
  <c r="N99" i="1"/>
  <c r="O99" i="1" s="1"/>
  <c r="K99" i="1"/>
  <c r="L99" i="1" s="1"/>
  <c r="DH98" i="1"/>
  <c r="DI98" i="1" s="1"/>
  <c r="DJ98" i="1" s="1"/>
  <c r="DE98" i="1"/>
  <c r="DF98" i="1" s="1"/>
  <c r="DG98" i="1" s="1"/>
  <c r="CV98" i="1"/>
  <c r="CW98" i="1" s="1"/>
  <c r="CX98" i="1" s="1"/>
  <c r="CS98" i="1"/>
  <c r="CT98" i="1" s="1"/>
  <c r="CU98" i="1" s="1"/>
  <c r="CA98" i="1"/>
  <c r="CJ98" i="1" s="1"/>
  <c r="CK98" i="1" s="1"/>
  <c r="CL98" i="1" s="1"/>
  <c r="BZ98" i="1"/>
  <c r="CG98" i="1" s="1"/>
  <c r="CH98" i="1" s="1"/>
  <c r="CI98" i="1" s="1"/>
  <c r="BV98" i="1"/>
  <c r="BW98" i="1" s="1"/>
  <c r="BX98" i="1" s="1"/>
  <c r="BS98" i="1"/>
  <c r="BT98" i="1" s="1"/>
  <c r="BU98" i="1" s="1"/>
  <c r="BJ98" i="1"/>
  <c r="BK98" i="1" s="1"/>
  <c r="BL98" i="1" s="1"/>
  <c r="BG98" i="1"/>
  <c r="BH98" i="1" s="1"/>
  <c r="BI98" i="1" s="1"/>
  <c r="AX98" i="1"/>
  <c r="AY98" i="1" s="1"/>
  <c r="AZ98" i="1" s="1"/>
  <c r="AU98" i="1"/>
  <c r="AV98" i="1" s="1"/>
  <c r="AW98" i="1" s="1"/>
  <c r="AL98" i="1"/>
  <c r="AM98" i="1" s="1"/>
  <c r="AI98" i="1"/>
  <c r="AJ98" i="1" s="1"/>
  <c r="AK98" i="1" s="1"/>
  <c r="AO98" i="1" s="1"/>
  <c r="Z98" i="1"/>
  <c r="AA98" i="1" s="1"/>
  <c r="AB98" i="1" s="1"/>
  <c r="W98" i="1"/>
  <c r="X98" i="1" s="1"/>
  <c r="Y98" i="1" s="1"/>
  <c r="N98" i="1"/>
  <c r="O98" i="1" s="1"/>
  <c r="K98" i="1"/>
  <c r="L98" i="1" s="1"/>
  <c r="DH97" i="1"/>
  <c r="DI97" i="1" s="1"/>
  <c r="DJ97" i="1" s="1"/>
  <c r="DE97" i="1"/>
  <c r="DF97" i="1" s="1"/>
  <c r="DG97" i="1" s="1"/>
  <c r="CV97" i="1"/>
  <c r="CW97" i="1" s="1"/>
  <c r="CX97" i="1" s="1"/>
  <c r="CS97" i="1"/>
  <c r="CT97" i="1" s="1"/>
  <c r="CU97" i="1" s="1"/>
  <c r="CJ97" i="1"/>
  <c r="CK97" i="1" s="1"/>
  <c r="CL97" i="1" s="1"/>
  <c r="CG97" i="1"/>
  <c r="CH97" i="1" s="1"/>
  <c r="CI97" i="1" s="1"/>
  <c r="BV97" i="1"/>
  <c r="BW97" i="1" s="1"/>
  <c r="BX97" i="1" s="1"/>
  <c r="BS97" i="1"/>
  <c r="BT97" i="1" s="1"/>
  <c r="BU97" i="1" s="1"/>
  <c r="BJ97" i="1"/>
  <c r="BK97" i="1" s="1"/>
  <c r="BL97" i="1" s="1"/>
  <c r="BG97" i="1"/>
  <c r="BH97" i="1" s="1"/>
  <c r="BI97" i="1" s="1"/>
  <c r="AX97" i="1"/>
  <c r="AY97" i="1" s="1"/>
  <c r="AZ97" i="1" s="1"/>
  <c r="AU97" i="1"/>
  <c r="AV97" i="1" s="1"/>
  <c r="AW97" i="1" s="1"/>
  <c r="AL97" i="1"/>
  <c r="AM97" i="1" s="1"/>
  <c r="AN97" i="1" s="1"/>
  <c r="AI97" i="1"/>
  <c r="AJ97" i="1" s="1"/>
  <c r="AK97" i="1" s="1"/>
  <c r="Z97" i="1"/>
  <c r="AA97" i="1" s="1"/>
  <c r="AB97" i="1" s="1"/>
  <c r="W97" i="1"/>
  <c r="X97" i="1" s="1"/>
  <c r="Y97" i="1" s="1"/>
  <c r="N97" i="1"/>
  <c r="O97" i="1" s="1"/>
  <c r="P97" i="1" s="1"/>
  <c r="K97" i="1"/>
  <c r="L97" i="1" s="1"/>
  <c r="M97" i="1" s="1"/>
  <c r="DH96" i="1"/>
  <c r="DI96" i="1" s="1"/>
  <c r="DJ96" i="1" s="1"/>
  <c r="DE96" i="1"/>
  <c r="DF96" i="1" s="1"/>
  <c r="DG96" i="1" s="1"/>
  <c r="CV96" i="1"/>
  <c r="CW96" i="1" s="1"/>
  <c r="CX96" i="1" s="1"/>
  <c r="CS96" i="1"/>
  <c r="CT96" i="1" s="1"/>
  <c r="CU96" i="1" s="1"/>
  <c r="CJ96" i="1"/>
  <c r="CK96" i="1" s="1"/>
  <c r="CL96" i="1" s="1"/>
  <c r="CG96" i="1"/>
  <c r="CH96" i="1" s="1"/>
  <c r="CI96" i="1" s="1"/>
  <c r="BV96" i="1"/>
  <c r="BW96" i="1" s="1"/>
  <c r="BX96" i="1" s="1"/>
  <c r="BS96" i="1"/>
  <c r="BT96" i="1" s="1"/>
  <c r="BU96" i="1" s="1"/>
  <c r="BJ96" i="1"/>
  <c r="BK96" i="1" s="1"/>
  <c r="BL96" i="1" s="1"/>
  <c r="BG96" i="1"/>
  <c r="BH96" i="1" s="1"/>
  <c r="BI96" i="1" s="1"/>
  <c r="AX96" i="1"/>
  <c r="AY96" i="1" s="1"/>
  <c r="AZ96" i="1" s="1"/>
  <c r="AU96" i="1"/>
  <c r="AV96" i="1" s="1"/>
  <c r="AW96" i="1" s="1"/>
  <c r="AL96" i="1"/>
  <c r="AM96" i="1" s="1"/>
  <c r="AN96" i="1" s="1"/>
  <c r="AI96" i="1"/>
  <c r="AJ96" i="1" s="1"/>
  <c r="AK96" i="1" s="1"/>
  <c r="Z96" i="1"/>
  <c r="AA96" i="1" s="1"/>
  <c r="AB96" i="1" s="1"/>
  <c r="W96" i="1"/>
  <c r="X96" i="1" s="1"/>
  <c r="Y96" i="1" s="1"/>
  <c r="N96" i="1"/>
  <c r="O96" i="1" s="1"/>
  <c r="P96" i="1" s="1"/>
  <c r="K96" i="1"/>
  <c r="L96" i="1" s="1"/>
  <c r="M96" i="1" s="1"/>
  <c r="DH95" i="1"/>
  <c r="DI95" i="1" s="1"/>
  <c r="DJ95" i="1" s="1"/>
  <c r="DE95" i="1"/>
  <c r="DF95" i="1" s="1"/>
  <c r="DG95" i="1" s="1"/>
  <c r="CV95" i="1"/>
  <c r="CW95" i="1" s="1"/>
  <c r="CX95" i="1" s="1"/>
  <c r="CS95" i="1"/>
  <c r="CT95" i="1" s="1"/>
  <c r="CU95" i="1" s="1"/>
  <c r="CA95" i="1"/>
  <c r="CJ95" i="1" s="1"/>
  <c r="CK95" i="1" s="1"/>
  <c r="CL95" i="1" s="1"/>
  <c r="BZ95" i="1"/>
  <c r="CG95" i="1" s="1"/>
  <c r="CH95" i="1" s="1"/>
  <c r="CI95" i="1" s="1"/>
  <c r="BV95" i="1"/>
  <c r="BW95" i="1" s="1"/>
  <c r="BX95" i="1" s="1"/>
  <c r="BS95" i="1"/>
  <c r="BT95" i="1" s="1"/>
  <c r="BU95" i="1" s="1"/>
  <c r="BJ95" i="1"/>
  <c r="BK95" i="1" s="1"/>
  <c r="BL95" i="1" s="1"/>
  <c r="BG95" i="1"/>
  <c r="BH95" i="1" s="1"/>
  <c r="BI95" i="1" s="1"/>
  <c r="AX95" i="1"/>
  <c r="AY95" i="1" s="1"/>
  <c r="AZ95" i="1" s="1"/>
  <c r="BA95" i="1" s="1"/>
  <c r="AU95" i="1"/>
  <c r="AV95" i="1" s="1"/>
  <c r="AL95" i="1"/>
  <c r="AM95" i="1" s="1"/>
  <c r="AN95" i="1" s="1"/>
  <c r="AO95" i="1" s="1"/>
  <c r="AI95" i="1"/>
  <c r="AJ95" i="1" s="1"/>
  <c r="AC95" i="1"/>
  <c r="Z95" i="1"/>
  <c r="AA95" i="1" s="1"/>
  <c r="W95" i="1"/>
  <c r="X95" i="1" s="1"/>
  <c r="N95" i="1"/>
  <c r="O95" i="1" s="1"/>
  <c r="P95" i="1" s="1"/>
  <c r="K95" i="1"/>
  <c r="L95" i="1" s="1"/>
  <c r="M95" i="1" s="1"/>
  <c r="DH94" i="1"/>
  <c r="DI94" i="1" s="1"/>
  <c r="DJ94" i="1" s="1"/>
  <c r="DE94" i="1"/>
  <c r="DF94" i="1" s="1"/>
  <c r="DG94" i="1" s="1"/>
  <c r="CV94" i="1"/>
  <c r="CW94" i="1" s="1"/>
  <c r="CX94" i="1" s="1"/>
  <c r="CS94" i="1"/>
  <c r="CT94" i="1" s="1"/>
  <c r="CU94" i="1" s="1"/>
  <c r="CA94" i="1"/>
  <c r="CJ94" i="1" s="1"/>
  <c r="CK94" i="1" s="1"/>
  <c r="CL94" i="1" s="1"/>
  <c r="BZ94" i="1"/>
  <c r="CG94" i="1" s="1"/>
  <c r="CH94" i="1" s="1"/>
  <c r="CI94" i="1" s="1"/>
  <c r="BV94" i="1"/>
  <c r="BW94" i="1" s="1"/>
  <c r="BX94" i="1" s="1"/>
  <c r="BS94" i="1"/>
  <c r="BT94" i="1" s="1"/>
  <c r="BU94" i="1" s="1"/>
  <c r="BJ94" i="1"/>
  <c r="BK94" i="1" s="1"/>
  <c r="BL94" i="1" s="1"/>
  <c r="BG94" i="1"/>
  <c r="BH94" i="1" s="1"/>
  <c r="BI94" i="1" s="1"/>
  <c r="AX94" i="1"/>
  <c r="AY94" i="1" s="1"/>
  <c r="AZ94" i="1" s="1"/>
  <c r="AU94" i="1"/>
  <c r="AV94" i="1" s="1"/>
  <c r="AW94" i="1" s="1"/>
  <c r="AL94" i="1"/>
  <c r="AM94" i="1" s="1"/>
  <c r="AN94" i="1" s="1"/>
  <c r="AI94" i="1"/>
  <c r="AJ94" i="1" s="1"/>
  <c r="AK94" i="1" s="1"/>
  <c r="Z94" i="1"/>
  <c r="AA94" i="1" s="1"/>
  <c r="AB94" i="1" s="1"/>
  <c r="W94" i="1"/>
  <c r="X94" i="1" s="1"/>
  <c r="Y94" i="1" s="1"/>
  <c r="N94" i="1"/>
  <c r="O94" i="1" s="1"/>
  <c r="P94" i="1" s="1"/>
  <c r="K94" i="1"/>
  <c r="L94" i="1" s="1"/>
  <c r="M94" i="1" s="1"/>
  <c r="DH93" i="1"/>
  <c r="DI93" i="1" s="1"/>
  <c r="DJ93" i="1" s="1"/>
  <c r="DE93" i="1"/>
  <c r="DF93" i="1" s="1"/>
  <c r="DG93" i="1" s="1"/>
  <c r="CV93" i="1"/>
  <c r="CW93" i="1" s="1"/>
  <c r="CX93" i="1" s="1"/>
  <c r="CS93" i="1"/>
  <c r="CT93" i="1" s="1"/>
  <c r="CU93" i="1" s="1"/>
  <c r="CA93" i="1"/>
  <c r="CJ93" i="1" s="1"/>
  <c r="CK93" i="1" s="1"/>
  <c r="CL93" i="1" s="1"/>
  <c r="BZ93" i="1"/>
  <c r="CG93" i="1" s="1"/>
  <c r="CH93" i="1" s="1"/>
  <c r="CI93" i="1" s="1"/>
  <c r="BV93" i="1"/>
  <c r="BW93" i="1" s="1"/>
  <c r="BX93" i="1" s="1"/>
  <c r="BS93" i="1"/>
  <c r="BT93" i="1" s="1"/>
  <c r="BU93" i="1" s="1"/>
  <c r="BJ93" i="1"/>
  <c r="BK93" i="1" s="1"/>
  <c r="BL93" i="1" s="1"/>
  <c r="BG93" i="1"/>
  <c r="BH93" i="1" s="1"/>
  <c r="BI93" i="1" s="1"/>
  <c r="AX93" i="1"/>
  <c r="AY93" i="1" s="1"/>
  <c r="AZ93" i="1" s="1"/>
  <c r="AU93" i="1"/>
  <c r="AV93" i="1" s="1"/>
  <c r="AW93" i="1" s="1"/>
  <c r="AL93" i="1"/>
  <c r="AM93" i="1" s="1"/>
  <c r="AN93" i="1" s="1"/>
  <c r="AI93" i="1"/>
  <c r="AJ93" i="1" s="1"/>
  <c r="AK93" i="1" s="1"/>
  <c r="Z93" i="1"/>
  <c r="AA93" i="1" s="1"/>
  <c r="AB93" i="1" s="1"/>
  <c r="W93" i="1"/>
  <c r="X93" i="1" s="1"/>
  <c r="Y93" i="1" s="1"/>
  <c r="N93" i="1"/>
  <c r="O93" i="1" s="1"/>
  <c r="P93" i="1" s="1"/>
  <c r="K93" i="1"/>
  <c r="L93" i="1" s="1"/>
  <c r="M93" i="1" s="1"/>
  <c r="DH92" i="1"/>
  <c r="DI92" i="1" s="1"/>
  <c r="DJ92" i="1" s="1"/>
  <c r="DE92" i="1"/>
  <c r="DF92" i="1" s="1"/>
  <c r="DG92" i="1" s="1"/>
  <c r="CV92" i="1"/>
  <c r="CW92" i="1" s="1"/>
  <c r="CX92" i="1" s="1"/>
  <c r="CS92" i="1"/>
  <c r="CT92" i="1" s="1"/>
  <c r="CU92" i="1" s="1"/>
  <c r="CA92" i="1"/>
  <c r="CJ92" i="1" s="1"/>
  <c r="CK92" i="1" s="1"/>
  <c r="CL92" i="1" s="1"/>
  <c r="BZ92" i="1"/>
  <c r="CG92" i="1" s="1"/>
  <c r="CH92" i="1" s="1"/>
  <c r="CI92" i="1" s="1"/>
  <c r="BV92" i="1"/>
  <c r="BW92" i="1" s="1"/>
  <c r="BX92" i="1" s="1"/>
  <c r="BS92" i="1"/>
  <c r="BT92" i="1" s="1"/>
  <c r="BU92" i="1" s="1"/>
  <c r="BJ92" i="1"/>
  <c r="BK92" i="1" s="1"/>
  <c r="BL92" i="1" s="1"/>
  <c r="BG92" i="1"/>
  <c r="BH92" i="1" s="1"/>
  <c r="BI92" i="1" s="1"/>
  <c r="AX92" i="1"/>
  <c r="AY92" i="1" s="1"/>
  <c r="AZ92" i="1" s="1"/>
  <c r="AU92" i="1"/>
  <c r="AV92" i="1" s="1"/>
  <c r="AW92" i="1" s="1"/>
  <c r="AL92" i="1"/>
  <c r="AM92" i="1" s="1"/>
  <c r="AN92" i="1" s="1"/>
  <c r="AI92" i="1"/>
  <c r="AJ92" i="1" s="1"/>
  <c r="AK92" i="1" s="1"/>
  <c r="Z92" i="1"/>
  <c r="AA92" i="1" s="1"/>
  <c r="AB92" i="1" s="1"/>
  <c r="W92" i="1"/>
  <c r="X92" i="1" s="1"/>
  <c r="Y92" i="1" s="1"/>
  <c r="N92" i="1"/>
  <c r="O92" i="1" s="1"/>
  <c r="P92" i="1" s="1"/>
  <c r="K92" i="1"/>
  <c r="L92" i="1" s="1"/>
  <c r="M92" i="1" s="1"/>
  <c r="DH91" i="1"/>
  <c r="DI91" i="1" s="1"/>
  <c r="DJ91" i="1" s="1"/>
  <c r="DE91" i="1"/>
  <c r="DF91" i="1" s="1"/>
  <c r="DG91" i="1" s="1"/>
  <c r="CV91" i="1"/>
  <c r="CW91" i="1" s="1"/>
  <c r="CX91" i="1" s="1"/>
  <c r="CS91" i="1"/>
  <c r="CT91" i="1" s="1"/>
  <c r="CU91" i="1" s="1"/>
  <c r="CA91" i="1"/>
  <c r="CJ91" i="1" s="1"/>
  <c r="CK91" i="1" s="1"/>
  <c r="CL91" i="1" s="1"/>
  <c r="BZ91" i="1"/>
  <c r="CG91" i="1" s="1"/>
  <c r="CH91" i="1" s="1"/>
  <c r="CI91" i="1" s="1"/>
  <c r="BV91" i="1"/>
  <c r="BW91" i="1" s="1"/>
  <c r="BX91" i="1" s="1"/>
  <c r="BS91" i="1"/>
  <c r="BT91" i="1" s="1"/>
  <c r="BU91" i="1" s="1"/>
  <c r="BJ91" i="1"/>
  <c r="BK91" i="1" s="1"/>
  <c r="BL91" i="1" s="1"/>
  <c r="BG91" i="1"/>
  <c r="BH91" i="1" s="1"/>
  <c r="BI91" i="1" s="1"/>
  <c r="AX91" i="1"/>
  <c r="AY91" i="1" s="1"/>
  <c r="AZ91" i="1" s="1"/>
  <c r="AU91" i="1"/>
  <c r="AV91" i="1" s="1"/>
  <c r="AW91" i="1" s="1"/>
  <c r="AL91" i="1"/>
  <c r="AM91" i="1" s="1"/>
  <c r="AN91" i="1" s="1"/>
  <c r="AI91" i="1"/>
  <c r="AJ91" i="1" s="1"/>
  <c r="AK91" i="1" s="1"/>
  <c r="Z91" i="1"/>
  <c r="AA91" i="1" s="1"/>
  <c r="AB91" i="1" s="1"/>
  <c r="W91" i="1"/>
  <c r="X91" i="1" s="1"/>
  <c r="Y91" i="1" s="1"/>
  <c r="N91" i="1"/>
  <c r="O91" i="1" s="1"/>
  <c r="P91" i="1" s="1"/>
  <c r="K91" i="1"/>
  <c r="L91" i="1" s="1"/>
  <c r="M91" i="1" s="1"/>
  <c r="DH90" i="1"/>
  <c r="DI90" i="1" s="1"/>
  <c r="DJ90" i="1" s="1"/>
  <c r="DE90" i="1"/>
  <c r="DF90" i="1" s="1"/>
  <c r="DG90" i="1" s="1"/>
  <c r="CV90" i="1"/>
  <c r="CW90" i="1" s="1"/>
  <c r="CX90" i="1" s="1"/>
  <c r="CS90" i="1"/>
  <c r="CT90" i="1" s="1"/>
  <c r="CU90" i="1" s="1"/>
  <c r="CA90" i="1"/>
  <c r="CJ90" i="1" s="1"/>
  <c r="CK90" i="1" s="1"/>
  <c r="CL90" i="1" s="1"/>
  <c r="BZ90" i="1"/>
  <c r="CG90" i="1" s="1"/>
  <c r="CH90" i="1" s="1"/>
  <c r="CI90" i="1" s="1"/>
  <c r="BV90" i="1"/>
  <c r="BW90" i="1" s="1"/>
  <c r="BX90" i="1" s="1"/>
  <c r="BS90" i="1"/>
  <c r="BT90" i="1" s="1"/>
  <c r="BU90" i="1" s="1"/>
  <c r="BJ90" i="1"/>
  <c r="BK90" i="1" s="1"/>
  <c r="BL90" i="1" s="1"/>
  <c r="BG90" i="1"/>
  <c r="BH90" i="1" s="1"/>
  <c r="BI90" i="1" s="1"/>
  <c r="AX90" i="1"/>
  <c r="AY90" i="1" s="1"/>
  <c r="AZ90" i="1" s="1"/>
  <c r="AU90" i="1"/>
  <c r="AV90" i="1" s="1"/>
  <c r="AW90" i="1" s="1"/>
  <c r="AL90" i="1"/>
  <c r="AM90" i="1" s="1"/>
  <c r="AN90" i="1" s="1"/>
  <c r="AI90" i="1"/>
  <c r="AJ90" i="1" s="1"/>
  <c r="AK90" i="1" s="1"/>
  <c r="Z90" i="1"/>
  <c r="AA90" i="1" s="1"/>
  <c r="AB90" i="1" s="1"/>
  <c r="W90" i="1"/>
  <c r="X90" i="1" s="1"/>
  <c r="Y90" i="1" s="1"/>
  <c r="N90" i="1"/>
  <c r="O90" i="1" s="1"/>
  <c r="P90" i="1" s="1"/>
  <c r="K90" i="1"/>
  <c r="L90" i="1" s="1"/>
  <c r="M90" i="1" s="1"/>
  <c r="DH89" i="1"/>
  <c r="DI89" i="1" s="1"/>
  <c r="DJ89" i="1" s="1"/>
  <c r="DE89" i="1"/>
  <c r="DF89" i="1" s="1"/>
  <c r="DG89" i="1" s="1"/>
  <c r="CV89" i="1"/>
  <c r="CW89" i="1" s="1"/>
  <c r="CX89" i="1" s="1"/>
  <c r="CS89" i="1"/>
  <c r="CT89" i="1" s="1"/>
  <c r="CU89" i="1" s="1"/>
  <c r="CA89" i="1"/>
  <c r="CJ89" i="1" s="1"/>
  <c r="CK89" i="1" s="1"/>
  <c r="CL89" i="1" s="1"/>
  <c r="BZ89" i="1"/>
  <c r="CG89" i="1" s="1"/>
  <c r="CH89" i="1" s="1"/>
  <c r="CI89" i="1" s="1"/>
  <c r="BV89" i="1"/>
  <c r="BW89" i="1" s="1"/>
  <c r="BX89" i="1" s="1"/>
  <c r="BS89" i="1"/>
  <c r="BT89" i="1" s="1"/>
  <c r="BU89" i="1" s="1"/>
  <c r="BJ89" i="1"/>
  <c r="BK89" i="1" s="1"/>
  <c r="BL89" i="1" s="1"/>
  <c r="BG89" i="1"/>
  <c r="BH89" i="1" s="1"/>
  <c r="BI89" i="1" s="1"/>
  <c r="AX89" i="1"/>
  <c r="AY89" i="1" s="1"/>
  <c r="AZ89" i="1" s="1"/>
  <c r="AU89" i="1"/>
  <c r="AV89" i="1" s="1"/>
  <c r="AW89" i="1" s="1"/>
  <c r="AL89" i="1"/>
  <c r="AM89" i="1" s="1"/>
  <c r="AN89" i="1" s="1"/>
  <c r="AI89" i="1"/>
  <c r="AJ89" i="1" s="1"/>
  <c r="AK89" i="1" s="1"/>
  <c r="Z89" i="1"/>
  <c r="AA89" i="1" s="1"/>
  <c r="AB89" i="1" s="1"/>
  <c r="W89" i="1"/>
  <c r="X89" i="1" s="1"/>
  <c r="Y89" i="1" s="1"/>
  <c r="N89" i="1"/>
  <c r="O89" i="1" s="1"/>
  <c r="P89" i="1" s="1"/>
  <c r="K89" i="1"/>
  <c r="L89" i="1" s="1"/>
  <c r="M89" i="1" s="1"/>
  <c r="DH88" i="1"/>
  <c r="DI88" i="1" s="1"/>
  <c r="DJ88" i="1" s="1"/>
  <c r="DE88" i="1"/>
  <c r="DF88" i="1" s="1"/>
  <c r="DG88" i="1" s="1"/>
  <c r="CV88" i="1"/>
  <c r="CW88" i="1" s="1"/>
  <c r="CX88" i="1" s="1"/>
  <c r="CS88" i="1"/>
  <c r="CT88" i="1" s="1"/>
  <c r="CU88" i="1" s="1"/>
  <c r="CA88" i="1"/>
  <c r="CJ88" i="1" s="1"/>
  <c r="CK88" i="1" s="1"/>
  <c r="CL88" i="1" s="1"/>
  <c r="BZ88" i="1"/>
  <c r="CG88" i="1" s="1"/>
  <c r="CH88" i="1" s="1"/>
  <c r="CI88" i="1" s="1"/>
  <c r="BV88" i="1"/>
  <c r="BW88" i="1" s="1"/>
  <c r="BX88" i="1" s="1"/>
  <c r="BS88" i="1"/>
  <c r="BT88" i="1" s="1"/>
  <c r="BU88" i="1" s="1"/>
  <c r="BJ88" i="1"/>
  <c r="BK88" i="1" s="1"/>
  <c r="BL88" i="1" s="1"/>
  <c r="BG88" i="1"/>
  <c r="BH88" i="1" s="1"/>
  <c r="BI88" i="1" s="1"/>
  <c r="AX88" i="1"/>
  <c r="AY88" i="1" s="1"/>
  <c r="AZ88" i="1" s="1"/>
  <c r="AU88" i="1"/>
  <c r="AV88" i="1" s="1"/>
  <c r="AW88" i="1" s="1"/>
  <c r="AL88" i="1"/>
  <c r="AM88" i="1" s="1"/>
  <c r="AN88" i="1" s="1"/>
  <c r="AI88" i="1"/>
  <c r="AJ88" i="1" s="1"/>
  <c r="AK88" i="1" s="1"/>
  <c r="Z88" i="1"/>
  <c r="AA88" i="1" s="1"/>
  <c r="AB88" i="1" s="1"/>
  <c r="W88" i="1"/>
  <c r="X88" i="1" s="1"/>
  <c r="Y88" i="1" s="1"/>
  <c r="N88" i="1"/>
  <c r="O88" i="1" s="1"/>
  <c r="P88" i="1" s="1"/>
  <c r="K88" i="1"/>
  <c r="L88" i="1" s="1"/>
  <c r="M88" i="1" s="1"/>
  <c r="DH87" i="1"/>
  <c r="DI87" i="1" s="1"/>
  <c r="DJ87" i="1" s="1"/>
  <c r="DE87" i="1"/>
  <c r="DF87" i="1" s="1"/>
  <c r="DG87" i="1" s="1"/>
  <c r="CV87" i="1"/>
  <c r="CW87" i="1" s="1"/>
  <c r="CX87" i="1" s="1"/>
  <c r="CS87" i="1"/>
  <c r="CT87" i="1" s="1"/>
  <c r="CU87" i="1" s="1"/>
  <c r="CA87" i="1"/>
  <c r="CJ87" i="1" s="1"/>
  <c r="CK87" i="1" s="1"/>
  <c r="CL87" i="1" s="1"/>
  <c r="BZ87" i="1"/>
  <c r="CG87" i="1" s="1"/>
  <c r="CH87" i="1" s="1"/>
  <c r="CI87" i="1" s="1"/>
  <c r="BV87" i="1"/>
  <c r="BW87" i="1" s="1"/>
  <c r="BX87" i="1" s="1"/>
  <c r="BS87" i="1"/>
  <c r="BT87" i="1" s="1"/>
  <c r="BU87" i="1" s="1"/>
  <c r="BJ87" i="1"/>
  <c r="BK87" i="1" s="1"/>
  <c r="BL87" i="1" s="1"/>
  <c r="BG87" i="1"/>
  <c r="BH87" i="1" s="1"/>
  <c r="BI87" i="1" s="1"/>
  <c r="AX87" i="1"/>
  <c r="AY87" i="1" s="1"/>
  <c r="AZ87" i="1" s="1"/>
  <c r="AU87" i="1"/>
  <c r="AV87" i="1" s="1"/>
  <c r="AW87" i="1" s="1"/>
  <c r="AL87" i="1"/>
  <c r="AM87" i="1" s="1"/>
  <c r="AN87" i="1" s="1"/>
  <c r="AI87" i="1"/>
  <c r="AJ87" i="1" s="1"/>
  <c r="AK87" i="1" s="1"/>
  <c r="Z87" i="1"/>
  <c r="AA87" i="1" s="1"/>
  <c r="AB87" i="1" s="1"/>
  <c r="W87" i="1"/>
  <c r="X87" i="1" s="1"/>
  <c r="Y87" i="1" s="1"/>
  <c r="N87" i="1"/>
  <c r="O87" i="1" s="1"/>
  <c r="P87" i="1" s="1"/>
  <c r="K87" i="1"/>
  <c r="L87" i="1" s="1"/>
  <c r="M87" i="1" s="1"/>
  <c r="DH86" i="1"/>
  <c r="DI86" i="1" s="1"/>
  <c r="DJ86" i="1" s="1"/>
  <c r="DE86" i="1"/>
  <c r="DF86" i="1" s="1"/>
  <c r="DG86" i="1" s="1"/>
  <c r="CV86" i="1"/>
  <c r="CW86" i="1" s="1"/>
  <c r="CX86" i="1" s="1"/>
  <c r="CS86" i="1"/>
  <c r="CT86" i="1" s="1"/>
  <c r="CU86" i="1" s="1"/>
  <c r="CA86" i="1"/>
  <c r="CJ86" i="1" s="1"/>
  <c r="CK86" i="1" s="1"/>
  <c r="CL86" i="1" s="1"/>
  <c r="BZ86" i="1"/>
  <c r="CG86" i="1" s="1"/>
  <c r="CH86" i="1" s="1"/>
  <c r="CI86" i="1" s="1"/>
  <c r="BV86" i="1"/>
  <c r="BW86" i="1" s="1"/>
  <c r="BX86" i="1" s="1"/>
  <c r="BS86" i="1"/>
  <c r="BT86" i="1" s="1"/>
  <c r="BU86" i="1" s="1"/>
  <c r="BJ86" i="1"/>
  <c r="BK86" i="1" s="1"/>
  <c r="BL86" i="1" s="1"/>
  <c r="BG86" i="1"/>
  <c r="BH86" i="1" s="1"/>
  <c r="BI86" i="1" s="1"/>
  <c r="AX86" i="1"/>
  <c r="AY86" i="1" s="1"/>
  <c r="AZ86" i="1" s="1"/>
  <c r="AU86" i="1"/>
  <c r="AV86" i="1" s="1"/>
  <c r="AW86" i="1" s="1"/>
  <c r="AL86" i="1"/>
  <c r="AM86" i="1" s="1"/>
  <c r="AN86" i="1" s="1"/>
  <c r="AI86" i="1"/>
  <c r="AJ86" i="1" s="1"/>
  <c r="AK86" i="1" s="1"/>
  <c r="Z86" i="1"/>
  <c r="AA86" i="1" s="1"/>
  <c r="AB86" i="1" s="1"/>
  <c r="W86" i="1"/>
  <c r="X86" i="1" s="1"/>
  <c r="Y86" i="1" s="1"/>
  <c r="N86" i="1"/>
  <c r="O86" i="1" s="1"/>
  <c r="P86" i="1" s="1"/>
  <c r="K86" i="1"/>
  <c r="L86" i="1" s="1"/>
  <c r="M86" i="1" s="1"/>
  <c r="DH85" i="1"/>
  <c r="DI85" i="1" s="1"/>
  <c r="DJ85" i="1" s="1"/>
  <c r="DE85" i="1"/>
  <c r="DF85" i="1" s="1"/>
  <c r="DG85" i="1" s="1"/>
  <c r="CV85" i="1"/>
  <c r="CW85" i="1" s="1"/>
  <c r="CX85" i="1" s="1"/>
  <c r="CS85" i="1"/>
  <c r="CT85" i="1" s="1"/>
  <c r="CU85" i="1" s="1"/>
  <c r="CA85" i="1"/>
  <c r="CJ85" i="1" s="1"/>
  <c r="CK85" i="1" s="1"/>
  <c r="CL85" i="1" s="1"/>
  <c r="BZ85" i="1"/>
  <c r="CG85" i="1" s="1"/>
  <c r="CH85" i="1" s="1"/>
  <c r="CI85" i="1" s="1"/>
  <c r="BV85" i="1"/>
  <c r="BW85" i="1" s="1"/>
  <c r="BX85" i="1" s="1"/>
  <c r="BS85" i="1"/>
  <c r="BT85" i="1" s="1"/>
  <c r="BU85" i="1" s="1"/>
  <c r="BJ85" i="1"/>
  <c r="BK85" i="1" s="1"/>
  <c r="BL85" i="1" s="1"/>
  <c r="BG85" i="1"/>
  <c r="BH85" i="1" s="1"/>
  <c r="BI85" i="1" s="1"/>
  <c r="AX85" i="1"/>
  <c r="AY85" i="1" s="1"/>
  <c r="AZ85" i="1" s="1"/>
  <c r="AU85" i="1"/>
  <c r="AV85" i="1" s="1"/>
  <c r="AW85" i="1" s="1"/>
  <c r="AL85" i="1"/>
  <c r="AM85" i="1" s="1"/>
  <c r="AI85" i="1"/>
  <c r="AJ85" i="1" s="1"/>
  <c r="AK85" i="1" s="1"/>
  <c r="AO85" i="1" s="1"/>
  <c r="Z85" i="1"/>
  <c r="AA85" i="1" s="1"/>
  <c r="AB85" i="1" s="1"/>
  <c r="W85" i="1"/>
  <c r="X85" i="1" s="1"/>
  <c r="Y85" i="1" s="1"/>
  <c r="N85" i="1"/>
  <c r="O85" i="1" s="1"/>
  <c r="P85" i="1" s="1"/>
  <c r="K85" i="1"/>
  <c r="L85" i="1" s="1"/>
  <c r="M85" i="1" s="1"/>
  <c r="DH84" i="1"/>
  <c r="DI84" i="1" s="1"/>
  <c r="DJ84" i="1" s="1"/>
  <c r="DE84" i="1"/>
  <c r="DF84" i="1" s="1"/>
  <c r="DG84" i="1" s="1"/>
  <c r="CV84" i="1"/>
  <c r="CW84" i="1" s="1"/>
  <c r="CX84" i="1" s="1"/>
  <c r="CS84" i="1"/>
  <c r="CT84" i="1" s="1"/>
  <c r="CU84" i="1" s="1"/>
  <c r="CA84" i="1"/>
  <c r="CJ84" i="1" s="1"/>
  <c r="CK84" i="1" s="1"/>
  <c r="CL84" i="1" s="1"/>
  <c r="BZ84" i="1"/>
  <c r="CG84" i="1" s="1"/>
  <c r="CH84" i="1" s="1"/>
  <c r="CI84" i="1" s="1"/>
  <c r="BV84" i="1"/>
  <c r="BW84" i="1" s="1"/>
  <c r="BX84" i="1" s="1"/>
  <c r="BS84" i="1"/>
  <c r="BT84" i="1" s="1"/>
  <c r="BU84" i="1" s="1"/>
  <c r="BJ84" i="1"/>
  <c r="BK84" i="1" s="1"/>
  <c r="BL84" i="1" s="1"/>
  <c r="BG84" i="1"/>
  <c r="BH84" i="1" s="1"/>
  <c r="BI84" i="1" s="1"/>
  <c r="AX84" i="1"/>
  <c r="AY84" i="1" s="1"/>
  <c r="AZ84" i="1" s="1"/>
  <c r="AU84" i="1"/>
  <c r="AV84" i="1" s="1"/>
  <c r="AW84" i="1" s="1"/>
  <c r="AL84" i="1"/>
  <c r="AM84" i="1" s="1"/>
  <c r="AN84" i="1" s="1"/>
  <c r="AI84" i="1"/>
  <c r="AJ84" i="1" s="1"/>
  <c r="AK84" i="1" s="1"/>
  <c r="Z84" i="1"/>
  <c r="AA84" i="1" s="1"/>
  <c r="AB84" i="1" s="1"/>
  <c r="W84" i="1"/>
  <c r="X84" i="1" s="1"/>
  <c r="Y84" i="1" s="1"/>
  <c r="N84" i="1"/>
  <c r="O84" i="1" s="1"/>
  <c r="P84" i="1" s="1"/>
  <c r="K84" i="1"/>
  <c r="L84" i="1" s="1"/>
  <c r="M84" i="1" s="1"/>
  <c r="DH83" i="1"/>
  <c r="DI83" i="1" s="1"/>
  <c r="DJ83" i="1" s="1"/>
  <c r="DE83" i="1"/>
  <c r="DF83" i="1" s="1"/>
  <c r="DG83" i="1" s="1"/>
  <c r="CV83" i="1"/>
  <c r="CW83" i="1" s="1"/>
  <c r="CX83" i="1" s="1"/>
  <c r="CS83" i="1"/>
  <c r="CT83" i="1" s="1"/>
  <c r="CU83" i="1" s="1"/>
  <c r="CM83" i="1"/>
  <c r="CA83" i="1"/>
  <c r="CJ83" i="1" s="1"/>
  <c r="CK83" i="1" s="1"/>
  <c r="BZ83" i="1"/>
  <c r="CG83" i="1" s="1"/>
  <c r="CH83" i="1" s="1"/>
  <c r="BY83" i="1"/>
  <c r="BV83" i="1"/>
  <c r="BW83" i="1" s="1"/>
  <c r="BS83" i="1"/>
  <c r="BT83" i="1" s="1"/>
  <c r="BJ83" i="1"/>
  <c r="BK83" i="1" s="1"/>
  <c r="BL83" i="1" s="1"/>
  <c r="BG83" i="1"/>
  <c r="BH83" i="1" s="1"/>
  <c r="BI83" i="1" s="1"/>
  <c r="AX83" i="1"/>
  <c r="AY83" i="1" s="1"/>
  <c r="AU83" i="1"/>
  <c r="AV83" i="1" s="1"/>
  <c r="AW83" i="1" s="1"/>
  <c r="BA83" i="1" s="1"/>
  <c r="AO83" i="1"/>
  <c r="AL83" i="1"/>
  <c r="AM83" i="1" s="1"/>
  <c r="AI83" i="1"/>
  <c r="AJ83" i="1" s="1"/>
  <c r="AC83" i="1"/>
  <c r="Z83" i="1"/>
  <c r="AA83" i="1" s="1"/>
  <c r="W83" i="1"/>
  <c r="X83" i="1" s="1"/>
  <c r="N83" i="1"/>
  <c r="O83" i="1" s="1"/>
  <c r="K83" i="1"/>
  <c r="L83" i="1" s="1"/>
  <c r="DH82" i="1"/>
  <c r="DI82" i="1" s="1"/>
  <c r="DJ82" i="1" s="1"/>
  <c r="DE82" i="1"/>
  <c r="DF82" i="1" s="1"/>
  <c r="DG82" i="1" s="1"/>
  <c r="CV82" i="1"/>
  <c r="CW82" i="1" s="1"/>
  <c r="CX82" i="1" s="1"/>
  <c r="CS82" i="1"/>
  <c r="CT82" i="1" s="1"/>
  <c r="CU82" i="1" s="1"/>
  <c r="CA82" i="1"/>
  <c r="CJ82" i="1" s="1"/>
  <c r="CK82" i="1" s="1"/>
  <c r="CL82" i="1" s="1"/>
  <c r="BZ82" i="1"/>
  <c r="CG82" i="1" s="1"/>
  <c r="CH82" i="1" s="1"/>
  <c r="CI82" i="1" s="1"/>
  <c r="BV82" i="1"/>
  <c r="BW82" i="1" s="1"/>
  <c r="BX82" i="1" s="1"/>
  <c r="BS82" i="1"/>
  <c r="BT82" i="1" s="1"/>
  <c r="BU82" i="1" s="1"/>
  <c r="BJ82" i="1"/>
  <c r="BK82" i="1" s="1"/>
  <c r="BL82" i="1" s="1"/>
  <c r="BG82" i="1"/>
  <c r="BH82" i="1" s="1"/>
  <c r="BI82" i="1" s="1"/>
  <c r="AX82" i="1"/>
  <c r="AY82" i="1" s="1"/>
  <c r="AZ82" i="1" s="1"/>
  <c r="AU82" i="1"/>
  <c r="AV82" i="1" s="1"/>
  <c r="AW82" i="1" s="1"/>
  <c r="AL82" i="1"/>
  <c r="AM82" i="1" s="1"/>
  <c r="AN82" i="1" s="1"/>
  <c r="AI82" i="1"/>
  <c r="AJ82" i="1" s="1"/>
  <c r="AK82" i="1" s="1"/>
  <c r="Z82" i="1"/>
  <c r="AA82" i="1" s="1"/>
  <c r="AB82" i="1" s="1"/>
  <c r="W82" i="1"/>
  <c r="X82" i="1" s="1"/>
  <c r="Y82" i="1" s="1"/>
  <c r="N82" i="1"/>
  <c r="O82" i="1" s="1"/>
  <c r="P82" i="1" s="1"/>
  <c r="K82" i="1"/>
  <c r="L82" i="1" s="1"/>
  <c r="M82" i="1" s="1"/>
  <c r="DH81" i="1"/>
  <c r="DI81" i="1" s="1"/>
  <c r="DJ81" i="1" s="1"/>
  <c r="DE81" i="1"/>
  <c r="DF81" i="1" s="1"/>
  <c r="DG81" i="1" s="1"/>
  <c r="CV81" i="1"/>
  <c r="CW81" i="1" s="1"/>
  <c r="CX81" i="1" s="1"/>
  <c r="CS81" i="1"/>
  <c r="CT81" i="1" s="1"/>
  <c r="CU81" i="1" s="1"/>
  <c r="CA81" i="1"/>
  <c r="CJ81" i="1" s="1"/>
  <c r="CK81" i="1" s="1"/>
  <c r="CL81" i="1" s="1"/>
  <c r="BZ81" i="1"/>
  <c r="CG81" i="1" s="1"/>
  <c r="CH81" i="1" s="1"/>
  <c r="CI81" i="1" s="1"/>
  <c r="BV81" i="1"/>
  <c r="BW81" i="1" s="1"/>
  <c r="BX81" i="1" s="1"/>
  <c r="BS81" i="1"/>
  <c r="BT81" i="1" s="1"/>
  <c r="BU81" i="1" s="1"/>
  <c r="BJ81" i="1"/>
  <c r="BK81" i="1" s="1"/>
  <c r="BL81" i="1" s="1"/>
  <c r="BG81" i="1"/>
  <c r="BH81" i="1" s="1"/>
  <c r="BI81" i="1" s="1"/>
  <c r="AX81" i="1"/>
  <c r="AY81" i="1" s="1"/>
  <c r="AZ81" i="1" s="1"/>
  <c r="AU81" i="1"/>
  <c r="AV81" i="1" s="1"/>
  <c r="AW81" i="1" s="1"/>
  <c r="AL81" i="1"/>
  <c r="AM81" i="1" s="1"/>
  <c r="AN81" i="1" s="1"/>
  <c r="AI81" i="1"/>
  <c r="AJ81" i="1" s="1"/>
  <c r="AK81" i="1" s="1"/>
  <c r="Z81" i="1"/>
  <c r="AA81" i="1" s="1"/>
  <c r="AB81" i="1" s="1"/>
  <c r="W81" i="1"/>
  <c r="X81" i="1" s="1"/>
  <c r="Y81" i="1" s="1"/>
  <c r="N81" i="1"/>
  <c r="O81" i="1" s="1"/>
  <c r="P81" i="1" s="1"/>
  <c r="K81" i="1"/>
  <c r="L81" i="1" s="1"/>
  <c r="M81" i="1" s="1"/>
  <c r="DH80" i="1"/>
  <c r="DI80" i="1" s="1"/>
  <c r="DJ80" i="1" s="1"/>
  <c r="DE80" i="1"/>
  <c r="DF80" i="1" s="1"/>
  <c r="DG80" i="1" s="1"/>
  <c r="CV80" i="1"/>
  <c r="CW80" i="1" s="1"/>
  <c r="CX80" i="1" s="1"/>
  <c r="CS80" i="1"/>
  <c r="CT80" i="1" s="1"/>
  <c r="CU80" i="1" s="1"/>
  <c r="CJ80" i="1"/>
  <c r="CK80" i="1" s="1"/>
  <c r="CL80" i="1" s="1"/>
  <c r="CG80" i="1"/>
  <c r="CH80" i="1" s="1"/>
  <c r="BV80" i="1"/>
  <c r="BW80" i="1" s="1"/>
  <c r="BX80" i="1" s="1"/>
  <c r="BS80" i="1"/>
  <c r="BT80" i="1" s="1"/>
  <c r="BU80" i="1" s="1"/>
  <c r="BJ80" i="1"/>
  <c r="BK80" i="1" s="1"/>
  <c r="BL80" i="1" s="1"/>
  <c r="BG80" i="1"/>
  <c r="BH80" i="1" s="1"/>
  <c r="BI80" i="1" s="1"/>
  <c r="BA80" i="1"/>
  <c r="AX80" i="1"/>
  <c r="AY80" i="1" s="1"/>
  <c r="AU80" i="1"/>
  <c r="AV80" i="1" s="1"/>
  <c r="AO80" i="1"/>
  <c r="AL80" i="1"/>
  <c r="AM80" i="1" s="1"/>
  <c r="AI80" i="1"/>
  <c r="AJ80" i="1" s="1"/>
  <c r="AC80" i="1"/>
  <c r="Z80" i="1"/>
  <c r="AA80" i="1" s="1"/>
  <c r="W80" i="1"/>
  <c r="X80" i="1" s="1"/>
  <c r="Q80" i="1"/>
  <c r="N80" i="1"/>
  <c r="O80" i="1" s="1"/>
  <c r="K80" i="1"/>
  <c r="L80" i="1" s="1"/>
  <c r="DH79" i="1"/>
  <c r="DI79" i="1" s="1"/>
  <c r="DJ79" i="1" s="1"/>
  <c r="DE79" i="1"/>
  <c r="DF79" i="1" s="1"/>
  <c r="DG79" i="1" s="1"/>
  <c r="CV79" i="1"/>
  <c r="CW79" i="1" s="1"/>
  <c r="CX79" i="1" s="1"/>
  <c r="CS79" i="1"/>
  <c r="CT79" i="1" s="1"/>
  <c r="CU79" i="1" s="1"/>
  <c r="CA79" i="1"/>
  <c r="CJ79" i="1" s="1"/>
  <c r="CK79" i="1" s="1"/>
  <c r="CL79" i="1" s="1"/>
  <c r="BZ79" i="1"/>
  <c r="CG79" i="1" s="1"/>
  <c r="CH79" i="1" s="1"/>
  <c r="CI79" i="1" s="1"/>
  <c r="BV79" i="1"/>
  <c r="BW79" i="1" s="1"/>
  <c r="BX79" i="1" s="1"/>
  <c r="BS79" i="1"/>
  <c r="BT79" i="1" s="1"/>
  <c r="BU79" i="1" s="1"/>
  <c r="BJ79" i="1"/>
  <c r="BK79" i="1" s="1"/>
  <c r="BL79" i="1" s="1"/>
  <c r="BG79" i="1"/>
  <c r="BH79" i="1" s="1"/>
  <c r="BI79" i="1" s="1"/>
  <c r="AX79" i="1"/>
  <c r="AY79" i="1" s="1"/>
  <c r="AZ79" i="1" s="1"/>
  <c r="AU79" i="1"/>
  <c r="AV79" i="1" s="1"/>
  <c r="AW79" i="1" s="1"/>
  <c r="AL79" i="1"/>
  <c r="AM79" i="1" s="1"/>
  <c r="AN79" i="1" s="1"/>
  <c r="AI79" i="1"/>
  <c r="AJ79" i="1" s="1"/>
  <c r="AK79" i="1" s="1"/>
  <c r="Z79" i="1"/>
  <c r="AA79" i="1" s="1"/>
  <c r="AB79" i="1" s="1"/>
  <c r="W79" i="1"/>
  <c r="X79" i="1" s="1"/>
  <c r="Y79" i="1" s="1"/>
  <c r="N79" i="1"/>
  <c r="O79" i="1" s="1"/>
  <c r="P79" i="1" s="1"/>
  <c r="K79" i="1"/>
  <c r="L79" i="1" s="1"/>
  <c r="M79" i="1" s="1"/>
  <c r="DH78" i="1"/>
  <c r="DI78" i="1" s="1"/>
  <c r="DJ78" i="1" s="1"/>
  <c r="DE78" i="1"/>
  <c r="DF78" i="1" s="1"/>
  <c r="DG78" i="1" s="1"/>
  <c r="CV78" i="1"/>
  <c r="CW78" i="1" s="1"/>
  <c r="CX78" i="1" s="1"/>
  <c r="CS78" i="1"/>
  <c r="CT78" i="1" s="1"/>
  <c r="CU78" i="1" s="1"/>
  <c r="CA78" i="1"/>
  <c r="CJ78" i="1" s="1"/>
  <c r="CK78" i="1" s="1"/>
  <c r="CL78" i="1" s="1"/>
  <c r="BZ78" i="1"/>
  <c r="CG78" i="1" s="1"/>
  <c r="CH78" i="1" s="1"/>
  <c r="CI78" i="1" s="1"/>
  <c r="BV78" i="1"/>
  <c r="BW78" i="1" s="1"/>
  <c r="BX78" i="1" s="1"/>
  <c r="BS78" i="1"/>
  <c r="BT78" i="1" s="1"/>
  <c r="BU78" i="1" s="1"/>
  <c r="BJ78" i="1"/>
  <c r="BK78" i="1" s="1"/>
  <c r="BL78" i="1" s="1"/>
  <c r="BG78" i="1"/>
  <c r="BH78" i="1" s="1"/>
  <c r="BI78" i="1" s="1"/>
  <c r="AX78" i="1"/>
  <c r="AY78" i="1" s="1"/>
  <c r="AZ78" i="1" s="1"/>
  <c r="AU78" i="1"/>
  <c r="AV78" i="1" s="1"/>
  <c r="AW78" i="1" s="1"/>
  <c r="AL78" i="1"/>
  <c r="AM78" i="1" s="1"/>
  <c r="AN78" i="1" s="1"/>
  <c r="AI78" i="1"/>
  <c r="AJ78" i="1" s="1"/>
  <c r="AK78" i="1" s="1"/>
  <c r="Z78" i="1"/>
  <c r="AA78" i="1" s="1"/>
  <c r="AB78" i="1" s="1"/>
  <c r="W78" i="1"/>
  <c r="X78" i="1" s="1"/>
  <c r="Y78" i="1" s="1"/>
  <c r="N78" i="1"/>
  <c r="O78" i="1" s="1"/>
  <c r="P78" i="1" s="1"/>
  <c r="K78" i="1"/>
  <c r="L78" i="1" s="1"/>
  <c r="M78" i="1" s="1"/>
  <c r="DH77" i="1"/>
  <c r="DI77" i="1" s="1"/>
  <c r="DJ77" i="1" s="1"/>
  <c r="DE77" i="1"/>
  <c r="DF77" i="1" s="1"/>
  <c r="DG77" i="1" s="1"/>
  <c r="CV77" i="1"/>
  <c r="CW77" i="1" s="1"/>
  <c r="CX77" i="1" s="1"/>
  <c r="CS77" i="1"/>
  <c r="CT77" i="1" s="1"/>
  <c r="CU77" i="1" s="1"/>
  <c r="CA77" i="1"/>
  <c r="CJ77" i="1" s="1"/>
  <c r="CK77" i="1" s="1"/>
  <c r="CL77" i="1" s="1"/>
  <c r="BZ77" i="1"/>
  <c r="CG77" i="1" s="1"/>
  <c r="CH77" i="1" s="1"/>
  <c r="CI77" i="1" s="1"/>
  <c r="BV77" i="1"/>
  <c r="BW77" i="1" s="1"/>
  <c r="BX77" i="1" s="1"/>
  <c r="BS77" i="1"/>
  <c r="BT77" i="1" s="1"/>
  <c r="BU77" i="1" s="1"/>
  <c r="BJ77" i="1"/>
  <c r="BK77" i="1" s="1"/>
  <c r="BL77" i="1" s="1"/>
  <c r="BG77" i="1"/>
  <c r="BH77" i="1" s="1"/>
  <c r="BI77" i="1" s="1"/>
  <c r="AX77" i="1"/>
  <c r="AY77" i="1" s="1"/>
  <c r="AZ77" i="1" s="1"/>
  <c r="AU77" i="1"/>
  <c r="AV77" i="1" s="1"/>
  <c r="AW77" i="1" s="1"/>
  <c r="AL77" i="1"/>
  <c r="AM77" i="1" s="1"/>
  <c r="AN77" i="1" s="1"/>
  <c r="AI77" i="1"/>
  <c r="AJ77" i="1" s="1"/>
  <c r="AK77" i="1" s="1"/>
  <c r="Z77" i="1"/>
  <c r="AA77" i="1" s="1"/>
  <c r="AB77" i="1" s="1"/>
  <c r="W77" i="1"/>
  <c r="X77" i="1" s="1"/>
  <c r="Y77" i="1" s="1"/>
  <c r="N77" i="1"/>
  <c r="O77" i="1" s="1"/>
  <c r="P77" i="1" s="1"/>
  <c r="K77" i="1"/>
  <c r="L77" i="1" s="1"/>
  <c r="M77" i="1" s="1"/>
  <c r="DH76" i="1"/>
  <c r="DI76" i="1" s="1"/>
  <c r="DJ76" i="1" s="1"/>
  <c r="DE76" i="1"/>
  <c r="DF76" i="1" s="1"/>
  <c r="DG76" i="1" s="1"/>
  <c r="CV76" i="1"/>
  <c r="CW76" i="1" s="1"/>
  <c r="CX76" i="1" s="1"/>
  <c r="CS76" i="1"/>
  <c r="CT76" i="1" s="1"/>
  <c r="CU76" i="1" s="1"/>
  <c r="CA76" i="1"/>
  <c r="CJ76" i="1" s="1"/>
  <c r="CK76" i="1" s="1"/>
  <c r="CL76" i="1" s="1"/>
  <c r="BZ76" i="1"/>
  <c r="CG76" i="1" s="1"/>
  <c r="CH76" i="1" s="1"/>
  <c r="CI76" i="1" s="1"/>
  <c r="BV76" i="1"/>
  <c r="BW76" i="1" s="1"/>
  <c r="BX76" i="1" s="1"/>
  <c r="BS76" i="1"/>
  <c r="BT76" i="1" s="1"/>
  <c r="BU76" i="1" s="1"/>
  <c r="BJ76" i="1"/>
  <c r="BK76" i="1" s="1"/>
  <c r="BL76" i="1" s="1"/>
  <c r="BG76" i="1"/>
  <c r="BH76" i="1" s="1"/>
  <c r="BI76" i="1" s="1"/>
  <c r="AX76" i="1"/>
  <c r="AY76" i="1" s="1"/>
  <c r="AZ76" i="1" s="1"/>
  <c r="AU76" i="1"/>
  <c r="AV76" i="1" s="1"/>
  <c r="AW76" i="1" s="1"/>
  <c r="AL76" i="1"/>
  <c r="AM76" i="1" s="1"/>
  <c r="AN76" i="1" s="1"/>
  <c r="AI76" i="1"/>
  <c r="AJ76" i="1" s="1"/>
  <c r="AK76" i="1" s="1"/>
  <c r="Z76" i="1"/>
  <c r="AA76" i="1" s="1"/>
  <c r="AB76" i="1" s="1"/>
  <c r="W76" i="1"/>
  <c r="X76" i="1" s="1"/>
  <c r="Y76" i="1" s="1"/>
  <c r="N76" i="1"/>
  <c r="O76" i="1" s="1"/>
  <c r="P76" i="1" s="1"/>
  <c r="K76" i="1"/>
  <c r="L76" i="1" s="1"/>
  <c r="M76" i="1" s="1"/>
  <c r="DH75" i="1"/>
  <c r="DI75" i="1" s="1"/>
  <c r="DJ75" i="1" s="1"/>
  <c r="DE75" i="1"/>
  <c r="DF75" i="1" s="1"/>
  <c r="DG75" i="1" s="1"/>
  <c r="CV75" i="1"/>
  <c r="CW75" i="1" s="1"/>
  <c r="CX75" i="1" s="1"/>
  <c r="CS75" i="1"/>
  <c r="CT75" i="1" s="1"/>
  <c r="CU75" i="1" s="1"/>
  <c r="CA75" i="1"/>
  <c r="CJ75" i="1" s="1"/>
  <c r="CK75" i="1" s="1"/>
  <c r="CL75" i="1" s="1"/>
  <c r="BZ75" i="1"/>
  <c r="CG75" i="1" s="1"/>
  <c r="CH75" i="1" s="1"/>
  <c r="CI75" i="1" s="1"/>
  <c r="BV75" i="1"/>
  <c r="BW75" i="1" s="1"/>
  <c r="BX75" i="1" s="1"/>
  <c r="BS75" i="1"/>
  <c r="BT75" i="1" s="1"/>
  <c r="BU75" i="1" s="1"/>
  <c r="BJ75" i="1"/>
  <c r="BK75" i="1" s="1"/>
  <c r="BL75" i="1" s="1"/>
  <c r="BG75" i="1"/>
  <c r="BH75" i="1" s="1"/>
  <c r="BI75" i="1" s="1"/>
  <c r="AX75" i="1"/>
  <c r="AY75" i="1" s="1"/>
  <c r="AZ75" i="1" s="1"/>
  <c r="AU75" i="1"/>
  <c r="AV75" i="1" s="1"/>
  <c r="AW75" i="1" s="1"/>
  <c r="AL75" i="1"/>
  <c r="AM75" i="1" s="1"/>
  <c r="AN75" i="1" s="1"/>
  <c r="AI75" i="1"/>
  <c r="AJ75" i="1" s="1"/>
  <c r="AK75" i="1" s="1"/>
  <c r="Z75" i="1"/>
  <c r="AA75" i="1" s="1"/>
  <c r="AB75" i="1" s="1"/>
  <c r="W75" i="1"/>
  <c r="X75" i="1" s="1"/>
  <c r="Y75" i="1" s="1"/>
  <c r="N75" i="1"/>
  <c r="O75" i="1" s="1"/>
  <c r="P75" i="1" s="1"/>
  <c r="K75" i="1"/>
  <c r="L75" i="1" s="1"/>
  <c r="M75" i="1" s="1"/>
  <c r="DH74" i="1"/>
  <c r="DI74" i="1" s="1"/>
  <c r="DJ74" i="1" s="1"/>
  <c r="DE74" i="1"/>
  <c r="DF74" i="1" s="1"/>
  <c r="DG74" i="1" s="1"/>
  <c r="CV74" i="1"/>
  <c r="CW74" i="1" s="1"/>
  <c r="CX74" i="1" s="1"/>
  <c r="CS74" i="1"/>
  <c r="CT74" i="1" s="1"/>
  <c r="CU74" i="1" s="1"/>
  <c r="CA74" i="1"/>
  <c r="CJ74" i="1" s="1"/>
  <c r="CK74" i="1" s="1"/>
  <c r="CL74" i="1" s="1"/>
  <c r="BZ74" i="1"/>
  <c r="CG74" i="1" s="1"/>
  <c r="CH74" i="1" s="1"/>
  <c r="CI74" i="1" s="1"/>
  <c r="BV74" i="1"/>
  <c r="BW74" i="1" s="1"/>
  <c r="BX74" i="1" s="1"/>
  <c r="BS74" i="1"/>
  <c r="BT74" i="1" s="1"/>
  <c r="BU74" i="1" s="1"/>
  <c r="BJ74" i="1"/>
  <c r="BK74" i="1" s="1"/>
  <c r="BL74" i="1" s="1"/>
  <c r="BG74" i="1"/>
  <c r="BH74" i="1" s="1"/>
  <c r="BI74" i="1" s="1"/>
  <c r="AX74" i="1"/>
  <c r="AY74" i="1" s="1"/>
  <c r="AZ74" i="1" s="1"/>
  <c r="AU74" i="1"/>
  <c r="AV74" i="1" s="1"/>
  <c r="AW74" i="1" s="1"/>
  <c r="AL74" i="1"/>
  <c r="AM74" i="1" s="1"/>
  <c r="AN74" i="1" s="1"/>
  <c r="AI74" i="1"/>
  <c r="AJ74" i="1" s="1"/>
  <c r="AK74" i="1" s="1"/>
  <c r="Z74" i="1"/>
  <c r="AA74" i="1" s="1"/>
  <c r="AB74" i="1" s="1"/>
  <c r="W74" i="1"/>
  <c r="X74" i="1" s="1"/>
  <c r="Y74" i="1" s="1"/>
  <c r="N74" i="1"/>
  <c r="O74" i="1" s="1"/>
  <c r="P74" i="1" s="1"/>
  <c r="K74" i="1"/>
  <c r="L74" i="1" s="1"/>
  <c r="M74" i="1" s="1"/>
  <c r="DH73" i="1"/>
  <c r="DI73" i="1" s="1"/>
  <c r="DJ73" i="1" s="1"/>
  <c r="DE73" i="1"/>
  <c r="DF73" i="1" s="1"/>
  <c r="DG73" i="1" s="1"/>
  <c r="CV73" i="1"/>
  <c r="CW73" i="1" s="1"/>
  <c r="CX73" i="1" s="1"/>
  <c r="CS73" i="1"/>
  <c r="CT73" i="1" s="1"/>
  <c r="CU73" i="1" s="1"/>
  <c r="CA73" i="1"/>
  <c r="CJ73" i="1" s="1"/>
  <c r="CK73" i="1" s="1"/>
  <c r="CL73" i="1" s="1"/>
  <c r="BZ73" i="1"/>
  <c r="CG73" i="1" s="1"/>
  <c r="CH73" i="1" s="1"/>
  <c r="CI73" i="1" s="1"/>
  <c r="BV73" i="1"/>
  <c r="BW73" i="1" s="1"/>
  <c r="BX73" i="1" s="1"/>
  <c r="BS73" i="1"/>
  <c r="BT73" i="1" s="1"/>
  <c r="BU73" i="1" s="1"/>
  <c r="BJ73" i="1"/>
  <c r="BK73" i="1" s="1"/>
  <c r="BL73" i="1" s="1"/>
  <c r="BG73" i="1"/>
  <c r="BH73" i="1" s="1"/>
  <c r="BI73" i="1" s="1"/>
  <c r="AX73" i="1"/>
  <c r="AY73" i="1" s="1"/>
  <c r="AZ73" i="1" s="1"/>
  <c r="AU73" i="1"/>
  <c r="AV73" i="1" s="1"/>
  <c r="AW73" i="1" s="1"/>
  <c r="AL73" i="1"/>
  <c r="AM73" i="1" s="1"/>
  <c r="AN73" i="1" s="1"/>
  <c r="AI73" i="1"/>
  <c r="AJ73" i="1" s="1"/>
  <c r="AK73" i="1" s="1"/>
  <c r="Z73" i="1"/>
  <c r="AA73" i="1" s="1"/>
  <c r="AB73" i="1" s="1"/>
  <c r="W73" i="1"/>
  <c r="X73" i="1" s="1"/>
  <c r="Y73" i="1" s="1"/>
  <c r="N73" i="1"/>
  <c r="O73" i="1" s="1"/>
  <c r="P73" i="1" s="1"/>
  <c r="K73" i="1"/>
  <c r="L73" i="1" s="1"/>
  <c r="M73" i="1" s="1"/>
  <c r="DH72" i="1"/>
  <c r="DI72" i="1" s="1"/>
  <c r="DJ72" i="1" s="1"/>
  <c r="DE72" i="1"/>
  <c r="DF72" i="1" s="1"/>
  <c r="DG72" i="1" s="1"/>
  <c r="CV72" i="1"/>
  <c r="CW72" i="1" s="1"/>
  <c r="CX72" i="1" s="1"/>
  <c r="CS72" i="1"/>
  <c r="CT72" i="1" s="1"/>
  <c r="CU72" i="1" s="1"/>
  <c r="CA72" i="1"/>
  <c r="CJ72" i="1" s="1"/>
  <c r="CK72" i="1" s="1"/>
  <c r="CL72" i="1" s="1"/>
  <c r="BZ72" i="1"/>
  <c r="CG72" i="1" s="1"/>
  <c r="CH72" i="1" s="1"/>
  <c r="CI72" i="1" s="1"/>
  <c r="BV72" i="1"/>
  <c r="BW72" i="1" s="1"/>
  <c r="BX72" i="1" s="1"/>
  <c r="BS72" i="1"/>
  <c r="BT72" i="1" s="1"/>
  <c r="BU72" i="1" s="1"/>
  <c r="BJ72" i="1"/>
  <c r="BK72" i="1" s="1"/>
  <c r="BL72" i="1" s="1"/>
  <c r="BG72" i="1"/>
  <c r="BH72" i="1" s="1"/>
  <c r="BI72" i="1" s="1"/>
  <c r="AX72" i="1"/>
  <c r="AY72" i="1" s="1"/>
  <c r="AZ72" i="1" s="1"/>
  <c r="AU72" i="1"/>
  <c r="AV72" i="1" s="1"/>
  <c r="AW72" i="1" s="1"/>
  <c r="AL72" i="1"/>
  <c r="AM72" i="1" s="1"/>
  <c r="AN72" i="1" s="1"/>
  <c r="AI72" i="1"/>
  <c r="AJ72" i="1" s="1"/>
  <c r="AK72" i="1" s="1"/>
  <c r="Z72" i="1"/>
  <c r="AA72" i="1" s="1"/>
  <c r="AB72" i="1" s="1"/>
  <c r="W72" i="1"/>
  <c r="X72" i="1" s="1"/>
  <c r="Y72" i="1" s="1"/>
  <c r="N72" i="1"/>
  <c r="O72" i="1" s="1"/>
  <c r="P72" i="1" s="1"/>
  <c r="K72" i="1"/>
  <c r="L72" i="1" s="1"/>
  <c r="M72" i="1" s="1"/>
  <c r="DH71" i="1"/>
  <c r="DI71" i="1" s="1"/>
  <c r="DJ71" i="1" s="1"/>
  <c r="DE71" i="1"/>
  <c r="DF71" i="1" s="1"/>
  <c r="DG71" i="1" s="1"/>
  <c r="CV71" i="1"/>
  <c r="CW71" i="1" s="1"/>
  <c r="CX71" i="1" s="1"/>
  <c r="CS71" i="1"/>
  <c r="CT71" i="1" s="1"/>
  <c r="CU71" i="1" s="1"/>
  <c r="CA71" i="1"/>
  <c r="CJ71" i="1" s="1"/>
  <c r="CK71" i="1" s="1"/>
  <c r="CL71" i="1" s="1"/>
  <c r="BZ71" i="1"/>
  <c r="CG71" i="1" s="1"/>
  <c r="CH71" i="1" s="1"/>
  <c r="CI71" i="1" s="1"/>
  <c r="BV71" i="1"/>
  <c r="BW71" i="1" s="1"/>
  <c r="BX71" i="1" s="1"/>
  <c r="BS71" i="1"/>
  <c r="BT71" i="1" s="1"/>
  <c r="BU71" i="1" s="1"/>
  <c r="BJ71" i="1"/>
  <c r="BK71" i="1" s="1"/>
  <c r="BL71" i="1" s="1"/>
  <c r="BG71" i="1"/>
  <c r="BH71" i="1" s="1"/>
  <c r="BI71" i="1" s="1"/>
  <c r="AX71" i="1"/>
  <c r="AY71" i="1" s="1"/>
  <c r="AZ71" i="1" s="1"/>
  <c r="AU71" i="1"/>
  <c r="AV71" i="1" s="1"/>
  <c r="AW71" i="1" s="1"/>
  <c r="AL71" i="1"/>
  <c r="AM71" i="1" s="1"/>
  <c r="AN71" i="1" s="1"/>
  <c r="AI71" i="1"/>
  <c r="AJ71" i="1" s="1"/>
  <c r="AK71" i="1" s="1"/>
  <c r="Z71" i="1"/>
  <c r="AA71" i="1" s="1"/>
  <c r="AB71" i="1" s="1"/>
  <c r="W71" i="1"/>
  <c r="X71" i="1" s="1"/>
  <c r="Y71" i="1" s="1"/>
  <c r="N71" i="1"/>
  <c r="O71" i="1" s="1"/>
  <c r="P71" i="1" s="1"/>
  <c r="K71" i="1"/>
  <c r="L71" i="1" s="1"/>
  <c r="M71" i="1" s="1"/>
  <c r="DH70" i="1"/>
  <c r="DI70" i="1" s="1"/>
  <c r="DJ70" i="1" s="1"/>
  <c r="DE70" i="1"/>
  <c r="DF70" i="1" s="1"/>
  <c r="DG70" i="1" s="1"/>
  <c r="CV70" i="1"/>
  <c r="CW70" i="1" s="1"/>
  <c r="CX70" i="1" s="1"/>
  <c r="CS70" i="1"/>
  <c r="CT70" i="1" s="1"/>
  <c r="CU70" i="1" s="1"/>
  <c r="CJ70" i="1"/>
  <c r="CK70" i="1" s="1"/>
  <c r="CL70" i="1" s="1"/>
  <c r="CG70" i="1"/>
  <c r="CH70" i="1" s="1"/>
  <c r="CI70" i="1" s="1"/>
  <c r="BV70" i="1"/>
  <c r="BW70" i="1" s="1"/>
  <c r="BX70" i="1" s="1"/>
  <c r="BS70" i="1"/>
  <c r="BT70" i="1" s="1"/>
  <c r="BU70" i="1" s="1"/>
  <c r="BJ70" i="1"/>
  <c r="BK70" i="1" s="1"/>
  <c r="BL70" i="1" s="1"/>
  <c r="BG70" i="1"/>
  <c r="BH70" i="1" s="1"/>
  <c r="BI70" i="1" s="1"/>
  <c r="AX70" i="1"/>
  <c r="AY70" i="1" s="1"/>
  <c r="AZ70" i="1" s="1"/>
  <c r="AU70" i="1"/>
  <c r="AV70" i="1" s="1"/>
  <c r="AW70" i="1" s="1"/>
  <c r="AL70" i="1"/>
  <c r="AM70" i="1" s="1"/>
  <c r="AN70" i="1" s="1"/>
  <c r="AI70" i="1"/>
  <c r="AJ70" i="1" s="1"/>
  <c r="AK70" i="1" s="1"/>
  <c r="Z70" i="1"/>
  <c r="AA70" i="1" s="1"/>
  <c r="AB70" i="1" s="1"/>
  <c r="W70" i="1"/>
  <c r="X70" i="1" s="1"/>
  <c r="Y70" i="1" s="1"/>
  <c r="N70" i="1"/>
  <c r="O70" i="1" s="1"/>
  <c r="P70" i="1" s="1"/>
  <c r="K70" i="1"/>
  <c r="L70" i="1" s="1"/>
  <c r="M70" i="1" s="1"/>
  <c r="DH69" i="1"/>
  <c r="DI69" i="1" s="1"/>
  <c r="DJ69" i="1" s="1"/>
  <c r="DE69" i="1"/>
  <c r="DF69" i="1" s="1"/>
  <c r="DG69" i="1" s="1"/>
  <c r="CV69" i="1"/>
  <c r="CW69" i="1" s="1"/>
  <c r="CX69" i="1" s="1"/>
  <c r="CS69" i="1"/>
  <c r="CT69" i="1" s="1"/>
  <c r="CU69" i="1" s="1"/>
  <c r="CA69" i="1"/>
  <c r="CJ69" i="1" s="1"/>
  <c r="CK69" i="1" s="1"/>
  <c r="CL69" i="1" s="1"/>
  <c r="BZ69" i="1"/>
  <c r="CG69" i="1" s="1"/>
  <c r="CH69" i="1" s="1"/>
  <c r="CI69" i="1" s="1"/>
  <c r="BV69" i="1"/>
  <c r="BW69" i="1" s="1"/>
  <c r="BX69" i="1" s="1"/>
  <c r="BS69" i="1"/>
  <c r="BT69" i="1" s="1"/>
  <c r="BU69" i="1" s="1"/>
  <c r="BJ69" i="1"/>
  <c r="BK69" i="1" s="1"/>
  <c r="BL69" i="1" s="1"/>
  <c r="BG69" i="1"/>
  <c r="BH69" i="1" s="1"/>
  <c r="BI69" i="1" s="1"/>
  <c r="AX69" i="1"/>
  <c r="AY69" i="1" s="1"/>
  <c r="AZ69" i="1" s="1"/>
  <c r="AU69" i="1"/>
  <c r="AV69" i="1" s="1"/>
  <c r="AW69" i="1" s="1"/>
  <c r="AL69" i="1"/>
  <c r="AM69" i="1" s="1"/>
  <c r="AN69" i="1" s="1"/>
  <c r="AI69" i="1"/>
  <c r="AJ69" i="1" s="1"/>
  <c r="AK69" i="1" s="1"/>
  <c r="Z69" i="1"/>
  <c r="AA69" i="1" s="1"/>
  <c r="AB69" i="1" s="1"/>
  <c r="W69" i="1"/>
  <c r="X69" i="1" s="1"/>
  <c r="Y69" i="1" s="1"/>
  <c r="N69" i="1"/>
  <c r="O69" i="1" s="1"/>
  <c r="P69" i="1" s="1"/>
  <c r="K69" i="1"/>
  <c r="L69" i="1" s="1"/>
  <c r="M69" i="1" s="1"/>
  <c r="DH68" i="1"/>
  <c r="DI68" i="1" s="1"/>
  <c r="DJ68" i="1" s="1"/>
  <c r="DE68" i="1"/>
  <c r="DF68" i="1" s="1"/>
  <c r="DG68" i="1" s="1"/>
  <c r="CV68" i="1"/>
  <c r="CW68" i="1" s="1"/>
  <c r="CX68" i="1" s="1"/>
  <c r="CS68" i="1"/>
  <c r="CT68" i="1" s="1"/>
  <c r="CU68" i="1" s="1"/>
  <c r="CA68" i="1"/>
  <c r="CJ68" i="1" s="1"/>
  <c r="CK68" i="1" s="1"/>
  <c r="CL68" i="1" s="1"/>
  <c r="BZ68" i="1"/>
  <c r="CG68" i="1" s="1"/>
  <c r="CH68" i="1" s="1"/>
  <c r="CI68" i="1" s="1"/>
  <c r="BV68" i="1"/>
  <c r="BW68" i="1" s="1"/>
  <c r="BX68" i="1" s="1"/>
  <c r="BS68" i="1"/>
  <c r="BT68" i="1" s="1"/>
  <c r="BU68" i="1" s="1"/>
  <c r="BJ68" i="1"/>
  <c r="BK68" i="1" s="1"/>
  <c r="BL68" i="1" s="1"/>
  <c r="BG68" i="1"/>
  <c r="BH68" i="1" s="1"/>
  <c r="BI68" i="1" s="1"/>
  <c r="AX68" i="1"/>
  <c r="AY68" i="1" s="1"/>
  <c r="AZ68" i="1" s="1"/>
  <c r="BA68" i="1" s="1"/>
  <c r="AU68" i="1"/>
  <c r="AV68" i="1" s="1"/>
  <c r="AL68" i="1"/>
  <c r="AM68" i="1" s="1"/>
  <c r="AN68" i="1" s="1"/>
  <c r="AO68" i="1" s="1"/>
  <c r="AI68" i="1"/>
  <c r="AJ68" i="1" s="1"/>
  <c r="Z68" i="1"/>
  <c r="AA68" i="1" s="1"/>
  <c r="W68" i="1"/>
  <c r="X68" i="1" s="1"/>
  <c r="N68" i="1"/>
  <c r="O68" i="1" s="1"/>
  <c r="P68" i="1" s="1"/>
  <c r="K68" i="1"/>
  <c r="L68" i="1" s="1"/>
  <c r="M68" i="1" s="1"/>
  <c r="DH67" i="1"/>
  <c r="DI67" i="1" s="1"/>
  <c r="DJ67" i="1" s="1"/>
  <c r="DE67" i="1"/>
  <c r="DF67" i="1" s="1"/>
  <c r="DG67" i="1" s="1"/>
  <c r="CV67" i="1"/>
  <c r="CW67" i="1" s="1"/>
  <c r="CX67" i="1" s="1"/>
  <c r="CS67" i="1"/>
  <c r="CT67" i="1" s="1"/>
  <c r="CU67" i="1" s="1"/>
  <c r="CA67" i="1"/>
  <c r="CJ67" i="1" s="1"/>
  <c r="CK67" i="1" s="1"/>
  <c r="CL67" i="1" s="1"/>
  <c r="BZ67" i="1"/>
  <c r="CG67" i="1" s="1"/>
  <c r="CH67" i="1" s="1"/>
  <c r="CI67" i="1" s="1"/>
  <c r="BV67" i="1"/>
  <c r="BW67" i="1" s="1"/>
  <c r="BX67" i="1" s="1"/>
  <c r="BS67" i="1"/>
  <c r="BT67" i="1" s="1"/>
  <c r="BU67" i="1" s="1"/>
  <c r="BJ67" i="1"/>
  <c r="BK67" i="1" s="1"/>
  <c r="BL67" i="1" s="1"/>
  <c r="BG67" i="1"/>
  <c r="BH67" i="1" s="1"/>
  <c r="BI67" i="1" s="1"/>
  <c r="AX67" i="1"/>
  <c r="AY67" i="1" s="1"/>
  <c r="AZ67" i="1" s="1"/>
  <c r="AU67" i="1"/>
  <c r="AV67" i="1" s="1"/>
  <c r="AW67" i="1" s="1"/>
  <c r="AL67" i="1"/>
  <c r="AM67" i="1" s="1"/>
  <c r="AN67" i="1" s="1"/>
  <c r="AI67" i="1"/>
  <c r="AJ67" i="1" s="1"/>
  <c r="AK67" i="1" s="1"/>
  <c r="Z67" i="1"/>
  <c r="AA67" i="1" s="1"/>
  <c r="AB67" i="1" s="1"/>
  <c r="W67" i="1"/>
  <c r="X67" i="1" s="1"/>
  <c r="Y67" i="1" s="1"/>
  <c r="N67" i="1"/>
  <c r="O67" i="1" s="1"/>
  <c r="P67" i="1" s="1"/>
  <c r="K67" i="1"/>
  <c r="L67" i="1" s="1"/>
  <c r="M67" i="1" s="1"/>
  <c r="DH66" i="1"/>
  <c r="DI66" i="1" s="1"/>
  <c r="DJ66" i="1" s="1"/>
  <c r="DE66" i="1"/>
  <c r="DF66" i="1" s="1"/>
  <c r="DG66" i="1" s="1"/>
  <c r="CV66" i="1"/>
  <c r="CW66" i="1" s="1"/>
  <c r="CX66" i="1" s="1"/>
  <c r="CS66" i="1"/>
  <c r="CT66" i="1" s="1"/>
  <c r="CU66" i="1" s="1"/>
  <c r="CA66" i="1"/>
  <c r="CJ66" i="1" s="1"/>
  <c r="CK66" i="1" s="1"/>
  <c r="CL66" i="1" s="1"/>
  <c r="BZ66" i="1"/>
  <c r="CG66" i="1" s="1"/>
  <c r="CH66" i="1" s="1"/>
  <c r="BV66" i="1"/>
  <c r="BW66" i="1" s="1"/>
  <c r="BX66" i="1" s="1"/>
  <c r="BS66" i="1"/>
  <c r="BT66" i="1" s="1"/>
  <c r="BU66" i="1" s="1"/>
  <c r="BJ66" i="1"/>
  <c r="BK66" i="1" s="1"/>
  <c r="BL66" i="1" s="1"/>
  <c r="BG66" i="1"/>
  <c r="BH66" i="1" s="1"/>
  <c r="BI66" i="1" s="1"/>
  <c r="AX66" i="1"/>
  <c r="AY66" i="1" s="1"/>
  <c r="AZ66" i="1" s="1"/>
  <c r="AU66" i="1"/>
  <c r="AV66" i="1" s="1"/>
  <c r="AW66" i="1" s="1"/>
  <c r="AL66" i="1"/>
  <c r="AM66" i="1" s="1"/>
  <c r="AI66" i="1"/>
  <c r="AJ66" i="1" s="1"/>
  <c r="AK66" i="1" s="1"/>
  <c r="AO66" i="1" s="1"/>
  <c r="Z66" i="1"/>
  <c r="AA66" i="1" s="1"/>
  <c r="AB66" i="1" s="1"/>
  <c r="W66" i="1"/>
  <c r="X66" i="1" s="1"/>
  <c r="Y66" i="1" s="1"/>
  <c r="N66" i="1"/>
  <c r="O66" i="1" s="1"/>
  <c r="P66" i="1" s="1"/>
  <c r="K66" i="1"/>
  <c r="L66" i="1" s="1"/>
  <c r="M66" i="1" s="1"/>
  <c r="DH65" i="1"/>
  <c r="DI65" i="1" s="1"/>
  <c r="DJ65" i="1" s="1"/>
  <c r="DE65" i="1"/>
  <c r="DF65" i="1" s="1"/>
  <c r="DG65" i="1" s="1"/>
  <c r="CV65" i="1"/>
  <c r="CW65" i="1" s="1"/>
  <c r="CX65" i="1" s="1"/>
  <c r="CS65" i="1"/>
  <c r="CT65" i="1" s="1"/>
  <c r="CU65" i="1" s="1"/>
  <c r="CA65" i="1"/>
  <c r="CJ65" i="1" s="1"/>
  <c r="CK65" i="1" s="1"/>
  <c r="CL65" i="1" s="1"/>
  <c r="BZ65" i="1"/>
  <c r="CG65" i="1" s="1"/>
  <c r="CH65" i="1" s="1"/>
  <c r="CI65" i="1" s="1"/>
  <c r="BV65" i="1"/>
  <c r="BW65" i="1" s="1"/>
  <c r="BX65" i="1" s="1"/>
  <c r="BS65" i="1"/>
  <c r="BT65" i="1" s="1"/>
  <c r="BU65" i="1" s="1"/>
  <c r="BJ65" i="1"/>
  <c r="BK65" i="1" s="1"/>
  <c r="BL65" i="1" s="1"/>
  <c r="BG65" i="1"/>
  <c r="BH65" i="1" s="1"/>
  <c r="BI65" i="1" s="1"/>
  <c r="AX65" i="1"/>
  <c r="AY65" i="1" s="1"/>
  <c r="AZ65" i="1" s="1"/>
  <c r="AU65" i="1"/>
  <c r="AV65" i="1" s="1"/>
  <c r="AW65" i="1" s="1"/>
  <c r="AL65" i="1"/>
  <c r="AM65" i="1" s="1"/>
  <c r="AN65" i="1" s="1"/>
  <c r="AI65" i="1"/>
  <c r="AJ65" i="1" s="1"/>
  <c r="AK65" i="1" s="1"/>
  <c r="Z65" i="1"/>
  <c r="AA65" i="1" s="1"/>
  <c r="AB65" i="1" s="1"/>
  <c r="W65" i="1"/>
  <c r="X65" i="1" s="1"/>
  <c r="Y65" i="1" s="1"/>
  <c r="N65" i="1"/>
  <c r="O65" i="1" s="1"/>
  <c r="P65" i="1" s="1"/>
  <c r="K65" i="1"/>
  <c r="L65" i="1" s="1"/>
  <c r="M65" i="1" s="1"/>
  <c r="DH64" i="1"/>
  <c r="DI64" i="1" s="1"/>
  <c r="DJ64" i="1" s="1"/>
  <c r="DE64" i="1"/>
  <c r="DF64" i="1" s="1"/>
  <c r="DG64" i="1" s="1"/>
  <c r="CV64" i="1"/>
  <c r="CW64" i="1" s="1"/>
  <c r="CX64" i="1" s="1"/>
  <c r="CS64" i="1"/>
  <c r="CT64" i="1" s="1"/>
  <c r="CU64" i="1" s="1"/>
  <c r="CJ64" i="1"/>
  <c r="CK64" i="1" s="1"/>
  <c r="CL64" i="1" s="1"/>
  <c r="CG64" i="1"/>
  <c r="CH64" i="1" s="1"/>
  <c r="CI64" i="1" s="1"/>
  <c r="BV64" i="1"/>
  <c r="BW64" i="1" s="1"/>
  <c r="BX64" i="1" s="1"/>
  <c r="BS64" i="1"/>
  <c r="BT64" i="1" s="1"/>
  <c r="BU64" i="1" s="1"/>
  <c r="BJ64" i="1"/>
  <c r="BK64" i="1" s="1"/>
  <c r="BL64" i="1" s="1"/>
  <c r="BG64" i="1"/>
  <c r="BH64" i="1" s="1"/>
  <c r="BI64" i="1" s="1"/>
  <c r="AX64" i="1"/>
  <c r="AY64" i="1" s="1"/>
  <c r="AZ64" i="1" s="1"/>
  <c r="AU64" i="1"/>
  <c r="AV64" i="1" s="1"/>
  <c r="AW64" i="1" s="1"/>
  <c r="AL64" i="1"/>
  <c r="AM64" i="1" s="1"/>
  <c r="AN64" i="1" s="1"/>
  <c r="AI64" i="1"/>
  <c r="AJ64" i="1" s="1"/>
  <c r="AK64" i="1" s="1"/>
  <c r="Z64" i="1"/>
  <c r="AA64" i="1" s="1"/>
  <c r="AB64" i="1" s="1"/>
  <c r="W64" i="1"/>
  <c r="X64" i="1" s="1"/>
  <c r="Y64" i="1" s="1"/>
  <c r="N64" i="1"/>
  <c r="O64" i="1" s="1"/>
  <c r="P64" i="1" s="1"/>
  <c r="K64" i="1"/>
  <c r="L64" i="1" s="1"/>
  <c r="M64" i="1" s="1"/>
  <c r="DH63" i="1"/>
  <c r="DI63" i="1" s="1"/>
  <c r="DJ63" i="1" s="1"/>
  <c r="DE63" i="1"/>
  <c r="DF63" i="1" s="1"/>
  <c r="DG63" i="1" s="1"/>
  <c r="CV63" i="1"/>
  <c r="CW63" i="1" s="1"/>
  <c r="CX63" i="1" s="1"/>
  <c r="CS63" i="1"/>
  <c r="CT63" i="1" s="1"/>
  <c r="CU63" i="1" s="1"/>
  <c r="CJ63" i="1"/>
  <c r="CK63" i="1" s="1"/>
  <c r="CL63" i="1" s="1"/>
  <c r="BZ63" i="1"/>
  <c r="CG63" i="1" s="1"/>
  <c r="CH63" i="1" s="1"/>
  <c r="BV63" i="1"/>
  <c r="BW63" i="1" s="1"/>
  <c r="BX63" i="1" s="1"/>
  <c r="BY63" i="1" s="1"/>
  <c r="BS63" i="1"/>
  <c r="BT63" i="1" s="1"/>
  <c r="BJ63" i="1"/>
  <c r="BK63" i="1" s="1"/>
  <c r="BL63" i="1" s="1"/>
  <c r="BG63" i="1"/>
  <c r="BH63" i="1" s="1"/>
  <c r="BI63" i="1" s="1"/>
  <c r="AX63" i="1"/>
  <c r="AY63" i="1" s="1"/>
  <c r="AZ63" i="1" s="1"/>
  <c r="AU63" i="1"/>
  <c r="AV63" i="1" s="1"/>
  <c r="AW63" i="1" s="1"/>
  <c r="AL63" i="1"/>
  <c r="AM63" i="1" s="1"/>
  <c r="AN63" i="1" s="1"/>
  <c r="AI63" i="1"/>
  <c r="AJ63" i="1" s="1"/>
  <c r="AK63" i="1" s="1"/>
  <c r="Z63" i="1"/>
  <c r="AA63" i="1" s="1"/>
  <c r="AB63" i="1" s="1"/>
  <c r="W63" i="1"/>
  <c r="X63" i="1" s="1"/>
  <c r="Y63" i="1" s="1"/>
  <c r="N63" i="1"/>
  <c r="O63" i="1" s="1"/>
  <c r="P63" i="1" s="1"/>
  <c r="K63" i="1"/>
  <c r="L63" i="1" s="1"/>
  <c r="M63" i="1" s="1"/>
  <c r="DH62" i="1"/>
  <c r="DI62" i="1" s="1"/>
  <c r="DJ62" i="1" s="1"/>
  <c r="DE62" i="1"/>
  <c r="DF62" i="1" s="1"/>
  <c r="DG62" i="1" s="1"/>
  <c r="CV62" i="1"/>
  <c r="CW62" i="1" s="1"/>
  <c r="CX62" i="1" s="1"/>
  <c r="CS62" i="1"/>
  <c r="CT62" i="1" s="1"/>
  <c r="CU62" i="1" s="1"/>
  <c r="CA62" i="1"/>
  <c r="CJ62" i="1" s="1"/>
  <c r="CK62" i="1" s="1"/>
  <c r="CL62" i="1" s="1"/>
  <c r="BZ62" i="1"/>
  <c r="CG62" i="1" s="1"/>
  <c r="CH62" i="1" s="1"/>
  <c r="CI62" i="1" s="1"/>
  <c r="BV62" i="1"/>
  <c r="BW62" i="1" s="1"/>
  <c r="BX62" i="1" s="1"/>
  <c r="BS62" i="1"/>
  <c r="BT62" i="1" s="1"/>
  <c r="BU62" i="1" s="1"/>
  <c r="BJ62" i="1"/>
  <c r="BK62" i="1" s="1"/>
  <c r="BL62" i="1" s="1"/>
  <c r="BG62" i="1"/>
  <c r="BH62" i="1" s="1"/>
  <c r="BI62" i="1" s="1"/>
  <c r="AX62" i="1"/>
  <c r="AY62" i="1" s="1"/>
  <c r="AZ62" i="1" s="1"/>
  <c r="AU62" i="1"/>
  <c r="AV62" i="1" s="1"/>
  <c r="AW62" i="1" s="1"/>
  <c r="AL62" i="1"/>
  <c r="AM62" i="1" s="1"/>
  <c r="AN62" i="1" s="1"/>
  <c r="AI62" i="1"/>
  <c r="AJ62" i="1" s="1"/>
  <c r="AK62" i="1" s="1"/>
  <c r="Z62" i="1"/>
  <c r="AA62" i="1" s="1"/>
  <c r="AB62" i="1" s="1"/>
  <c r="W62" i="1"/>
  <c r="X62" i="1" s="1"/>
  <c r="Y62" i="1" s="1"/>
  <c r="N62" i="1"/>
  <c r="O62" i="1" s="1"/>
  <c r="P62" i="1" s="1"/>
  <c r="K62" i="1"/>
  <c r="L62" i="1" s="1"/>
  <c r="M62" i="1" s="1"/>
  <c r="DH61" i="1"/>
  <c r="DI61" i="1" s="1"/>
  <c r="DJ61" i="1" s="1"/>
  <c r="DE61" i="1"/>
  <c r="DF61" i="1" s="1"/>
  <c r="DG61" i="1" s="1"/>
  <c r="CV61" i="1"/>
  <c r="CW61" i="1" s="1"/>
  <c r="CX61" i="1" s="1"/>
  <c r="CS61" i="1"/>
  <c r="CT61" i="1" s="1"/>
  <c r="CU61" i="1" s="1"/>
  <c r="CA61" i="1"/>
  <c r="CJ61" i="1" s="1"/>
  <c r="CK61" i="1" s="1"/>
  <c r="CL61" i="1" s="1"/>
  <c r="BZ61" i="1"/>
  <c r="CG61" i="1" s="1"/>
  <c r="CH61" i="1" s="1"/>
  <c r="CI61" i="1" s="1"/>
  <c r="BV61" i="1"/>
  <c r="BW61" i="1" s="1"/>
  <c r="BX61" i="1" s="1"/>
  <c r="BS61" i="1"/>
  <c r="BT61" i="1" s="1"/>
  <c r="BU61" i="1" s="1"/>
  <c r="BJ61" i="1"/>
  <c r="BK61" i="1" s="1"/>
  <c r="BL61" i="1" s="1"/>
  <c r="BG61" i="1"/>
  <c r="BH61" i="1" s="1"/>
  <c r="BI61" i="1" s="1"/>
  <c r="AX61" i="1"/>
  <c r="AY61" i="1" s="1"/>
  <c r="AZ61" i="1" s="1"/>
  <c r="AU61" i="1"/>
  <c r="AV61" i="1" s="1"/>
  <c r="AW61" i="1" s="1"/>
  <c r="AL61" i="1"/>
  <c r="AM61" i="1" s="1"/>
  <c r="AN61" i="1" s="1"/>
  <c r="AI61" i="1"/>
  <c r="AJ61" i="1" s="1"/>
  <c r="AK61" i="1" s="1"/>
  <c r="Z61" i="1"/>
  <c r="AA61" i="1" s="1"/>
  <c r="AB61" i="1" s="1"/>
  <c r="W61" i="1"/>
  <c r="X61" i="1" s="1"/>
  <c r="Y61" i="1" s="1"/>
  <c r="N61" i="1"/>
  <c r="O61" i="1" s="1"/>
  <c r="P61" i="1" s="1"/>
  <c r="K61" i="1"/>
  <c r="L61" i="1" s="1"/>
  <c r="M61" i="1" s="1"/>
  <c r="DH60" i="1"/>
  <c r="DI60" i="1" s="1"/>
  <c r="DJ60" i="1" s="1"/>
  <c r="DE60" i="1"/>
  <c r="DF60" i="1" s="1"/>
  <c r="DG60" i="1" s="1"/>
  <c r="CV60" i="1"/>
  <c r="CW60" i="1" s="1"/>
  <c r="CX60" i="1" s="1"/>
  <c r="CS60" i="1"/>
  <c r="CT60" i="1" s="1"/>
  <c r="CU60" i="1" s="1"/>
  <c r="CA60" i="1"/>
  <c r="CJ60" i="1" s="1"/>
  <c r="CK60" i="1" s="1"/>
  <c r="CL60" i="1" s="1"/>
  <c r="BZ60" i="1"/>
  <c r="CG60" i="1" s="1"/>
  <c r="CH60" i="1" s="1"/>
  <c r="CI60" i="1" s="1"/>
  <c r="BV60" i="1"/>
  <c r="BW60" i="1" s="1"/>
  <c r="BX60" i="1" s="1"/>
  <c r="BS60" i="1"/>
  <c r="BT60" i="1" s="1"/>
  <c r="BU60" i="1" s="1"/>
  <c r="BJ60" i="1"/>
  <c r="BK60" i="1" s="1"/>
  <c r="BL60" i="1" s="1"/>
  <c r="BG60" i="1"/>
  <c r="BH60" i="1" s="1"/>
  <c r="BI60" i="1" s="1"/>
  <c r="AX60" i="1"/>
  <c r="AY60" i="1" s="1"/>
  <c r="AZ60" i="1" s="1"/>
  <c r="AU60" i="1"/>
  <c r="AV60" i="1" s="1"/>
  <c r="AW60" i="1" s="1"/>
  <c r="AL60" i="1"/>
  <c r="AM60" i="1" s="1"/>
  <c r="AN60" i="1" s="1"/>
  <c r="AI60" i="1"/>
  <c r="AJ60" i="1" s="1"/>
  <c r="AK60" i="1" s="1"/>
  <c r="Z60" i="1"/>
  <c r="AA60" i="1" s="1"/>
  <c r="AB60" i="1" s="1"/>
  <c r="W60" i="1"/>
  <c r="X60" i="1" s="1"/>
  <c r="Y60" i="1" s="1"/>
  <c r="N60" i="1"/>
  <c r="O60" i="1" s="1"/>
  <c r="P60" i="1" s="1"/>
  <c r="K60" i="1"/>
  <c r="L60" i="1" s="1"/>
  <c r="M60" i="1" s="1"/>
  <c r="DH59" i="1"/>
  <c r="DI59" i="1" s="1"/>
  <c r="DJ59" i="1" s="1"/>
  <c r="DE59" i="1"/>
  <c r="DF59" i="1" s="1"/>
  <c r="DG59" i="1" s="1"/>
  <c r="CV59" i="1"/>
  <c r="CW59" i="1" s="1"/>
  <c r="CX59" i="1" s="1"/>
  <c r="CS59" i="1"/>
  <c r="CT59" i="1" s="1"/>
  <c r="CU59" i="1" s="1"/>
  <c r="CA59" i="1"/>
  <c r="CJ59" i="1" s="1"/>
  <c r="CK59" i="1" s="1"/>
  <c r="CL59" i="1" s="1"/>
  <c r="BZ59" i="1"/>
  <c r="CG59" i="1" s="1"/>
  <c r="CH59" i="1" s="1"/>
  <c r="CI59" i="1" s="1"/>
  <c r="BV59" i="1"/>
  <c r="BW59" i="1" s="1"/>
  <c r="BX59" i="1" s="1"/>
  <c r="BS59" i="1"/>
  <c r="BT59" i="1" s="1"/>
  <c r="BU59" i="1" s="1"/>
  <c r="BJ59" i="1"/>
  <c r="BK59" i="1" s="1"/>
  <c r="BL59" i="1" s="1"/>
  <c r="BG59" i="1"/>
  <c r="BH59" i="1" s="1"/>
  <c r="BI59" i="1" s="1"/>
  <c r="AX59" i="1"/>
  <c r="AY59" i="1" s="1"/>
  <c r="AZ59" i="1" s="1"/>
  <c r="AU59" i="1"/>
  <c r="AV59" i="1" s="1"/>
  <c r="AW59" i="1" s="1"/>
  <c r="AL59" i="1"/>
  <c r="AM59" i="1" s="1"/>
  <c r="AN59" i="1" s="1"/>
  <c r="AI59" i="1"/>
  <c r="AJ59" i="1" s="1"/>
  <c r="AK59" i="1" s="1"/>
  <c r="Z59" i="1"/>
  <c r="AA59" i="1" s="1"/>
  <c r="AB59" i="1" s="1"/>
  <c r="W59" i="1"/>
  <c r="X59" i="1" s="1"/>
  <c r="Y59" i="1" s="1"/>
  <c r="N59" i="1"/>
  <c r="O59" i="1" s="1"/>
  <c r="P59" i="1" s="1"/>
  <c r="K59" i="1"/>
  <c r="L59" i="1" s="1"/>
  <c r="M59" i="1" s="1"/>
  <c r="DH58" i="1"/>
  <c r="DI58" i="1" s="1"/>
  <c r="DE58" i="1"/>
  <c r="DF58" i="1" s="1"/>
  <c r="CV58" i="1"/>
  <c r="CW58" i="1" s="1"/>
  <c r="CX58" i="1" s="1"/>
  <c r="CS58" i="1"/>
  <c r="CT58" i="1" s="1"/>
  <c r="CU58" i="1" s="1"/>
  <c r="CJ58" i="1"/>
  <c r="CK58" i="1" s="1"/>
  <c r="CL58" i="1" s="1"/>
  <c r="BZ58" i="1"/>
  <c r="CG58" i="1" s="1"/>
  <c r="CH58" i="1" s="1"/>
  <c r="BV58" i="1"/>
  <c r="BW58" i="1" s="1"/>
  <c r="BX58" i="1" s="1"/>
  <c r="BY58" i="1" s="1"/>
  <c r="BS58" i="1"/>
  <c r="BT58" i="1" s="1"/>
  <c r="BM58" i="1"/>
  <c r="BJ58" i="1"/>
  <c r="BK58" i="1" s="1"/>
  <c r="BG58" i="1"/>
  <c r="BH58" i="1" s="1"/>
  <c r="AX58" i="1"/>
  <c r="AY58" i="1" s="1"/>
  <c r="AZ58" i="1" s="1"/>
  <c r="AU58" i="1"/>
  <c r="AV58" i="1" s="1"/>
  <c r="AW58" i="1" s="1"/>
  <c r="AL58" i="1"/>
  <c r="AM58" i="1" s="1"/>
  <c r="AN58" i="1" s="1"/>
  <c r="AI58" i="1"/>
  <c r="AJ58" i="1" s="1"/>
  <c r="AK58" i="1" s="1"/>
  <c r="Z58" i="1"/>
  <c r="AA58" i="1" s="1"/>
  <c r="AB58" i="1" s="1"/>
  <c r="W58" i="1"/>
  <c r="X58" i="1" s="1"/>
  <c r="Y58" i="1" s="1"/>
  <c r="N58" i="1"/>
  <c r="O58" i="1" s="1"/>
  <c r="P58" i="1" s="1"/>
  <c r="K58" i="1"/>
  <c r="L58" i="1" s="1"/>
  <c r="M58" i="1" s="1"/>
  <c r="DH57" i="1"/>
  <c r="DI57" i="1" s="1"/>
  <c r="DJ57" i="1" s="1"/>
  <c r="DE57" i="1"/>
  <c r="DF57" i="1" s="1"/>
  <c r="DG57" i="1" s="1"/>
  <c r="CV57" i="1"/>
  <c r="CW57" i="1" s="1"/>
  <c r="CX57" i="1" s="1"/>
  <c r="CS57" i="1"/>
  <c r="CT57" i="1" s="1"/>
  <c r="CU57" i="1" s="1"/>
  <c r="CA57" i="1"/>
  <c r="CJ57" i="1" s="1"/>
  <c r="CK57" i="1" s="1"/>
  <c r="CL57" i="1" s="1"/>
  <c r="BZ57" i="1"/>
  <c r="CG57" i="1" s="1"/>
  <c r="CH57" i="1" s="1"/>
  <c r="CI57" i="1" s="1"/>
  <c r="BV57" i="1"/>
  <c r="BW57" i="1" s="1"/>
  <c r="BX57" i="1" s="1"/>
  <c r="BS57" i="1"/>
  <c r="BT57" i="1" s="1"/>
  <c r="BU57" i="1" s="1"/>
  <c r="BJ57" i="1"/>
  <c r="BK57" i="1" s="1"/>
  <c r="BL57" i="1" s="1"/>
  <c r="BG57" i="1"/>
  <c r="BH57" i="1" s="1"/>
  <c r="BI57" i="1" s="1"/>
  <c r="AX57" i="1"/>
  <c r="AY57" i="1" s="1"/>
  <c r="AZ57" i="1" s="1"/>
  <c r="AU57" i="1"/>
  <c r="AV57" i="1" s="1"/>
  <c r="AW57" i="1" s="1"/>
  <c r="AL57" i="1"/>
  <c r="AM57" i="1" s="1"/>
  <c r="AN57" i="1" s="1"/>
  <c r="AI57" i="1"/>
  <c r="AJ57" i="1" s="1"/>
  <c r="AK57" i="1" s="1"/>
  <c r="Z57" i="1"/>
  <c r="AA57" i="1" s="1"/>
  <c r="AB57" i="1" s="1"/>
  <c r="W57" i="1"/>
  <c r="X57" i="1" s="1"/>
  <c r="Y57" i="1" s="1"/>
  <c r="N57" i="1"/>
  <c r="O57" i="1" s="1"/>
  <c r="P57" i="1" s="1"/>
  <c r="K57" i="1"/>
  <c r="L57" i="1" s="1"/>
  <c r="M57" i="1" s="1"/>
  <c r="DH56" i="1"/>
  <c r="DI56" i="1" s="1"/>
  <c r="DJ56" i="1" s="1"/>
  <c r="DE56" i="1"/>
  <c r="DF56" i="1" s="1"/>
  <c r="DG56" i="1" s="1"/>
  <c r="CV56" i="1"/>
  <c r="CW56" i="1" s="1"/>
  <c r="CX56" i="1" s="1"/>
  <c r="CS56" i="1"/>
  <c r="CT56" i="1" s="1"/>
  <c r="CU56" i="1" s="1"/>
  <c r="CA56" i="1"/>
  <c r="CJ56" i="1" s="1"/>
  <c r="CK56" i="1" s="1"/>
  <c r="CL56" i="1" s="1"/>
  <c r="BZ56" i="1"/>
  <c r="CG56" i="1" s="1"/>
  <c r="CH56" i="1" s="1"/>
  <c r="CI56" i="1" s="1"/>
  <c r="BV56" i="1"/>
  <c r="BW56" i="1" s="1"/>
  <c r="BX56" i="1" s="1"/>
  <c r="BS56" i="1"/>
  <c r="BT56" i="1" s="1"/>
  <c r="BU56" i="1" s="1"/>
  <c r="BJ56" i="1"/>
  <c r="BK56" i="1" s="1"/>
  <c r="BL56" i="1" s="1"/>
  <c r="BG56" i="1"/>
  <c r="BH56" i="1" s="1"/>
  <c r="BI56" i="1" s="1"/>
  <c r="AX56" i="1"/>
  <c r="AY56" i="1" s="1"/>
  <c r="AZ56" i="1" s="1"/>
  <c r="AU56" i="1"/>
  <c r="AV56" i="1" s="1"/>
  <c r="AW56" i="1" s="1"/>
  <c r="AL56" i="1"/>
  <c r="AM56" i="1" s="1"/>
  <c r="AN56" i="1" s="1"/>
  <c r="AI56" i="1"/>
  <c r="AJ56" i="1" s="1"/>
  <c r="AK56" i="1" s="1"/>
  <c r="Z56" i="1"/>
  <c r="AA56" i="1" s="1"/>
  <c r="AB56" i="1" s="1"/>
  <c r="W56" i="1"/>
  <c r="X56" i="1" s="1"/>
  <c r="Y56" i="1" s="1"/>
  <c r="N56" i="1"/>
  <c r="O56" i="1" s="1"/>
  <c r="P56" i="1" s="1"/>
  <c r="K56" i="1"/>
  <c r="L56" i="1" s="1"/>
  <c r="M56" i="1" s="1"/>
  <c r="DH55" i="1"/>
  <c r="DI55" i="1" s="1"/>
  <c r="DJ55" i="1" s="1"/>
  <c r="DE55" i="1"/>
  <c r="DF55" i="1" s="1"/>
  <c r="DG55" i="1" s="1"/>
  <c r="CV55" i="1"/>
  <c r="CW55" i="1" s="1"/>
  <c r="CX55" i="1" s="1"/>
  <c r="CS55" i="1"/>
  <c r="CT55" i="1" s="1"/>
  <c r="CU55" i="1" s="1"/>
  <c r="CA55" i="1"/>
  <c r="CJ55" i="1" s="1"/>
  <c r="CK55" i="1" s="1"/>
  <c r="CL55" i="1" s="1"/>
  <c r="BZ55" i="1"/>
  <c r="CG55" i="1" s="1"/>
  <c r="CH55" i="1" s="1"/>
  <c r="CI55" i="1" s="1"/>
  <c r="BV55" i="1"/>
  <c r="BW55" i="1" s="1"/>
  <c r="BX55" i="1" s="1"/>
  <c r="BS55" i="1"/>
  <c r="BT55" i="1" s="1"/>
  <c r="BU55" i="1" s="1"/>
  <c r="BJ55" i="1"/>
  <c r="BK55" i="1" s="1"/>
  <c r="BL55" i="1" s="1"/>
  <c r="BG55" i="1"/>
  <c r="BH55" i="1" s="1"/>
  <c r="BI55" i="1" s="1"/>
  <c r="AX55" i="1"/>
  <c r="AY55" i="1" s="1"/>
  <c r="AZ55" i="1" s="1"/>
  <c r="AU55" i="1"/>
  <c r="AV55" i="1" s="1"/>
  <c r="AW55" i="1" s="1"/>
  <c r="AL55" i="1"/>
  <c r="AM55" i="1" s="1"/>
  <c r="AI55" i="1"/>
  <c r="AJ55" i="1" s="1"/>
  <c r="AK55" i="1" s="1"/>
  <c r="AO55" i="1" s="1"/>
  <c r="Z55" i="1"/>
  <c r="AA55" i="1" s="1"/>
  <c r="AB55" i="1" s="1"/>
  <c r="W55" i="1"/>
  <c r="X55" i="1" s="1"/>
  <c r="Y55" i="1" s="1"/>
  <c r="N55" i="1"/>
  <c r="O55" i="1" s="1"/>
  <c r="P55" i="1" s="1"/>
  <c r="K55" i="1"/>
  <c r="L55" i="1" s="1"/>
  <c r="M55" i="1" s="1"/>
  <c r="DH54" i="1"/>
  <c r="DI54" i="1" s="1"/>
  <c r="DJ54" i="1" s="1"/>
  <c r="DE54" i="1"/>
  <c r="DF54" i="1" s="1"/>
  <c r="DG54" i="1" s="1"/>
  <c r="CV54" i="1"/>
  <c r="CW54" i="1" s="1"/>
  <c r="CX54" i="1" s="1"/>
  <c r="CS54" i="1"/>
  <c r="CT54" i="1" s="1"/>
  <c r="CU54" i="1" s="1"/>
  <c r="CA54" i="1"/>
  <c r="CJ54" i="1" s="1"/>
  <c r="CK54" i="1" s="1"/>
  <c r="CL54" i="1" s="1"/>
  <c r="BZ54" i="1"/>
  <c r="CG54" i="1" s="1"/>
  <c r="CH54" i="1" s="1"/>
  <c r="CI54" i="1" s="1"/>
  <c r="BV54" i="1"/>
  <c r="BW54" i="1" s="1"/>
  <c r="BX54" i="1" s="1"/>
  <c r="BS54" i="1"/>
  <c r="BT54" i="1" s="1"/>
  <c r="BU54" i="1" s="1"/>
  <c r="BJ54" i="1"/>
  <c r="BK54" i="1" s="1"/>
  <c r="BL54" i="1" s="1"/>
  <c r="BG54" i="1"/>
  <c r="BH54" i="1" s="1"/>
  <c r="BI54" i="1" s="1"/>
  <c r="AX54" i="1"/>
  <c r="AY54" i="1" s="1"/>
  <c r="AZ54" i="1" s="1"/>
  <c r="AU54" i="1"/>
  <c r="AV54" i="1" s="1"/>
  <c r="AW54" i="1" s="1"/>
  <c r="AL54" i="1"/>
  <c r="AM54" i="1" s="1"/>
  <c r="AI54" i="1"/>
  <c r="AJ54" i="1" s="1"/>
  <c r="AK54" i="1" s="1"/>
  <c r="AO54" i="1" s="1"/>
  <c r="Z54" i="1"/>
  <c r="AA54" i="1" s="1"/>
  <c r="AB54" i="1" s="1"/>
  <c r="W54" i="1"/>
  <c r="X54" i="1" s="1"/>
  <c r="Y54" i="1" s="1"/>
  <c r="N54" i="1"/>
  <c r="O54" i="1" s="1"/>
  <c r="P54" i="1" s="1"/>
  <c r="K54" i="1"/>
  <c r="L54" i="1" s="1"/>
  <c r="M54" i="1" s="1"/>
  <c r="DH53" i="1"/>
  <c r="DI53" i="1" s="1"/>
  <c r="DJ53" i="1" s="1"/>
  <c r="DE53" i="1"/>
  <c r="DF53" i="1" s="1"/>
  <c r="DG53" i="1" s="1"/>
  <c r="CV53" i="1"/>
  <c r="CW53" i="1" s="1"/>
  <c r="CX53" i="1" s="1"/>
  <c r="CS53" i="1"/>
  <c r="CT53" i="1" s="1"/>
  <c r="CU53" i="1" s="1"/>
  <c r="CA53" i="1"/>
  <c r="CJ53" i="1" s="1"/>
  <c r="CK53" i="1" s="1"/>
  <c r="CL53" i="1" s="1"/>
  <c r="BZ53" i="1"/>
  <c r="CG53" i="1" s="1"/>
  <c r="CH53" i="1" s="1"/>
  <c r="CI53" i="1" s="1"/>
  <c r="BV53" i="1"/>
  <c r="BW53" i="1" s="1"/>
  <c r="BX53" i="1" s="1"/>
  <c r="BS53" i="1"/>
  <c r="BT53" i="1" s="1"/>
  <c r="BU53" i="1" s="1"/>
  <c r="BJ53" i="1"/>
  <c r="BK53" i="1" s="1"/>
  <c r="BL53" i="1" s="1"/>
  <c r="BG53" i="1"/>
  <c r="BH53" i="1" s="1"/>
  <c r="BI53" i="1" s="1"/>
  <c r="AX53" i="1"/>
  <c r="AY53" i="1" s="1"/>
  <c r="AZ53" i="1" s="1"/>
  <c r="AU53" i="1"/>
  <c r="AV53" i="1" s="1"/>
  <c r="AW53" i="1" s="1"/>
  <c r="AL53" i="1"/>
  <c r="AM53" i="1" s="1"/>
  <c r="AN53" i="1" s="1"/>
  <c r="AI53" i="1"/>
  <c r="AJ53" i="1" s="1"/>
  <c r="AK53" i="1" s="1"/>
  <c r="Z53" i="1"/>
  <c r="AA53" i="1" s="1"/>
  <c r="AB53" i="1" s="1"/>
  <c r="W53" i="1"/>
  <c r="X53" i="1" s="1"/>
  <c r="Y53" i="1" s="1"/>
  <c r="N53" i="1"/>
  <c r="O53" i="1" s="1"/>
  <c r="P53" i="1" s="1"/>
  <c r="K53" i="1"/>
  <c r="L53" i="1" s="1"/>
  <c r="M53" i="1" s="1"/>
  <c r="DH52" i="1"/>
  <c r="DI52" i="1" s="1"/>
  <c r="DJ52" i="1" s="1"/>
  <c r="DE52" i="1"/>
  <c r="DF52" i="1" s="1"/>
  <c r="DG52" i="1" s="1"/>
  <c r="CV52" i="1"/>
  <c r="CW52" i="1" s="1"/>
  <c r="CX52" i="1" s="1"/>
  <c r="CS52" i="1"/>
  <c r="CT52" i="1" s="1"/>
  <c r="CU52" i="1" s="1"/>
  <c r="CJ52" i="1"/>
  <c r="CK52" i="1" s="1"/>
  <c r="CL52" i="1" s="1"/>
  <c r="CG52" i="1"/>
  <c r="CH52" i="1" s="1"/>
  <c r="CI52" i="1" s="1"/>
  <c r="BV52" i="1"/>
  <c r="BW52" i="1" s="1"/>
  <c r="BX52" i="1" s="1"/>
  <c r="BS52" i="1"/>
  <c r="BT52" i="1" s="1"/>
  <c r="BU52" i="1" s="1"/>
  <c r="BJ52" i="1"/>
  <c r="BK52" i="1" s="1"/>
  <c r="BL52" i="1" s="1"/>
  <c r="BG52" i="1"/>
  <c r="BH52" i="1" s="1"/>
  <c r="BI52" i="1" s="1"/>
  <c r="AX52" i="1"/>
  <c r="AY52" i="1" s="1"/>
  <c r="AZ52" i="1" s="1"/>
  <c r="BA52" i="1" s="1"/>
  <c r="AU52" i="1"/>
  <c r="AV52" i="1" s="1"/>
  <c r="AO52" i="1"/>
  <c r="AL52" i="1"/>
  <c r="AM52" i="1" s="1"/>
  <c r="AI52" i="1"/>
  <c r="AJ52" i="1" s="1"/>
  <c r="Z52" i="1"/>
  <c r="AA52" i="1" s="1"/>
  <c r="W52" i="1"/>
  <c r="X52" i="1" s="1"/>
  <c r="N52" i="1"/>
  <c r="O52" i="1" s="1"/>
  <c r="P52" i="1" s="1"/>
  <c r="K52" i="1"/>
  <c r="L52" i="1" s="1"/>
  <c r="M52" i="1" s="1"/>
  <c r="DH51" i="1"/>
  <c r="DI51" i="1" s="1"/>
  <c r="DJ51" i="1" s="1"/>
  <c r="DE51" i="1"/>
  <c r="DF51" i="1" s="1"/>
  <c r="DG51" i="1" s="1"/>
  <c r="CV51" i="1"/>
  <c r="CW51" i="1" s="1"/>
  <c r="CX51" i="1" s="1"/>
  <c r="CS51" i="1"/>
  <c r="CT51" i="1" s="1"/>
  <c r="CU51" i="1" s="1"/>
  <c r="CA51" i="1"/>
  <c r="CJ51" i="1" s="1"/>
  <c r="CK51" i="1" s="1"/>
  <c r="CL51" i="1" s="1"/>
  <c r="BZ51" i="1"/>
  <c r="CG51" i="1" s="1"/>
  <c r="CH51" i="1" s="1"/>
  <c r="BV51" i="1"/>
  <c r="BW51" i="1" s="1"/>
  <c r="BX51" i="1" s="1"/>
  <c r="BS51" i="1"/>
  <c r="BT51" i="1" s="1"/>
  <c r="BU51" i="1" s="1"/>
  <c r="BJ51" i="1"/>
  <c r="BK51" i="1" s="1"/>
  <c r="BL51" i="1" s="1"/>
  <c r="BG51" i="1"/>
  <c r="BH51" i="1" s="1"/>
  <c r="BI51" i="1" s="1"/>
  <c r="AX51" i="1"/>
  <c r="AY51" i="1" s="1"/>
  <c r="AZ51" i="1" s="1"/>
  <c r="AU51" i="1"/>
  <c r="AV51" i="1" s="1"/>
  <c r="AW51" i="1" s="1"/>
  <c r="AL51" i="1"/>
  <c r="AM51" i="1" s="1"/>
  <c r="AN51" i="1" s="1"/>
  <c r="AI51" i="1"/>
  <c r="AJ51" i="1" s="1"/>
  <c r="AK51" i="1" s="1"/>
  <c r="Z51" i="1"/>
  <c r="AA51" i="1" s="1"/>
  <c r="AB51" i="1" s="1"/>
  <c r="W51" i="1"/>
  <c r="X51" i="1" s="1"/>
  <c r="Y51" i="1" s="1"/>
  <c r="N51" i="1"/>
  <c r="O51" i="1" s="1"/>
  <c r="P51" i="1" s="1"/>
  <c r="K51" i="1"/>
  <c r="L51" i="1" s="1"/>
  <c r="M51" i="1" s="1"/>
  <c r="DH50" i="1"/>
  <c r="DI50" i="1" s="1"/>
  <c r="DJ50" i="1" s="1"/>
  <c r="DE50" i="1"/>
  <c r="DF50" i="1" s="1"/>
  <c r="DG50" i="1" s="1"/>
  <c r="CV50" i="1"/>
  <c r="CW50" i="1" s="1"/>
  <c r="CX50" i="1" s="1"/>
  <c r="CS50" i="1"/>
  <c r="CT50" i="1" s="1"/>
  <c r="CU50" i="1" s="1"/>
  <c r="CA50" i="1"/>
  <c r="CJ50" i="1" s="1"/>
  <c r="CK50" i="1" s="1"/>
  <c r="CL50" i="1" s="1"/>
  <c r="BZ50" i="1"/>
  <c r="CG50" i="1" s="1"/>
  <c r="CH50" i="1" s="1"/>
  <c r="CI50" i="1" s="1"/>
  <c r="BV50" i="1"/>
  <c r="BW50" i="1" s="1"/>
  <c r="BX50" i="1" s="1"/>
  <c r="BS50" i="1"/>
  <c r="BT50" i="1" s="1"/>
  <c r="BU50" i="1" s="1"/>
  <c r="BJ50" i="1"/>
  <c r="BK50" i="1" s="1"/>
  <c r="BL50" i="1" s="1"/>
  <c r="BG50" i="1"/>
  <c r="BH50" i="1" s="1"/>
  <c r="BI50" i="1" s="1"/>
  <c r="AX50" i="1"/>
  <c r="AY50" i="1" s="1"/>
  <c r="AZ50" i="1" s="1"/>
  <c r="AU50" i="1"/>
  <c r="AV50" i="1" s="1"/>
  <c r="AW50" i="1" s="1"/>
  <c r="AL50" i="1"/>
  <c r="AM50" i="1" s="1"/>
  <c r="AN50" i="1" s="1"/>
  <c r="AI50" i="1"/>
  <c r="AJ50" i="1" s="1"/>
  <c r="AK50" i="1" s="1"/>
  <c r="Z50" i="1"/>
  <c r="AA50" i="1" s="1"/>
  <c r="AB50" i="1" s="1"/>
  <c r="W50" i="1"/>
  <c r="X50" i="1" s="1"/>
  <c r="Y50" i="1" s="1"/>
  <c r="N50" i="1"/>
  <c r="O50" i="1" s="1"/>
  <c r="P50" i="1" s="1"/>
  <c r="K50" i="1"/>
  <c r="L50" i="1" s="1"/>
  <c r="M50" i="1" s="1"/>
  <c r="DH49" i="1"/>
  <c r="DI49" i="1" s="1"/>
  <c r="DJ49" i="1" s="1"/>
  <c r="DE49" i="1"/>
  <c r="DF49" i="1" s="1"/>
  <c r="DG49" i="1" s="1"/>
  <c r="CV49" i="1"/>
  <c r="CW49" i="1" s="1"/>
  <c r="CX49" i="1" s="1"/>
  <c r="CS49" i="1"/>
  <c r="CT49" i="1" s="1"/>
  <c r="CU49" i="1" s="1"/>
  <c r="CA49" i="1"/>
  <c r="CJ49" i="1" s="1"/>
  <c r="CK49" i="1" s="1"/>
  <c r="CL49" i="1" s="1"/>
  <c r="BZ49" i="1"/>
  <c r="CG49" i="1" s="1"/>
  <c r="CH49" i="1" s="1"/>
  <c r="CI49" i="1" s="1"/>
  <c r="BV49" i="1"/>
  <c r="BW49" i="1" s="1"/>
  <c r="BX49" i="1" s="1"/>
  <c r="BS49" i="1"/>
  <c r="BT49" i="1" s="1"/>
  <c r="BU49" i="1" s="1"/>
  <c r="BJ49" i="1"/>
  <c r="BK49" i="1" s="1"/>
  <c r="BL49" i="1" s="1"/>
  <c r="BG49" i="1"/>
  <c r="BH49" i="1" s="1"/>
  <c r="BI49" i="1" s="1"/>
  <c r="AX49" i="1"/>
  <c r="AY49" i="1" s="1"/>
  <c r="AZ49" i="1" s="1"/>
  <c r="AU49" i="1"/>
  <c r="AV49" i="1" s="1"/>
  <c r="AW49" i="1" s="1"/>
  <c r="AL49" i="1"/>
  <c r="AM49" i="1" s="1"/>
  <c r="AN49" i="1" s="1"/>
  <c r="AI49" i="1"/>
  <c r="AJ49" i="1" s="1"/>
  <c r="AK49" i="1" s="1"/>
  <c r="Z49" i="1"/>
  <c r="AA49" i="1" s="1"/>
  <c r="AB49" i="1" s="1"/>
  <c r="W49" i="1"/>
  <c r="X49" i="1" s="1"/>
  <c r="Y49" i="1" s="1"/>
  <c r="N49" i="1"/>
  <c r="O49" i="1" s="1"/>
  <c r="P49" i="1" s="1"/>
  <c r="K49" i="1"/>
  <c r="L49" i="1" s="1"/>
  <c r="M49" i="1" s="1"/>
  <c r="DH48" i="1"/>
  <c r="DI48" i="1" s="1"/>
  <c r="DJ48" i="1" s="1"/>
  <c r="DE48" i="1"/>
  <c r="DF48" i="1" s="1"/>
  <c r="DG48" i="1" s="1"/>
  <c r="CV48" i="1"/>
  <c r="CW48" i="1" s="1"/>
  <c r="CX48" i="1" s="1"/>
  <c r="CS48" i="1"/>
  <c r="CT48" i="1" s="1"/>
  <c r="CU48" i="1" s="1"/>
  <c r="CA48" i="1"/>
  <c r="CJ48" i="1" s="1"/>
  <c r="CK48" i="1" s="1"/>
  <c r="CL48" i="1" s="1"/>
  <c r="BZ48" i="1"/>
  <c r="CG48" i="1" s="1"/>
  <c r="CH48" i="1" s="1"/>
  <c r="CI48" i="1" s="1"/>
  <c r="BV48" i="1"/>
  <c r="BW48" i="1" s="1"/>
  <c r="BX48" i="1" s="1"/>
  <c r="BS48" i="1"/>
  <c r="BT48" i="1" s="1"/>
  <c r="BU48" i="1" s="1"/>
  <c r="BJ48" i="1"/>
  <c r="BK48" i="1" s="1"/>
  <c r="BL48" i="1" s="1"/>
  <c r="BG48" i="1"/>
  <c r="BH48" i="1" s="1"/>
  <c r="BI48" i="1" s="1"/>
  <c r="AX48" i="1"/>
  <c r="AY48" i="1" s="1"/>
  <c r="AZ48" i="1" s="1"/>
  <c r="AU48" i="1"/>
  <c r="AV48" i="1" s="1"/>
  <c r="AW48" i="1" s="1"/>
  <c r="AL48" i="1"/>
  <c r="AM48" i="1" s="1"/>
  <c r="AN48" i="1" s="1"/>
  <c r="AI48" i="1"/>
  <c r="AJ48" i="1" s="1"/>
  <c r="AK48" i="1" s="1"/>
  <c r="Z48" i="1"/>
  <c r="AA48" i="1" s="1"/>
  <c r="AB48" i="1" s="1"/>
  <c r="W48" i="1"/>
  <c r="X48" i="1" s="1"/>
  <c r="Y48" i="1" s="1"/>
  <c r="N48" i="1"/>
  <c r="O48" i="1" s="1"/>
  <c r="P48" i="1" s="1"/>
  <c r="K48" i="1"/>
  <c r="L48" i="1" s="1"/>
  <c r="M48" i="1" s="1"/>
  <c r="DH47" i="1"/>
  <c r="DI47" i="1" s="1"/>
  <c r="DJ47" i="1" s="1"/>
  <c r="DE47" i="1"/>
  <c r="DF47" i="1" s="1"/>
  <c r="DG47" i="1" s="1"/>
  <c r="CV47" i="1"/>
  <c r="CW47" i="1" s="1"/>
  <c r="CX47" i="1" s="1"/>
  <c r="CS47" i="1"/>
  <c r="CT47" i="1" s="1"/>
  <c r="CU47" i="1" s="1"/>
  <c r="CA47" i="1"/>
  <c r="CJ47" i="1" s="1"/>
  <c r="CK47" i="1" s="1"/>
  <c r="CL47" i="1" s="1"/>
  <c r="BZ47" i="1"/>
  <c r="CG47" i="1" s="1"/>
  <c r="CH47" i="1" s="1"/>
  <c r="CI47" i="1" s="1"/>
  <c r="BV47" i="1"/>
  <c r="BW47" i="1" s="1"/>
  <c r="BX47" i="1" s="1"/>
  <c r="BS47" i="1"/>
  <c r="BT47" i="1" s="1"/>
  <c r="BU47" i="1" s="1"/>
  <c r="BJ47" i="1"/>
  <c r="BK47" i="1" s="1"/>
  <c r="BL47" i="1" s="1"/>
  <c r="BG47" i="1"/>
  <c r="BH47" i="1" s="1"/>
  <c r="BI47" i="1" s="1"/>
  <c r="AX47" i="1"/>
  <c r="AY47" i="1" s="1"/>
  <c r="AZ47" i="1" s="1"/>
  <c r="AU47" i="1"/>
  <c r="AV47" i="1" s="1"/>
  <c r="AW47" i="1" s="1"/>
  <c r="AL47" i="1"/>
  <c r="AM47" i="1" s="1"/>
  <c r="AN47" i="1" s="1"/>
  <c r="AI47" i="1"/>
  <c r="AJ47" i="1" s="1"/>
  <c r="AK47" i="1" s="1"/>
  <c r="Z47" i="1"/>
  <c r="AA47" i="1" s="1"/>
  <c r="AB47" i="1" s="1"/>
  <c r="W47" i="1"/>
  <c r="X47" i="1" s="1"/>
  <c r="Y47" i="1" s="1"/>
  <c r="N47" i="1"/>
  <c r="O47" i="1" s="1"/>
  <c r="P47" i="1" s="1"/>
  <c r="K47" i="1"/>
  <c r="L47" i="1" s="1"/>
  <c r="M47" i="1" s="1"/>
  <c r="DH46" i="1"/>
  <c r="DI46" i="1" s="1"/>
  <c r="DJ46" i="1" s="1"/>
  <c r="DE46" i="1"/>
  <c r="DF46" i="1" s="1"/>
  <c r="DG46" i="1" s="1"/>
  <c r="CV46" i="1"/>
  <c r="CW46" i="1" s="1"/>
  <c r="CX46" i="1" s="1"/>
  <c r="CS46" i="1"/>
  <c r="CT46" i="1" s="1"/>
  <c r="CU46" i="1" s="1"/>
  <c r="CJ46" i="1"/>
  <c r="CK46" i="1" s="1"/>
  <c r="CL46" i="1" s="1"/>
  <c r="CG46" i="1"/>
  <c r="CH46" i="1" s="1"/>
  <c r="CI46" i="1" s="1"/>
  <c r="BV46" i="1"/>
  <c r="BW46" i="1" s="1"/>
  <c r="BX46" i="1" s="1"/>
  <c r="BS46" i="1"/>
  <c r="BT46" i="1" s="1"/>
  <c r="BU46" i="1" s="1"/>
  <c r="BJ46" i="1"/>
  <c r="BK46" i="1" s="1"/>
  <c r="BL46" i="1" s="1"/>
  <c r="BG46" i="1"/>
  <c r="BH46" i="1" s="1"/>
  <c r="BI46" i="1" s="1"/>
  <c r="AX46" i="1"/>
  <c r="AY46" i="1" s="1"/>
  <c r="AZ46" i="1" s="1"/>
  <c r="AU46" i="1"/>
  <c r="AV46" i="1" s="1"/>
  <c r="AW46" i="1" s="1"/>
  <c r="AL46" i="1"/>
  <c r="AM46" i="1" s="1"/>
  <c r="AN46" i="1" s="1"/>
  <c r="AI46" i="1"/>
  <c r="AJ46" i="1" s="1"/>
  <c r="AK46" i="1" s="1"/>
  <c r="Z46" i="1"/>
  <c r="AA46" i="1" s="1"/>
  <c r="AB46" i="1" s="1"/>
  <c r="W46" i="1"/>
  <c r="X46" i="1" s="1"/>
  <c r="Y46" i="1" s="1"/>
  <c r="N46" i="1"/>
  <c r="O46" i="1" s="1"/>
  <c r="P46" i="1" s="1"/>
  <c r="K46" i="1"/>
  <c r="L46" i="1" s="1"/>
  <c r="M46" i="1" s="1"/>
  <c r="DH45" i="1"/>
  <c r="DI45" i="1" s="1"/>
  <c r="DJ45" i="1" s="1"/>
  <c r="DE45" i="1"/>
  <c r="DF45" i="1" s="1"/>
  <c r="DG45" i="1" s="1"/>
  <c r="CV45" i="1"/>
  <c r="CW45" i="1" s="1"/>
  <c r="CX45" i="1" s="1"/>
  <c r="CS45" i="1"/>
  <c r="CT45" i="1" s="1"/>
  <c r="CU45" i="1" s="1"/>
  <c r="CA45" i="1"/>
  <c r="CJ45" i="1" s="1"/>
  <c r="CK45" i="1" s="1"/>
  <c r="CL45" i="1" s="1"/>
  <c r="BZ45" i="1"/>
  <c r="CG45" i="1" s="1"/>
  <c r="CH45" i="1" s="1"/>
  <c r="CI45" i="1" s="1"/>
  <c r="BV45" i="1"/>
  <c r="BW45" i="1" s="1"/>
  <c r="BX45" i="1" s="1"/>
  <c r="BS45" i="1"/>
  <c r="BT45" i="1" s="1"/>
  <c r="BU45" i="1" s="1"/>
  <c r="BJ45" i="1"/>
  <c r="BK45" i="1" s="1"/>
  <c r="BL45" i="1" s="1"/>
  <c r="BG45" i="1"/>
  <c r="BH45" i="1" s="1"/>
  <c r="BI45" i="1" s="1"/>
  <c r="AX45" i="1"/>
  <c r="AY45" i="1" s="1"/>
  <c r="AZ45" i="1" s="1"/>
  <c r="AU45" i="1"/>
  <c r="AV45" i="1" s="1"/>
  <c r="AW45" i="1" s="1"/>
  <c r="AL45" i="1"/>
  <c r="AM45" i="1" s="1"/>
  <c r="AN45" i="1" s="1"/>
  <c r="AI45" i="1"/>
  <c r="AJ45" i="1" s="1"/>
  <c r="AK45" i="1" s="1"/>
  <c r="Z45" i="1"/>
  <c r="AA45" i="1" s="1"/>
  <c r="AB45" i="1" s="1"/>
  <c r="W45" i="1"/>
  <c r="X45" i="1" s="1"/>
  <c r="Y45" i="1" s="1"/>
  <c r="N45" i="1"/>
  <c r="O45" i="1" s="1"/>
  <c r="P45" i="1" s="1"/>
  <c r="K45" i="1"/>
  <c r="L45" i="1" s="1"/>
  <c r="M45" i="1" s="1"/>
  <c r="DH44" i="1"/>
  <c r="DI44" i="1" s="1"/>
  <c r="DJ44" i="1" s="1"/>
  <c r="DE44" i="1"/>
  <c r="DF44" i="1" s="1"/>
  <c r="DG44" i="1" s="1"/>
  <c r="CV44" i="1"/>
  <c r="CW44" i="1" s="1"/>
  <c r="CX44" i="1" s="1"/>
  <c r="CS44" i="1"/>
  <c r="CT44" i="1" s="1"/>
  <c r="CU44" i="1" s="1"/>
  <c r="CA44" i="1"/>
  <c r="CJ44" i="1" s="1"/>
  <c r="CK44" i="1" s="1"/>
  <c r="CL44" i="1" s="1"/>
  <c r="BZ44" i="1"/>
  <c r="CG44" i="1" s="1"/>
  <c r="CH44" i="1" s="1"/>
  <c r="CI44" i="1" s="1"/>
  <c r="BV44" i="1"/>
  <c r="BW44" i="1" s="1"/>
  <c r="BX44" i="1" s="1"/>
  <c r="BS44" i="1"/>
  <c r="BT44" i="1" s="1"/>
  <c r="BU44" i="1" s="1"/>
  <c r="BJ44" i="1"/>
  <c r="BK44" i="1" s="1"/>
  <c r="BL44" i="1" s="1"/>
  <c r="BG44" i="1"/>
  <c r="BH44" i="1" s="1"/>
  <c r="BI44" i="1" s="1"/>
  <c r="AX44" i="1"/>
  <c r="AY44" i="1" s="1"/>
  <c r="AZ44" i="1" s="1"/>
  <c r="AU44" i="1"/>
  <c r="AV44" i="1" s="1"/>
  <c r="AW44" i="1" s="1"/>
  <c r="AL44" i="1"/>
  <c r="AM44" i="1" s="1"/>
  <c r="AN44" i="1" s="1"/>
  <c r="AI44" i="1"/>
  <c r="AJ44" i="1" s="1"/>
  <c r="AK44" i="1" s="1"/>
  <c r="Z44" i="1"/>
  <c r="AA44" i="1" s="1"/>
  <c r="AB44" i="1" s="1"/>
  <c r="W44" i="1"/>
  <c r="X44" i="1" s="1"/>
  <c r="Y44" i="1" s="1"/>
  <c r="N44" i="1"/>
  <c r="O44" i="1" s="1"/>
  <c r="P44" i="1" s="1"/>
  <c r="K44" i="1"/>
  <c r="L44" i="1" s="1"/>
  <c r="M44" i="1" s="1"/>
  <c r="DH43" i="1"/>
  <c r="DI43" i="1" s="1"/>
  <c r="DJ43" i="1" s="1"/>
  <c r="DE43" i="1"/>
  <c r="DF43" i="1" s="1"/>
  <c r="DG43" i="1" s="1"/>
  <c r="CV43" i="1"/>
  <c r="CW43" i="1" s="1"/>
  <c r="CX43" i="1" s="1"/>
  <c r="CS43" i="1"/>
  <c r="CT43" i="1" s="1"/>
  <c r="CU43" i="1" s="1"/>
  <c r="CA43" i="1"/>
  <c r="CJ43" i="1" s="1"/>
  <c r="CK43" i="1" s="1"/>
  <c r="CL43" i="1" s="1"/>
  <c r="BZ43" i="1"/>
  <c r="CG43" i="1" s="1"/>
  <c r="CH43" i="1" s="1"/>
  <c r="CI43" i="1" s="1"/>
  <c r="BV43" i="1"/>
  <c r="BW43" i="1" s="1"/>
  <c r="BX43" i="1" s="1"/>
  <c r="BS43" i="1"/>
  <c r="BT43" i="1" s="1"/>
  <c r="BU43" i="1" s="1"/>
  <c r="BJ43" i="1"/>
  <c r="BK43" i="1" s="1"/>
  <c r="BL43" i="1" s="1"/>
  <c r="BG43" i="1"/>
  <c r="BH43" i="1" s="1"/>
  <c r="BI43" i="1" s="1"/>
  <c r="AX43" i="1"/>
  <c r="AY43" i="1" s="1"/>
  <c r="AZ43" i="1" s="1"/>
  <c r="AU43" i="1"/>
  <c r="AV43" i="1" s="1"/>
  <c r="AW43" i="1" s="1"/>
  <c r="AL43" i="1"/>
  <c r="AM43" i="1" s="1"/>
  <c r="AI43" i="1"/>
  <c r="AJ43" i="1" s="1"/>
  <c r="AK43" i="1" s="1"/>
  <c r="AO43" i="1" s="1"/>
  <c r="Z43" i="1"/>
  <c r="AA43" i="1" s="1"/>
  <c r="AB43" i="1" s="1"/>
  <c r="W43" i="1"/>
  <c r="X43" i="1" s="1"/>
  <c r="Y43" i="1" s="1"/>
  <c r="N43" i="1"/>
  <c r="O43" i="1" s="1"/>
  <c r="P43" i="1" s="1"/>
  <c r="K43" i="1"/>
  <c r="L43" i="1" s="1"/>
  <c r="M43" i="1" s="1"/>
  <c r="DH42" i="1"/>
  <c r="DI42" i="1" s="1"/>
  <c r="DJ42" i="1" s="1"/>
  <c r="DE42" i="1"/>
  <c r="DF42" i="1" s="1"/>
  <c r="DG42" i="1" s="1"/>
  <c r="CV42" i="1"/>
  <c r="CW42" i="1" s="1"/>
  <c r="CX42" i="1" s="1"/>
  <c r="CS42" i="1"/>
  <c r="CT42" i="1" s="1"/>
  <c r="CU42" i="1" s="1"/>
  <c r="CA42" i="1"/>
  <c r="CJ42" i="1" s="1"/>
  <c r="CK42" i="1" s="1"/>
  <c r="CL42" i="1" s="1"/>
  <c r="BZ42" i="1"/>
  <c r="CG42" i="1" s="1"/>
  <c r="CH42" i="1" s="1"/>
  <c r="CI42" i="1" s="1"/>
  <c r="BV42" i="1"/>
  <c r="BW42" i="1" s="1"/>
  <c r="BX42" i="1" s="1"/>
  <c r="BS42" i="1"/>
  <c r="BT42" i="1" s="1"/>
  <c r="BU42" i="1" s="1"/>
  <c r="BJ42" i="1"/>
  <c r="BK42" i="1" s="1"/>
  <c r="BL42" i="1" s="1"/>
  <c r="BG42" i="1"/>
  <c r="BH42" i="1" s="1"/>
  <c r="BI42" i="1" s="1"/>
  <c r="AX42" i="1"/>
  <c r="AY42" i="1" s="1"/>
  <c r="AZ42" i="1" s="1"/>
  <c r="AU42" i="1"/>
  <c r="AV42" i="1" s="1"/>
  <c r="AW42" i="1" s="1"/>
  <c r="AL42" i="1"/>
  <c r="AM42" i="1" s="1"/>
  <c r="AI42" i="1"/>
  <c r="AJ42" i="1" s="1"/>
  <c r="AK42" i="1" s="1"/>
  <c r="AO42" i="1" s="1"/>
  <c r="Z42" i="1"/>
  <c r="AA42" i="1" s="1"/>
  <c r="AB42" i="1" s="1"/>
  <c r="W42" i="1"/>
  <c r="X42" i="1" s="1"/>
  <c r="Y42" i="1" s="1"/>
  <c r="N42" i="1"/>
  <c r="O42" i="1" s="1"/>
  <c r="P42" i="1" s="1"/>
  <c r="K42" i="1"/>
  <c r="L42" i="1" s="1"/>
  <c r="M42" i="1" s="1"/>
  <c r="DH41" i="1"/>
  <c r="DI41" i="1" s="1"/>
  <c r="DJ41" i="1" s="1"/>
  <c r="DE41" i="1"/>
  <c r="DF41" i="1" s="1"/>
  <c r="DG41" i="1" s="1"/>
  <c r="CV41" i="1"/>
  <c r="CW41" i="1" s="1"/>
  <c r="CX41" i="1" s="1"/>
  <c r="CS41" i="1"/>
  <c r="CT41" i="1" s="1"/>
  <c r="CU41" i="1" s="1"/>
  <c r="CA41" i="1"/>
  <c r="CJ41" i="1" s="1"/>
  <c r="CK41" i="1" s="1"/>
  <c r="CL41" i="1" s="1"/>
  <c r="BZ41" i="1"/>
  <c r="CG41" i="1" s="1"/>
  <c r="CH41" i="1" s="1"/>
  <c r="CI41" i="1" s="1"/>
  <c r="BV41" i="1"/>
  <c r="BW41" i="1" s="1"/>
  <c r="BX41" i="1" s="1"/>
  <c r="BS41" i="1"/>
  <c r="BT41" i="1" s="1"/>
  <c r="BU41" i="1" s="1"/>
  <c r="BJ41" i="1"/>
  <c r="BK41" i="1" s="1"/>
  <c r="BL41" i="1" s="1"/>
  <c r="BG41" i="1"/>
  <c r="BH41" i="1" s="1"/>
  <c r="BI41" i="1" s="1"/>
  <c r="AX41" i="1"/>
  <c r="AY41" i="1" s="1"/>
  <c r="AZ41" i="1" s="1"/>
  <c r="AU41" i="1"/>
  <c r="AV41" i="1" s="1"/>
  <c r="AW41" i="1" s="1"/>
  <c r="AL41" i="1"/>
  <c r="AM41" i="1" s="1"/>
  <c r="AN41" i="1" s="1"/>
  <c r="AI41" i="1"/>
  <c r="AJ41" i="1" s="1"/>
  <c r="AK41" i="1" s="1"/>
  <c r="Z41" i="1"/>
  <c r="AA41" i="1" s="1"/>
  <c r="AB41" i="1" s="1"/>
  <c r="W41" i="1"/>
  <c r="X41" i="1" s="1"/>
  <c r="Y41" i="1" s="1"/>
  <c r="N41" i="1"/>
  <c r="O41" i="1" s="1"/>
  <c r="P41" i="1" s="1"/>
  <c r="K41" i="1"/>
  <c r="L41" i="1" s="1"/>
  <c r="M41" i="1" s="1"/>
  <c r="DH40" i="1"/>
  <c r="DI40" i="1" s="1"/>
  <c r="DJ40" i="1" s="1"/>
  <c r="DE40" i="1"/>
  <c r="DF40" i="1" s="1"/>
  <c r="DG40" i="1" s="1"/>
  <c r="CV40" i="1"/>
  <c r="CW40" i="1" s="1"/>
  <c r="CX40" i="1" s="1"/>
  <c r="CS40" i="1"/>
  <c r="CT40" i="1" s="1"/>
  <c r="CU40" i="1" s="1"/>
  <c r="CJ40" i="1"/>
  <c r="CK40" i="1" s="1"/>
  <c r="CL40" i="1" s="1"/>
  <c r="CG40" i="1"/>
  <c r="CH40" i="1" s="1"/>
  <c r="CI40" i="1" s="1"/>
  <c r="BV40" i="1"/>
  <c r="BW40" i="1" s="1"/>
  <c r="BX40" i="1" s="1"/>
  <c r="BS40" i="1"/>
  <c r="BT40" i="1" s="1"/>
  <c r="BU40" i="1" s="1"/>
  <c r="BJ40" i="1"/>
  <c r="BK40" i="1" s="1"/>
  <c r="BL40" i="1" s="1"/>
  <c r="BG40" i="1"/>
  <c r="BH40" i="1" s="1"/>
  <c r="BI40" i="1" s="1"/>
  <c r="AX40" i="1"/>
  <c r="AY40" i="1" s="1"/>
  <c r="AZ40" i="1" s="1"/>
  <c r="AU40" i="1"/>
  <c r="AV40" i="1" s="1"/>
  <c r="AW40" i="1" s="1"/>
  <c r="AL40" i="1"/>
  <c r="AM40" i="1" s="1"/>
  <c r="AN40" i="1" s="1"/>
  <c r="AI40" i="1"/>
  <c r="AJ40" i="1" s="1"/>
  <c r="AK40" i="1" s="1"/>
  <c r="Z40" i="1"/>
  <c r="AA40" i="1" s="1"/>
  <c r="AB40" i="1" s="1"/>
  <c r="W40" i="1"/>
  <c r="X40" i="1" s="1"/>
  <c r="Y40" i="1" s="1"/>
  <c r="N40" i="1"/>
  <c r="O40" i="1" s="1"/>
  <c r="P40" i="1" s="1"/>
  <c r="K40" i="1"/>
  <c r="L40" i="1" s="1"/>
  <c r="M40" i="1" s="1"/>
  <c r="DH39" i="1"/>
  <c r="DI39" i="1" s="1"/>
  <c r="DJ39" i="1" s="1"/>
  <c r="DE39" i="1"/>
  <c r="DF39" i="1" s="1"/>
  <c r="DG39" i="1" s="1"/>
  <c r="CV39" i="1"/>
  <c r="CW39" i="1" s="1"/>
  <c r="CX39" i="1" s="1"/>
  <c r="CS39" i="1"/>
  <c r="CT39" i="1" s="1"/>
  <c r="CU39" i="1" s="1"/>
  <c r="CJ39" i="1"/>
  <c r="CK39" i="1" s="1"/>
  <c r="CL39" i="1" s="1"/>
  <c r="CG39" i="1"/>
  <c r="CH39" i="1" s="1"/>
  <c r="CI39" i="1" s="1"/>
  <c r="BY39" i="1"/>
  <c r="BV39" i="1"/>
  <c r="BW39" i="1" s="1"/>
  <c r="BS39" i="1"/>
  <c r="BT39" i="1" s="1"/>
  <c r="BM39" i="1"/>
  <c r="BJ39" i="1"/>
  <c r="BK39" i="1" s="1"/>
  <c r="BG39" i="1"/>
  <c r="BH39" i="1" s="1"/>
  <c r="AX39" i="1"/>
  <c r="AY39" i="1" s="1"/>
  <c r="AZ39" i="1" s="1"/>
  <c r="AU39" i="1"/>
  <c r="AV39" i="1" s="1"/>
  <c r="AW39" i="1" s="1"/>
  <c r="AL39" i="1"/>
  <c r="AM39" i="1" s="1"/>
  <c r="AI39" i="1"/>
  <c r="AJ39" i="1" s="1"/>
  <c r="AK39" i="1" s="1"/>
  <c r="AO39" i="1" s="1"/>
  <c r="Z39" i="1"/>
  <c r="AA39" i="1" s="1"/>
  <c r="AB39" i="1" s="1"/>
  <c r="W39" i="1"/>
  <c r="X39" i="1" s="1"/>
  <c r="Y39" i="1" s="1"/>
  <c r="N39" i="1"/>
  <c r="O39" i="1" s="1"/>
  <c r="K39" i="1"/>
  <c r="L39" i="1" s="1"/>
  <c r="DH38" i="1"/>
  <c r="DI38" i="1" s="1"/>
  <c r="DJ38" i="1" s="1"/>
  <c r="DE38" i="1"/>
  <c r="DF38" i="1" s="1"/>
  <c r="DG38" i="1" s="1"/>
  <c r="CV38" i="1"/>
  <c r="CW38" i="1" s="1"/>
  <c r="CX38" i="1" s="1"/>
  <c r="CS38" i="1"/>
  <c r="CT38" i="1" s="1"/>
  <c r="CU38" i="1" s="1"/>
  <c r="CM38" i="1"/>
  <c r="CJ38" i="1"/>
  <c r="CK38" i="1" s="1"/>
  <c r="CG38" i="1"/>
  <c r="CH38" i="1" s="1"/>
  <c r="BY38" i="1"/>
  <c r="BV38" i="1"/>
  <c r="BW38" i="1" s="1"/>
  <c r="BS38" i="1"/>
  <c r="BT38" i="1" s="1"/>
  <c r="BJ38" i="1"/>
  <c r="BK38" i="1" s="1"/>
  <c r="BL38" i="1" s="1"/>
  <c r="BG38" i="1"/>
  <c r="BH38" i="1" s="1"/>
  <c r="BI38" i="1" s="1"/>
  <c r="AX38" i="1"/>
  <c r="AY38" i="1" s="1"/>
  <c r="AZ38" i="1" s="1"/>
  <c r="BA38" i="1" s="1"/>
  <c r="AU38" i="1"/>
  <c r="AV38" i="1" s="1"/>
  <c r="AL38" i="1"/>
  <c r="AM38" i="1" s="1"/>
  <c r="AN38" i="1" s="1"/>
  <c r="AO38" i="1" s="1"/>
  <c r="AI38" i="1"/>
  <c r="AJ38" i="1" s="1"/>
  <c r="AC38" i="1"/>
  <c r="Z38" i="1"/>
  <c r="AA38" i="1" s="1"/>
  <c r="W38" i="1"/>
  <c r="X38" i="1" s="1"/>
  <c r="N38" i="1"/>
  <c r="O38" i="1" s="1"/>
  <c r="P38" i="1" s="1"/>
  <c r="K38" i="1"/>
  <c r="L38" i="1" s="1"/>
  <c r="M38" i="1" s="1"/>
  <c r="DH37" i="1"/>
  <c r="DI37" i="1" s="1"/>
  <c r="DJ37" i="1" s="1"/>
  <c r="DE37" i="1"/>
  <c r="DF37" i="1" s="1"/>
  <c r="DG37" i="1" s="1"/>
  <c r="CV37" i="1"/>
  <c r="CW37" i="1" s="1"/>
  <c r="CX37" i="1" s="1"/>
  <c r="CS37" i="1"/>
  <c r="CT37" i="1" s="1"/>
  <c r="CU37" i="1" s="1"/>
  <c r="CA37" i="1"/>
  <c r="CJ37" i="1" s="1"/>
  <c r="CK37" i="1" s="1"/>
  <c r="CL37" i="1" s="1"/>
  <c r="BZ37" i="1"/>
  <c r="CG37" i="1" s="1"/>
  <c r="CH37" i="1" s="1"/>
  <c r="CI37" i="1" s="1"/>
  <c r="BV37" i="1"/>
  <c r="BW37" i="1" s="1"/>
  <c r="BX37" i="1" s="1"/>
  <c r="BS37" i="1"/>
  <c r="BT37" i="1" s="1"/>
  <c r="BU37" i="1" s="1"/>
  <c r="BJ37" i="1"/>
  <c r="BK37" i="1" s="1"/>
  <c r="BL37" i="1" s="1"/>
  <c r="BG37" i="1"/>
  <c r="BH37" i="1" s="1"/>
  <c r="BI37" i="1" s="1"/>
  <c r="AX37" i="1"/>
  <c r="AY37" i="1" s="1"/>
  <c r="AZ37" i="1" s="1"/>
  <c r="BA37" i="1" s="1"/>
  <c r="AU37" i="1"/>
  <c r="AV37" i="1" s="1"/>
  <c r="AO37" i="1"/>
  <c r="AL37" i="1"/>
  <c r="AM37" i="1" s="1"/>
  <c r="AI37" i="1"/>
  <c r="AJ37" i="1" s="1"/>
  <c r="AC37" i="1"/>
  <c r="Z37" i="1"/>
  <c r="AA37" i="1" s="1"/>
  <c r="W37" i="1"/>
  <c r="X37" i="1" s="1"/>
  <c r="Q37" i="1"/>
  <c r="N37" i="1"/>
  <c r="O37" i="1" s="1"/>
  <c r="K37" i="1"/>
  <c r="L37" i="1" s="1"/>
  <c r="DH36" i="1"/>
  <c r="DI36" i="1" s="1"/>
  <c r="DJ36" i="1" s="1"/>
  <c r="DE36" i="1"/>
  <c r="DF36" i="1" s="1"/>
  <c r="DG36" i="1" s="1"/>
  <c r="CV36" i="1"/>
  <c r="CW36" i="1" s="1"/>
  <c r="CX36" i="1" s="1"/>
  <c r="CS36" i="1"/>
  <c r="CT36" i="1" s="1"/>
  <c r="CU36" i="1" s="1"/>
  <c r="CJ36" i="1"/>
  <c r="CK36" i="1" s="1"/>
  <c r="CL36" i="1" s="1"/>
  <c r="CG36" i="1"/>
  <c r="CH36" i="1" s="1"/>
  <c r="CI36" i="1" s="1"/>
  <c r="BV36" i="1"/>
  <c r="BW36" i="1" s="1"/>
  <c r="BX36" i="1" s="1"/>
  <c r="BS36" i="1"/>
  <c r="BT36" i="1" s="1"/>
  <c r="BU36" i="1" s="1"/>
  <c r="BM36" i="1"/>
  <c r="BJ36" i="1"/>
  <c r="BK36" i="1" s="1"/>
  <c r="BG36" i="1"/>
  <c r="BH36" i="1" s="1"/>
  <c r="BA36" i="1"/>
  <c r="AX36" i="1"/>
  <c r="AY36" i="1" s="1"/>
  <c r="AU36" i="1"/>
  <c r="AV36" i="1" s="1"/>
  <c r="AO36" i="1"/>
  <c r="AL36" i="1"/>
  <c r="AM36" i="1" s="1"/>
  <c r="AI36" i="1"/>
  <c r="AJ36" i="1" s="1"/>
  <c r="AC36" i="1"/>
  <c r="Z36" i="1"/>
  <c r="AA36" i="1" s="1"/>
  <c r="W36" i="1"/>
  <c r="X36" i="1" s="1"/>
  <c r="Q36" i="1"/>
  <c r="DH35" i="1"/>
  <c r="DI35" i="1" s="1"/>
  <c r="DJ35" i="1" s="1"/>
  <c r="DE35" i="1"/>
  <c r="DF35" i="1" s="1"/>
  <c r="DG35" i="1" s="1"/>
  <c r="CV35" i="1"/>
  <c r="CW35" i="1" s="1"/>
  <c r="CX35" i="1" s="1"/>
  <c r="CS35" i="1"/>
  <c r="CT35" i="1" s="1"/>
  <c r="CU35" i="1" s="1"/>
  <c r="CJ35" i="1"/>
  <c r="CK35" i="1" s="1"/>
  <c r="CL35" i="1" s="1"/>
  <c r="CG35" i="1"/>
  <c r="CH35" i="1" s="1"/>
  <c r="CI35" i="1" s="1"/>
  <c r="BV35" i="1"/>
  <c r="BW35" i="1" s="1"/>
  <c r="BX35" i="1" s="1"/>
  <c r="BS35" i="1"/>
  <c r="BT35" i="1" s="1"/>
  <c r="BU35" i="1" s="1"/>
  <c r="BJ35" i="1"/>
  <c r="BK35" i="1" s="1"/>
  <c r="BL35" i="1" s="1"/>
  <c r="BG35" i="1"/>
  <c r="BH35" i="1" s="1"/>
  <c r="BI35" i="1" s="1"/>
  <c r="AX35" i="1"/>
  <c r="AY35" i="1" s="1"/>
  <c r="AZ35" i="1" s="1"/>
  <c r="AU35" i="1"/>
  <c r="AV35" i="1" s="1"/>
  <c r="AW35" i="1" s="1"/>
  <c r="AL35" i="1"/>
  <c r="AM35" i="1" s="1"/>
  <c r="AN35" i="1" s="1"/>
  <c r="AI35" i="1"/>
  <c r="AJ35" i="1" s="1"/>
  <c r="AK35" i="1" s="1"/>
  <c r="Z35" i="1"/>
  <c r="AA35" i="1" s="1"/>
  <c r="AB35" i="1" s="1"/>
  <c r="W35" i="1"/>
  <c r="X35" i="1" s="1"/>
  <c r="Y35" i="1" s="1"/>
  <c r="N35" i="1"/>
  <c r="O35" i="1" s="1"/>
  <c r="P35" i="1" s="1"/>
  <c r="K35" i="1"/>
  <c r="L35" i="1" s="1"/>
  <c r="M35" i="1" s="1"/>
  <c r="DH34" i="1"/>
  <c r="DI34" i="1" s="1"/>
  <c r="DJ34" i="1" s="1"/>
  <c r="DE34" i="1"/>
  <c r="DF34" i="1" s="1"/>
  <c r="DG34" i="1" s="1"/>
  <c r="CV34" i="1"/>
  <c r="CW34" i="1" s="1"/>
  <c r="CX34" i="1" s="1"/>
  <c r="CS34" i="1"/>
  <c r="CT34" i="1" s="1"/>
  <c r="CU34" i="1" s="1"/>
  <c r="CA34" i="1"/>
  <c r="CJ34" i="1" s="1"/>
  <c r="CK34" i="1" s="1"/>
  <c r="CL34" i="1" s="1"/>
  <c r="BZ34" i="1"/>
  <c r="CG34" i="1" s="1"/>
  <c r="CH34" i="1" s="1"/>
  <c r="CI34" i="1" s="1"/>
  <c r="BV34" i="1"/>
  <c r="BW34" i="1" s="1"/>
  <c r="BX34" i="1" s="1"/>
  <c r="BS34" i="1"/>
  <c r="BT34" i="1" s="1"/>
  <c r="BU34" i="1" s="1"/>
  <c r="BJ34" i="1"/>
  <c r="BK34" i="1" s="1"/>
  <c r="BL34" i="1" s="1"/>
  <c r="BG34" i="1"/>
  <c r="BH34" i="1" s="1"/>
  <c r="BI34" i="1" s="1"/>
  <c r="AX34" i="1"/>
  <c r="AY34" i="1" s="1"/>
  <c r="AZ34" i="1" s="1"/>
  <c r="AU34" i="1"/>
  <c r="AV34" i="1" s="1"/>
  <c r="AW34" i="1" s="1"/>
  <c r="AL34" i="1"/>
  <c r="AM34" i="1" s="1"/>
  <c r="AN34" i="1" s="1"/>
  <c r="AI34" i="1"/>
  <c r="AJ34" i="1" s="1"/>
  <c r="AK34" i="1" s="1"/>
  <c r="Z34" i="1"/>
  <c r="AA34" i="1" s="1"/>
  <c r="AB34" i="1" s="1"/>
  <c r="W34" i="1"/>
  <c r="X34" i="1" s="1"/>
  <c r="Y34" i="1" s="1"/>
  <c r="N34" i="1"/>
  <c r="O34" i="1" s="1"/>
  <c r="P34" i="1" s="1"/>
  <c r="K34" i="1"/>
  <c r="L34" i="1" s="1"/>
  <c r="M34" i="1" s="1"/>
  <c r="DH33" i="1"/>
  <c r="DI33" i="1" s="1"/>
  <c r="DJ33" i="1" s="1"/>
  <c r="DE33" i="1"/>
  <c r="DF33" i="1" s="1"/>
  <c r="DG33" i="1" s="1"/>
  <c r="CV33" i="1"/>
  <c r="CW33" i="1" s="1"/>
  <c r="CX33" i="1" s="1"/>
  <c r="CS33" i="1"/>
  <c r="CT33" i="1" s="1"/>
  <c r="CU33" i="1" s="1"/>
  <c r="CA33" i="1"/>
  <c r="CJ33" i="1" s="1"/>
  <c r="CK33" i="1" s="1"/>
  <c r="CL33" i="1" s="1"/>
  <c r="BZ33" i="1"/>
  <c r="CG33" i="1" s="1"/>
  <c r="CH33" i="1" s="1"/>
  <c r="CI33" i="1" s="1"/>
  <c r="BV33" i="1"/>
  <c r="BW33" i="1" s="1"/>
  <c r="BX33" i="1" s="1"/>
  <c r="BS33" i="1"/>
  <c r="BT33" i="1" s="1"/>
  <c r="BU33" i="1" s="1"/>
  <c r="BJ33" i="1"/>
  <c r="BK33" i="1" s="1"/>
  <c r="BL33" i="1" s="1"/>
  <c r="BG33" i="1"/>
  <c r="BH33" i="1" s="1"/>
  <c r="BI33" i="1" s="1"/>
  <c r="AX33" i="1"/>
  <c r="AY33" i="1" s="1"/>
  <c r="AZ33" i="1" s="1"/>
  <c r="AU33" i="1"/>
  <c r="AV33" i="1" s="1"/>
  <c r="AW33" i="1" s="1"/>
  <c r="AL33" i="1"/>
  <c r="AM33" i="1" s="1"/>
  <c r="AN33" i="1" s="1"/>
  <c r="AI33" i="1"/>
  <c r="AJ33" i="1" s="1"/>
  <c r="AK33" i="1" s="1"/>
  <c r="Z33" i="1"/>
  <c r="AA33" i="1" s="1"/>
  <c r="AB33" i="1" s="1"/>
  <c r="W33" i="1"/>
  <c r="X33" i="1" s="1"/>
  <c r="Y33" i="1" s="1"/>
  <c r="N33" i="1"/>
  <c r="O33" i="1" s="1"/>
  <c r="P33" i="1" s="1"/>
  <c r="K33" i="1"/>
  <c r="L33" i="1" s="1"/>
  <c r="M33" i="1" s="1"/>
  <c r="DH32" i="1"/>
  <c r="DI32" i="1" s="1"/>
  <c r="DJ32" i="1" s="1"/>
  <c r="DE32" i="1"/>
  <c r="DF32" i="1" s="1"/>
  <c r="DG32" i="1" s="1"/>
  <c r="CV32" i="1"/>
  <c r="CW32" i="1" s="1"/>
  <c r="CX32" i="1" s="1"/>
  <c r="CS32" i="1"/>
  <c r="CT32" i="1" s="1"/>
  <c r="CU32" i="1" s="1"/>
  <c r="CJ32" i="1"/>
  <c r="CK32" i="1" s="1"/>
  <c r="CL32" i="1" s="1"/>
  <c r="CG32" i="1"/>
  <c r="CH32" i="1" s="1"/>
  <c r="CI32" i="1" s="1"/>
  <c r="BV32" i="1"/>
  <c r="BW32" i="1" s="1"/>
  <c r="BX32" i="1" s="1"/>
  <c r="BS32" i="1"/>
  <c r="BT32" i="1" s="1"/>
  <c r="BU32" i="1" s="1"/>
  <c r="BJ32" i="1"/>
  <c r="BK32" i="1" s="1"/>
  <c r="BL32" i="1" s="1"/>
  <c r="BG32" i="1"/>
  <c r="BH32" i="1" s="1"/>
  <c r="BI32" i="1" s="1"/>
  <c r="AX32" i="1"/>
  <c r="AY32" i="1" s="1"/>
  <c r="AZ32" i="1" s="1"/>
  <c r="AU32" i="1"/>
  <c r="AV32" i="1" s="1"/>
  <c r="AW32" i="1" s="1"/>
  <c r="AL32" i="1"/>
  <c r="AM32" i="1" s="1"/>
  <c r="AN32" i="1" s="1"/>
  <c r="AI32" i="1"/>
  <c r="AJ32" i="1" s="1"/>
  <c r="AK32" i="1" s="1"/>
  <c r="Z32" i="1"/>
  <c r="AA32" i="1" s="1"/>
  <c r="AB32" i="1" s="1"/>
  <c r="W32" i="1"/>
  <c r="X32" i="1" s="1"/>
  <c r="Y32" i="1" s="1"/>
  <c r="N32" i="1"/>
  <c r="O32" i="1" s="1"/>
  <c r="P32" i="1" s="1"/>
  <c r="K32" i="1"/>
  <c r="L32" i="1" s="1"/>
  <c r="M32" i="1" s="1"/>
  <c r="DH31" i="1"/>
  <c r="DI31" i="1" s="1"/>
  <c r="DE31" i="1"/>
  <c r="DF31" i="1" s="1"/>
  <c r="CV31" i="1"/>
  <c r="CW31" i="1" s="1"/>
  <c r="CX31" i="1" s="1"/>
  <c r="CS31" i="1"/>
  <c r="CT31" i="1" s="1"/>
  <c r="CU31" i="1" s="1"/>
  <c r="CA31" i="1"/>
  <c r="CJ31" i="1" s="1"/>
  <c r="CK31" i="1" s="1"/>
  <c r="CL31" i="1" s="1"/>
  <c r="BZ31" i="1"/>
  <c r="CG31" i="1" s="1"/>
  <c r="CH31" i="1" s="1"/>
  <c r="CI31" i="1" s="1"/>
  <c r="BV31" i="1"/>
  <c r="BW31" i="1" s="1"/>
  <c r="BX31" i="1" s="1"/>
  <c r="BS31" i="1"/>
  <c r="BT31" i="1" s="1"/>
  <c r="BU31" i="1" s="1"/>
  <c r="BJ31" i="1"/>
  <c r="BK31" i="1" s="1"/>
  <c r="BL31" i="1" s="1"/>
  <c r="BG31" i="1"/>
  <c r="BH31" i="1" s="1"/>
  <c r="BI31" i="1" s="1"/>
  <c r="AX31" i="1"/>
  <c r="AY31" i="1" s="1"/>
  <c r="AZ31" i="1" s="1"/>
  <c r="AU31" i="1"/>
  <c r="AV31" i="1" s="1"/>
  <c r="AW31" i="1" s="1"/>
  <c r="AL31" i="1"/>
  <c r="AM31" i="1" s="1"/>
  <c r="AN31" i="1" s="1"/>
  <c r="AI31" i="1"/>
  <c r="AJ31" i="1" s="1"/>
  <c r="AK31" i="1" s="1"/>
  <c r="Z31" i="1"/>
  <c r="AA31" i="1" s="1"/>
  <c r="AB31" i="1" s="1"/>
  <c r="W31" i="1"/>
  <c r="X31" i="1" s="1"/>
  <c r="Y31" i="1" s="1"/>
  <c r="N31" i="1"/>
  <c r="O31" i="1" s="1"/>
  <c r="P31" i="1" s="1"/>
  <c r="K31" i="1"/>
  <c r="L31" i="1" s="1"/>
  <c r="M31" i="1" s="1"/>
  <c r="DH30" i="1"/>
  <c r="DI30" i="1" s="1"/>
  <c r="DJ30" i="1" s="1"/>
  <c r="DE30" i="1"/>
  <c r="DF30" i="1" s="1"/>
  <c r="DG30" i="1" s="1"/>
  <c r="CV30" i="1"/>
  <c r="CW30" i="1" s="1"/>
  <c r="CX30" i="1" s="1"/>
  <c r="CS30" i="1"/>
  <c r="CT30" i="1" s="1"/>
  <c r="CU30" i="1" s="1"/>
  <c r="CA30" i="1"/>
  <c r="CJ30" i="1" s="1"/>
  <c r="CK30" i="1" s="1"/>
  <c r="CL30" i="1" s="1"/>
  <c r="BZ30" i="1"/>
  <c r="CG30" i="1" s="1"/>
  <c r="CH30" i="1" s="1"/>
  <c r="CI30" i="1" s="1"/>
  <c r="BV30" i="1"/>
  <c r="BW30" i="1" s="1"/>
  <c r="BX30" i="1" s="1"/>
  <c r="BS30" i="1"/>
  <c r="BT30" i="1" s="1"/>
  <c r="BU30" i="1" s="1"/>
  <c r="BJ30" i="1"/>
  <c r="BK30" i="1" s="1"/>
  <c r="BL30" i="1" s="1"/>
  <c r="BG30" i="1"/>
  <c r="BH30" i="1" s="1"/>
  <c r="BI30" i="1" s="1"/>
  <c r="AX30" i="1"/>
  <c r="AY30" i="1" s="1"/>
  <c r="AZ30" i="1" s="1"/>
  <c r="AU30" i="1"/>
  <c r="AV30" i="1" s="1"/>
  <c r="AW30" i="1" s="1"/>
  <c r="AL30" i="1"/>
  <c r="AM30" i="1" s="1"/>
  <c r="AN30" i="1" s="1"/>
  <c r="AI30" i="1"/>
  <c r="AJ30" i="1" s="1"/>
  <c r="AK30" i="1" s="1"/>
  <c r="Z30" i="1"/>
  <c r="AA30" i="1" s="1"/>
  <c r="AB30" i="1" s="1"/>
  <c r="W30" i="1"/>
  <c r="X30" i="1" s="1"/>
  <c r="Y30" i="1" s="1"/>
  <c r="N30" i="1"/>
  <c r="O30" i="1" s="1"/>
  <c r="P30" i="1" s="1"/>
  <c r="K30" i="1"/>
  <c r="L30" i="1" s="1"/>
  <c r="M30" i="1" s="1"/>
  <c r="DH29" i="1"/>
  <c r="DI29" i="1" s="1"/>
  <c r="DJ29" i="1" s="1"/>
  <c r="DE29" i="1"/>
  <c r="DF29" i="1" s="1"/>
  <c r="DG29" i="1" s="1"/>
  <c r="CV29" i="1"/>
  <c r="CW29" i="1" s="1"/>
  <c r="CX29" i="1" s="1"/>
  <c r="CS29" i="1"/>
  <c r="CT29" i="1" s="1"/>
  <c r="CU29" i="1" s="1"/>
  <c r="CA29" i="1"/>
  <c r="CJ29" i="1" s="1"/>
  <c r="CK29" i="1" s="1"/>
  <c r="CL29" i="1" s="1"/>
  <c r="BZ29" i="1"/>
  <c r="CG29" i="1" s="1"/>
  <c r="CH29" i="1" s="1"/>
  <c r="CI29" i="1" s="1"/>
  <c r="BV29" i="1"/>
  <c r="BW29" i="1" s="1"/>
  <c r="BX29" i="1" s="1"/>
  <c r="BS29" i="1"/>
  <c r="BT29" i="1" s="1"/>
  <c r="BU29" i="1" s="1"/>
  <c r="BJ29" i="1"/>
  <c r="BK29" i="1" s="1"/>
  <c r="BL29" i="1" s="1"/>
  <c r="BG29" i="1"/>
  <c r="BH29" i="1" s="1"/>
  <c r="BI29" i="1" s="1"/>
  <c r="AX29" i="1"/>
  <c r="AY29" i="1" s="1"/>
  <c r="AZ29" i="1" s="1"/>
  <c r="AU29" i="1"/>
  <c r="AV29" i="1" s="1"/>
  <c r="AW29" i="1" s="1"/>
  <c r="AL29" i="1"/>
  <c r="AM29" i="1" s="1"/>
  <c r="AN29" i="1" s="1"/>
  <c r="AI29" i="1"/>
  <c r="AJ29" i="1" s="1"/>
  <c r="AK29" i="1" s="1"/>
  <c r="Z29" i="1"/>
  <c r="AA29" i="1" s="1"/>
  <c r="AB29" i="1" s="1"/>
  <c r="W29" i="1"/>
  <c r="X29" i="1" s="1"/>
  <c r="Y29" i="1" s="1"/>
  <c r="N29" i="1"/>
  <c r="O29" i="1" s="1"/>
  <c r="P29" i="1" s="1"/>
  <c r="K29" i="1"/>
  <c r="L29" i="1" s="1"/>
  <c r="M29" i="1" s="1"/>
  <c r="DH28" i="1"/>
  <c r="DI28" i="1" s="1"/>
  <c r="DJ28" i="1" s="1"/>
  <c r="DE28" i="1"/>
  <c r="DF28" i="1" s="1"/>
  <c r="DG28" i="1" s="1"/>
  <c r="CV28" i="1"/>
  <c r="CW28" i="1" s="1"/>
  <c r="CX28" i="1" s="1"/>
  <c r="CS28" i="1"/>
  <c r="CT28" i="1" s="1"/>
  <c r="CU28" i="1" s="1"/>
  <c r="CA28" i="1"/>
  <c r="CJ28" i="1" s="1"/>
  <c r="CK28" i="1" s="1"/>
  <c r="CL28" i="1" s="1"/>
  <c r="BZ28" i="1"/>
  <c r="CG28" i="1" s="1"/>
  <c r="CH28" i="1" s="1"/>
  <c r="CI28" i="1" s="1"/>
  <c r="BV28" i="1"/>
  <c r="BW28" i="1" s="1"/>
  <c r="BX28" i="1" s="1"/>
  <c r="BS28" i="1"/>
  <c r="BT28" i="1" s="1"/>
  <c r="BU28" i="1" s="1"/>
  <c r="BJ28" i="1"/>
  <c r="BK28" i="1" s="1"/>
  <c r="BL28" i="1" s="1"/>
  <c r="BG28" i="1"/>
  <c r="BH28" i="1" s="1"/>
  <c r="BI28" i="1" s="1"/>
  <c r="AX28" i="1"/>
  <c r="AY28" i="1" s="1"/>
  <c r="AZ28" i="1" s="1"/>
  <c r="AU28" i="1"/>
  <c r="AV28" i="1" s="1"/>
  <c r="AW28" i="1" s="1"/>
  <c r="AL28" i="1"/>
  <c r="AM28" i="1" s="1"/>
  <c r="AN28" i="1" s="1"/>
  <c r="AI28" i="1"/>
  <c r="AJ28" i="1" s="1"/>
  <c r="AK28" i="1" s="1"/>
  <c r="Z28" i="1"/>
  <c r="AA28" i="1" s="1"/>
  <c r="AB28" i="1" s="1"/>
  <c r="W28" i="1"/>
  <c r="X28" i="1" s="1"/>
  <c r="Y28" i="1" s="1"/>
  <c r="Q28" i="1"/>
  <c r="N28" i="1"/>
  <c r="O28" i="1" s="1"/>
  <c r="K28" i="1"/>
  <c r="L28" i="1" s="1"/>
  <c r="DH27" i="1"/>
  <c r="DI27" i="1" s="1"/>
  <c r="DJ27" i="1" s="1"/>
  <c r="DE27" i="1"/>
  <c r="DF27" i="1" s="1"/>
  <c r="DG27" i="1" s="1"/>
  <c r="CV27" i="1"/>
  <c r="CW27" i="1" s="1"/>
  <c r="CX27" i="1" s="1"/>
  <c r="CS27" i="1"/>
  <c r="CT27" i="1" s="1"/>
  <c r="CU27" i="1" s="1"/>
  <c r="CA27" i="1"/>
  <c r="CJ27" i="1" s="1"/>
  <c r="CK27" i="1" s="1"/>
  <c r="CL27" i="1" s="1"/>
  <c r="BZ27" i="1"/>
  <c r="CG27" i="1" s="1"/>
  <c r="CH27" i="1" s="1"/>
  <c r="CI27" i="1" s="1"/>
  <c r="BV27" i="1"/>
  <c r="BW27" i="1" s="1"/>
  <c r="BX27" i="1" s="1"/>
  <c r="BS27" i="1"/>
  <c r="BT27" i="1" s="1"/>
  <c r="BU27" i="1" s="1"/>
  <c r="BJ27" i="1"/>
  <c r="BK27" i="1" s="1"/>
  <c r="BL27" i="1" s="1"/>
  <c r="BG27" i="1"/>
  <c r="BH27" i="1" s="1"/>
  <c r="BI27" i="1" s="1"/>
  <c r="AX27" i="1"/>
  <c r="AY27" i="1" s="1"/>
  <c r="AZ27" i="1" s="1"/>
  <c r="AU27" i="1"/>
  <c r="AV27" i="1" s="1"/>
  <c r="AW27" i="1" s="1"/>
  <c r="AL27" i="1"/>
  <c r="AM27" i="1" s="1"/>
  <c r="AN27" i="1" s="1"/>
  <c r="AI27" i="1"/>
  <c r="AJ27" i="1" s="1"/>
  <c r="AK27" i="1" s="1"/>
  <c r="Z27" i="1"/>
  <c r="AA27" i="1" s="1"/>
  <c r="AB27" i="1" s="1"/>
  <c r="W27" i="1"/>
  <c r="X27" i="1" s="1"/>
  <c r="Y27" i="1" s="1"/>
  <c r="N27" i="1"/>
  <c r="O27" i="1" s="1"/>
  <c r="P27" i="1" s="1"/>
  <c r="K27" i="1"/>
  <c r="L27" i="1" s="1"/>
  <c r="M27" i="1" s="1"/>
  <c r="DH26" i="1"/>
  <c r="DI26" i="1" s="1"/>
  <c r="DJ26" i="1" s="1"/>
  <c r="DE26" i="1"/>
  <c r="DF26" i="1" s="1"/>
  <c r="DG26" i="1" s="1"/>
  <c r="CV26" i="1"/>
  <c r="CW26" i="1" s="1"/>
  <c r="CX26" i="1" s="1"/>
  <c r="CS26" i="1"/>
  <c r="CT26" i="1" s="1"/>
  <c r="CU26" i="1" s="1"/>
  <c r="CA26" i="1"/>
  <c r="CJ26" i="1" s="1"/>
  <c r="CK26" i="1" s="1"/>
  <c r="CL26" i="1" s="1"/>
  <c r="BZ26" i="1"/>
  <c r="CG26" i="1" s="1"/>
  <c r="CH26" i="1" s="1"/>
  <c r="CI26" i="1" s="1"/>
  <c r="BV26" i="1"/>
  <c r="BW26" i="1" s="1"/>
  <c r="BX26" i="1" s="1"/>
  <c r="BS26" i="1"/>
  <c r="BT26" i="1" s="1"/>
  <c r="BU26" i="1" s="1"/>
  <c r="BJ26" i="1"/>
  <c r="BK26" i="1" s="1"/>
  <c r="BL26" i="1" s="1"/>
  <c r="BG26" i="1"/>
  <c r="BH26" i="1" s="1"/>
  <c r="BI26" i="1" s="1"/>
  <c r="AX26" i="1"/>
  <c r="AY26" i="1" s="1"/>
  <c r="AZ26" i="1" s="1"/>
  <c r="AU26" i="1"/>
  <c r="AV26" i="1" s="1"/>
  <c r="AW26" i="1" s="1"/>
  <c r="AL26" i="1"/>
  <c r="AM26" i="1" s="1"/>
  <c r="AN26" i="1" s="1"/>
  <c r="AI26" i="1"/>
  <c r="AJ26" i="1" s="1"/>
  <c r="AK26" i="1" s="1"/>
  <c r="Z26" i="1"/>
  <c r="AA26" i="1" s="1"/>
  <c r="AB26" i="1" s="1"/>
  <c r="W26" i="1"/>
  <c r="X26" i="1" s="1"/>
  <c r="Y26" i="1" s="1"/>
  <c r="N26" i="1"/>
  <c r="O26" i="1" s="1"/>
  <c r="P26" i="1" s="1"/>
  <c r="K26" i="1"/>
  <c r="L26" i="1" s="1"/>
  <c r="M26" i="1" s="1"/>
  <c r="DH25" i="1"/>
  <c r="DI25" i="1" s="1"/>
  <c r="DJ25" i="1" s="1"/>
  <c r="DE25" i="1"/>
  <c r="DF25" i="1" s="1"/>
  <c r="DG25" i="1" s="1"/>
  <c r="CV25" i="1"/>
  <c r="CW25" i="1" s="1"/>
  <c r="CX25" i="1" s="1"/>
  <c r="CS25" i="1"/>
  <c r="CT25" i="1" s="1"/>
  <c r="CU25" i="1" s="1"/>
  <c r="CM25" i="1"/>
  <c r="CA25" i="1"/>
  <c r="CJ25" i="1" s="1"/>
  <c r="CK25" i="1" s="1"/>
  <c r="BZ25" i="1"/>
  <c r="CG25" i="1" s="1"/>
  <c r="CH25" i="1" s="1"/>
  <c r="BV25" i="1"/>
  <c r="BW25" i="1" s="1"/>
  <c r="BX25" i="1" s="1"/>
  <c r="BS25" i="1"/>
  <c r="BT25" i="1" s="1"/>
  <c r="BU25" i="1" s="1"/>
  <c r="BJ25" i="1"/>
  <c r="BK25" i="1" s="1"/>
  <c r="BL25" i="1" s="1"/>
  <c r="BG25" i="1"/>
  <c r="BH25" i="1" s="1"/>
  <c r="BI25" i="1" s="1"/>
  <c r="AX25" i="1"/>
  <c r="AY25" i="1" s="1"/>
  <c r="AZ25" i="1" s="1"/>
  <c r="AU25" i="1"/>
  <c r="AV25" i="1" s="1"/>
  <c r="AW25" i="1" s="1"/>
  <c r="AL25" i="1"/>
  <c r="AM25" i="1" s="1"/>
  <c r="AN25" i="1" s="1"/>
  <c r="AI25" i="1"/>
  <c r="AJ25" i="1" s="1"/>
  <c r="AK25" i="1" s="1"/>
  <c r="Z25" i="1"/>
  <c r="AA25" i="1" s="1"/>
  <c r="AB25" i="1" s="1"/>
  <c r="W25" i="1"/>
  <c r="X25" i="1" s="1"/>
  <c r="Y25" i="1" s="1"/>
  <c r="N25" i="1"/>
  <c r="O25" i="1" s="1"/>
  <c r="P25" i="1" s="1"/>
  <c r="K25" i="1"/>
  <c r="L25" i="1" s="1"/>
  <c r="M25" i="1" s="1"/>
  <c r="DH24" i="1"/>
  <c r="DI24" i="1" s="1"/>
  <c r="DJ24" i="1" s="1"/>
  <c r="DE24" i="1"/>
  <c r="DF24" i="1" s="1"/>
  <c r="DG24" i="1" s="1"/>
  <c r="CV24" i="1"/>
  <c r="CW24" i="1" s="1"/>
  <c r="CX24" i="1" s="1"/>
  <c r="CS24" i="1"/>
  <c r="CT24" i="1" s="1"/>
  <c r="CU24" i="1" s="1"/>
  <c r="CA24" i="1"/>
  <c r="CJ24" i="1" s="1"/>
  <c r="CK24" i="1" s="1"/>
  <c r="CL24" i="1" s="1"/>
  <c r="BZ24" i="1"/>
  <c r="CG24" i="1" s="1"/>
  <c r="CH24" i="1" s="1"/>
  <c r="CI24" i="1" s="1"/>
  <c r="BY24" i="1"/>
  <c r="BV24" i="1"/>
  <c r="BW24" i="1" s="1"/>
  <c r="BS24" i="1"/>
  <c r="BT24" i="1" s="1"/>
  <c r="BJ24" i="1"/>
  <c r="BK24" i="1" s="1"/>
  <c r="BL24" i="1" s="1"/>
  <c r="BG24" i="1"/>
  <c r="BH24" i="1" s="1"/>
  <c r="BI24" i="1" s="1"/>
  <c r="AX24" i="1"/>
  <c r="AY24" i="1" s="1"/>
  <c r="AU24" i="1"/>
  <c r="AV24" i="1" s="1"/>
  <c r="AW24" i="1" s="1"/>
  <c r="BA24" i="1" s="1"/>
  <c r="AO24" i="1"/>
  <c r="AL24" i="1"/>
  <c r="AM24" i="1" s="1"/>
  <c r="AI24" i="1"/>
  <c r="AJ24" i="1" s="1"/>
  <c r="AC24" i="1"/>
  <c r="Z24" i="1"/>
  <c r="AA24" i="1" s="1"/>
  <c r="W24" i="1"/>
  <c r="X24" i="1" s="1"/>
  <c r="N24" i="1"/>
  <c r="O24" i="1" s="1"/>
  <c r="K24" i="1"/>
  <c r="L24" i="1" s="1"/>
  <c r="DH23" i="1"/>
  <c r="DI23" i="1" s="1"/>
  <c r="DJ23" i="1" s="1"/>
  <c r="DE23" i="1"/>
  <c r="DF23" i="1" s="1"/>
  <c r="DG23" i="1" s="1"/>
  <c r="CV23" i="1"/>
  <c r="CW23" i="1" s="1"/>
  <c r="CX23" i="1" s="1"/>
  <c r="CS23" i="1"/>
  <c r="CT23" i="1" s="1"/>
  <c r="CU23" i="1" s="1"/>
  <c r="CJ23" i="1"/>
  <c r="CK23" i="1" s="1"/>
  <c r="CL23" i="1" s="1"/>
  <c r="CG23" i="1"/>
  <c r="CH23" i="1" s="1"/>
  <c r="CI23" i="1" s="1"/>
  <c r="BV23" i="1"/>
  <c r="BW23" i="1" s="1"/>
  <c r="BX23" i="1" s="1"/>
  <c r="BS23" i="1"/>
  <c r="BT23" i="1" s="1"/>
  <c r="BU23" i="1" s="1"/>
  <c r="BJ23" i="1"/>
  <c r="BK23" i="1" s="1"/>
  <c r="BL23" i="1" s="1"/>
  <c r="BG23" i="1"/>
  <c r="BH23" i="1" s="1"/>
  <c r="BI23" i="1" s="1"/>
  <c r="AX23" i="1"/>
  <c r="AY23" i="1" s="1"/>
  <c r="AZ23" i="1" s="1"/>
  <c r="AU23" i="1"/>
  <c r="AV23" i="1" s="1"/>
  <c r="AW23" i="1" s="1"/>
  <c r="AL23" i="1"/>
  <c r="AM23" i="1" s="1"/>
  <c r="AN23" i="1" s="1"/>
  <c r="AI23" i="1"/>
  <c r="AJ23" i="1" s="1"/>
  <c r="AK23" i="1" s="1"/>
  <c r="Z23" i="1"/>
  <c r="AA23" i="1" s="1"/>
  <c r="AB23" i="1" s="1"/>
  <c r="W23" i="1"/>
  <c r="X23" i="1" s="1"/>
  <c r="Y23" i="1" s="1"/>
  <c r="N23" i="1"/>
  <c r="O23" i="1" s="1"/>
  <c r="P23" i="1" s="1"/>
  <c r="K23" i="1"/>
  <c r="L23" i="1" s="1"/>
  <c r="M23" i="1" s="1"/>
  <c r="DH22" i="1"/>
  <c r="DI22" i="1" s="1"/>
  <c r="DJ22" i="1" s="1"/>
  <c r="DE22" i="1"/>
  <c r="DF22" i="1" s="1"/>
  <c r="DG22" i="1" s="1"/>
  <c r="CV22" i="1"/>
  <c r="CW22" i="1" s="1"/>
  <c r="CX22" i="1" s="1"/>
  <c r="CS22" i="1"/>
  <c r="CT22" i="1" s="1"/>
  <c r="CU22" i="1" s="1"/>
  <c r="CA22" i="1"/>
  <c r="CJ22" i="1" s="1"/>
  <c r="CK22" i="1" s="1"/>
  <c r="CL22" i="1" s="1"/>
  <c r="BZ22" i="1"/>
  <c r="CG22" i="1" s="1"/>
  <c r="CH22" i="1" s="1"/>
  <c r="CI22" i="1" s="1"/>
  <c r="BV22" i="1"/>
  <c r="BW22" i="1" s="1"/>
  <c r="BX22" i="1" s="1"/>
  <c r="BS22" i="1"/>
  <c r="BT22" i="1" s="1"/>
  <c r="BU22" i="1" s="1"/>
  <c r="BJ22" i="1"/>
  <c r="BK22" i="1" s="1"/>
  <c r="BL22" i="1" s="1"/>
  <c r="BG22" i="1"/>
  <c r="BH22" i="1" s="1"/>
  <c r="BI22" i="1" s="1"/>
  <c r="AX22" i="1"/>
  <c r="AY22" i="1" s="1"/>
  <c r="AZ22" i="1" s="1"/>
  <c r="AU22" i="1"/>
  <c r="AV22" i="1" s="1"/>
  <c r="AW22" i="1" s="1"/>
  <c r="AL22" i="1"/>
  <c r="AM22" i="1" s="1"/>
  <c r="AN22" i="1" s="1"/>
  <c r="AI22" i="1"/>
  <c r="AJ22" i="1" s="1"/>
  <c r="AK22" i="1" s="1"/>
  <c r="Z22" i="1"/>
  <c r="AA22" i="1" s="1"/>
  <c r="AB22" i="1" s="1"/>
  <c r="W22" i="1"/>
  <c r="X22" i="1" s="1"/>
  <c r="Y22" i="1" s="1"/>
  <c r="N22" i="1"/>
  <c r="O22" i="1" s="1"/>
  <c r="P22" i="1" s="1"/>
  <c r="K22" i="1"/>
  <c r="L22" i="1" s="1"/>
  <c r="M22" i="1" s="1"/>
  <c r="DH21" i="1"/>
  <c r="DI21" i="1" s="1"/>
  <c r="DJ21" i="1" s="1"/>
  <c r="DE21" i="1"/>
  <c r="DF21" i="1" s="1"/>
  <c r="DG21" i="1" s="1"/>
  <c r="CV21" i="1"/>
  <c r="CW21" i="1" s="1"/>
  <c r="CX21" i="1" s="1"/>
  <c r="CS21" i="1"/>
  <c r="CT21" i="1" s="1"/>
  <c r="CU21" i="1" s="1"/>
  <c r="CA21" i="1"/>
  <c r="CJ21" i="1" s="1"/>
  <c r="CK21" i="1" s="1"/>
  <c r="CL21" i="1" s="1"/>
  <c r="BZ21" i="1"/>
  <c r="CG21" i="1" s="1"/>
  <c r="CH21" i="1" s="1"/>
  <c r="CI21" i="1" s="1"/>
  <c r="BV21" i="1"/>
  <c r="BW21" i="1" s="1"/>
  <c r="BX21" i="1" s="1"/>
  <c r="BS21" i="1"/>
  <c r="BT21" i="1" s="1"/>
  <c r="BU21" i="1" s="1"/>
  <c r="BJ21" i="1"/>
  <c r="BK21" i="1" s="1"/>
  <c r="BL21" i="1" s="1"/>
  <c r="BG21" i="1"/>
  <c r="BH21" i="1" s="1"/>
  <c r="BI21" i="1" s="1"/>
  <c r="AX21" i="1"/>
  <c r="AY21" i="1" s="1"/>
  <c r="AZ21" i="1" s="1"/>
  <c r="AU21" i="1"/>
  <c r="AV21" i="1" s="1"/>
  <c r="AW21" i="1" s="1"/>
  <c r="AL21" i="1"/>
  <c r="AM21" i="1" s="1"/>
  <c r="AN21" i="1" s="1"/>
  <c r="AI21" i="1"/>
  <c r="AJ21" i="1" s="1"/>
  <c r="AK21" i="1" s="1"/>
  <c r="Z21" i="1"/>
  <c r="AA21" i="1" s="1"/>
  <c r="AB21" i="1" s="1"/>
  <c r="W21" i="1"/>
  <c r="X21" i="1" s="1"/>
  <c r="Y21" i="1" s="1"/>
  <c r="N21" i="1"/>
  <c r="O21" i="1" s="1"/>
  <c r="K21" i="1"/>
  <c r="L21" i="1" s="1"/>
  <c r="M21" i="1" s="1"/>
  <c r="Q21" i="1" s="1"/>
  <c r="DH20" i="1"/>
  <c r="DI20" i="1" s="1"/>
  <c r="DJ20" i="1" s="1"/>
  <c r="DE20" i="1"/>
  <c r="DF20" i="1" s="1"/>
  <c r="DG20" i="1" s="1"/>
  <c r="CV20" i="1"/>
  <c r="CW20" i="1" s="1"/>
  <c r="CX20" i="1" s="1"/>
  <c r="CS20" i="1"/>
  <c r="CT20" i="1" s="1"/>
  <c r="CU20" i="1" s="1"/>
  <c r="CA20" i="1"/>
  <c r="CJ20" i="1" s="1"/>
  <c r="CK20" i="1" s="1"/>
  <c r="CL20" i="1" s="1"/>
  <c r="BZ20" i="1"/>
  <c r="CG20" i="1" s="1"/>
  <c r="CH20" i="1" s="1"/>
  <c r="CI20" i="1" s="1"/>
  <c r="BV20" i="1"/>
  <c r="BW20" i="1" s="1"/>
  <c r="BX20" i="1" s="1"/>
  <c r="BS20" i="1"/>
  <c r="BT20" i="1" s="1"/>
  <c r="BU20" i="1" s="1"/>
  <c r="BJ20" i="1"/>
  <c r="BK20" i="1" s="1"/>
  <c r="BL20" i="1" s="1"/>
  <c r="BG20" i="1"/>
  <c r="BH20" i="1" s="1"/>
  <c r="BI20" i="1" s="1"/>
  <c r="AX20" i="1"/>
  <c r="AY20" i="1" s="1"/>
  <c r="AZ20" i="1" s="1"/>
  <c r="AU20" i="1"/>
  <c r="AV20" i="1" s="1"/>
  <c r="AW20" i="1" s="1"/>
  <c r="AL20" i="1"/>
  <c r="AM20" i="1" s="1"/>
  <c r="AN20" i="1" s="1"/>
  <c r="AI20" i="1"/>
  <c r="AJ20" i="1" s="1"/>
  <c r="AK20" i="1" s="1"/>
  <c r="Z20" i="1"/>
  <c r="AA20" i="1" s="1"/>
  <c r="W20" i="1"/>
  <c r="X20" i="1" s="1"/>
  <c r="Y20" i="1" s="1"/>
  <c r="AC20" i="1" s="1"/>
  <c r="N20" i="1"/>
  <c r="O20" i="1" s="1"/>
  <c r="P20" i="1" s="1"/>
  <c r="K20" i="1"/>
  <c r="L20" i="1" s="1"/>
  <c r="M20" i="1" s="1"/>
  <c r="DH19" i="1"/>
  <c r="DI19" i="1" s="1"/>
  <c r="DJ19" i="1" s="1"/>
  <c r="DE19" i="1"/>
  <c r="DF19" i="1" s="1"/>
  <c r="DG19" i="1" s="1"/>
  <c r="CV19" i="1"/>
  <c r="CW19" i="1" s="1"/>
  <c r="CX19" i="1" s="1"/>
  <c r="CS19" i="1"/>
  <c r="CT19" i="1" s="1"/>
  <c r="CU19" i="1" s="1"/>
  <c r="CA19" i="1"/>
  <c r="CJ19" i="1" s="1"/>
  <c r="CK19" i="1" s="1"/>
  <c r="CL19" i="1" s="1"/>
  <c r="BZ19" i="1"/>
  <c r="CG19" i="1" s="1"/>
  <c r="CH19" i="1" s="1"/>
  <c r="CI19" i="1" s="1"/>
  <c r="BV19" i="1"/>
  <c r="BW19" i="1" s="1"/>
  <c r="BX19" i="1" s="1"/>
  <c r="BS19" i="1"/>
  <c r="BT19" i="1" s="1"/>
  <c r="BU19" i="1" s="1"/>
  <c r="BJ19" i="1"/>
  <c r="BK19" i="1" s="1"/>
  <c r="BL19" i="1" s="1"/>
  <c r="BG19" i="1"/>
  <c r="BH19" i="1" s="1"/>
  <c r="BI19" i="1" s="1"/>
  <c r="AX19" i="1"/>
  <c r="AY19" i="1" s="1"/>
  <c r="AZ19" i="1" s="1"/>
  <c r="AU19" i="1"/>
  <c r="AV19" i="1" s="1"/>
  <c r="AW19" i="1" s="1"/>
  <c r="AL19" i="1"/>
  <c r="AM19" i="1" s="1"/>
  <c r="AN19" i="1" s="1"/>
  <c r="AI19" i="1"/>
  <c r="AJ19" i="1" s="1"/>
  <c r="AK19" i="1" s="1"/>
  <c r="Z19" i="1"/>
  <c r="AA19" i="1" s="1"/>
  <c r="AB19" i="1" s="1"/>
  <c r="W19" i="1"/>
  <c r="X19" i="1" s="1"/>
  <c r="Y19" i="1" s="1"/>
  <c r="N19" i="1"/>
  <c r="O19" i="1" s="1"/>
  <c r="P19" i="1" s="1"/>
  <c r="K19" i="1"/>
  <c r="L19" i="1" s="1"/>
  <c r="M19" i="1" s="1"/>
  <c r="DH18" i="1"/>
  <c r="DI18" i="1" s="1"/>
  <c r="DJ18" i="1" s="1"/>
  <c r="DE18" i="1"/>
  <c r="DF18" i="1" s="1"/>
  <c r="DG18" i="1" s="1"/>
  <c r="CV18" i="1"/>
  <c r="CW18" i="1" s="1"/>
  <c r="CX18" i="1" s="1"/>
  <c r="CS18" i="1"/>
  <c r="CT18" i="1" s="1"/>
  <c r="CU18" i="1" s="1"/>
  <c r="CA18" i="1"/>
  <c r="CJ18" i="1" s="1"/>
  <c r="CK18" i="1" s="1"/>
  <c r="CL18" i="1" s="1"/>
  <c r="BZ18" i="1"/>
  <c r="CG18" i="1" s="1"/>
  <c r="CH18" i="1" s="1"/>
  <c r="CI18" i="1" s="1"/>
  <c r="BV18" i="1"/>
  <c r="BW18" i="1" s="1"/>
  <c r="BX18" i="1" s="1"/>
  <c r="BS18" i="1"/>
  <c r="BT18" i="1" s="1"/>
  <c r="BU18" i="1" s="1"/>
  <c r="BJ18" i="1"/>
  <c r="BK18" i="1" s="1"/>
  <c r="BL18" i="1" s="1"/>
  <c r="BG18" i="1"/>
  <c r="BH18" i="1" s="1"/>
  <c r="BI18" i="1" s="1"/>
  <c r="AX18" i="1"/>
  <c r="AY18" i="1" s="1"/>
  <c r="AZ18" i="1" s="1"/>
  <c r="AU18" i="1"/>
  <c r="AV18" i="1" s="1"/>
  <c r="AW18" i="1" s="1"/>
  <c r="AL18" i="1"/>
  <c r="AM18" i="1" s="1"/>
  <c r="AN18" i="1" s="1"/>
  <c r="AI18" i="1"/>
  <c r="AJ18" i="1" s="1"/>
  <c r="AK18" i="1" s="1"/>
  <c r="Z18" i="1"/>
  <c r="AA18" i="1" s="1"/>
  <c r="W18" i="1"/>
  <c r="X18" i="1" s="1"/>
  <c r="Y18" i="1" s="1"/>
  <c r="AC18" i="1" s="1"/>
  <c r="N18" i="1"/>
  <c r="O18" i="1" s="1"/>
  <c r="P18" i="1" s="1"/>
  <c r="K18" i="1"/>
  <c r="L18" i="1" s="1"/>
  <c r="M18" i="1" s="1"/>
  <c r="DH17" i="1"/>
  <c r="DI17" i="1" s="1"/>
  <c r="DJ17" i="1" s="1"/>
  <c r="DE17" i="1"/>
  <c r="DF17" i="1" s="1"/>
  <c r="DG17" i="1" s="1"/>
  <c r="CV17" i="1"/>
  <c r="CW17" i="1" s="1"/>
  <c r="CX17" i="1" s="1"/>
  <c r="CS17" i="1"/>
  <c r="CT17" i="1" s="1"/>
  <c r="CU17" i="1" s="1"/>
  <c r="CA17" i="1"/>
  <c r="CJ17" i="1" s="1"/>
  <c r="CK17" i="1" s="1"/>
  <c r="CL17" i="1" s="1"/>
  <c r="BZ17" i="1"/>
  <c r="CG17" i="1" s="1"/>
  <c r="CH17" i="1" s="1"/>
  <c r="CI17" i="1" s="1"/>
  <c r="BV17" i="1"/>
  <c r="BW17" i="1" s="1"/>
  <c r="BX17" i="1" s="1"/>
  <c r="BS17" i="1"/>
  <c r="BT17" i="1" s="1"/>
  <c r="BU17" i="1" s="1"/>
  <c r="BJ17" i="1"/>
  <c r="BK17" i="1" s="1"/>
  <c r="BL17" i="1" s="1"/>
  <c r="BG17" i="1"/>
  <c r="BH17" i="1" s="1"/>
  <c r="BI17" i="1" s="1"/>
  <c r="AX17" i="1"/>
  <c r="AY17" i="1" s="1"/>
  <c r="AZ17" i="1" s="1"/>
  <c r="AU17" i="1"/>
  <c r="AV17" i="1" s="1"/>
  <c r="AW17" i="1" s="1"/>
  <c r="AL17" i="1"/>
  <c r="AM17" i="1" s="1"/>
  <c r="AN17" i="1" s="1"/>
  <c r="AI17" i="1"/>
  <c r="AJ17" i="1" s="1"/>
  <c r="AK17" i="1" s="1"/>
  <c r="Z17" i="1"/>
  <c r="AA17" i="1" s="1"/>
  <c r="AB17" i="1" s="1"/>
  <c r="W17" i="1"/>
  <c r="X17" i="1" s="1"/>
  <c r="Y17" i="1" s="1"/>
  <c r="N17" i="1"/>
  <c r="O17" i="1" s="1"/>
  <c r="P17" i="1" s="1"/>
  <c r="K17" i="1"/>
  <c r="L17" i="1" s="1"/>
  <c r="M17" i="1" s="1"/>
  <c r="DH16" i="1"/>
  <c r="DI16" i="1" s="1"/>
  <c r="DJ16" i="1" s="1"/>
  <c r="DE16" i="1"/>
  <c r="DF16" i="1" s="1"/>
  <c r="DG16" i="1" s="1"/>
  <c r="CV16" i="1"/>
  <c r="CW16" i="1" s="1"/>
  <c r="CX16" i="1" s="1"/>
  <c r="CS16" i="1"/>
  <c r="CT16" i="1" s="1"/>
  <c r="CU16" i="1" s="1"/>
  <c r="CJ16" i="1"/>
  <c r="CK16" i="1" s="1"/>
  <c r="CL16" i="1" s="1"/>
  <c r="CG16" i="1"/>
  <c r="CH16" i="1" s="1"/>
  <c r="CI16" i="1" s="1"/>
  <c r="BV16" i="1"/>
  <c r="BW16" i="1" s="1"/>
  <c r="BX16" i="1" s="1"/>
  <c r="BS16" i="1"/>
  <c r="BT16" i="1" s="1"/>
  <c r="BU16" i="1" s="1"/>
  <c r="BJ16" i="1"/>
  <c r="BK16" i="1" s="1"/>
  <c r="BL16" i="1" s="1"/>
  <c r="BG16" i="1"/>
  <c r="BH16" i="1" s="1"/>
  <c r="BI16" i="1" s="1"/>
  <c r="AX16" i="1"/>
  <c r="AY16" i="1" s="1"/>
  <c r="AZ16" i="1" s="1"/>
  <c r="AU16" i="1"/>
  <c r="AV16" i="1" s="1"/>
  <c r="AW16" i="1" s="1"/>
  <c r="AL16" i="1"/>
  <c r="AM16" i="1" s="1"/>
  <c r="AN16" i="1" s="1"/>
  <c r="AI16" i="1"/>
  <c r="AJ16" i="1" s="1"/>
  <c r="AK16" i="1" s="1"/>
  <c r="Z16" i="1"/>
  <c r="AA16" i="1" s="1"/>
  <c r="AB16" i="1" s="1"/>
  <c r="W16" i="1"/>
  <c r="X16" i="1" s="1"/>
  <c r="Y16" i="1" s="1"/>
  <c r="N16" i="1"/>
  <c r="O16" i="1" s="1"/>
  <c r="P16" i="1" s="1"/>
  <c r="K16" i="1"/>
  <c r="L16" i="1" s="1"/>
  <c r="M16" i="1" s="1"/>
  <c r="DH15" i="1"/>
  <c r="DI15" i="1" s="1"/>
  <c r="DE15" i="1"/>
  <c r="DF15" i="1" s="1"/>
  <c r="CV15" i="1"/>
  <c r="CW15" i="1" s="1"/>
  <c r="CX15" i="1" s="1"/>
  <c r="CS15" i="1"/>
  <c r="CT15" i="1" s="1"/>
  <c r="CU15" i="1" s="1"/>
  <c r="CA15" i="1"/>
  <c r="CJ15" i="1" s="1"/>
  <c r="CK15" i="1" s="1"/>
  <c r="CL15" i="1" s="1"/>
  <c r="BZ15" i="1"/>
  <c r="CG15" i="1" s="1"/>
  <c r="CH15" i="1" s="1"/>
  <c r="CI15" i="1" s="1"/>
  <c r="BV15" i="1"/>
  <c r="BW15" i="1" s="1"/>
  <c r="BX15" i="1" s="1"/>
  <c r="BS15" i="1"/>
  <c r="BT15" i="1" s="1"/>
  <c r="BU15" i="1" s="1"/>
  <c r="BJ15" i="1"/>
  <c r="BK15" i="1" s="1"/>
  <c r="BL15" i="1" s="1"/>
  <c r="BG15" i="1"/>
  <c r="BH15" i="1" s="1"/>
  <c r="BI15" i="1" s="1"/>
  <c r="AX15" i="1"/>
  <c r="AY15" i="1" s="1"/>
  <c r="AZ15" i="1" s="1"/>
  <c r="AU15" i="1"/>
  <c r="AV15" i="1" s="1"/>
  <c r="AW15" i="1" s="1"/>
  <c r="AL15" i="1"/>
  <c r="AM15" i="1" s="1"/>
  <c r="AN15" i="1" s="1"/>
  <c r="AI15" i="1"/>
  <c r="AJ15" i="1" s="1"/>
  <c r="AK15" i="1" s="1"/>
  <c r="Z15" i="1"/>
  <c r="AA15" i="1" s="1"/>
  <c r="W15" i="1"/>
  <c r="X15" i="1" s="1"/>
  <c r="Y15" i="1" s="1"/>
  <c r="AC15" i="1" s="1"/>
  <c r="N15" i="1"/>
  <c r="O15" i="1" s="1"/>
  <c r="K15" i="1"/>
  <c r="L15" i="1" s="1"/>
  <c r="DH14" i="1"/>
  <c r="DI14" i="1" s="1"/>
  <c r="DJ14" i="1" s="1"/>
  <c r="DE14" i="1"/>
  <c r="DF14" i="1" s="1"/>
  <c r="DG14" i="1" s="1"/>
  <c r="CV14" i="1"/>
  <c r="CW14" i="1" s="1"/>
  <c r="CX14" i="1" s="1"/>
  <c r="CS14" i="1"/>
  <c r="CT14" i="1" s="1"/>
  <c r="CU14" i="1" s="1"/>
  <c r="CA14" i="1"/>
  <c r="CJ14" i="1" s="1"/>
  <c r="CK14" i="1" s="1"/>
  <c r="CL14" i="1" s="1"/>
  <c r="BZ14" i="1"/>
  <c r="CG14" i="1" s="1"/>
  <c r="CH14" i="1" s="1"/>
  <c r="CI14" i="1" s="1"/>
  <c r="BV14" i="1"/>
  <c r="BW14" i="1" s="1"/>
  <c r="BX14" i="1" s="1"/>
  <c r="BS14" i="1"/>
  <c r="BT14" i="1" s="1"/>
  <c r="BU14" i="1" s="1"/>
  <c r="BJ14" i="1"/>
  <c r="BK14" i="1" s="1"/>
  <c r="BL14" i="1" s="1"/>
  <c r="BG14" i="1"/>
  <c r="BH14" i="1" s="1"/>
  <c r="BI14" i="1" s="1"/>
  <c r="AX14" i="1"/>
  <c r="AY14" i="1" s="1"/>
  <c r="AZ14" i="1" s="1"/>
  <c r="AU14" i="1"/>
  <c r="AV14" i="1" s="1"/>
  <c r="AW14" i="1" s="1"/>
  <c r="AL14" i="1"/>
  <c r="AM14" i="1" s="1"/>
  <c r="AN14" i="1" s="1"/>
  <c r="AI14" i="1"/>
  <c r="AJ14" i="1" s="1"/>
  <c r="AK14" i="1" s="1"/>
  <c r="Z14" i="1"/>
  <c r="AA14" i="1" s="1"/>
  <c r="AB14" i="1" s="1"/>
  <c r="W14" i="1"/>
  <c r="X14" i="1" s="1"/>
  <c r="Y14" i="1" s="1"/>
  <c r="N14" i="1"/>
  <c r="O14" i="1" s="1"/>
  <c r="P14" i="1" s="1"/>
  <c r="K14" i="1"/>
  <c r="L14" i="1" s="1"/>
  <c r="M14" i="1" s="1"/>
  <c r="DH13" i="1"/>
  <c r="DI13" i="1" s="1"/>
  <c r="DJ13" i="1" s="1"/>
  <c r="DE13" i="1"/>
  <c r="DF13" i="1" s="1"/>
  <c r="DG13" i="1" s="1"/>
  <c r="CV13" i="1"/>
  <c r="CW13" i="1" s="1"/>
  <c r="CX13" i="1" s="1"/>
  <c r="CS13" i="1"/>
  <c r="CT13" i="1" s="1"/>
  <c r="CU13" i="1" s="1"/>
  <c r="CA13" i="1"/>
  <c r="CJ13" i="1" s="1"/>
  <c r="CK13" i="1" s="1"/>
  <c r="CL13" i="1" s="1"/>
  <c r="BZ13" i="1"/>
  <c r="CG13" i="1" s="1"/>
  <c r="CH13" i="1" s="1"/>
  <c r="CI13" i="1" s="1"/>
  <c r="BV13" i="1"/>
  <c r="BW13" i="1" s="1"/>
  <c r="BX13" i="1" s="1"/>
  <c r="BS13" i="1"/>
  <c r="BT13" i="1" s="1"/>
  <c r="BU13" i="1" s="1"/>
  <c r="BJ13" i="1"/>
  <c r="BK13" i="1" s="1"/>
  <c r="BL13" i="1" s="1"/>
  <c r="BG13" i="1"/>
  <c r="BH13" i="1" s="1"/>
  <c r="BI13" i="1" s="1"/>
  <c r="AX13" i="1"/>
  <c r="AY13" i="1" s="1"/>
  <c r="AZ13" i="1" s="1"/>
  <c r="AU13" i="1"/>
  <c r="AV13" i="1" s="1"/>
  <c r="AW13" i="1" s="1"/>
  <c r="AL13" i="1"/>
  <c r="AM13" i="1" s="1"/>
  <c r="AN13" i="1" s="1"/>
  <c r="AI13" i="1"/>
  <c r="AJ13" i="1" s="1"/>
  <c r="AK13" i="1" s="1"/>
  <c r="Z13" i="1"/>
  <c r="AA13" i="1" s="1"/>
  <c r="AB13" i="1" s="1"/>
  <c r="W13" i="1"/>
  <c r="X13" i="1" s="1"/>
  <c r="Y13" i="1" s="1"/>
  <c r="N13" i="1"/>
  <c r="O13" i="1" s="1"/>
  <c r="P13" i="1" s="1"/>
  <c r="K13" i="1"/>
  <c r="L13" i="1" s="1"/>
  <c r="M13" i="1" s="1"/>
  <c r="DH12" i="1"/>
  <c r="DI12" i="1" s="1"/>
  <c r="DJ12" i="1" s="1"/>
  <c r="DE12" i="1"/>
  <c r="DF12" i="1" s="1"/>
  <c r="DG12" i="1" s="1"/>
  <c r="CV12" i="1"/>
  <c r="CW12" i="1" s="1"/>
  <c r="CX12" i="1" s="1"/>
  <c r="CS12" i="1"/>
  <c r="CT12" i="1" s="1"/>
  <c r="CU12" i="1" s="1"/>
  <c r="CA12" i="1"/>
  <c r="CJ12" i="1" s="1"/>
  <c r="CK12" i="1" s="1"/>
  <c r="CL12" i="1" s="1"/>
  <c r="BZ12" i="1"/>
  <c r="CG12" i="1" s="1"/>
  <c r="CH12" i="1" s="1"/>
  <c r="CI12" i="1" s="1"/>
  <c r="BV12" i="1"/>
  <c r="BW12" i="1" s="1"/>
  <c r="BX12" i="1" s="1"/>
  <c r="BS12" i="1"/>
  <c r="BT12" i="1" s="1"/>
  <c r="BU12" i="1" s="1"/>
  <c r="BJ12" i="1"/>
  <c r="BK12" i="1" s="1"/>
  <c r="BL12" i="1" s="1"/>
  <c r="BG12" i="1"/>
  <c r="BH12" i="1" s="1"/>
  <c r="BI12" i="1" s="1"/>
  <c r="AX12" i="1"/>
  <c r="AY12" i="1" s="1"/>
  <c r="AZ12" i="1" s="1"/>
  <c r="AU12" i="1"/>
  <c r="AV12" i="1" s="1"/>
  <c r="AW12" i="1" s="1"/>
  <c r="AL12" i="1"/>
  <c r="AM12" i="1" s="1"/>
  <c r="AN12" i="1" s="1"/>
  <c r="AI12" i="1"/>
  <c r="AJ12" i="1" s="1"/>
  <c r="AK12" i="1" s="1"/>
  <c r="Z12" i="1"/>
  <c r="AA12" i="1" s="1"/>
  <c r="AB12" i="1" s="1"/>
  <c r="W12" i="1"/>
  <c r="X12" i="1" s="1"/>
  <c r="Y12" i="1" s="1"/>
  <c r="N12" i="1"/>
  <c r="O12" i="1" s="1"/>
  <c r="P12" i="1" s="1"/>
  <c r="K12" i="1"/>
  <c r="L12" i="1" s="1"/>
  <c r="M12" i="1" s="1"/>
  <c r="DH11" i="1"/>
  <c r="DI11" i="1" s="1"/>
  <c r="DJ11" i="1" s="1"/>
  <c r="DE11" i="1"/>
  <c r="DF11" i="1" s="1"/>
  <c r="DG11" i="1" s="1"/>
  <c r="CV11" i="1"/>
  <c r="CW11" i="1" s="1"/>
  <c r="CX11" i="1" s="1"/>
  <c r="CS11" i="1"/>
  <c r="CT11" i="1" s="1"/>
  <c r="CU11" i="1" s="1"/>
  <c r="CA11" i="1"/>
  <c r="CJ11" i="1" s="1"/>
  <c r="CK11" i="1" s="1"/>
  <c r="CL11" i="1" s="1"/>
  <c r="BZ11" i="1"/>
  <c r="CG11" i="1" s="1"/>
  <c r="CH11" i="1" s="1"/>
  <c r="CI11" i="1" s="1"/>
  <c r="BV11" i="1"/>
  <c r="BW11" i="1" s="1"/>
  <c r="BX11" i="1" s="1"/>
  <c r="BS11" i="1"/>
  <c r="BT11" i="1" s="1"/>
  <c r="BU11" i="1" s="1"/>
  <c r="BJ11" i="1"/>
  <c r="BK11" i="1" s="1"/>
  <c r="BL11" i="1" s="1"/>
  <c r="BG11" i="1"/>
  <c r="BH11" i="1" s="1"/>
  <c r="BI11" i="1" s="1"/>
  <c r="AX11" i="1"/>
  <c r="AY11" i="1" s="1"/>
  <c r="AZ11" i="1" s="1"/>
  <c r="AU11" i="1"/>
  <c r="AV11" i="1" s="1"/>
  <c r="AW11" i="1" s="1"/>
  <c r="AL11" i="1"/>
  <c r="AM11" i="1" s="1"/>
  <c r="AN11" i="1" s="1"/>
  <c r="AI11" i="1"/>
  <c r="AJ11" i="1" s="1"/>
  <c r="AK11" i="1" s="1"/>
  <c r="Z11" i="1"/>
  <c r="AA11" i="1" s="1"/>
  <c r="AB11" i="1" s="1"/>
  <c r="W11" i="1"/>
  <c r="X11" i="1" s="1"/>
  <c r="Y11" i="1" s="1"/>
  <c r="N11" i="1"/>
  <c r="O11" i="1" s="1"/>
  <c r="P11" i="1" s="1"/>
  <c r="K11" i="1"/>
  <c r="L11" i="1" s="1"/>
  <c r="M11" i="1" s="1"/>
  <c r="DH10" i="1"/>
  <c r="DI10" i="1" s="1"/>
  <c r="DJ10" i="1" s="1"/>
  <c r="DE10" i="1"/>
  <c r="DF10" i="1" s="1"/>
  <c r="DG10" i="1" s="1"/>
  <c r="CV10" i="1"/>
  <c r="CW10" i="1" s="1"/>
  <c r="CX10" i="1" s="1"/>
  <c r="CS10" i="1"/>
  <c r="CT10" i="1" s="1"/>
  <c r="CU10" i="1" s="1"/>
  <c r="CJ10" i="1"/>
  <c r="CK10" i="1" s="1"/>
  <c r="CL10" i="1" s="1"/>
  <c r="CG10" i="1"/>
  <c r="CH10" i="1" s="1"/>
  <c r="CI10" i="1" s="1"/>
  <c r="BV10" i="1"/>
  <c r="BW10" i="1" s="1"/>
  <c r="BX10" i="1" s="1"/>
  <c r="BS10" i="1"/>
  <c r="BT10" i="1" s="1"/>
  <c r="BU10" i="1" s="1"/>
  <c r="BJ10" i="1"/>
  <c r="BK10" i="1" s="1"/>
  <c r="BL10" i="1" s="1"/>
  <c r="BG10" i="1"/>
  <c r="BH10" i="1" s="1"/>
  <c r="BI10" i="1" s="1"/>
  <c r="AX10" i="1"/>
  <c r="AY10" i="1" s="1"/>
  <c r="AZ10" i="1" s="1"/>
  <c r="AU10" i="1"/>
  <c r="AV10" i="1" s="1"/>
  <c r="AW10" i="1" s="1"/>
  <c r="AL10" i="1"/>
  <c r="AM10" i="1" s="1"/>
  <c r="AN10" i="1" s="1"/>
  <c r="AI10" i="1"/>
  <c r="AJ10" i="1" s="1"/>
  <c r="AK10" i="1" s="1"/>
  <c r="Z10" i="1"/>
  <c r="AA10" i="1" s="1"/>
  <c r="AB10" i="1" s="1"/>
  <c r="W10" i="1"/>
  <c r="X10" i="1" s="1"/>
  <c r="Y10" i="1" s="1"/>
  <c r="N10" i="1"/>
  <c r="O10" i="1" s="1"/>
  <c r="P10" i="1" s="1"/>
  <c r="K10" i="1"/>
  <c r="L10" i="1" s="1"/>
  <c r="M10" i="1" s="1"/>
  <c r="DH9" i="1"/>
  <c r="DI9" i="1" s="1"/>
  <c r="DJ9" i="1" s="1"/>
  <c r="DE9" i="1"/>
  <c r="DF9" i="1" s="1"/>
  <c r="DG9" i="1" s="1"/>
  <c r="CV9" i="1"/>
  <c r="CW9" i="1" s="1"/>
  <c r="CX9" i="1" s="1"/>
  <c r="CS9" i="1"/>
  <c r="CT9" i="1" s="1"/>
  <c r="CU9" i="1" s="1"/>
  <c r="CM9" i="1"/>
  <c r="CA9" i="1"/>
  <c r="CJ9" i="1" s="1"/>
  <c r="CK9" i="1" s="1"/>
  <c r="BZ9" i="1"/>
  <c r="CG9" i="1" s="1"/>
  <c r="CH9" i="1" s="1"/>
  <c r="BV9" i="1"/>
  <c r="BW9" i="1" s="1"/>
  <c r="BX9" i="1" s="1"/>
  <c r="BS9" i="1"/>
  <c r="BT9" i="1" s="1"/>
  <c r="BU9" i="1" s="1"/>
  <c r="BJ9" i="1"/>
  <c r="BK9" i="1" s="1"/>
  <c r="BL9" i="1" s="1"/>
  <c r="BG9" i="1"/>
  <c r="BH9" i="1" s="1"/>
  <c r="BI9" i="1" s="1"/>
  <c r="AX9" i="1"/>
  <c r="AY9" i="1" s="1"/>
  <c r="AU9" i="1"/>
  <c r="AV9" i="1" s="1"/>
  <c r="AW9" i="1" s="1"/>
  <c r="BA9" i="1" s="1"/>
  <c r="AL9" i="1"/>
  <c r="AM9" i="1" s="1"/>
  <c r="AN9" i="1" s="1"/>
  <c r="AI9" i="1"/>
  <c r="AJ9" i="1" s="1"/>
  <c r="AK9" i="1" s="1"/>
  <c r="Z9" i="1"/>
  <c r="AA9" i="1" s="1"/>
  <c r="AB9" i="1" s="1"/>
  <c r="W9" i="1"/>
  <c r="X9" i="1" s="1"/>
  <c r="Y9" i="1" s="1"/>
  <c r="N9" i="1"/>
  <c r="O9" i="1" s="1"/>
  <c r="P9" i="1" s="1"/>
  <c r="K9" i="1"/>
  <c r="L9" i="1" s="1"/>
  <c r="M9" i="1" s="1"/>
  <c r="DH8" i="1"/>
  <c r="DI8" i="1" s="1"/>
  <c r="DJ8" i="1" s="1"/>
  <c r="DE8" i="1"/>
  <c r="DF8" i="1" s="1"/>
  <c r="DG8" i="1" s="1"/>
  <c r="CV8" i="1"/>
  <c r="CW8" i="1" s="1"/>
  <c r="CX8" i="1" s="1"/>
  <c r="CS8" i="1"/>
  <c r="CT8" i="1" s="1"/>
  <c r="CU8" i="1" s="1"/>
  <c r="CA8" i="1"/>
  <c r="CJ8" i="1" s="1"/>
  <c r="CK8" i="1" s="1"/>
  <c r="CL8" i="1" s="1"/>
  <c r="BZ8" i="1"/>
  <c r="CG8" i="1" s="1"/>
  <c r="CH8" i="1" s="1"/>
  <c r="CI8" i="1" s="1"/>
  <c r="BV8" i="1"/>
  <c r="BW8" i="1" s="1"/>
  <c r="BX8" i="1" s="1"/>
  <c r="BS8" i="1"/>
  <c r="BT8" i="1" s="1"/>
  <c r="BU8" i="1" s="1"/>
  <c r="BJ8" i="1"/>
  <c r="BK8" i="1" s="1"/>
  <c r="BL8" i="1" s="1"/>
  <c r="BG8" i="1"/>
  <c r="BH8" i="1" s="1"/>
  <c r="BI8" i="1" s="1"/>
  <c r="AX8" i="1"/>
  <c r="AY8" i="1" s="1"/>
  <c r="AZ8" i="1" s="1"/>
  <c r="AU8" i="1"/>
  <c r="AV8" i="1" s="1"/>
  <c r="AW8" i="1" s="1"/>
  <c r="AL8" i="1"/>
  <c r="AM8" i="1" s="1"/>
  <c r="AN8" i="1" s="1"/>
  <c r="AI8" i="1"/>
  <c r="AJ8" i="1" s="1"/>
  <c r="AK8" i="1" s="1"/>
  <c r="Z8" i="1"/>
  <c r="AA8" i="1" s="1"/>
  <c r="AB8" i="1" s="1"/>
  <c r="W8" i="1"/>
  <c r="X8" i="1" s="1"/>
  <c r="Y8" i="1" s="1"/>
  <c r="N8" i="1"/>
  <c r="O8" i="1" s="1"/>
  <c r="P8" i="1" s="1"/>
  <c r="K8" i="1"/>
  <c r="L8" i="1" s="1"/>
  <c r="M8" i="1" s="1"/>
  <c r="DH7" i="1"/>
  <c r="DI7" i="1" s="1"/>
  <c r="DJ7" i="1" s="1"/>
  <c r="DE7" i="1"/>
  <c r="DF7" i="1" s="1"/>
  <c r="DG7" i="1" s="1"/>
  <c r="CV7" i="1"/>
  <c r="CW7" i="1" s="1"/>
  <c r="CX7" i="1" s="1"/>
  <c r="CS7" i="1"/>
  <c r="CT7" i="1" s="1"/>
  <c r="CU7" i="1" s="1"/>
  <c r="CA7" i="1"/>
  <c r="CJ7" i="1" s="1"/>
  <c r="CK7" i="1" s="1"/>
  <c r="CL7" i="1" s="1"/>
  <c r="BZ7" i="1"/>
  <c r="CG7" i="1" s="1"/>
  <c r="CH7" i="1" s="1"/>
  <c r="CI7" i="1" s="1"/>
  <c r="BV7" i="1"/>
  <c r="BW7" i="1" s="1"/>
  <c r="BX7" i="1" s="1"/>
  <c r="BS7" i="1"/>
  <c r="BT7" i="1" s="1"/>
  <c r="BU7" i="1" s="1"/>
  <c r="BJ7" i="1"/>
  <c r="BK7" i="1" s="1"/>
  <c r="BL7" i="1" s="1"/>
  <c r="BG7" i="1"/>
  <c r="BH7" i="1" s="1"/>
  <c r="BI7" i="1" s="1"/>
  <c r="AX7" i="1"/>
  <c r="AY7" i="1" s="1"/>
  <c r="AZ7" i="1" s="1"/>
  <c r="AU7" i="1"/>
  <c r="AV7" i="1" s="1"/>
  <c r="AW7" i="1" s="1"/>
  <c r="AL7" i="1"/>
  <c r="AM7" i="1" s="1"/>
  <c r="AN7" i="1" s="1"/>
  <c r="AI7" i="1"/>
  <c r="AJ7" i="1" s="1"/>
  <c r="AK7" i="1" s="1"/>
  <c r="Z7" i="1"/>
  <c r="AA7" i="1" s="1"/>
  <c r="AB7" i="1" s="1"/>
  <c r="W7" i="1"/>
  <c r="X7" i="1" s="1"/>
  <c r="Y7" i="1" s="1"/>
  <c r="N7" i="1"/>
  <c r="O7" i="1" s="1"/>
  <c r="P7" i="1" s="1"/>
  <c r="K7" i="1"/>
  <c r="L7" i="1" s="1"/>
  <c r="M7" i="1" s="1"/>
  <c r="DH6" i="1"/>
  <c r="DI6" i="1" s="1"/>
  <c r="DJ6" i="1" s="1"/>
  <c r="DE6" i="1"/>
  <c r="DF6" i="1" s="1"/>
  <c r="DG6" i="1" s="1"/>
  <c r="CV6" i="1"/>
  <c r="CW6" i="1" s="1"/>
  <c r="CX6" i="1" s="1"/>
  <c r="CS6" i="1"/>
  <c r="CT6" i="1" s="1"/>
  <c r="CU6" i="1" s="1"/>
  <c r="CA6" i="1"/>
  <c r="CJ6" i="1" s="1"/>
  <c r="CK6" i="1" s="1"/>
  <c r="CL6" i="1" s="1"/>
  <c r="BZ6" i="1"/>
  <c r="CG6" i="1" s="1"/>
  <c r="CH6" i="1" s="1"/>
  <c r="CI6" i="1" s="1"/>
  <c r="BV6" i="1"/>
  <c r="BW6" i="1" s="1"/>
  <c r="BX6" i="1" s="1"/>
  <c r="BS6" i="1"/>
  <c r="BT6" i="1" s="1"/>
  <c r="BU6" i="1" s="1"/>
  <c r="BJ6" i="1"/>
  <c r="BK6" i="1" s="1"/>
  <c r="BL6" i="1" s="1"/>
  <c r="BG6" i="1"/>
  <c r="BH6" i="1" s="1"/>
  <c r="BI6" i="1" s="1"/>
  <c r="AX6" i="1"/>
  <c r="AY6" i="1" s="1"/>
  <c r="AZ6" i="1" s="1"/>
  <c r="AU6" i="1"/>
  <c r="AV6" i="1" s="1"/>
  <c r="AW6" i="1" s="1"/>
  <c r="AL6" i="1"/>
  <c r="AM6" i="1" s="1"/>
  <c r="AN6" i="1" s="1"/>
  <c r="AI6" i="1"/>
  <c r="AJ6" i="1" s="1"/>
  <c r="AK6" i="1" s="1"/>
  <c r="Z6" i="1"/>
  <c r="AA6" i="1" s="1"/>
  <c r="AB6" i="1" s="1"/>
  <c r="W6" i="1"/>
  <c r="X6" i="1" s="1"/>
  <c r="Y6" i="1" s="1"/>
  <c r="N6" i="1"/>
  <c r="O6" i="1" s="1"/>
  <c r="P6" i="1" s="1"/>
  <c r="K6" i="1"/>
  <c r="L6" i="1" s="1"/>
  <c r="M6" i="1" s="1"/>
  <c r="DH5" i="1"/>
  <c r="DI5" i="1" s="1"/>
  <c r="DJ5" i="1" s="1"/>
  <c r="DE5" i="1"/>
  <c r="DF5" i="1" s="1"/>
  <c r="DG5" i="1" s="1"/>
  <c r="CV5" i="1"/>
  <c r="CW5" i="1" s="1"/>
  <c r="CX5" i="1" s="1"/>
  <c r="CS5" i="1"/>
  <c r="CT5" i="1" s="1"/>
  <c r="CU5" i="1" s="1"/>
  <c r="CA5" i="1"/>
  <c r="CJ5" i="1" s="1"/>
  <c r="CK5" i="1" s="1"/>
  <c r="CL5" i="1" s="1"/>
  <c r="BZ5" i="1"/>
  <c r="CG5" i="1" s="1"/>
  <c r="CH5" i="1" s="1"/>
  <c r="CI5" i="1" s="1"/>
  <c r="BV5" i="1"/>
  <c r="BW5" i="1" s="1"/>
  <c r="BX5" i="1" s="1"/>
  <c r="BS5" i="1"/>
  <c r="BT5" i="1" s="1"/>
  <c r="BU5" i="1" s="1"/>
  <c r="BJ5" i="1"/>
  <c r="BK5" i="1" s="1"/>
  <c r="BL5" i="1" s="1"/>
  <c r="BG5" i="1"/>
  <c r="BH5" i="1" s="1"/>
  <c r="BI5" i="1" s="1"/>
  <c r="AX5" i="1"/>
  <c r="AY5" i="1" s="1"/>
  <c r="AZ5" i="1" s="1"/>
  <c r="AU5" i="1"/>
  <c r="AV5" i="1" s="1"/>
  <c r="AW5" i="1" s="1"/>
  <c r="AL5" i="1"/>
  <c r="AM5" i="1" s="1"/>
  <c r="AN5" i="1" s="1"/>
  <c r="AI5" i="1"/>
  <c r="AJ5" i="1" s="1"/>
  <c r="AK5" i="1" s="1"/>
  <c r="Z5" i="1"/>
  <c r="AA5" i="1" s="1"/>
  <c r="AB5" i="1" s="1"/>
  <c r="W5" i="1"/>
  <c r="X5" i="1" s="1"/>
  <c r="Y5" i="1" s="1"/>
  <c r="N5" i="1"/>
  <c r="O5" i="1" s="1"/>
  <c r="P5" i="1" s="1"/>
  <c r="K5" i="1"/>
  <c r="L5" i="1" s="1"/>
  <c r="M5" i="1" s="1"/>
  <c r="DH4" i="1"/>
  <c r="DI4" i="1" s="1"/>
  <c r="DJ4" i="1" s="1"/>
  <c r="DE4" i="1"/>
  <c r="DF4" i="1" s="1"/>
  <c r="DG4" i="1" s="1"/>
  <c r="CV4" i="1"/>
  <c r="CW4" i="1" s="1"/>
  <c r="CX4" i="1" s="1"/>
  <c r="CS4" i="1"/>
  <c r="CT4" i="1" s="1"/>
  <c r="CU4" i="1" s="1"/>
  <c r="CA4" i="1"/>
  <c r="CJ4" i="1" s="1"/>
  <c r="CK4" i="1" s="1"/>
  <c r="CL4" i="1" s="1"/>
  <c r="BZ4" i="1"/>
  <c r="CG4" i="1" s="1"/>
  <c r="CH4" i="1" s="1"/>
  <c r="CI4" i="1" s="1"/>
  <c r="BV4" i="1"/>
  <c r="BW4" i="1" s="1"/>
  <c r="BX4" i="1" s="1"/>
  <c r="BS4" i="1"/>
  <c r="BT4" i="1" s="1"/>
  <c r="BU4" i="1" s="1"/>
  <c r="BJ4" i="1"/>
  <c r="BK4" i="1" s="1"/>
  <c r="BL4" i="1" s="1"/>
  <c r="BG4" i="1"/>
  <c r="BH4" i="1" s="1"/>
  <c r="BI4" i="1" s="1"/>
  <c r="AX4" i="1"/>
  <c r="AY4" i="1" s="1"/>
  <c r="AZ4" i="1" s="1"/>
  <c r="AU4" i="1"/>
  <c r="AV4" i="1" s="1"/>
  <c r="AW4" i="1" s="1"/>
  <c r="AL4" i="1"/>
  <c r="AM4" i="1" s="1"/>
  <c r="AN4" i="1" s="1"/>
  <c r="AI4" i="1"/>
  <c r="AJ4" i="1" s="1"/>
  <c r="AK4" i="1" s="1"/>
  <c r="Z4" i="1"/>
  <c r="AA4" i="1" s="1"/>
  <c r="AB4" i="1" s="1"/>
  <c r="W4" i="1"/>
  <c r="X4" i="1" s="1"/>
  <c r="Y4" i="1" s="1"/>
  <c r="N4" i="1"/>
  <c r="O4" i="1" s="1"/>
  <c r="P4" i="1" s="1"/>
  <c r="K4" i="1"/>
  <c r="L4" i="1" s="1"/>
  <c r="M4" i="1" s="1"/>
  <c r="DH3" i="1"/>
  <c r="DI3" i="1" s="1"/>
  <c r="DJ3" i="1" s="1"/>
  <c r="DE3" i="1"/>
  <c r="DF3" i="1" s="1"/>
  <c r="DG3" i="1" s="1"/>
  <c r="CV3" i="1"/>
  <c r="CW3" i="1" s="1"/>
  <c r="CX3" i="1" s="1"/>
  <c r="CS3" i="1"/>
  <c r="CT3" i="1" s="1"/>
  <c r="CU3" i="1" s="1"/>
  <c r="CA3" i="1"/>
  <c r="CJ3" i="1" s="1"/>
  <c r="CK3" i="1" s="1"/>
  <c r="CL3" i="1" s="1"/>
  <c r="BZ3" i="1"/>
  <c r="CG3" i="1" s="1"/>
  <c r="CH3" i="1" s="1"/>
  <c r="CI3" i="1" s="1"/>
  <c r="BV3" i="1"/>
  <c r="BW3" i="1" s="1"/>
  <c r="BX3" i="1" s="1"/>
  <c r="BS3" i="1"/>
  <c r="BT3" i="1" s="1"/>
  <c r="BU3" i="1" s="1"/>
  <c r="BJ3" i="1"/>
  <c r="BK3" i="1" s="1"/>
  <c r="BL3" i="1" s="1"/>
  <c r="BG3" i="1"/>
  <c r="BH3" i="1" s="1"/>
  <c r="BI3" i="1" s="1"/>
  <c r="AX3" i="1"/>
  <c r="AY3" i="1" s="1"/>
  <c r="AZ3" i="1" s="1"/>
  <c r="AU3" i="1"/>
  <c r="AV3" i="1" s="1"/>
  <c r="AW3" i="1" s="1"/>
  <c r="AL3" i="1"/>
  <c r="AM3" i="1" s="1"/>
  <c r="AN3" i="1" s="1"/>
  <c r="AI3" i="1"/>
  <c r="AJ3" i="1" s="1"/>
  <c r="AK3" i="1" s="1"/>
  <c r="Z3" i="1"/>
  <c r="AA3" i="1" s="1"/>
  <c r="AB3" i="1" s="1"/>
  <c r="W3" i="1"/>
  <c r="X3" i="1" s="1"/>
  <c r="Y3" i="1" s="1"/>
  <c r="N3" i="1"/>
  <c r="O3" i="1" s="1"/>
  <c r="P3" i="1" s="1"/>
  <c r="K3" i="1"/>
  <c r="L3" i="1" s="1"/>
  <c r="M3" i="1" s="1"/>
  <c r="DH2" i="1"/>
  <c r="DI2" i="1" s="1"/>
  <c r="DJ2" i="1" s="1"/>
  <c r="DE2" i="1"/>
  <c r="DF2" i="1" s="1"/>
  <c r="DG2" i="1" s="1"/>
  <c r="CV2" i="1"/>
  <c r="CW2" i="1" s="1"/>
  <c r="CX2" i="1" s="1"/>
  <c r="CS2" i="1"/>
  <c r="CT2" i="1" s="1"/>
  <c r="CU2" i="1" s="1"/>
  <c r="CJ2" i="1"/>
  <c r="CK2" i="1" s="1"/>
  <c r="CL2" i="1" s="1"/>
  <c r="CG2" i="1"/>
  <c r="CH2" i="1" s="1"/>
  <c r="CI2" i="1" s="1"/>
  <c r="BV2" i="1"/>
  <c r="BW2" i="1" s="1"/>
  <c r="BX2" i="1" s="1"/>
  <c r="BS2" i="1"/>
  <c r="BT2" i="1" s="1"/>
  <c r="BU2" i="1" s="1"/>
  <c r="BJ2" i="1"/>
  <c r="BK2" i="1" s="1"/>
  <c r="BL2" i="1" s="1"/>
  <c r="BG2" i="1"/>
  <c r="BH2" i="1" s="1"/>
  <c r="BI2" i="1" s="1"/>
  <c r="AX2" i="1"/>
  <c r="AY2" i="1" s="1"/>
  <c r="AZ2" i="1" s="1"/>
  <c r="AU2" i="1"/>
  <c r="AV2" i="1" s="1"/>
  <c r="AW2" i="1" s="1"/>
  <c r="AL2" i="1"/>
  <c r="AM2" i="1" s="1"/>
  <c r="AN2" i="1" s="1"/>
  <c r="AI2" i="1"/>
  <c r="AJ2" i="1" s="1"/>
  <c r="AK2" i="1" s="1"/>
  <c r="Z2" i="1"/>
  <c r="AA2" i="1" s="1"/>
  <c r="AB2" i="1" s="1"/>
  <c r="W2" i="1"/>
  <c r="X2" i="1" s="1"/>
  <c r="Y2" i="1" s="1"/>
  <c r="N2" i="1"/>
  <c r="O2" i="1" s="1"/>
  <c r="P2" i="1" s="1"/>
  <c r="K2" i="1"/>
  <c r="L2" i="1" s="1"/>
  <c r="M2" i="1" s="1"/>
  <c r="FG79" i="1" l="1"/>
  <c r="FG120" i="1"/>
  <c r="EI178" i="1"/>
  <c r="EI186" i="1"/>
  <c r="EI210" i="1"/>
  <c r="EI226" i="1"/>
  <c r="EI256" i="1"/>
  <c r="EU85" i="1"/>
  <c r="EU89" i="1"/>
  <c r="EU93" i="1"/>
  <c r="EU97" i="1"/>
  <c r="EU239" i="1"/>
  <c r="EU247" i="1"/>
  <c r="EU255" i="1"/>
  <c r="EU261" i="1"/>
  <c r="EU279" i="1"/>
  <c r="EU281" i="1"/>
  <c r="EU285" i="1"/>
  <c r="EU293" i="1"/>
  <c r="EU301" i="1"/>
  <c r="FG6" i="1"/>
  <c r="FG17" i="1"/>
  <c r="FG19" i="1"/>
  <c r="FG25" i="1"/>
  <c r="FG70" i="1"/>
  <c r="FG72" i="1"/>
  <c r="FG86" i="1"/>
  <c r="FG141" i="1"/>
  <c r="FG153" i="1"/>
  <c r="FG160" i="1"/>
  <c r="FG196" i="1"/>
  <c r="FG215" i="1"/>
  <c r="FG221" i="1"/>
  <c r="FG245" i="1"/>
  <c r="FG260" i="1"/>
  <c r="FG270" i="1"/>
  <c r="FG287" i="1"/>
  <c r="FG289" i="1"/>
  <c r="FG297" i="1"/>
  <c r="EU66" i="1"/>
  <c r="FG31" i="1"/>
  <c r="FG63" i="1"/>
  <c r="FG67" i="1"/>
  <c r="FG88" i="1"/>
  <c r="FG114" i="1"/>
  <c r="FG164" i="1"/>
  <c r="FG195" i="1"/>
  <c r="FG282" i="1"/>
  <c r="FG51" i="1"/>
  <c r="FG58" i="1"/>
  <c r="FG60" i="1"/>
  <c r="FG75" i="1"/>
  <c r="FG99" i="1"/>
  <c r="FG113" i="1"/>
  <c r="FG125" i="1"/>
  <c r="FG157" i="1"/>
  <c r="FG173" i="1"/>
  <c r="FG183" i="1"/>
  <c r="FG200" i="1"/>
  <c r="FG217" i="1"/>
  <c r="FG244" i="1"/>
  <c r="FG264" i="1"/>
  <c r="FG271" i="1"/>
  <c r="FG276" i="1"/>
  <c r="EU6" i="1"/>
  <c r="EU57" i="1"/>
  <c r="EU70" i="1"/>
  <c r="EU82" i="1"/>
  <c r="FG8" i="1"/>
  <c r="FG185" i="1"/>
  <c r="FG219" i="1"/>
  <c r="FG235" i="1"/>
  <c r="DW126" i="1"/>
  <c r="EU54" i="1"/>
  <c r="EU65" i="1"/>
  <c r="EU138" i="1"/>
  <c r="EU144" i="1"/>
  <c r="EU150" i="1"/>
  <c r="EU178" i="1"/>
  <c r="EU182" i="1"/>
  <c r="EU260" i="1"/>
  <c r="EU288" i="1"/>
  <c r="EU304" i="1"/>
  <c r="FG3" i="1"/>
  <c r="FG14" i="1"/>
  <c r="FG22" i="1"/>
  <c r="FG102" i="1"/>
  <c r="FG111" i="1"/>
  <c r="FG122" i="1"/>
  <c r="FG133" i="1"/>
  <c r="FG146" i="1"/>
  <c r="FG174" i="1"/>
  <c r="FG180" i="1"/>
  <c r="FG207" i="1"/>
  <c r="FG223" i="1"/>
  <c r="FG284" i="1"/>
  <c r="EU41" i="1"/>
  <c r="EU181" i="1"/>
  <c r="EU267" i="1"/>
  <c r="FG38" i="1"/>
  <c r="FG47" i="1"/>
  <c r="FG83" i="1"/>
  <c r="FG105" i="1"/>
  <c r="FG158" i="1"/>
  <c r="FG190" i="1"/>
  <c r="FG197" i="1"/>
  <c r="FG204" i="1"/>
  <c r="FG211" i="1"/>
  <c r="FG240" i="1"/>
  <c r="FG249" i="1"/>
  <c r="FG253" i="1"/>
  <c r="FG257" i="1"/>
  <c r="FG279" i="1"/>
  <c r="FG281" i="1"/>
  <c r="FG43" i="1"/>
  <c r="FG76" i="1"/>
  <c r="FG59" i="1"/>
  <c r="FG45" i="1"/>
  <c r="FG55" i="1"/>
  <c r="FG61" i="1"/>
  <c r="FG71" i="1"/>
  <c r="FG77" i="1"/>
  <c r="FG87" i="1"/>
  <c r="FG16" i="1"/>
  <c r="FG34" i="1"/>
  <c r="FG50" i="1"/>
  <c r="FG57" i="1"/>
  <c r="FG66" i="1"/>
  <c r="FG73" i="1"/>
  <c r="FG82" i="1"/>
  <c r="FG89" i="1"/>
  <c r="FG93" i="1"/>
  <c r="FG103" i="1"/>
  <c r="FG107" i="1"/>
  <c r="FG241" i="1"/>
  <c r="FG255" i="1"/>
  <c r="EU27" i="1"/>
  <c r="EU39" i="1"/>
  <c r="EU69" i="1"/>
  <c r="EU101" i="1"/>
  <c r="EU137" i="1"/>
  <c r="EU163" i="1"/>
  <c r="EU179" i="1"/>
  <c r="EU214" i="1"/>
  <c r="FG46" i="1"/>
  <c r="FG53" i="1"/>
  <c r="FG62" i="1"/>
  <c r="FG69" i="1"/>
  <c r="FG78" i="1"/>
  <c r="FG85" i="1"/>
  <c r="FG91" i="1"/>
  <c r="FG95" i="1"/>
  <c r="FG98" i="1"/>
  <c r="FG117" i="1"/>
  <c r="FG119" i="1"/>
  <c r="FG132" i="1"/>
  <c r="FG209" i="1"/>
  <c r="FG225" i="1"/>
  <c r="FG247" i="1"/>
  <c r="EU73" i="1"/>
  <c r="EU77" i="1"/>
  <c r="EU136" i="1"/>
  <c r="FG4" i="1"/>
  <c r="FG12" i="1"/>
  <c r="FG20" i="1"/>
  <c r="FG28" i="1"/>
  <c r="FG29" i="1"/>
  <c r="FG39" i="1"/>
  <c r="FG42" i="1"/>
  <c r="FG49" i="1"/>
  <c r="FG65" i="1"/>
  <c r="FG74" i="1"/>
  <c r="FG81" i="1"/>
  <c r="FG90" i="1"/>
  <c r="FG94" i="1"/>
  <c r="FG116" i="1"/>
  <c r="FG213" i="1"/>
  <c r="FG229" i="1"/>
  <c r="FG124" i="1"/>
  <c r="FG140" i="1"/>
  <c r="FG162" i="1"/>
  <c r="FG163" i="1"/>
  <c r="FG198" i="1"/>
  <c r="FG201" i="1"/>
  <c r="FG206" i="1"/>
  <c r="FG210" i="1"/>
  <c r="FG214" i="1"/>
  <c r="FG218" i="1"/>
  <c r="FG222" i="1"/>
  <c r="FG226" i="1"/>
  <c r="FG230" i="1"/>
  <c r="FG234" i="1"/>
  <c r="FG242" i="1"/>
  <c r="FG246" i="1"/>
  <c r="FG250" i="1"/>
  <c r="FG254" i="1"/>
  <c r="FG101" i="1"/>
  <c r="FG110" i="1"/>
  <c r="FG145" i="1"/>
  <c r="FG152" i="1"/>
  <c r="FG176" i="1"/>
  <c r="FG179" i="1"/>
  <c r="FG191" i="1"/>
  <c r="FG237" i="1"/>
  <c r="FG251" i="1"/>
  <c r="FG267" i="1"/>
  <c r="FG275" i="1"/>
  <c r="FG295" i="1"/>
  <c r="FG303" i="1"/>
  <c r="FG97" i="1"/>
  <c r="FG121" i="1"/>
  <c r="FG129" i="1"/>
  <c r="FG137" i="1"/>
  <c r="FG148" i="1"/>
  <c r="FG151" i="1"/>
  <c r="FG159" i="1"/>
  <c r="FG147" i="1"/>
  <c r="FG155" i="1"/>
  <c r="FG175" i="1"/>
  <c r="FG194" i="1"/>
  <c r="FG199" i="1"/>
  <c r="FG202" i="1"/>
  <c r="FG272" i="1"/>
  <c r="FG2" i="1"/>
  <c r="FG5" i="1"/>
  <c r="FG10" i="1"/>
  <c r="FG13" i="1"/>
  <c r="FG18" i="1"/>
  <c r="FG21" i="1"/>
  <c r="FG24" i="1"/>
  <c r="FG26" i="1"/>
  <c r="FG30" i="1"/>
  <c r="FG41" i="1"/>
  <c r="FG7" i="1"/>
  <c r="FG15" i="1"/>
  <c r="FG23" i="1"/>
  <c r="FG33" i="1"/>
  <c r="FG36" i="1"/>
  <c r="FG37" i="1"/>
  <c r="FG40" i="1"/>
  <c r="FG52" i="1"/>
  <c r="FG68" i="1"/>
  <c r="FG84" i="1"/>
  <c r="FG100" i="1"/>
  <c r="FG32" i="1"/>
  <c r="FG48" i="1"/>
  <c r="FG64" i="1"/>
  <c r="FG80" i="1"/>
  <c r="FG96" i="1"/>
  <c r="FG112" i="1"/>
  <c r="FG92" i="1"/>
  <c r="FG108" i="1"/>
  <c r="FG118" i="1"/>
  <c r="FG130" i="1"/>
  <c r="FG138" i="1"/>
  <c r="FG127" i="1"/>
  <c r="FG135" i="1"/>
  <c r="FG143" i="1"/>
  <c r="FG123" i="1"/>
  <c r="FG126" i="1"/>
  <c r="FG128" i="1"/>
  <c r="FG134" i="1"/>
  <c r="FG136" i="1"/>
  <c r="FG142" i="1"/>
  <c r="FG144" i="1"/>
  <c r="FG150" i="1"/>
  <c r="FG156" i="1"/>
  <c r="FG172" i="1"/>
  <c r="FG154" i="1"/>
  <c r="FG165" i="1"/>
  <c r="FG168" i="1"/>
  <c r="FG170" i="1"/>
  <c r="FG181" i="1"/>
  <c r="FG184" i="1"/>
  <c r="FG186" i="1"/>
  <c r="FG187" i="1"/>
  <c r="FG188" i="1"/>
  <c r="FG208" i="1"/>
  <c r="FG212" i="1"/>
  <c r="FG216" i="1"/>
  <c r="FG220" i="1"/>
  <c r="FG224" i="1"/>
  <c r="FG228" i="1"/>
  <c r="FG232" i="1"/>
  <c r="FG236" i="1"/>
  <c r="FG149" i="1"/>
  <c r="FG161" i="1"/>
  <c r="FG166" i="1"/>
  <c r="FG177" i="1"/>
  <c r="FG182" i="1"/>
  <c r="FG238" i="1"/>
  <c r="FG243" i="1"/>
  <c r="FG248" i="1"/>
  <c r="FG256" i="1"/>
  <c r="FG268" i="1"/>
  <c r="FG192" i="1"/>
  <c r="FG252" i="1"/>
  <c r="FG259" i="1"/>
  <c r="FG269" i="1"/>
  <c r="FG262" i="1"/>
  <c r="FG265" i="1"/>
  <c r="FG278" i="1"/>
  <c r="FG286" i="1"/>
  <c r="FG294" i="1"/>
  <c r="FG302" i="1"/>
  <c r="FG258" i="1"/>
  <c r="FG261" i="1"/>
  <c r="FG263" i="1"/>
  <c r="FG274" i="1"/>
  <c r="FG277" i="1"/>
  <c r="FG280" i="1"/>
  <c r="FG283" i="1"/>
  <c r="FG285" i="1"/>
  <c r="FG288" i="1"/>
  <c r="FG291" i="1"/>
  <c r="FG293" i="1"/>
  <c r="FG296" i="1"/>
  <c r="FG299" i="1"/>
  <c r="FG301" i="1"/>
  <c r="FG304" i="1"/>
  <c r="EU67" i="1"/>
  <c r="EI288" i="1"/>
  <c r="EU16" i="1"/>
  <c r="EU43" i="1"/>
  <c r="EU53" i="1"/>
  <c r="EU81" i="1"/>
  <c r="EU83" i="1"/>
  <c r="EU86" i="1"/>
  <c r="EU109" i="1"/>
  <c r="EU154" i="1"/>
  <c r="EU162" i="1"/>
  <c r="EU166" i="1"/>
  <c r="EU199" i="1"/>
  <c r="EU271" i="1"/>
  <c r="EU99" i="1"/>
  <c r="EU165" i="1"/>
  <c r="EU115" i="1"/>
  <c r="EU8" i="1"/>
  <c r="EU15" i="1"/>
  <c r="EU29" i="1"/>
  <c r="EU34" i="1"/>
  <c r="EU195" i="1"/>
  <c r="EU222" i="1"/>
  <c r="EU245" i="1"/>
  <c r="EU263" i="1"/>
  <c r="EU299" i="1"/>
  <c r="EI133" i="1"/>
  <c r="EI145" i="1"/>
  <c r="EI149" i="1"/>
  <c r="EI177" i="1"/>
  <c r="EI197" i="1"/>
  <c r="EI199" i="1"/>
  <c r="EI201" i="1"/>
  <c r="EI215" i="1"/>
  <c r="EI239" i="1"/>
  <c r="EI241" i="1"/>
  <c r="EI247" i="1"/>
  <c r="EI249" i="1"/>
  <c r="EI257" i="1"/>
  <c r="EU21" i="1"/>
  <c r="EU24" i="1"/>
  <c r="EU48" i="1"/>
  <c r="EU50" i="1"/>
  <c r="EU113" i="1"/>
  <c r="EU141" i="1"/>
  <c r="EU159" i="1"/>
  <c r="EU170" i="1"/>
  <c r="EU186" i="1"/>
  <c r="EU190" i="1"/>
  <c r="EU192" i="1"/>
  <c r="EU209" i="1"/>
  <c r="EU217" i="1"/>
  <c r="EU224" i="1"/>
  <c r="EU246" i="1"/>
  <c r="EU254" i="1"/>
  <c r="EU269" i="1"/>
  <c r="EU276" i="1"/>
  <c r="EU296" i="1"/>
  <c r="DW169" i="1"/>
  <c r="EI78" i="1"/>
  <c r="EI96" i="1"/>
  <c r="EI136" i="1"/>
  <c r="EI144" i="1"/>
  <c r="EI196" i="1"/>
  <c r="EU28" i="1"/>
  <c r="EU104" i="1"/>
  <c r="EU189" i="1"/>
  <c r="EU203" i="1"/>
  <c r="EU210" i="1"/>
  <c r="EU233" i="1"/>
  <c r="EU253" i="1"/>
  <c r="EU282" i="1"/>
  <c r="EU291" i="1"/>
  <c r="EU9" i="1"/>
  <c r="EU63" i="1"/>
  <c r="EU79" i="1"/>
  <c r="EU95" i="1"/>
  <c r="EU111" i="1"/>
  <c r="EU55" i="1"/>
  <c r="EU71" i="1"/>
  <c r="EU87" i="1"/>
  <c r="EU103" i="1"/>
  <c r="EU59" i="1"/>
  <c r="EU75" i="1"/>
  <c r="EU91" i="1"/>
  <c r="EU7" i="1"/>
  <c r="EU13" i="1"/>
  <c r="EU17" i="1"/>
  <c r="EU20" i="1"/>
  <c r="EU25" i="1"/>
  <c r="EU116" i="1"/>
  <c r="EU119" i="1"/>
  <c r="EU123" i="1"/>
  <c r="EU127" i="1"/>
  <c r="EU131" i="1"/>
  <c r="EU139" i="1"/>
  <c r="EU12" i="1"/>
  <c r="EU40" i="1"/>
  <c r="EU107" i="1"/>
  <c r="EU238" i="1"/>
  <c r="DW127" i="1"/>
  <c r="DW131" i="1"/>
  <c r="EI23" i="1"/>
  <c r="EI79" i="1"/>
  <c r="EI110" i="1"/>
  <c r="EI126" i="1"/>
  <c r="EI142" i="1"/>
  <c r="EI162" i="1"/>
  <c r="EI166" i="1"/>
  <c r="EI168" i="1"/>
  <c r="EI282" i="1"/>
  <c r="EI293" i="1"/>
  <c r="EI301" i="1"/>
  <c r="EI303" i="1"/>
  <c r="EU5" i="1"/>
  <c r="EU14" i="1"/>
  <c r="EU18" i="1"/>
  <c r="EU33" i="1"/>
  <c r="EU36" i="1"/>
  <c r="EU56" i="1"/>
  <c r="EU60" i="1"/>
  <c r="EU64" i="1"/>
  <c r="EU68" i="1"/>
  <c r="EU72" i="1"/>
  <c r="EU76" i="1"/>
  <c r="EU80" i="1"/>
  <c r="EU84" i="1"/>
  <c r="EU88" i="1"/>
  <c r="EU92" i="1"/>
  <c r="EU96" i="1"/>
  <c r="EU100" i="1"/>
  <c r="EU108" i="1"/>
  <c r="EU117" i="1"/>
  <c r="EU121" i="1"/>
  <c r="EU125" i="1"/>
  <c r="EU129" i="1"/>
  <c r="EU133" i="1"/>
  <c r="EU148" i="1"/>
  <c r="EU221" i="1"/>
  <c r="EU262" i="1"/>
  <c r="CY299" i="1"/>
  <c r="EI93" i="1"/>
  <c r="EI272" i="1"/>
  <c r="EU4" i="1"/>
  <c r="EU32" i="1"/>
  <c r="EU44" i="1"/>
  <c r="EU105" i="1"/>
  <c r="EU112" i="1"/>
  <c r="EU140" i="1"/>
  <c r="EU155" i="1"/>
  <c r="EU160" i="1"/>
  <c r="EU176" i="1"/>
  <c r="EU226" i="1"/>
  <c r="EU237" i="1"/>
  <c r="EU250" i="1"/>
  <c r="EU266" i="1"/>
  <c r="EU157" i="1"/>
  <c r="EU164" i="1"/>
  <c r="EU169" i="1"/>
  <c r="EU180" i="1"/>
  <c r="EU185" i="1"/>
  <c r="EU208" i="1"/>
  <c r="EU215" i="1"/>
  <c r="EU231" i="1"/>
  <c r="EU242" i="1"/>
  <c r="EU251" i="1"/>
  <c r="EU259" i="1"/>
  <c r="EU152" i="1"/>
  <c r="EU156" i="1"/>
  <c r="EU194" i="1"/>
  <c r="EU213" i="1"/>
  <c r="EU220" i="1"/>
  <c r="EU227" i="1"/>
  <c r="EU236" i="1"/>
  <c r="EU244" i="1"/>
  <c r="EU258" i="1"/>
  <c r="EU270" i="1"/>
  <c r="EU145" i="1"/>
  <c r="EU153" i="1"/>
  <c r="EU161" i="1"/>
  <c r="EU172" i="1"/>
  <c r="EU174" i="1"/>
  <c r="EU177" i="1"/>
  <c r="EU196" i="1"/>
  <c r="EU216" i="1"/>
  <c r="EU252" i="1"/>
  <c r="EU275" i="1"/>
  <c r="EU278" i="1"/>
  <c r="EU280" i="1"/>
  <c r="EU283" i="1"/>
  <c r="EU120" i="1"/>
  <c r="EU124" i="1"/>
  <c r="EU128" i="1"/>
  <c r="EU132" i="1"/>
  <c r="EU173" i="1"/>
  <c r="EU188" i="1"/>
  <c r="EU204" i="1"/>
  <c r="EU243" i="1"/>
  <c r="EU274" i="1"/>
  <c r="EU286" i="1"/>
  <c r="EU294" i="1"/>
  <c r="EU302" i="1"/>
  <c r="EU37" i="1"/>
  <c r="EU45" i="1"/>
  <c r="EU22" i="1"/>
  <c r="EU38" i="1"/>
  <c r="EU49" i="1"/>
  <c r="EU26" i="1"/>
  <c r="EU31" i="1"/>
  <c r="EU42" i="1"/>
  <c r="EU47" i="1"/>
  <c r="EU58" i="1"/>
  <c r="EU74" i="1"/>
  <c r="EU90" i="1"/>
  <c r="EU94" i="1"/>
  <c r="EU98" i="1"/>
  <c r="EU102" i="1"/>
  <c r="EU106" i="1"/>
  <c r="EU110" i="1"/>
  <c r="EU114" i="1"/>
  <c r="EU118" i="1"/>
  <c r="EU122" i="1"/>
  <c r="EU126" i="1"/>
  <c r="EU130" i="1"/>
  <c r="EU2" i="1"/>
  <c r="EU10" i="1"/>
  <c r="EU19" i="1"/>
  <c r="EU30" i="1"/>
  <c r="EU35" i="1"/>
  <c r="EU46" i="1"/>
  <c r="EU51" i="1"/>
  <c r="EU52" i="1"/>
  <c r="EU62" i="1"/>
  <c r="EU78" i="1"/>
  <c r="EU3" i="1"/>
  <c r="EU11" i="1"/>
  <c r="EU134" i="1"/>
  <c r="EU135" i="1"/>
  <c r="EU146" i="1"/>
  <c r="EU149" i="1"/>
  <c r="EU151" i="1"/>
  <c r="EU168" i="1"/>
  <c r="EU184" i="1"/>
  <c r="EU206" i="1"/>
  <c r="EU142" i="1"/>
  <c r="EU147" i="1"/>
  <c r="EU171" i="1"/>
  <c r="EU143" i="1"/>
  <c r="EU158" i="1"/>
  <c r="EU193" i="1"/>
  <c r="EU197" i="1"/>
  <c r="EU241" i="1"/>
  <c r="EU257" i="1"/>
  <c r="EU187" i="1"/>
  <c r="EU223" i="1"/>
  <c r="EU232" i="1"/>
  <c r="EU201" i="1"/>
  <c r="EU207" i="1"/>
  <c r="EU212" i="1"/>
  <c r="EU218" i="1"/>
  <c r="EU219" i="1"/>
  <c r="EU228" i="1"/>
  <c r="EU229" i="1"/>
  <c r="EU234" i="1"/>
  <c r="EU235" i="1"/>
  <c r="EU249" i="1"/>
  <c r="EU167" i="1"/>
  <c r="EU175" i="1"/>
  <c r="EU183" i="1"/>
  <c r="EU191" i="1"/>
  <c r="EU198" i="1"/>
  <c r="EU200" i="1"/>
  <c r="EU202" i="1"/>
  <c r="EU205" i="1"/>
  <c r="EU211" i="1"/>
  <c r="EU225" i="1"/>
  <c r="EU230" i="1"/>
  <c r="EU265" i="1"/>
  <c r="EU268" i="1"/>
  <c r="EU273" i="1"/>
  <c r="EU284" i="1"/>
  <c r="EU287" i="1"/>
  <c r="EU290" i="1"/>
  <c r="EU292" i="1"/>
  <c r="EU295" i="1"/>
  <c r="EU298" i="1"/>
  <c r="EU300" i="1"/>
  <c r="EU303" i="1"/>
  <c r="EU240" i="1"/>
  <c r="EU248" i="1"/>
  <c r="EU256" i="1"/>
  <c r="EU264" i="1"/>
  <c r="EU272" i="1"/>
  <c r="EU277" i="1"/>
  <c r="EU289" i="1"/>
  <c r="EU297" i="1"/>
  <c r="DW42" i="1"/>
  <c r="EI44" i="1"/>
  <c r="EI60" i="1"/>
  <c r="EI36" i="1"/>
  <c r="EI52" i="1"/>
  <c r="EI68" i="1"/>
  <c r="EI76" i="1"/>
  <c r="EI182" i="1"/>
  <c r="DW231" i="1"/>
  <c r="EI84" i="1"/>
  <c r="EI101" i="1"/>
  <c r="EI194" i="1"/>
  <c r="EI217" i="1"/>
  <c r="EI16" i="1"/>
  <c r="EI92" i="1"/>
  <c r="EI109" i="1"/>
  <c r="EI231" i="1"/>
  <c r="EI233" i="1"/>
  <c r="EI248" i="1"/>
  <c r="EI263" i="1"/>
  <c r="EI265" i="1"/>
  <c r="EI275" i="1"/>
  <c r="EI277" i="1"/>
  <c r="EI95" i="1"/>
  <c r="EI112" i="1"/>
  <c r="EI120" i="1"/>
  <c r="EI123" i="1"/>
  <c r="EI152" i="1"/>
  <c r="EI228" i="1"/>
  <c r="EI8" i="1"/>
  <c r="EI31" i="1"/>
  <c r="EI107" i="1"/>
  <c r="EI154" i="1"/>
  <c r="EI175" i="1"/>
  <c r="EI212" i="1"/>
  <c r="EI278" i="1"/>
  <c r="DW135" i="1"/>
  <c r="EI113" i="1"/>
  <c r="EI240" i="1"/>
  <c r="EI254" i="1"/>
  <c r="DW21" i="1"/>
  <c r="DW23" i="1"/>
  <c r="DW27" i="1"/>
  <c r="DW31" i="1"/>
  <c r="DW44" i="1"/>
  <c r="DW46" i="1"/>
  <c r="DW114" i="1"/>
  <c r="DW118" i="1"/>
  <c r="DW122" i="1"/>
  <c r="DW191" i="1"/>
  <c r="DW262" i="1"/>
  <c r="DW299" i="1"/>
  <c r="EI73" i="1"/>
  <c r="EI117" i="1"/>
  <c r="EI129" i="1"/>
  <c r="EI139" i="1"/>
  <c r="EI159" i="1"/>
  <c r="EI161" i="1"/>
  <c r="EI165" i="1"/>
  <c r="EI181" i="1"/>
  <c r="EI193" i="1"/>
  <c r="EI209" i="1"/>
  <c r="EI225" i="1"/>
  <c r="EI243" i="1"/>
  <c r="EI264" i="1"/>
  <c r="EI271" i="1"/>
  <c r="EI273" i="1"/>
  <c r="EI281" i="1"/>
  <c r="EI298" i="1"/>
  <c r="EI48" i="1"/>
  <c r="EI64" i="1"/>
  <c r="EI85" i="1"/>
  <c r="EI86" i="1"/>
  <c r="EI128" i="1"/>
  <c r="EI213" i="1"/>
  <c r="EI229" i="1"/>
  <c r="EI24" i="1"/>
  <c r="EI28" i="1"/>
  <c r="EI32" i="1"/>
  <c r="EI40" i="1"/>
  <c r="EI56" i="1"/>
  <c r="EI72" i="1"/>
  <c r="DW76" i="1"/>
  <c r="DW78" i="1"/>
  <c r="DW84" i="1"/>
  <c r="DW86" i="1"/>
  <c r="DW88" i="1"/>
  <c r="DW142" i="1"/>
  <c r="DW155" i="1"/>
  <c r="DW159" i="1"/>
  <c r="DW174" i="1"/>
  <c r="DW208" i="1"/>
  <c r="DW212" i="1"/>
  <c r="DW241" i="1"/>
  <c r="DW249" i="1"/>
  <c r="DW255" i="1"/>
  <c r="DW284" i="1"/>
  <c r="EI5" i="1"/>
  <c r="EI13" i="1"/>
  <c r="EI21" i="1"/>
  <c r="EI25" i="1"/>
  <c r="EI33" i="1"/>
  <c r="EI41" i="1"/>
  <c r="EI49" i="1"/>
  <c r="EI57" i="1"/>
  <c r="EI65" i="1"/>
  <c r="EI77" i="1"/>
  <c r="EI94" i="1"/>
  <c r="EI99" i="1"/>
  <c r="EI105" i="1"/>
  <c r="EI170" i="1"/>
  <c r="DW167" i="1"/>
  <c r="DW176" i="1"/>
  <c r="EI7" i="1"/>
  <c r="EI15" i="1"/>
  <c r="EI30" i="1"/>
  <c r="EI38" i="1"/>
  <c r="EI46" i="1"/>
  <c r="EI54" i="1"/>
  <c r="EI62" i="1"/>
  <c r="EI70" i="1"/>
  <c r="EI80" i="1"/>
  <c r="EI87" i="1"/>
  <c r="EI91" i="1"/>
  <c r="EI102" i="1"/>
  <c r="DW150" i="1"/>
  <c r="DW166" i="1"/>
  <c r="DW186" i="1"/>
  <c r="DW197" i="1"/>
  <c r="DW219" i="1"/>
  <c r="DW236" i="1"/>
  <c r="DW252" i="1"/>
  <c r="DW283" i="1"/>
  <c r="DW291" i="1"/>
  <c r="EI9" i="1"/>
  <c r="EI17" i="1"/>
  <c r="EI29" i="1"/>
  <c r="EI37" i="1"/>
  <c r="EI39" i="1"/>
  <c r="EI45" i="1"/>
  <c r="EI47" i="1"/>
  <c r="EI53" i="1"/>
  <c r="EI55" i="1"/>
  <c r="EI61" i="1"/>
  <c r="EI63" i="1"/>
  <c r="EI69" i="1"/>
  <c r="EI71" i="1"/>
  <c r="EI103" i="1"/>
  <c r="EI163" i="1"/>
  <c r="EI171" i="1"/>
  <c r="EI195" i="1"/>
  <c r="EI200" i="1"/>
  <c r="EI211" i="1"/>
  <c r="EI216" i="1"/>
  <c r="EI227" i="1"/>
  <c r="EI232" i="1"/>
  <c r="EI238" i="1"/>
  <c r="EI267" i="1"/>
  <c r="EI270" i="1"/>
  <c r="EI116" i="1"/>
  <c r="EI119" i="1"/>
  <c r="EI121" i="1"/>
  <c r="EI125" i="1"/>
  <c r="EI132" i="1"/>
  <c r="EI137" i="1"/>
  <c r="EI141" i="1"/>
  <c r="EI148" i="1"/>
  <c r="EI151" i="1"/>
  <c r="EI179" i="1"/>
  <c r="EI184" i="1"/>
  <c r="EI187" i="1"/>
  <c r="EI246" i="1"/>
  <c r="EI287" i="1"/>
  <c r="EI290" i="1"/>
  <c r="EI292" i="1"/>
  <c r="EI295" i="1"/>
  <c r="EI300" i="1"/>
  <c r="EI100" i="1"/>
  <c r="EI104" i="1"/>
  <c r="EI167" i="1"/>
  <c r="EI192" i="1"/>
  <c r="EI203" i="1"/>
  <c r="EI205" i="1"/>
  <c r="EI208" i="1"/>
  <c r="EI219" i="1"/>
  <c r="EI221" i="1"/>
  <c r="EI224" i="1"/>
  <c r="EI235" i="1"/>
  <c r="EI237" i="1"/>
  <c r="EI251" i="1"/>
  <c r="EI255" i="1"/>
  <c r="EI286" i="1"/>
  <c r="EI81" i="1"/>
  <c r="EI88" i="1"/>
  <c r="EI108" i="1"/>
  <c r="EI111" i="1"/>
  <c r="EI124" i="1"/>
  <c r="EI127" i="1"/>
  <c r="EI140" i="1"/>
  <c r="EI143" i="1"/>
  <c r="EI155" i="1"/>
  <c r="EI183" i="1"/>
  <c r="EI204" i="1"/>
  <c r="EI220" i="1"/>
  <c r="EI236" i="1"/>
  <c r="EI259" i="1"/>
  <c r="EI262" i="1"/>
  <c r="EI279" i="1"/>
  <c r="EI294" i="1"/>
  <c r="EI302" i="1"/>
  <c r="EI6" i="1"/>
  <c r="EI14" i="1"/>
  <c r="EI22" i="1"/>
  <c r="EI135" i="1"/>
  <c r="EI3" i="1"/>
  <c r="EI11" i="1"/>
  <c r="EI19" i="1"/>
  <c r="EI26" i="1"/>
  <c r="EI34" i="1"/>
  <c r="EI42" i="1"/>
  <c r="EI50" i="1"/>
  <c r="EI58" i="1"/>
  <c r="EI66" i="1"/>
  <c r="EI74" i="1"/>
  <c r="EI82" i="1"/>
  <c r="EI115" i="1"/>
  <c r="EI118" i="1"/>
  <c r="EI131" i="1"/>
  <c r="EI134" i="1"/>
  <c r="EI147" i="1"/>
  <c r="EI150" i="1"/>
  <c r="EI2" i="1"/>
  <c r="EI4" i="1"/>
  <c r="EI10" i="1"/>
  <c r="EI12" i="1"/>
  <c r="EI18" i="1"/>
  <c r="EI20" i="1"/>
  <c r="EI27" i="1"/>
  <c r="EI35" i="1"/>
  <c r="EI43" i="1"/>
  <c r="EI51" i="1"/>
  <c r="EI59" i="1"/>
  <c r="EI67" i="1"/>
  <c r="EI75" i="1"/>
  <c r="EI83" i="1"/>
  <c r="EI90" i="1"/>
  <c r="EI98" i="1"/>
  <c r="EI106" i="1"/>
  <c r="EI114" i="1"/>
  <c r="EI122" i="1"/>
  <c r="EI130" i="1"/>
  <c r="EI138" i="1"/>
  <c r="EI146" i="1"/>
  <c r="EI164" i="1"/>
  <c r="EI180" i="1"/>
  <c r="EI157" i="1"/>
  <c r="EI160" i="1"/>
  <c r="EI173" i="1"/>
  <c r="EI176" i="1"/>
  <c r="EI189" i="1"/>
  <c r="EI202" i="1"/>
  <c r="EI218" i="1"/>
  <c r="EI234" i="1"/>
  <c r="EI89" i="1"/>
  <c r="EI97" i="1"/>
  <c r="EI153" i="1"/>
  <c r="EI156" i="1"/>
  <c r="EI158" i="1"/>
  <c r="EI169" i="1"/>
  <c r="EI172" i="1"/>
  <c r="EI174" i="1"/>
  <c r="EI185" i="1"/>
  <c r="EI188" i="1"/>
  <c r="EI191" i="1"/>
  <c r="EI207" i="1"/>
  <c r="EI223" i="1"/>
  <c r="EI190" i="1"/>
  <c r="EI198" i="1"/>
  <c r="EI206" i="1"/>
  <c r="EI214" i="1"/>
  <c r="EI222" i="1"/>
  <c r="EI230" i="1"/>
  <c r="EI242" i="1"/>
  <c r="EI250" i="1"/>
  <c r="EI258" i="1"/>
  <c r="EI266" i="1"/>
  <c r="EI274" i="1"/>
  <c r="EI283" i="1"/>
  <c r="EI244" i="1"/>
  <c r="EI245" i="1"/>
  <c r="EI252" i="1"/>
  <c r="EI253" i="1"/>
  <c r="EI260" i="1"/>
  <c r="EI261" i="1"/>
  <c r="EI268" i="1"/>
  <c r="EI269" i="1"/>
  <c r="EI276" i="1"/>
  <c r="EI291" i="1"/>
  <c r="EI280" i="1"/>
  <c r="EI285" i="1"/>
  <c r="EI297" i="1"/>
  <c r="EI284" i="1"/>
  <c r="EI289" i="1"/>
  <c r="EI296" i="1"/>
  <c r="EI299" i="1"/>
  <c r="EI304" i="1"/>
  <c r="DW4" i="1"/>
  <c r="DW6" i="1"/>
  <c r="DW10" i="1"/>
  <c r="DW12" i="1"/>
  <c r="DW14" i="1"/>
  <c r="DW34" i="1"/>
  <c r="DW36" i="1"/>
  <c r="DW38" i="1"/>
  <c r="DW52" i="1"/>
  <c r="DW107" i="1"/>
  <c r="DW116" i="1"/>
  <c r="DW258" i="1"/>
  <c r="DW271" i="1"/>
  <c r="AO59" i="1"/>
  <c r="Q142" i="1"/>
  <c r="DW157" i="1"/>
  <c r="DW171" i="1"/>
  <c r="DW175" i="1"/>
  <c r="DW228" i="1"/>
  <c r="DW247" i="1"/>
  <c r="DK102" i="1"/>
  <c r="DW61" i="1"/>
  <c r="DW183" i="1"/>
  <c r="DW216" i="1"/>
  <c r="DW244" i="1"/>
  <c r="DW251" i="1"/>
  <c r="DW286" i="1"/>
  <c r="BA115" i="1"/>
  <c r="DW50" i="1"/>
  <c r="DW54" i="1"/>
  <c r="DW143" i="1"/>
  <c r="DW148" i="1"/>
  <c r="DW192" i="1"/>
  <c r="DW198" i="1"/>
  <c r="DW203" i="1"/>
  <c r="DW222" i="1"/>
  <c r="DW225" i="1"/>
  <c r="DW234" i="1"/>
  <c r="DW292" i="1"/>
  <c r="DW67" i="1"/>
  <c r="DW160" i="1"/>
  <c r="DW179" i="1"/>
  <c r="DW180" i="1"/>
  <c r="DW277" i="1"/>
  <c r="DW294" i="1"/>
  <c r="BY71" i="1"/>
  <c r="DK72" i="1"/>
  <c r="BY75" i="1"/>
  <c r="CY79" i="1"/>
  <c r="AO88" i="1"/>
  <c r="DW17" i="1"/>
  <c r="DW25" i="1"/>
  <c r="DW59" i="1"/>
  <c r="DW64" i="1"/>
  <c r="DW75" i="1"/>
  <c r="DW92" i="1"/>
  <c r="DW94" i="1"/>
  <c r="DW96" i="1"/>
  <c r="DW98" i="1"/>
  <c r="DW100" i="1"/>
  <c r="DW102" i="1"/>
  <c r="DW147" i="1"/>
  <c r="DW156" i="1"/>
  <c r="DW168" i="1"/>
  <c r="DW193" i="1"/>
  <c r="DW204" i="1"/>
  <c r="DW207" i="1"/>
  <c r="DW213" i="1"/>
  <c r="DW221" i="1"/>
  <c r="DW224" i="1"/>
  <c r="DW233" i="1"/>
  <c r="DW238" i="1"/>
  <c r="DW243" i="1"/>
  <c r="DW248" i="1"/>
  <c r="DW260" i="1"/>
  <c r="DW270" i="1"/>
  <c r="DW280" i="1"/>
  <c r="DW293" i="1"/>
  <c r="DW296" i="1"/>
  <c r="DW298" i="1"/>
  <c r="DW8" i="1"/>
  <c r="DW32" i="1"/>
  <c r="DW40" i="1"/>
  <c r="DW48" i="1"/>
  <c r="DW56" i="1"/>
  <c r="DW68" i="1"/>
  <c r="DW70" i="1"/>
  <c r="DW83" i="1"/>
  <c r="DW108" i="1"/>
  <c r="DW130" i="1"/>
  <c r="DW134" i="1"/>
  <c r="DW146" i="1"/>
  <c r="DW153" i="1"/>
  <c r="DW185" i="1"/>
  <c r="DW202" i="1"/>
  <c r="DW206" i="1"/>
  <c r="DW215" i="1"/>
  <c r="DW218" i="1"/>
  <c r="DW230" i="1"/>
  <c r="DW232" i="1"/>
  <c r="DW235" i="1"/>
  <c r="DW237" i="1"/>
  <c r="DW269" i="1"/>
  <c r="DW279" i="1"/>
  <c r="DW288" i="1"/>
  <c r="DW290" i="1"/>
  <c r="DW300" i="1"/>
  <c r="DW19" i="1"/>
  <c r="DW29" i="1"/>
  <c r="DW91" i="1"/>
  <c r="DW161" i="1"/>
  <c r="DW172" i="1"/>
  <c r="DW272" i="1"/>
  <c r="DW278" i="1"/>
  <c r="DW287" i="1"/>
  <c r="DW302" i="1"/>
  <c r="DW104" i="1"/>
  <c r="DW72" i="1"/>
  <c r="DW128" i="1"/>
  <c r="DW132" i="1"/>
  <c r="DW80" i="1"/>
  <c r="DW112" i="1"/>
  <c r="DW15" i="1"/>
  <c r="DW65" i="1"/>
  <c r="DW69" i="1"/>
  <c r="DW73" i="1"/>
  <c r="DW77" i="1"/>
  <c r="DW81" i="1"/>
  <c r="DW85" i="1"/>
  <c r="DW89" i="1"/>
  <c r="DW93" i="1"/>
  <c r="DW97" i="1"/>
  <c r="DW101" i="1"/>
  <c r="DW105" i="1"/>
  <c r="DW109" i="1"/>
  <c r="DW113" i="1"/>
  <c r="DW123" i="1"/>
  <c r="DW124" i="1"/>
  <c r="DW129" i="1"/>
  <c r="DW136" i="1"/>
  <c r="DW139" i="1"/>
  <c r="DW144" i="1"/>
  <c r="BA239" i="1"/>
  <c r="BM250" i="1"/>
  <c r="BM274" i="1"/>
  <c r="CY275" i="1"/>
  <c r="DW5" i="1"/>
  <c r="DW9" i="1"/>
  <c r="DW13" i="1"/>
  <c r="DW18" i="1"/>
  <c r="DW22" i="1"/>
  <c r="DW26" i="1"/>
  <c r="DW30" i="1"/>
  <c r="DW33" i="1"/>
  <c r="DW37" i="1"/>
  <c r="DW41" i="1"/>
  <c r="DW45" i="1"/>
  <c r="DW49" i="1"/>
  <c r="DW53" i="1"/>
  <c r="DW57" i="1"/>
  <c r="DW60" i="1"/>
  <c r="DW63" i="1"/>
  <c r="DW71" i="1"/>
  <c r="DW79" i="1"/>
  <c r="DW87" i="1"/>
  <c r="DW95" i="1"/>
  <c r="DW103" i="1"/>
  <c r="DW111" i="1"/>
  <c r="DW117" i="1"/>
  <c r="DW138" i="1"/>
  <c r="DW149" i="1"/>
  <c r="DW152" i="1"/>
  <c r="DW158" i="1"/>
  <c r="DW66" i="1"/>
  <c r="DW74" i="1"/>
  <c r="DW82" i="1"/>
  <c r="DW90" i="1"/>
  <c r="DW99" i="1"/>
  <c r="DW106" i="1"/>
  <c r="DW110" i="1"/>
  <c r="DW115" i="1"/>
  <c r="DW121" i="1"/>
  <c r="DW133" i="1"/>
  <c r="DW141" i="1"/>
  <c r="DW151" i="1"/>
  <c r="DW162" i="1"/>
  <c r="DW163" i="1"/>
  <c r="DW164" i="1"/>
  <c r="DW170" i="1"/>
  <c r="DW181" i="1"/>
  <c r="DW184" i="1"/>
  <c r="DW188" i="1"/>
  <c r="DW190" i="1"/>
  <c r="DW199" i="1"/>
  <c r="DW201" i="1"/>
  <c r="DW209" i="1"/>
  <c r="DW211" i="1"/>
  <c r="DW226" i="1"/>
  <c r="DW229" i="1"/>
  <c r="DW240" i="1"/>
  <c r="DW265" i="1"/>
  <c r="DW282" i="1"/>
  <c r="DW3" i="1"/>
  <c r="DW7" i="1"/>
  <c r="DW11" i="1"/>
  <c r="DW16" i="1"/>
  <c r="DW20" i="1"/>
  <c r="DW24" i="1"/>
  <c r="DW28" i="1"/>
  <c r="DW35" i="1"/>
  <c r="DW39" i="1"/>
  <c r="DW43" i="1"/>
  <c r="DW47" i="1"/>
  <c r="DW51" i="1"/>
  <c r="DW55" i="1"/>
  <c r="DW58" i="1"/>
  <c r="DW62" i="1"/>
  <c r="DW119" i="1"/>
  <c r="DW120" i="1"/>
  <c r="DW125" i="1"/>
  <c r="DW137" i="1"/>
  <c r="DW140" i="1"/>
  <c r="DW154" i="1"/>
  <c r="DW173" i="1"/>
  <c r="DW178" i="1"/>
  <c r="DW187" i="1"/>
  <c r="DW194" i="1"/>
  <c r="DW245" i="1"/>
  <c r="DW259" i="1"/>
  <c r="DW261" i="1"/>
  <c r="DW301" i="1"/>
  <c r="DW304" i="1"/>
  <c r="DW145" i="1"/>
  <c r="DW165" i="1"/>
  <c r="DW177" i="1"/>
  <c r="DW196" i="1"/>
  <c r="DW214" i="1"/>
  <c r="DW217" i="1"/>
  <c r="DW223" i="1"/>
  <c r="DW254" i="1"/>
  <c r="DW257" i="1"/>
  <c r="DW264" i="1"/>
  <c r="DW268" i="1"/>
  <c r="DW276" i="1"/>
  <c r="DW182" i="1"/>
  <c r="DW189" i="1"/>
  <c r="DW195" i="1"/>
  <c r="DW200" i="1"/>
  <c r="DW205" i="1"/>
  <c r="DW210" i="1"/>
  <c r="DW220" i="1"/>
  <c r="DW227" i="1"/>
  <c r="DW239" i="1"/>
  <c r="DW242" i="1"/>
  <c r="DW246" i="1"/>
  <c r="DW250" i="1"/>
  <c r="DW253" i="1"/>
  <c r="DW256" i="1"/>
  <c r="DW263" i="1"/>
  <c r="DW266" i="1"/>
  <c r="DW267" i="1"/>
  <c r="DW273" i="1"/>
  <c r="DW274" i="1"/>
  <c r="DW275" i="1"/>
  <c r="DW281" i="1"/>
  <c r="DW285" i="1"/>
  <c r="DW289" i="1"/>
  <c r="DW295" i="1"/>
  <c r="DW297" i="1"/>
  <c r="DW303" i="1"/>
  <c r="DW2" i="1"/>
  <c r="CM288" i="1"/>
  <c r="AC62" i="1"/>
  <c r="AO63" i="1"/>
  <c r="CY64" i="1"/>
  <c r="DK65" i="1"/>
  <c r="CY68" i="1"/>
  <c r="CM221" i="1"/>
  <c r="CM227" i="1"/>
  <c r="BA258" i="1"/>
  <c r="CY25" i="1"/>
  <c r="CM198" i="1"/>
  <c r="AC58" i="1"/>
  <c r="AO116" i="1"/>
  <c r="AC129" i="1"/>
  <c r="DK157" i="1"/>
  <c r="BM51" i="1"/>
  <c r="AO279" i="1"/>
  <c r="Q27" i="1"/>
  <c r="BM27" i="1"/>
  <c r="CY52" i="1"/>
  <c r="DK80" i="1"/>
  <c r="BM82" i="1"/>
  <c r="BM91" i="1"/>
  <c r="CY92" i="1"/>
  <c r="AC111" i="1"/>
  <c r="CY111" i="1"/>
  <c r="CY151" i="1"/>
  <c r="CM156" i="1"/>
  <c r="AC162" i="1"/>
  <c r="BY162" i="1"/>
  <c r="CY162" i="1"/>
  <c r="DK163" i="1"/>
  <c r="BY185" i="1"/>
  <c r="BY204" i="1"/>
  <c r="BY257" i="1"/>
  <c r="Q29" i="1"/>
  <c r="AO31" i="1"/>
  <c r="BM62" i="1"/>
  <c r="CM62" i="1"/>
  <c r="BY67" i="1"/>
  <c r="BM86" i="1"/>
  <c r="BA110" i="1"/>
  <c r="BA256" i="1"/>
  <c r="BM257" i="1"/>
  <c r="BM265" i="1"/>
  <c r="AO267" i="1"/>
  <c r="AC270" i="1"/>
  <c r="BA23" i="1"/>
  <c r="BY31" i="1"/>
  <c r="CM32" i="1"/>
  <c r="CM45" i="1"/>
  <c r="DK78" i="1"/>
  <c r="AO124" i="1"/>
  <c r="BY127" i="1"/>
  <c r="Q73" i="1"/>
  <c r="CY83" i="1"/>
  <c r="AC109" i="1"/>
  <c r="BM155" i="1"/>
  <c r="DK155" i="1"/>
  <c r="BM159" i="1"/>
  <c r="CY161" i="1"/>
  <c r="DK196" i="1"/>
  <c r="BY210" i="1"/>
  <c r="CY212" i="1"/>
  <c r="BM253" i="1"/>
  <c r="CY273" i="1"/>
  <c r="BY278" i="1"/>
  <c r="AC279" i="1"/>
  <c r="DK286" i="1"/>
  <c r="BM110" i="1"/>
  <c r="BA120" i="1"/>
  <c r="Q136" i="1"/>
  <c r="BM136" i="1"/>
  <c r="DK136" i="1"/>
  <c r="Q138" i="1"/>
  <c r="Q139" i="1"/>
  <c r="AC149" i="1"/>
  <c r="BY149" i="1"/>
  <c r="Q150" i="1"/>
  <c r="BA156" i="1"/>
  <c r="CY165" i="1"/>
  <c r="BY180" i="1"/>
  <c r="AO181" i="1"/>
  <c r="Q190" i="1"/>
  <c r="CY198" i="1"/>
  <c r="AO215" i="1"/>
  <c r="DK215" i="1"/>
  <c r="CM229" i="1"/>
  <c r="AC232" i="1"/>
  <c r="BA236" i="1"/>
  <c r="CY238" i="1"/>
  <c r="DK248" i="1"/>
  <c r="BA259" i="1"/>
  <c r="BY86" i="1"/>
  <c r="DK95" i="1"/>
  <c r="BA117" i="1"/>
  <c r="Q118" i="1"/>
  <c r="CY119" i="1"/>
  <c r="CY126" i="1"/>
  <c r="BM165" i="1"/>
  <c r="BM186" i="1"/>
  <c r="CM214" i="1"/>
  <c r="AO247" i="1"/>
  <c r="DK257" i="1"/>
  <c r="AO57" i="1"/>
  <c r="AC22" i="1"/>
  <c r="BA22" i="1"/>
  <c r="CM26" i="1"/>
  <c r="BA53" i="1"/>
  <c r="Q54" i="1"/>
  <c r="CM13" i="1"/>
  <c r="AO15" i="1"/>
  <c r="Q44" i="1"/>
  <c r="BY56" i="1"/>
  <c r="BM24" i="1"/>
  <c r="BA33" i="1"/>
  <c r="DK40" i="1"/>
  <c r="Q43" i="1"/>
  <c r="AC47" i="1"/>
  <c r="DK48" i="1"/>
  <c r="BA49" i="1"/>
  <c r="CM199" i="1"/>
  <c r="Q207" i="1"/>
  <c r="DK284" i="1"/>
  <c r="AC110" i="1"/>
  <c r="DK111" i="1"/>
  <c r="AC117" i="1"/>
  <c r="BM121" i="1"/>
  <c r="DK126" i="1"/>
  <c r="BA127" i="1"/>
  <c r="AC134" i="1"/>
  <c r="BA134" i="1"/>
  <c r="BY134" i="1"/>
  <c r="CY134" i="1"/>
  <c r="Q137" i="1"/>
  <c r="CY139" i="1"/>
  <c r="Q141" i="1"/>
  <c r="Q144" i="1"/>
  <c r="BY150" i="1"/>
  <c r="DK152" i="1"/>
  <c r="BY154" i="1"/>
  <c r="CY170" i="1"/>
  <c r="DK171" i="1"/>
  <c r="AO192" i="1"/>
  <c r="AC196" i="1"/>
  <c r="CM197" i="1"/>
  <c r="BA231" i="1"/>
  <c r="BA233" i="1"/>
  <c r="DK234" i="1"/>
  <c r="BY235" i="1"/>
  <c r="CM240" i="1"/>
  <c r="AC241" i="1"/>
  <c r="Q242" i="1"/>
  <c r="CM243" i="1"/>
  <c r="BY252" i="1"/>
  <c r="BM264" i="1"/>
  <c r="BY265" i="1"/>
  <c r="AO266" i="1"/>
  <c r="AC267" i="1"/>
  <c r="BA65" i="1"/>
  <c r="BY69" i="1"/>
  <c r="CY69" i="1"/>
  <c r="BA96" i="1"/>
  <c r="CY117" i="1"/>
  <c r="BA133" i="1"/>
  <c r="Q140" i="1"/>
  <c r="BA146" i="1"/>
  <c r="Q148" i="1"/>
  <c r="BM148" i="1"/>
  <c r="BM161" i="1"/>
  <c r="CM162" i="1"/>
  <c r="DK162" i="1"/>
  <c r="AC168" i="1"/>
  <c r="DK170" i="1"/>
  <c r="BY173" i="1"/>
  <c r="BM179" i="1"/>
  <c r="BA192" i="1"/>
  <c r="DK210" i="1"/>
  <c r="BM231" i="1"/>
  <c r="BM235" i="1"/>
  <c r="DK241" i="1"/>
  <c r="BA242" i="1"/>
  <c r="Q244" i="1"/>
  <c r="BM244" i="1"/>
  <c r="DK244" i="1"/>
  <c r="AO257" i="1"/>
  <c r="BM261" i="1"/>
  <c r="DK263" i="1"/>
  <c r="CY61" i="1"/>
  <c r="DK63" i="1"/>
  <c r="CY103" i="1"/>
  <c r="Q105" i="1"/>
  <c r="BA106" i="1"/>
  <c r="BY106" i="1"/>
  <c r="BM116" i="1"/>
  <c r="Q119" i="1"/>
  <c r="AO133" i="1"/>
  <c r="BY138" i="1"/>
  <c r="CY164" i="1"/>
  <c r="BM255" i="1"/>
  <c r="BM258" i="1"/>
  <c r="CM262" i="1"/>
  <c r="CM270" i="1"/>
  <c r="BY281" i="1"/>
  <c r="BM286" i="1"/>
  <c r="BM64" i="1"/>
  <c r="DK28" i="1"/>
  <c r="Q32" i="1"/>
  <c r="BY43" i="1"/>
  <c r="CM44" i="1"/>
  <c r="AO48" i="1"/>
  <c r="CY48" i="1"/>
  <c r="AO49" i="1"/>
  <c r="BM49" i="1"/>
  <c r="AC59" i="1"/>
  <c r="AO60" i="1"/>
  <c r="AC65" i="1"/>
  <c r="CY65" i="1"/>
  <c r="AO72" i="1"/>
  <c r="Q76" i="1"/>
  <c r="CM76" i="1"/>
  <c r="Q95" i="1"/>
  <c r="BM15" i="1"/>
  <c r="Q23" i="1"/>
  <c r="CM23" i="1"/>
  <c r="AO8" i="1"/>
  <c r="CY17" i="1"/>
  <c r="BM21" i="1"/>
  <c r="DK22" i="1"/>
  <c r="BM32" i="1"/>
  <c r="AC44" i="1"/>
  <c r="BA51" i="1"/>
  <c r="Q52" i="1"/>
  <c r="AO53" i="1"/>
  <c r="DK57" i="1"/>
  <c r="CM59" i="1"/>
  <c r="BY60" i="1"/>
  <c r="AO61" i="1"/>
  <c r="AO64" i="1"/>
  <c r="BM67" i="1"/>
  <c r="DK69" i="1"/>
  <c r="CM70" i="1"/>
  <c r="CY75" i="1"/>
  <c r="AC76" i="1"/>
  <c r="BY77" i="1"/>
  <c r="DK79" i="1"/>
  <c r="CM84" i="1"/>
  <c r="AC87" i="1"/>
  <c r="BY88" i="1"/>
  <c r="Q103" i="1"/>
  <c r="CM105" i="1"/>
  <c r="AO111" i="1"/>
  <c r="DK17" i="1"/>
  <c r="BA19" i="1"/>
  <c r="BA21" i="1"/>
  <c r="CY24" i="1"/>
  <c r="BM35" i="1"/>
  <c r="CY37" i="1"/>
  <c r="AC45" i="1"/>
  <c r="AC50" i="1"/>
  <c r="AO67" i="1"/>
  <c r="Q70" i="1"/>
  <c r="BA77" i="1"/>
  <c r="AC78" i="1"/>
  <c r="AC90" i="1"/>
  <c r="BY90" i="1"/>
  <c r="CY91" i="1"/>
  <c r="BY92" i="1"/>
  <c r="BA94" i="1"/>
  <c r="BY101" i="1"/>
  <c r="AC114" i="1"/>
  <c r="AC115" i="1"/>
  <c r="AO78" i="1"/>
  <c r="CY90" i="1"/>
  <c r="BM122" i="1"/>
  <c r="AO123" i="1"/>
  <c r="BY128" i="1"/>
  <c r="CM96" i="1"/>
  <c r="CY104" i="1"/>
  <c r="BM108" i="1"/>
  <c r="CM108" i="1"/>
  <c r="CY118" i="1"/>
  <c r="BM120" i="1"/>
  <c r="Q123" i="1"/>
  <c r="Q126" i="1"/>
  <c r="BY126" i="1"/>
  <c r="AO131" i="1"/>
  <c r="CM134" i="1"/>
  <c r="CM136" i="1"/>
  <c r="BA147" i="1"/>
  <c r="CM166" i="1"/>
  <c r="BA169" i="1"/>
  <c r="BY177" i="1"/>
  <c r="DK188" i="1"/>
  <c r="BA189" i="1"/>
  <c r="BM111" i="1"/>
  <c r="AC112" i="1"/>
  <c r="AC156" i="1"/>
  <c r="BY165" i="1"/>
  <c r="BA170" i="1"/>
  <c r="AC175" i="1"/>
  <c r="AC188" i="1"/>
  <c r="AC133" i="1"/>
  <c r="BM279" i="1"/>
  <c r="BM193" i="1"/>
  <c r="CY196" i="1"/>
  <c r="DK198" i="1"/>
  <c r="DK202" i="1"/>
  <c r="BM203" i="1"/>
  <c r="BM207" i="1"/>
  <c r="CM209" i="1"/>
  <c r="CY217" i="1"/>
  <c r="BY221" i="1"/>
  <c r="CM232" i="1"/>
  <c r="CM236" i="1"/>
  <c r="CM241" i="1"/>
  <c r="Q245" i="1"/>
  <c r="DK252" i="1"/>
  <c r="AC253" i="1"/>
  <c r="CM254" i="1"/>
  <c r="BA264" i="1"/>
  <c r="CY267" i="1"/>
  <c r="DK272" i="1"/>
  <c r="AO282" i="1"/>
  <c r="BA286" i="1"/>
  <c r="DK288" i="1"/>
  <c r="CY303" i="1"/>
  <c r="AO190" i="1"/>
  <c r="BY205" i="1"/>
  <c r="DK207" i="1"/>
  <c r="BA211" i="1"/>
  <c r="BM222" i="1"/>
  <c r="AC227" i="1"/>
  <c r="DK236" i="1"/>
  <c r="CY237" i="1"/>
  <c r="CY242" i="1"/>
  <c r="BY243" i="1"/>
  <c r="CY246" i="1"/>
  <c r="Q247" i="1"/>
  <c r="AO249" i="1"/>
  <c r="AC250" i="1"/>
  <c r="CY250" i="1"/>
  <c r="CY252" i="1"/>
  <c r="CY255" i="1"/>
  <c r="DK258" i="1"/>
  <c r="CY262" i="1"/>
  <c r="AC263" i="1"/>
  <c r="BY263" i="1"/>
  <c r="AO271" i="1"/>
  <c r="Q273" i="1"/>
  <c r="AC277" i="1"/>
  <c r="BA279" i="1"/>
  <c r="BA285" i="1"/>
  <c r="BY285" i="1"/>
  <c r="BM287" i="1"/>
  <c r="Q206" i="1"/>
  <c r="CY206" i="1"/>
  <c r="Q233" i="1"/>
  <c r="AO243" i="1"/>
  <c r="BY247" i="1"/>
  <c r="CY286" i="1"/>
  <c r="CY26" i="1"/>
  <c r="BA44" i="1"/>
  <c r="AO134" i="1"/>
  <c r="BA35" i="1"/>
  <c r="AO5" i="1"/>
  <c r="BY10" i="1"/>
  <c r="BY12" i="1"/>
  <c r="BY14" i="1"/>
  <c r="CY14" i="1"/>
  <c r="CY18" i="1"/>
  <c r="AC19" i="1"/>
  <c r="CY20" i="1"/>
  <c r="AC21" i="1"/>
  <c r="AO22" i="1"/>
  <c r="BY22" i="1"/>
  <c r="CY22" i="1"/>
  <c r="BY23" i="1"/>
  <c r="AC28" i="1"/>
  <c r="BM34" i="1"/>
  <c r="BY36" i="1"/>
  <c r="CM42" i="1"/>
  <c r="AO45" i="1"/>
  <c r="DK45" i="1"/>
  <c r="CY51" i="1"/>
  <c r="CY56" i="1"/>
  <c r="DK60" i="1"/>
  <c r="AO62" i="1"/>
  <c r="Q64" i="1"/>
  <c r="DK64" i="1"/>
  <c r="CY70" i="1"/>
  <c r="Q78" i="1"/>
  <c r="AO79" i="1"/>
  <c r="BA85" i="1"/>
  <c r="BY95" i="1"/>
  <c r="CY95" i="1"/>
  <c r="BM102" i="1"/>
  <c r="AC136" i="1"/>
  <c r="AO4" i="1"/>
  <c r="AC7" i="1"/>
  <c r="AO2" i="1"/>
  <c r="AC3" i="1"/>
  <c r="AC4" i="1"/>
  <c r="DK4" i="1"/>
  <c r="BA6" i="1"/>
  <c r="BM11" i="1"/>
  <c r="BA17" i="1"/>
  <c r="CM17" i="1"/>
  <c r="AO23" i="1"/>
  <c r="Q25" i="1"/>
  <c r="BM25" i="1"/>
  <c r="BA26" i="1"/>
  <c r="BA28" i="1"/>
  <c r="CM29" i="1"/>
  <c r="CY29" i="1"/>
  <c r="BY30" i="1"/>
  <c r="Q31" i="1"/>
  <c r="BA32" i="1"/>
  <c r="DK32" i="1"/>
  <c r="DK34" i="1"/>
  <c r="DK35" i="1"/>
  <c r="DK39" i="1"/>
  <c r="Q40" i="1"/>
  <c r="AC43" i="1"/>
  <c r="BM43" i="1"/>
  <c r="BM45" i="1"/>
  <c r="Q49" i="1"/>
  <c r="BA56" i="1"/>
  <c r="AC57" i="1"/>
  <c r="AC61" i="1"/>
  <c r="BA66" i="1"/>
  <c r="BM68" i="1"/>
  <c r="Q71" i="1"/>
  <c r="BM74" i="1"/>
  <c r="CY76" i="1"/>
  <c r="BA78" i="1"/>
  <c r="BA79" i="1"/>
  <c r="BM85" i="1"/>
  <c r="BM89" i="1"/>
  <c r="CM12" i="1"/>
  <c r="CY12" i="1"/>
  <c r="AC17" i="1"/>
  <c r="BY17" i="1"/>
  <c r="AC26" i="1"/>
  <c r="BY26" i="1"/>
  <c r="AO32" i="1"/>
  <c r="BY33" i="1"/>
  <c r="Q34" i="1"/>
  <c r="AO34" i="1"/>
  <c r="CY35" i="1"/>
  <c r="AO41" i="1"/>
  <c r="DK41" i="1"/>
  <c r="BM44" i="1"/>
  <c r="CM46" i="1"/>
  <c r="BY47" i="1"/>
  <c r="AO51" i="1"/>
  <c r="DK51" i="1"/>
  <c r="BA58" i="1"/>
  <c r="BA69" i="1"/>
  <c r="DK70" i="1"/>
  <c r="BY73" i="1"/>
  <c r="AO89" i="1"/>
  <c r="Q90" i="1"/>
  <c r="BA92" i="1"/>
  <c r="Q93" i="1"/>
  <c r="AO97" i="1"/>
  <c r="BY97" i="1"/>
  <c r="CM100" i="1"/>
  <c r="CY120" i="1"/>
  <c r="BY136" i="1"/>
  <c r="CM138" i="1"/>
  <c r="CY172" i="1"/>
  <c r="CY175" i="1"/>
  <c r="AC79" i="1"/>
  <c r="DK85" i="1"/>
  <c r="DK89" i="1"/>
  <c r="BM94" i="1"/>
  <c r="Q115" i="1"/>
  <c r="CM115" i="1"/>
  <c r="CM117" i="1"/>
  <c r="BY119" i="1"/>
  <c r="DK125" i="1"/>
  <c r="AC128" i="1"/>
  <c r="BY129" i="1"/>
  <c r="CY129" i="1"/>
  <c r="DK130" i="1"/>
  <c r="CY132" i="1"/>
  <c r="Q134" i="1"/>
  <c r="BM134" i="1"/>
  <c r="AC135" i="1"/>
  <c r="BY135" i="1"/>
  <c r="CM135" i="1"/>
  <c r="DK135" i="1"/>
  <c r="BA136" i="1"/>
  <c r="BY141" i="1"/>
  <c r="CM150" i="1"/>
  <c r="CY152" i="1"/>
  <c r="Q159" i="1"/>
  <c r="CY74" i="1"/>
  <c r="BA75" i="1"/>
  <c r="DK75" i="1"/>
  <c r="BM77" i="1"/>
  <c r="BM80" i="1"/>
  <c r="AO82" i="1"/>
  <c r="BY82" i="1"/>
  <c r="DK83" i="1"/>
  <c r="BM84" i="1"/>
  <c r="AC85" i="1"/>
  <c r="BM87" i="1"/>
  <c r="Q89" i="1"/>
  <c r="AO91" i="1"/>
  <c r="DK92" i="1"/>
  <c r="BM93" i="1"/>
  <c r="CM93" i="1"/>
  <c r="AC94" i="1"/>
  <c r="CY96" i="1"/>
  <c r="CY106" i="1"/>
  <c r="BY110" i="1"/>
  <c r="BY120" i="1"/>
  <c r="DK123" i="1"/>
  <c r="BA126" i="1"/>
  <c r="AO130" i="1"/>
  <c r="BY131" i="1"/>
  <c r="BM132" i="1"/>
  <c r="BY137" i="1"/>
  <c r="BA139" i="1"/>
  <c r="AC140" i="1"/>
  <c r="BA142" i="1"/>
  <c r="CY146" i="1"/>
  <c r="AC147" i="1"/>
  <c r="AC148" i="1"/>
  <c r="AO149" i="1"/>
  <c r="BM150" i="1"/>
  <c r="BY156" i="1"/>
  <c r="BM169" i="1"/>
  <c r="CY182" i="1"/>
  <c r="DK87" i="1"/>
  <c r="BA89" i="1"/>
  <c r="BY91" i="1"/>
  <c r="BY94" i="1"/>
  <c r="DK99" i="1"/>
  <c r="BM103" i="1"/>
  <c r="AO109" i="1"/>
  <c r="Q114" i="1"/>
  <c r="DK118" i="1"/>
  <c r="DK120" i="1"/>
  <c r="CY121" i="1"/>
  <c r="BA122" i="1"/>
  <c r="BY122" i="1"/>
  <c r="BM123" i="1"/>
  <c r="CY123" i="1"/>
  <c r="CM127" i="1"/>
  <c r="BA128" i="1"/>
  <c r="BM129" i="1"/>
  <c r="AC132" i="1"/>
  <c r="BY132" i="1"/>
  <c r="CY133" i="1"/>
  <c r="DK133" i="1"/>
  <c r="AO135" i="1"/>
  <c r="CY135" i="1"/>
  <c r="AO136" i="1"/>
  <c r="AO137" i="1"/>
  <c r="BA138" i="1"/>
  <c r="AO139" i="1"/>
  <c r="BA140" i="1"/>
  <c r="BY140" i="1"/>
  <c r="BY142" i="1"/>
  <c r="CY147" i="1"/>
  <c r="BY148" i="1"/>
  <c r="DK148" i="1"/>
  <c r="AC150" i="1"/>
  <c r="DK165" i="1"/>
  <c r="BY169" i="1"/>
  <c r="DK173" i="1"/>
  <c r="DK174" i="1"/>
  <c r="BY175" i="1"/>
  <c r="BY176" i="1"/>
  <c r="AC182" i="1"/>
  <c r="BY174" i="1"/>
  <c r="AC177" i="1"/>
  <c r="Q178" i="1"/>
  <c r="DK185" i="1"/>
  <c r="AC192" i="1"/>
  <c r="AC194" i="1"/>
  <c r="BM197" i="1"/>
  <c r="BY199" i="1"/>
  <c r="BA200" i="1"/>
  <c r="DK203" i="1"/>
  <c r="AC151" i="1"/>
  <c r="BA154" i="1"/>
  <c r="Q155" i="1"/>
  <c r="BY155" i="1"/>
  <c r="AC157" i="1"/>
  <c r="BM157" i="1"/>
  <c r="Q158" i="1"/>
  <c r="AC160" i="1"/>
  <c r="CY160" i="1"/>
  <c r="CY167" i="1"/>
  <c r="CY168" i="1"/>
  <c r="BM173" i="1"/>
  <c r="CY173" i="1"/>
  <c r="BA174" i="1"/>
  <c r="DK177" i="1"/>
  <c r="AC178" i="1"/>
  <c r="BY179" i="1"/>
  <c r="Q182" i="1"/>
  <c r="BY184" i="1"/>
  <c r="BM187" i="1"/>
  <c r="BA188" i="1"/>
  <c r="CY188" i="1"/>
  <c r="AO191" i="1"/>
  <c r="CY192" i="1"/>
  <c r="CY199" i="1"/>
  <c r="Q203" i="1"/>
  <c r="BA152" i="1"/>
  <c r="AO155" i="1"/>
  <c r="AC159" i="1"/>
  <c r="DK161" i="1"/>
  <c r="AO162" i="1"/>
  <c r="AC166" i="1"/>
  <c r="AC170" i="1"/>
  <c r="CY171" i="1"/>
  <c r="AO173" i="1"/>
  <c r="AO175" i="1"/>
  <c r="BM176" i="1"/>
  <c r="AC179" i="1"/>
  <c r="CY179" i="1"/>
  <c r="Q181" i="1"/>
  <c r="BA181" i="1"/>
  <c r="DK181" i="1"/>
  <c r="AC187" i="1"/>
  <c r="BA204" i="1"/>
  <c r="CM205" i="1"/>
  <c r="CM207" i="1"/>
  <c r="CY209" i="1"/>
  <c r="Q221" i="1"/>
  <c r="CY224" i="1"/>
  <c r="BY229" i="1"/>
  <c r="CM230" i="1"/>
  <c r="BM233" i="1"/>
  <c r="BY233" i="1"/>
  <c r="BM240" i="1"/>
  <c r="AC243" i="1"/>
  <c r="BY287" i="1"/>
  <c r="BM184" i="1"/>
  <c r="CY184" i="1"/>
  <c r="BM189" i="1"/>
  <c r="AC191" i="1"/>
  <c r="AO196" i="1"/>
  <c r="BY197" i="1"/>
  <c r="AC206" i="1"/>
  <c r="BA207" i="1"/>
  <c r="AC214" i="1"/>
  <c r="CY219" i="1"/>
  <c r="AO221" i="1"/>
  <c r="DK221" i="1"/>
  <c r="AC230" i="1"/>
  <c r="DK232" i="1"/>
  <c r="CY233" i="1"/>
  <c r="AC237" i="1"/>
  <c r="DK237" i="1"/>
  <c r="Q238" i="1"/>
  <c r="BY244" i="1"/>
  <c r="BM245" i="1"/>
  <c r="Q249" i="1"/>
  <c r="AC251" i="1"/>
  <c r="BA251" i="1"/>
  <c r="CM251" i="1"/>
  <c r="CY251" i="1"/>
  <c r="CM256" i="1"/>
  <c r="CY183" i="1"/>
  <c r="DK184" i="1"/>
  <c r="Q186" i="1"/>
  <c r="BA187" i="1"/>
  <c r="AO188" i="1"/>
  <c r="BY189" i="1"/>
  <c r="AC190" i="1"/>
  <c r="BY193" i="1"/>
  <c r="DK195" i="1"/>
  <c r="BM201" i="1"/>
  <c r="BA206" i="1"/>
  <c r="CM206" i="1"/>
  <c r="BM212" i="1"/>
  <c r="CY220" i="1"/>
  <c r="AC222" i="1"/>
  <c r="CY222" i="1"/>
  <c r="CY226" i="1"/>
  <c r="CY227" i="1"/>
  <c r="DK227" i="1"/>
  <c r="BM228" i="1"/>
  <c r="AO230" i="1"/>
  <c r="AO238" i="1"/>
  <c r="DK239" i="1"/>
  <c r="AC240" i="1"/>
  <c r="CM245" i="1"/>
  <c r="AO248" i="1"/>
  <c r="AO207" i="1"/>
  <c r="AO250" i="1"/>
  <c r="Q262" i="1"/>
  <c r="BA263" i="1"/>
  <c r="CY263" i="1"/>
  <c r="AC264" i="1"/>
  <c r="AO265" i="1"/>
  <c r="BY270" i="1"/>
  <c r="BM271" i="1"/>
  <c r="Q279" i="1"/>
  <c r="BM282" i="1"/>
  <c r="CY283" i="1"/>
  <c r="AC288" i="1"/>
  <c r="BY289" i="1"/>
  <c r="CY296" i="1"/>
  <c r="DK253" i="1"/>
  <c r="Q255" i="1"/>
  <c r="BM262" i="1"/>
  <c r="AC266" i="1"/>
  <c r="Q267" i="1"/>
  <c r="AO268" i="1"/>
  <c r="CY268" i="1"/>
  <c r="AC271" i="1"/>
  <c r="AC276" i="1"/>
  <c r="BA277" i="1"/>
  <c r="DK277" i="1"/>
  <c r="BA278" i="1"/>
  <c r="CM282" i="1"/>
  <c r="DK283" i="1"/>
  <c r="Q288" i="1"/>
  <c r="CY288" i="1"/>
  <c r="BM289" i="1"/>
  <c r="CY300" i="1"/>
  <c r="CY256" i="1"/>
  <c r="CY259" i="1"/>
  <c r="BA265" i="1"/>
  <c r="DK266" i="1"/>
  <c r="Q271" i="1"/>
  <c r="AC272" i="1"/>
  <c r="Q274" i="1"/>
  <c r="BA274" i="1"/>
  <c r="BY274" i="1"/>
  <c r="BY277" i="1"/>
  <c r="DK280" i="1"/>
  <c r="BA282" i="1"/>
  <c r="DK282" i="1"/>
  <c r="BM283" i="1"/>
  <c r="AC284" i="1"/>
  <c r="CY285" i="1"/>
  <c r="CY290" i="1"/>
  <c r="BY282" i="1"/>
  <c r="BM284" i="1"/>
  <c r="Q6" i="1"/>
  <c r="BM6" i="1"/>
  <c r="BA5" i="1"/>
  <c r="BY7" i="1"/>
  <c r="CY7" i="1"/>
  <c r="BM7" i="1"/>
  <c r="BA15" i="1"/>
  <c r="AO16" i="1"/>
  <c r="Q18" i="1"/>
  <c r="CM20" i="1"/>
  <c r="CM24" i="1"/>
  <c r="DK25" i="1"/>
  <c r="BA29" i="1"/>
  <c r="AO30" i="1"/>
  <c r="BY34" i="1"/>
  <c r="DK3" i="1"/>
  <c r="CM6" i="1"/>
  <c r="DK7" i="1"/>
  <c r="AO18" i="1"/>
  <c r="BA2" i="1"/>
  <c r="DK2" i="1"/>
  <c r="AO3" i="1"/>
  <c r="BM3" i="1"/>
  <c r="CM4" i="1"/>
  <c r="Q5" i="1"/>
  <c r="BY5" i="1"/>
  <c r="CY5" i="1"/>
  <c r="AC6" i="1"/>
  <c r="Q9" i="1"/>
  <c r="AO9" i="1"/>
  <c r="AC11" i="1"/>
  <c r="AO12" i="1"/>
  <c r="BA13" i="1"/>
  <c r="DK13" i="1"/>
  <c r="BM14" i="1"/>
  <c r="DK14" i="1"/>
  <c r="BY16" i="1"/>
  <c r="CY16" i="1"/>
  <c r="DK16" i="1"/>
  <c r="Q19" i="1"/>
  <c r="AO19" i="1"/>
  <c r="BY19" i="1"/>
  <c r="DK19" i="1"/>
  <c r="AO21" i="1"/>
  <c r="BY21" i="1"/>
  <c r="DK21" i="1"/>
  <c r="AC25" i="1"/>
  <c r="BA25" i="1"/>
  <c r="AO27" i="1"/>
  <c r="AO28" i="1"/>
  <c r="BY28" i="1"/>
  <c r="DK30" i="1"/>
  <c r="BM31" i="1"/>
  <c r="CY32" i="1"/>
  <c r="CY33" i="1"/>
  <c r="DK36" i="1"/>
  <c r="BM40" i="1"/>
  <c r="Q51" i="1"/>
  <c r="BM5" i="1"/>
  <c r="CY6" i="1"/>
  <c r="BY8" i="1"/>
  <c r="AO10" i="1"/>
  <c r="Q2" i="1"/>
  <c r="BY2" i="1"/>
  <c r="CM3" i="1"/>
  <c r="BA4" i="1"/>
  <c r="BY6" i="1"/>
  <c r="DK6" i="1"/>
  <c r="AC10" i="1"/>
  <c r="CY13" i="1"/>
  <c r="AC14" i="1"/>
  <c r="DK18" i="1"/>
  <c r="BM19" i="1"/>
  <c r="AO26" i="1"/>
  <c r="CY28" i="1"/>
  <c r="AO29" i="1"/>
  <c r="BM29" i="1"/>
  <c r="DK29" i="1"/>
  <c r="BA30" i="1"/>
  <c r="AO33" i="1"/>
  <c r="BM37" i="1"/>
  <c r="BA40" i="1"/>
  <c r="BY48" i="1"/>
  <c r="Q11" i="1"/>
  <c r="AC12" i="1"/>
  <c r="BA16" i="1"/>
  <c r="AC33" i="1"/>
  <c r="CM33" i="1"/>
  <c r="CY31" i="1"/>
  <c r="AC34" i="1"/>
  <c r="BY37" i="1"/>
  <c r="AC39" i="1"/>
  <c r="CM41" i="1"/>
  <c r="AC48" i="1"/>
  <c r="BA50" i="1"/>
  <c r="AC51" i="1"/>
  <c r="BA59" i="1"/>
  <c r="BY61" i="1"/>
  <c r="Q66" i="1"/>
  <c r="AC30" i="1"/>
  <c r="CY30" i="1"/>
  <c r="DK33" i="1"/>
  <c r="BA41" i="1"/>
  <c r="CY45" i="1"/>
  <c r="Q48" i="1"/>
  <c r="BM48" i="1"/>
  <c r="CY50" i="1"/>
  <c r="AO7" i="1"/>
  <c r="CM7" i="1"/>
  <c r="Q8" i="1"/>
  <c r="BA8" i="1"/>
  <c r="CY9" i="1"/>
  <c r="BA10" i="1"/>
  <c r="CM10" i="1"/>
  <c r="AO11" i="1"/>
  <c r="BY11" i="1"/>
  <c r="CY11" i="1"/>
  <c r="BA12" i="1"/>
  <c r="DK12" i="1"/>
  <c r="BM13" i="1"/>
  <c r="BM16" i="1"/>
  <c r="Q17" i="1"/>
  <c r="CM18" i="1"/>
  <c r="CY19" i="1"/>
  <c r="CY21" i="1"/>
  <c r="BM22" i="1"/>
  <c r="CM22" i="1"/>
  <c r="AC23" i="1"/>
  <c r="DK24" i="1"/>
  <c r="DK26" i="1"/>
  <c r="BA27" i="1"/>
  <c r="CM27" i="1"/>
  <c r="BM30" i="1"/>
  <c r="CM30" i="1"/>
  <c r="AC31" i="1"/>
  <c r="BA34" i="1"/>
  <c r="CM37" i="1"/>
  <c r="AC42" i="1"/>
  <c r="BM42" i="1"/>
  <c r="BY45" i="1"/>
  <c r="DK47" i="1"/>
  <c r="BA48" i="1"/>
  <c r="Q53" i="1"/>
  <c r="BA54" i="1"/>
  <c r="BM55" i="1"/>
  <c r="DK55" i="1"/>
  <c r="AC56" i="1"/>
  <c r="BM56" i="1"/>
  <c r="BA57" i="1"/>
  <c r="CY58" i="1"/>
  <c r="DK59" i="1"/>
  <c r="BM60" i="1"/>
  <c r="DK61" i="1"/>
  <c r="DK62" i="1"/>
  <c r="BY64" i="1"/>
  <c r="BM65" i="1"/>
  <c r="BY68" i="1"/>
  <c r="AO74" i="1"/>
  <c r="BY74" i="1"/>
  <c r="CY82" i="1"/>
  <c r="CY86" i="1"/>
  <c r="CY94" i="1"/>
  <c r="BM98" i="1"/>
  <c r="BY103" i="1"/>
  <c r="BY9" i="1"/>
  <c r="Q10" i="1"/>
  <c r="DK10" i="1"/>
  <c r="Q12" i="1"/>
  <c r="AC13" i="1"/>
  <c r="Q14" i="1"/>
  <c r="BY15" i="1"/>
  <c r="CY15" i="1"/>
  <c r="AO17" i="1"/>
  <c r="BM18" i="1"/>
  <c r="Q20" i="1"/>
  <c r="BA20" i="1"/>
  <c r="BY20" i="1"/>
  <c r="Q22" i="1"/>
  <c r="CY23" i="1"/>
  <c r="BY25" i="1"/>
  <c r="Q30" i="1"/>
  <c r="CM34" i="1"/>
  <c r="Q35" i="1"/>
  <c r="CY40" i="1"/>
  <c r="Q42" i="1"/>
  <c r="DK42" i="1"/>
  <c r="BA43" i="1"/>
  <c r="DK43" i="1"/>
  <c r="Q46" i="1"/>
  <c r="AO46" i="1"/>
  <c r="DK49" i="1"/>
  <c r="BY52" i="1"/>
  <c r="AC53" i="1"/>
  <c r="BM53" i="1"/>
  <c r="CY53" i="1"/>
  <c r="AC54" i="1"/>
  <c r="BM54" i="1"/>
  <c r="AC55" i="1"/>
  <c r="BY55" i="1"/>
  <c r="Q60" i="1"/>
  <c r="BM61" i="1"/>
  <c r="CM61" i="1"/>
  <c r="Q63" i="1"/>
  <c r="BA63" i="1"/>
  <c r="CY67" i="1"/>
  <c r="Q72" i="1"/>
  <c r="BA72" i="1"/>
  <c r="Q81" i="1"/>
  <c r="BY81" i="1"/>
  <c r="AC86" i="1"/>
  <c r="CM97" i="1"/>
  <c r="BY98" i="1"/>
  <c r="BM66" i="1"/>
  <c r="CY66" i="1"/>
  <c r="DK67" i="1"/>
  <c r="DK68" i="1"/>
  <c r="AC70" i="1"/>
  <c r="BA70" i="1"/>
  <c r="AO71" i="1"/>
  <c r="BM72" i="1"/>
  <c r="AC73" i="1"/>
  <c r="CY73" i="1"/>
  <c r="DK74" i="1"/>
  <c r="BA76" i="1"/>
  <c r="Q77" i="1"/>
  <c r="BY78" i="1"/>
  <c r="CY78" i="1"/>
  <c r="BM79" i="1"/>
  <c r="AC81" i="1"/>
  <c r="CY81" i="1"/>
  <c r="DK82" i="1"/>
  <c r="BM83" i="1"/>
  <c r="Q84" i="1"/>
  <c r="BY85" i="1"/>
  <c r="AO86" i="1"/>
  <c r="CM86" i="1"/>
  <c r="DK86" i="1"/>
  <c r="CM87" i="1"/>
  <c r="Q88" i="1"/>
  <c r="BY93" i="1"/>
  <c r="AO94" i="1"/>
  <c r="DK94" i="1"/>
  <c r="CY98" i="1"/>
  <c r="AC101" i="1"/>
  <c r="CY102" i="1"/>
  <c r="BA105" i="1"/>
  <c r="Q106" i="1"/>
  <c r="CY108" i="1"/>
  <c r="AO110" i="1"/>
  <c r="CM118" i="1"/>
  <c r="BM119" i="1"/>
  <c r="AO121" i="1"/>
  <c r="DK122" i="1"/>
  <c r="BA123" i="1"/>
  <c r="Q50" i="1"/>
  <c r="BM50" i="1"/>
  <c r="BY54" i="1"/>
  <c r="AO56" i="1"/>
  <c r="Q59" i="1"/>
  <c r="BA67" i="1"/>
  <c r="BM69" i="1"/>
  <c r="AC72" i="1"/>
  <c r="CY72" i="1"/>
  <c r="BA74" i="1"/>
  <c r="BM75" i="1"/>
  <c r="BY80" i="1"/>
  <c r="CY80" i="1"/>
  <c r="BA82" i="1"/>
  <c r="BY84" i="1"/>
  <c r="AC89" i="1"/>
  <c r="CY89" i="1"/>
  <c r="BA91" i="1"/>
  <c r="BM92" i="1"/>
  <c r="AC93" i="1"/>
  <c r="CY93" i="1"/>
  <c r="BM95" i="1"/>
  <c r="BY96" i="1"/>
  <c r="BM97" i="1"/>
  <c r="DK98" i="1"/>
  <c r="CM101" i="1"/>
  <c r="DK101" i="1"/>
  <c r="DK104" i="1"/>
  <c r="BM105" i="1"/>
  <c r="AC106" i="1"/>
  <c r="BM106" i="1"/>
  <c r="AC108" i="1"/>
  <c r="DK108" i="1"/>
  <c r="BY113" i="1"/>
  <c r="CY113" i="1"/>
  <c r="CM114" i="1"/>
  <c r="Q116" i="1"/>
  <c r="BA116" i="1"/>
  <c r="DK116" i="1"/>
  <c r="AO117" i="1"/>
  <c r="BY121" i="1"/>
  <c r="AC123" i="1"/>
  <c r="CY127" i="1"/>
  <c r="DK150" i="1"/>
  <c r="AO170" i="1"/>
  <c r="BA42" i="1"/>
  <c r="CM43" i="1"/>
  <c r="BY44" i="1"/>
  <c r="CY44" i="1"/>
  <c r="BA46" i="1"/>
  <c r="CY46" i="1"/>
  <c r="AO47" i="1"/>
  <c r="CY47" i="1"/>
  <c r="CM48" i="1"/>
  <c r="CM49" i="1"/>
  <c r="CM50" i="1"/>
  <c r="BY51" i="1"/>
  <c r="CM52" i="1"/>
  <c r="BY53" i="1"/>
  <c r="CM55" i="1"/>
  <c r="DK56" i="1"/>
  <c r="CM57" i="1"/>
  <c r="Q58" i="1"/>
  <c r="AC60" i="1"/>
  <c r="CY60" i="1"/>
  <c r="BA62" i="1"/>
  <c r="BM63" i="1"/>
  <c r="AC64" i="1"/>
  <c r="Q65" i="1"/>
  <c r="BY70" i="1"/>
  <c r="BM71" i="1"/>
  <c r="BY76" i="1"/>
  <c r="AO77" i="1"/>
  <c r="DK77" i="1"/>
  <c r="CM78" i="1"/>
  <c r="Q79" i="1"/>
  <c r="CY85" i="1"/>
  <c r="BA87" i="1"/>
  <c r="BM88" i="1"/>
  <c r="BM96" i="1"/>
  <c r="BA97" i="1"/>
  <c r="BM99" i="1"/>
  <c r="Q100" i="1"/>
  <c r="DK100" i="1"/>
  <c r="Q102" i="1"/>
  <c r="AC103" i="1"/>
  <c r="BM104" i="1"/>
  <c r="CM107" i="1"/>
  <c r="AO108" i="1"/>
  <c r="BY108" i="1"/>
  <c r="Q111" i="1"/>
  <c r="BA111" i="1"/>
  <c r="Q112" i="1"/>
  <c r="BY112" i="1"/>
  <c r="CY112" i="1"/>
  <c r="DK113" i="1"/>
  <c r="AO114" i="1"/>
  <c r="DK114" i="1"/>
  <c r="AO115" i="1"/>
  <c r="DK117" i="1"/>
  <c r="AO118" i="1"/>
  <c r="BA118" i="1"/>
  <c r="BY118" i="1"/>
  <c r="AC120" i="1"/>
  <c r="AC122" i="1"/>
  <c r="CM122" i="1"/>
  <c r="AO150" i="1"/>
  <c r="BY164" i="1"/>
  <c r="CM53" i="1"/>
  <c r="CY54" i="1"/>
  <c r="CY55" i="1"/>
  <c r="BM59" i="1"/>
  <c r="AC66" i="1"/>
  <c r="DK66" i="1"/>
  <c r="Q68" i="1"/>
  <c r="Q69" i="1"/>
  <c r="BM70" i="1"/>
  <c r="BA71" i="1"/>
  <c r="BY72" i="1"/>
  <c r="AO73" i="1"/>
  <c r="DK73" i="1"/>
  <c r="Q75" i="1"/>
  <c r="BM76" i="1"/>
  <c r="AC77" i="1"/>
  <c r="CY77" i="1"/>
  <c r="AO81" i="1"/>
  <c r="DK81" i="1"/>
  <c r="AC84" i="1"/>
  <c r="CY84" i="1"/>
  <c r="AO87" i="1"/>
  <c r="BA88" i="1"/>
  <c r="BY89" i="1"/>
  <c r="AO90" i="1"/>
  <c r="DK90" i="1"/>
  <c r="DK91" i="1"/>
  <c r="BA93" i="1"/>
  <c r="Q94" i="1"/>
  <c r="CM98" i="1"/>
  <c r="BY99" i="1"/>
  <c r="CY100" i="1"/>
  <c r="Q101" i="1"/>
  <c r="CM120" i="1"/>
  <c r="CM133" i="1"/>
  <c r="CM146" i="1"/>
  <c r="CY150" i="1"/>
  <c r="BA151" i="1"/>
  <c r="BM151" i="1"/>
  <c r="CM151" i="1"/>
  <c r="Q152" i="1"/>
  <c r="AC152" i="1"/>
  <c r="BA160" i="1"/>
  <c r="AO166" i="1"/>
  <c r="BY105" i="1"/>
  <c r="AO106" i="1"/>
  <c r="DK106" i="1"/>
  <c r="AC116" i="1"/>
  <c r="Q117" i="1"/>
  <c r="AO120" i="1"/>
  <c r="BA121" i="1"/>
  <c r="CY124" i="1"/>
  <c r="BY125" i="1"/>
  <c r="BM126" i="1"/>
  <c r="AO128" i="1"/>
  <c r="CM129" i="1"/>
  <c r="AC130" i="1"/>
  <c r="CM130" i="1"/>
  <c r="DK137" i="1"/>
  <c r="AO138" i="1"/>
  <c r="CY140" i="1"/>
  <c r="DK141" i="1"/>
  <c r="AO142" i="1"/>
  <c r="DK145" i="1"/>
  <c r="Q151" i="1"/>
  <c r="CM152" i="1"/>
  <c r="Q153" i="1"/>
  <c r="BA153" i="1"/>
  <c r="Q154" i="1"/>
  <c r="CY159" i="1"/>
  <c r="Q160" i="1"/>
  <c r="CM161" i="1"/>
  <c r="AC165" i="1"/>
  <c r="BA165" i="1"/>
  <c r="BA166" i="1"/>
  <c r="DK166" i="1"/>
  <c r="AC167" i="1"/>
  <c r="BA167" i="1"/>
  <c r="DK167" i="1"/>
  <c r="Q170" i="1"/>
  <c r="AO171" i="1"/>
  <c r="BM171" i="1"/>
  <c r="BY172" i="1"/>
  <c r="DK172" i="1"/>
  <c r="Q174" i="1"/>
  <c r="CY174" i="1"/>
  <c r="DK175" i="1"/>
  <c r="BM178" i="1"/>
  <c r="DK179" i="1"/>
  <c r="AO180" i="1"/>
  <c r="Q92" i="1"/>
  <c r="Q96" i="1"/>
  <c r="DK96" i="1"/>
  <c r="CY97" i="1"/>
  <c r="BA100" i="1"/>
  <c r="AO101" i="1"/>
  <c r="CY107" i="1"/>
  <c r="BA109" i="1"/>
  <c r="CY109" i="1"/>
  <c r="BY111" i="1"/>
  <c r="AO112" i="1"/>
  <c r="DK112" i="1"/>
  <c r="BA114" i="1"/>
  <c r="BM115" i="1"/>
  <c r="CM121" i="1"/>
  <c r="Q125" i="1"/>
  <c r="BM125" i="1"/>
  <c r="AO126" i="1"/>
  <c r="CM126" i="1"/>
  <c r="AC127" i="1"/>
  <c r="Q128" i="1"/>
  <c r="BM128" i="1"/>
  <c r="Q129" i="1"/>
  <c r="BA129" i="1"/>
  <c r="Q130" i="1"/>
  <c r="BY130" i="1"/>
  <c r="BM131" i="1"/>
  <c r="CY131" i="1"/>
  <c r="AO132" i="1"/>
  <c r="DK132" i="1"/>
  <c r="BY133" i="1"/>
  <c r="Q135" i="1"/>
  <c r="BA135" i="1"/>
  <c r="AC137" i="1"/>
  <c r="CM137" i="1"/>
  <c r="CY137" i="1"/>
  <c r="DK138" i="1"/>
  <c r="BM139" i="1"/>
  <c r="AC141" i="1"/>
  <c r="CM141" i="1"/>
  <c r="CY141" i="1"/>
  <c r="CM142" i="1"/>
  <c r="AO147" i="1"/>
  <c r="BA148" i="1"/>
  <c r="BM149" i="1"/>
  <c r="DK149" i="1"/>
  <c r="BA150" i="1"/>
  <c r="BY151" i="1"/>
  <c r="AO152" i="1"/>
  <c r="AO153" i="1"/>
  <c r="BY153" i="1"/>
  <c r="DK153" i="1"/>
  <c r="CM154" i="1"/>
  <c r="BA155" i="1"/>
  <c r="AO157" i="1"/>
  <c r="BM158" i="1"/>
  <c r="DK158" i="1"/>
  <c r="CM159" i="1"/>
  <c r="BM160" i="1"/>
  <c r="CM160" i="1"/>
  <c r="Q165" i="1"/>
  <c r="Q166" i="1"/>
  <c r="CY166" i="1"/>
  <c r="BM168" i="1"/>
  <c r="AC169" i="1"/>
  <c r="AC171" i="1"/>
  <c r="AO176" i="1"/>
  <c r="BY178" i="1"/>
  <c r="CY178" i="1"/>
  <c r="BM181" i="1"/>
  <c r="BY182" i="1"/>
  <c r="BA191" i="1"/>
  <c r="CY101" i="1"/>
  <c r="AO103" i="1"/>
  <c r="CM103" i="1"/>
  <c r="DK103" i="1"/>
  <c r="BY104" i="1"/>
  <c r="AC105" i="1"/>
  <c r="CY105" i="1"/>
  <c r="BA108" i="1"/>
  <c r="Q109" i="1"/>
  <c r="BY116" i="1"/>
  <c r="BM117" i="1"/>
  <c r="BM118" i="1"/>
  <c r="AC119" i="1"/>
  <c r="DK121" i="1"/>
  <c r="CM123" i="1"/>
  <c r="CM124" i="1"/>
  <c r="DK124" i="1"/>
  <c r="CY125" i="1"/>
  <c r="AC126" i="1"/>
  <c r="DK127" i="1"/>
  <c r="CM128" i="1"/>
  <c r="Q131" i="1"/>
  <c r="CM139" i="1"/>
  <c r="BM140" i="1"/>
  <c r="CY149" i="1"/>
  <c r="AO151" i="1"/>
  <c r="DK151" i="1"/>
  <c r="BY152" i="1"/>
  <c r="DK156" i="1"/>
  <c r="BM162" i="1"/>
  <c r="AC163" i="1"/>
  <c r="AO165" i="1"/>
  <c r="Q167" i="1"/>
  <c r="CY169" i="1"/>
  <c r="BY170" i="1"/>
  <c r="BA171" i="1"/>
  <c r="CY176" i="1"/>
  <c r="DK193" i="1"/>
  <c r="BA177" i="1"/>
  <c r="AO178" i="1"/>
  <c r="CM178" i="1"/>
  <c r="DK178" i="1"/>
  <c r="CM179" i="1"/>
  <c r="Q180" i="1"/>
  <c r="CM183" i="1"/>
  <c r="DK183" i="1"/>
  <c r="Q185" i="1"/>
  <c r="BY187" i="1"/>
  <c r="BM188" i="1"/>
  <c r="BA190" i="1"/>
  <c r="BM191" i="1"/>
  <c r="DK192" i="1"/>
  <c r="BA194" i="1"/>
  <c r="DK194" i="1"/>
  <c r="BM196" i="1"/>
  <c r="Q204" i="1"/>
  <c r="DK205" i="1"/>
  <c r="CY207" i="1"/>
  <c r="CY208" i="1"/>
  <c r="AC153" i="1"/>
  <c r="CY153" i="1"/>
  <c r="BM154" i="1"/>
  <c r="CY154" i="1"/>
  <c r="AC155" i="1"/>
  <c r="CM155" i="1"/>
  <c r="CM157" i="1"/>
  <c r="CM158" i="1"/>
  <c r="BA159" i="1"/>
  <c r="BY160" i="1"/>
  <c r="Q162" i="1"/>
  <c r="CY163" i="1"/>
  <c r="BM166" i="1"/>
  <c r="BM167" i="1"/>
  <c r="BA173" i="1"/>
  <c r="BM174" i="1"/>
  <c r="AC181" i="1"/>
  <c r="CY181" i="1"/>
  <c r="CY185" i="1"/>
  <c r="BY186" i="1"/>
  <c r="CM188" i="1"/>
  <c r="Q194" i="1"/>
  <c r="CM196" i="1"/>
  <c r="Q197" i="1"/>
  <c r="BY200" i="1"/>
  <c r="CM202" i="1"/>
  <c r="CY203" i="1"/>
  <c r="AO204" i="1"/>
  <c r="BM204" i="1"/>
  <c r="BY207" i="1"/>
  <c r="DK212" i="1"/>
  <c r="BY222" i="1"/>
  <c r="AO232" i="1"/>
  <c r="BM153" i="1"/>
  <c r="CM153" i="1"/>
  <c r="AC154" i="1"/>
  <c r="CY155" i="1"/>
  <c r="AO156" i="1"/>
  <c r="Q157" i="1"/>
  <c r="BA157" i="1"/>
  <c r="AC158" i="1"/>
  <c r="AO160" i="1"/>
  <c r="DK160" i="1"/>
  <c r="BY161" i="1"/>
  <c r="BY163" i="1"/>
  <c r="CM164" i="1"/>
  <c r="DK164" i="1"/>
  <c r="BY168" i="1"/>
  <c r="AO169" i="1"/>
  <c r="DK169" i="1"/>
  <c r="CM170" i="1"/>
  <c r="Q171" i="1"/>
  <c r="DK176" i="1"/>
  <c r="CY177" i="1"/>
  <c r="BA179" i="1"/>
  <c r="BM180" i="1"/>
  <c r="BA184" i="1"/>
  <c r="BM185" i="1"/>
  <c r="Q188" i="1"/>
  <c r="AO189" i="1"/>
  <c r="DK189" i="1"/>
  <c r="CM190" i="1"/>
  <c r="Q191" i="1"/>
  <c r="DK191" i="1"/>
  <c r="BA193" i="1"/>
  <c r="CM194" i="1"/>
  <c r="BA196" i="1"/>
  <c r="DK197" i="1"/>
  <c r="BM206" i="1"/>
  <c r="AC207" i="1"/>
  <c r="CY223" i="1"/>
  <c r="DK226" i="1"/>
  <c r="AO228" i="1"/>
  <c r="BM236" i="1"/>
  <c r="CY236" i="1"/>
  <c r="BY237" i="1"/>
  <c r="CM177" i="1"/>
  <c r="AO179" i="1"/>
  <c r="BA180" i="1"/>
  <c r="BY181" i="1"/>
  <c r="AO182" i="1"/>
  <c r="DK182" i="1"/>
  <c r="BY183" i="1"/>
  <c r="BA185" i="1"/>
  <c r="AC186" i="1"/>
  <c r="CY186" i="1"/>
  <c r="DK187" i="1"/>
  <c r="AC189" i="1"/>
  <c r="CY189" i="1"/>
  <c r="DK190" i="1"/>
  <c r="CY191" i="1"/>
  <c r="AO193" i="1"/>
  <c r="CY197" i="1"/>
  <c r="BM200" i="1"/>
  <c r="BM210" i="1"/>
  <c r="CM212" i="1"/>
  <c r="Q213" i="1"/>
  <c r="DK220" i="1"/>
  <c r="CY221" i="1"/>
  <c r="DK222" i="1"/>
  <c r="Q227" i="1"/>
  <c r="BA228" i="1"/>
  <c r="CY229" i="1"/>
  <c r="DK229" i="1"/>
  <c r="BA230" i="1"/>
  <c r="AC231" i="1"/>
  <c r="CM231" i="1"/>
  <c r="BM232" i="1"/>
  <c r="AO233" i="1"/>
  <c r="DK235" i="1"/>
  <c r="BA237" i="1"/>
  <c r="CM237" i="1"/>
  <c r="BA238" i="1"/>
  <c r="AC239" i="1"/>
  <c r="BA240" i="1"/>
  <c r="AO241" i="1"/>
  <c r="BA243" i="1"/>
  <c r="DK245" i="1"/>
  <c r="BM246" i="1"/>
  <c r="DK247" i="1"/>
  <c r="BY249" i="1"/>
  <c r="DK249" i="1"/>
  <c r="AC200" i="1"/>
  <c r="Q201" i="1"/>
  <c r="BY202" i="1"/>
  <c r="CY202" i="1"/>
  <c r="AC204" i="1"/>
  <c r="BM205" i="1"/>
  <c r="AO206" i="1"/>
  <c r="BY206" i="1"/>
  <c r="DK209" i="1"/>
  <c r="BM211" i="1"/>
  <c r="Q214" i="1"/>
  <c r="AC215" i="1"/>
  <c r="CY215" i="1"/>
  <c r="CY218" i="1"/>
  <c r="BM219" i="1"/>
  <c r="Q228" i="1"/>
  <c r="Q230" i="1"/>
  <c r="DK231" i="1"/>
  <c r="BA232" i="1"/>
  <c r="AC233" i="1"/>
  <c r="CM233" i="1"/>
  <c r="BM234" i="1"/>
  <c r="AO235" i="1"/>
  <c r="AC236" i="1"/>
  <c r="BY236" i="1"/>
  <c r="AC238" i="1"/>
  <c r="BM238" i="1"/>
  <c r="CY239" i="1"/>
  <c r="CY240" i="1"/>
  <c r="BM241" i="1"/>
  <c r="BM242" i="1"/>
  <c r="AC244" i="1"/>
  <c r="AC246" i="1"/>
  <c r="AC247" i="1"/>
  <c r="BM198" i="1"/>
  <c r="Q199" i="1"/>
  <c r="BA199" i="1"/>
  <c r="DK199" i="1"/>
  <c r="BY201" i="1"/>
  <c r="CY201" i="1"/>
  <c r="BY203" i="1"/>
  <c r="CY204" i="1"/>
  <c r="DK204" i="1"/>
  <c r="CM211" i="1"/>
  <c r="BY212" i="1"/>
  <c r="AO214" i="1"/>
  <c r="BA215" i="1"/>
  <c r="DK219" i="1"/>
  <c r="AO220" i="1"/>
  <c r="BA221" i="1"/>
  <c r="AO222" i="1"/>
  <c r="CM222" i="1"/>
  <c r="DK224" i="1"/>
  <c r="CY225" i="1"/>
  <c r="BM227" i="1"/>
  <c r="AC228" i="1"/>
  <c r="CM228" i="1"/>
  <c r="Q232" i="1"/>
  <c r="DK233" i="1"/>
  <c r="BA234" i="1"/>
  <c r="AC235" i="1"/>
  <c r="AO236" i="1"/>
  <c r="Q237" i="1"/>
  <c r="CM238" i="1"/>
  <c r="BM239" i="1"/>
  <c r="CM239" i="1"/>
  <c r="Q241" i="1"/>
  <c r="CM242" i="1"/>
  <c r="CM248" i="1"/>
  <c r="Q251" i="1"/>
  <c r="Q252" i="1"/>
  <c r="BA252" i="1"/>
  <c r="Q254" i="1"/>
  <c r="BY213" i="1"/>
  <c r="BA214" i="1"/>
  <c r="BM214" i="1"/>
  <c r="BM215" i="1"/>
  <c r="BY215" i="1"/>
  <c r="BA220" i="1"/>
  <c r="BM220" i="1"/>
  <c r="BM230" i="1"/>
  <c r="AO231" i="1"/>
  <c r="Q234" i="1"/>
  <c r="AO234" i="1"/>
  <c r="Q235" i="1"/>
  <c r="AO237" i="1"/>
  <c r="DK238" i="1"/>
  <c r="DK242" i="1"/>
  <c r="Q239" i="1"/>
  <c r="BY240" i="1"/>
  <c r="BA241" i="1"/>
  <c r="Q243" i="1"/>
  <c r="BM243" i="1"/>
  <c r="BA245" i="1"/>
  <c r="CM246" i="1"/>
  <c r="AC249" i="1"/>
  <c r="CY253" i="1"/>
  <c r="BY254" i="1"/>
  <c r="DK256" i="1"/>
  <c r="Q258" i="1"/>
  <c r="CM258" i="1"/>
  <c r="DK261" i="1"/>
  <c r="AC265" i="1"/>
  <c r="DK265" i="1"/>
  <c r="AO270" i="1"/>
  <c r="BA271" i="1"/>
  <c r="BY239" i="1"/>
  <c r="DK240" i="1"/>
  <c r="CY243" i="1"/>
  <c r="AO244" i="1"/>
  <c r="CM244" i="1"/>
  <c r="AC245" i="1"/>
  <c r="BY245" i="1"/>
  <c r="Q246" i="1"/>
  <c r="CY247" i="1"/>
  <c r="BM248" i="1"/>
  <c r="CY249" i="1"/>
  <c r="CM250" i="1"/>
  <c r="BY251" i="1"/>
  <c r="AO252" i="1"/>
  <c r="AC255" i="1"/>
  <c r="BM256" i="1"/>
  <c r="BA257" i="1"/>
  <c r="AC258" i="1"/>
  <c r="BA272" i="1"/>
  <c r="Q272" i="1"/>
  <c r="BY272" i="1"/>
  <c r="CY272" i="1"/>
  <c r="BA275" i="1"/>
  <c r="AO264" i="1"/>
  <c r="CM264" i="1"/>
  <c r="BM269" i="1"/>
  <c r="DK270" i="1"/>
  <c r="BY271" i="1"/>
  <c r="AO272" i="1"/>
  <c r="CY279" i="1"/>
  <c r="Q285" i="1"/>
  <c r="BY253" i="1"/>
  <c r="CY254" i="1"/>
  <c r="AC256" i="1"/>
  <c r="CY258" i="1"/>
  <c r="CM259" i="1"/>
  <c r="CY260" i="1"/>
  <c r="AC262" i="1"/>
  <c r="Q265" i="1"/>
  <c r="Q266" i="1"/>
  <c r="CY266" i="1"/>
  <c r="AC268" i="1"/>
  <c r="BM268" i="1"/>
  <c r="BM270" i="1"/>
  <c r="AO275" i="1"/>
  <c r="BM275" i="1"/>
  <c r="Q280" i="1"/>
  <c r="BA253" i="1"/>
  <c r="AC254" i="1"/>
  <c r="BM254" i="1"/>
  <c r="AO258" i="1"/>
  <c r="AO261" i="1"/>
  <c r="BY261" i="1"/>
  <c r="CM266" i="1"/>
  <c r="BA267" i="1"/>
  <c r="Q268" i="1"/>
  <c r="BY268" i="1"/>
  <c r="CM268" i="1"/>
  <c r="BM272" i="1"/>
  <c r="AC273" i="1"/>
  <c r="AC274" i="1"/>
  <c r="DK274" i="1"/>
  <c r="DK275" i="1"/>
  <c r="CY277" i="1"/>
  <c r="AC278" i="1"/>
  <c r="AO278" i="1"/>
  <c r="CY278" i="1"/>
  <c r="CM279" i="1"/>
  <c r="AO280" i="1"/>
  <c r="CM286" i="1"/>
  <c r="CM275" i="1"/>
  <c r="Q276" i="1"/>
  <c r="BY276" i="1"/>
  <c r="BM277" i="1"/>
  <c r="CM278" i="1"/>
  <c r="BY280" i="1"/>
  <c r="AO281" i="1"/>
  <c r="CM281" i="1"/>
  <c r="CY281" i="1"/>
  <c r="CY282" i="1"/>
  <c r="AO286" i="1"/>
  <c r="BA287" i="1"/>
  <c r="BM288" i="1"/>
  <c r="AC289" i="1"/>
  <c r="BA289" i="1"/>
  <c r="CY274" i="1"/>
  <c r="DK276" i="1"/>
  <c r="AC280" i="1"/>
  <c r="CY280" i="1"/>
  <c r="BA284" i="1"/>
  <c r="BM285" i="1"/>
  <c r="CM285" i="1"/>
  <c r="AC286" i="1"/>
  <c r="AO287" i="1"/>
  <c r="CM287" i="1"/>
  <c r="DK289" i="1"/>
  <c r="BM276" i="1"/>
  <c r="DK278" i="1"/>
  <c r="BM280" i="1"/>
  <c r="CM280" i="1"/>
  <c r="AC281" i="1"/>
  <c r="Q282" i="1"/>
  <c r="Q283" i="1"/>
  <c r="Q284" i="1"/>
  <c r="BY286" i="1"/>
  <c r="DK287" i="1"/>
  <c r="CY289" i="1"/>
  <c r="BM290" i="1"/>
  <c r="CM284" i="1"/>
  <c r="AC285" i="1"/>
  <c r="CY291" i="1"/>
  <c r="CY295" i="1"/>
  <c r="Q4" i="1"/>
  <c r="CM19" i="1"/>
  <c r="CM21" i="1"/>
  <c r="AC9" i="1"/>
  <c r="BM2" i="1"/>
  <c r="Q3" i="1"/>
  <c r="BA3" i="1"/>
  <c r="BY4" i="1"/>
  <c r="AC5" i="1"/>
  <c r="CM5" i="1"/>
  <c r="AO6" i="1"/>
  <c r="BA7" i="1"/>
  <c r="BM8" i="1"/>
  <c r="CY8" i="1"/>
  <c r="BM9" i="1"/>
  <c r="DK9" i="1"/>
  <c r="CY10" i="1"/>
  <c r="CM11" i="1"/>
  <c r="DK11" i="1"/>
  <c r="Q13" i="1"/>
  <c r="AO13" i="1"/>
  <c r="AO14" i="1"/>
  <c r="Q16" i="1"/>
  <c r="CM16" i="1"/>
  <c r="BA18" i="1"/>
  <c r="BY18" i="1"/>
  <c r="BM20" i="1"/>
  <c r="DK23" i="1"/>
  <c r="AC27" i="1"/>
  <c r="BY27" i="1"/>
  <c r="CM31" i="1"/>
  <c r="CY41" i="1"/>
  <c r="CM47" i="1"/>
  <c r="AC2" i="1"/>
  <c r="CY2" i="1"/>
  <c r="CM2" i="1"/>
  <c r="BY3" i="1"/>
  <c r="CY3" i="1"/>
  <c r="BM4" i="1"/>
  <c r="CY4" i="1"/>
  <c r="DK5" i="1"/>
  <c r="Q7" i="1"/>
  <c r="AC8" i="1"/>
  <c r="CM8" i="1"/>
  <c r="DK8" i="1"/>
  <c r="BM10" i="1"/>
  <c r="BA11" i="1"/>
  <c r="BM12" i="1"/>
  <c r="BY13" i="1"/>
  <c r="BA14" i="1"/>
  <c r="CM14" i="1"/>
  <c r="CM15" i="1"/>
  <c r="BM17" i="1"/>
  <c r="AO20" i="1"/>
  <c r="DK20" i="1"/>
  <c r="BM23" i="1"/>
  <c r="AO25" i="1"/>
  <c r="DK27" i="1"/>
  <c r="CM28" i="1"/>
  <c r="AO50" i="1"/>
  <c r="CM54" i="1"/>
  <c r="Q45" i="1"/>
  <c r="AC46" i="1"/>
  <c r="BY46" i="1"/>
  <c r="Q47" i="1"/>
  <c r="BM47" i="1"/>
  <c r="BM26" i="1"/>
  <c r="AC29" i="1"/>
  <c r="BY29" i="1"/>
  <c r="AC32" i="1"/>
  <c r="BY32" i="1"/>
  <c r="Q33" i="1"/>
  <c r="BM33" i="1"/>
  <c r="CY42" i="1"/>
  <c r="CY49" i="1"/>
  <c r="CM56" i="1"/>
  <c r="CM65" i="1"/>
  <c r="CM72" i="1"/>
  <c r="CM79" i="1"/>
  <c r="CM89" i="1"/>
  <c r="CM111" i="1"/>
  <c r="AC16" i="1"/>
  <c r="Q26" i="1"/>
  <c r="DK50" i="1"/>
  <c r="DK52" i="1"/>
  <c r="DK54" i="1"/>
  <c r="Q56" i="1"/>
  <c r="BM57" i="1"/>
  <c r="AO58" i="1"/>
  <c r="BY59" i="1"/>
  <c r="BA60" i="1"/>
  <c r="CM60" i="1"/>
  <c r="Q61" i="1"/>
  <c r="BY62" i="1"/>
  <c r="CY62" i="1"/>
  <c r="BA64" i="1"/>
  <c r="AO65" i="1"/>
  <c r="Q67" i="1"/>
  <c r="AC69" i="1"/>
  <c r="CM69" i="1"/>
  <c r="CY71" i="1"/>
  <c r="BA73" i="1"/>
  <c r="Q74" i="1"/>
  <c r="AC75" i="1"/>
  <c r="CM75" i="1"/>
  <c r="CM77" i="1"/>
  <c r="BA81" i="1"/>
  <c r="Q82" i="1"/>
  <c r="AO84" i="1"/>
  <c r="DK84" i="1"/>
  <c r="CM85" i="1"/>
  <c r="Q86" i="1"/>
  <c r="BY87" i="1"/>
  <c r="CY87" i="1"/>
  <c r="CY88" i="1"/>
  <c r="BA90" i="1"/>
  <c r="Q91" i="1"/>
  <c r="AC92" i="1"/>
  <c r="CM92" i="1"/>
  <c r="CM94" i="1"/>
  <c r="AC96" i="1"/>
  <c r="Q97" i="1"/>
  <c r="DK97" i="1"/>
  <c r="CY99" i="1"/>
  <c r="BM100" i="1"/>
  <c r="BA101" i="1"/>
  <c r="CM104" i="1"/>
  <c r="CM106" i="1"/>
  <c r="DK107" i="1"/>
  <c r="BM109" i="1"/>
  <c r="DK109" i="1"/>
  <c r="CY110" i="1"/>
  <c r="BA112" i="1"/>
  <c r="Q113" i="1"/>
  <c r="BM114" i="1"/>
  <c r="BY115" i="1"/>
  <c r="BA31" i="1"/>
  <c r="AC35" i="1"/>
  <c r="BY35" i="1"/>
  <c r="CM36" i="1"/>
  <c r="DK37" i="1"/>
  <c r="BM38" i="1"/>
  <c r="CY38" i="1"/>
  <c r="BA39" i="1"/>
  <c r="CM39" i="1"/>
  <c r="AC40" i="1"/>
  <c r="BY40" i="1"/>
  <c r="Q41" i="1"/>
  <c r="BM41" i="1"/>
  <c r="BY42" i="1"/>
  <c r="BM46" i="1"/>
  <c r="DK46" i="1"/>
  <c r="BA47" i="1"/>
  <c r="AC49" i="1"/>
  <c r="BY49" i="1"/>
  <c r="BY50" i="1"/>
  <c r="BM52" i="1"/>
  <c r="DK53" i="1"/>
  <c r="Q55" i="1"/>
  <c r="BA55" i="1"/>
  <c r="Q57" i="1"/>
  <c r="BY57" i="1"/>
  <c r="CY59" i="1"/>
  <c r="BA61" i="1"/>
  <c r="Q62" i="1"/>
  <c r="AC63" i="1"/>
  <c r="CY63" i="1"/>
  <c r="CM64" i="1"/>
  <c r="BY65" i="1"/>
  <c r="BY66" i="1"/>
  <c r="AC67" i="1"/>
  <c r="CM67" i="1"/>
  <c r="CM68" i="1"/>
  <c r="AO69" i="1"/>
  <c r="AO70" i="1"/>
  <c r="AC71" i="1"/>
  <c r="CM71" i="1"/>
  <c r="DK71" i="1"/>
  <c r="BM73" i="1"/>
  <c r="CM73" i="1"/>
  <c r="AC74" i="1"/>
  <c r="CM74" i="1"/>
  <c r="AO75" i="1"/>
  <c r="AO76" i="1"/>
  <c r="DK76" i="1"/>
  <c r="BM78" i="1"/>
  <c r="BY79" i="1"/>
  <c r="BM81" i="1"/>
  <c r="CM81" i="1"/>
  <c r="AC82" i="1"/>
  <c r="CM82" i="1"/>
  <c r="BA84" i="1"/>
  <c r="Q85" i="1"/>
  <c r="BA86" i="1"/>
  <c r="Q87" i="1"/>
  <c r="AC88" i="1"/>
  <c r="CM88" i="1"/>
  <c r="DK88" i="1"/>
  <c r="BM90" i="1"/>
  <c r="CM90" i="1"/>
  <c r="AC91" i="1"/>
  <c r="CM91" i="1"/>
  <c r="AO92" i="1"/>
  <c r="AO93" i="1"/>
  <c r="DK93" i="1"/>
  <c r="CM95" i="1"/>
  <c r="AO96" i="1"/>
  <c r="AC97" i="1"/>
  <c r="AC98" i="1"/>
  <c r="BA98" i="1"/>
  <c r="AC100" i="1"/>
  <c r="BY100" i="1"/>
  <c r="BM101" i="1"/>
  <c r="BA103" i="1"/>
  <c r="AO105" i="1"/>
  <c r="DK105" i="1"/>
  <c r="Q108" i="1"/>
  <c r="Q110" i="1"/>
  <c r="DK110" i="1"/>
  <c r="BM112" i="1"/>
  <c r="CM112" i="1"/>
  <c r="AC113" i="1"/>
  <c r="BA113" i="1"/>
  <c r="BY114" i="1"/>
  <c r="CY114" i="1"/>
  <c r="CY115" i="1"/>
  <c r="CM116" i="1"/>
  <c r="BY117" i="1"/>
  <c r="CM119" i="1"/>
  <c r="CY27" i="1"/>
  <c r="BM28" i="1"/>
  <c r="CY34" i="1"/>
  <c r="AO35" i="1"/>
  <c r="CM35" i="1"/>
  <c r="CY36" i="1"/>
  <c r="Q38" i="1"/>
  <c r="DK38" i="1"/>
  <c r="CY39" i="1"/>
  <c r="AO40" i="1"/>
  <c r="CM40" i="1"/>
  <c r="AC41" i="1"/>
  <c r="BY41" i="1"/>
  <c r="CY43" i="1"/>
  <c r="AO44" i="1"/>
  <c r="DK44" i="1"/>
  <c r="BA45" i="1"/>
  <c r="CY57" i="1"/>
  <c r="BM113" i="1"/>
  <c r="DK115" i="1"/>
  <c r="CY116" i="1"/>
  <c r="AC118" i="1"/>
  <c r="CY122" i="1"/>
  <c r="AO141" i="1"/>
  <c r="AO122" i="1"/>
  <c r="BM124" i="1"/>
  <c r="AO125" i="1"/>
  <c r="BA125" i="1"/>
  <c r="CM125" i="1"/>
  <c r="AO127" i="1"/>
  <c r="DK128" i="1"/>
  <c r="AO129" i="1"/>
  <c r="BM130" i="1"/>
  <c r="Q132" i="1"/>
  <c r="BA132" i="1"/>
  <c r="CM132" i="1"/>
  <c r="Q133" i="1"/>
  <c r="CY136" i="1"/>
  <c r="AO119" i="1"/>
  <c r="DK119" i="1"/>
  <c r="Q121" i="1"/>
  <c r="Q122" i="1"/>
  <c r="AC124" i="1"/>
  <c r="BA124" i="1"/>
  <c r="BY124" i="1"/>
  <c r="AC125" i="1"/>
  <c r="BM127" i="1"/>
  <c r="CY128" i="1"/>
  <c r="BA130" i="1"/>
  <c r="DK134" i="1"/>
  <c r="BM135" i="1"/>
  <c r="BA119" i="1"/>
  <c r="Q120" i="1"/>
  <c r="AC121" i="1"/>
  <c r="BY123" i="1"/>
  <c r="Q124" i="1"/>
  <c r="Q127" i="1"/>
  <c r="DK129" i="1"/>
  <c r="CY130" i="1"/>
  <c r="DK131" i="1"/>
  <c r="CM140" i="1"/>
  <c r="BM138" i="1"/>
  <c r="AC139" i="1"/>
  <c r="AO140" i="1"/>
  <c r="BM142" i="1"/>
  <c r="DK142" i="1"/>
  <c r="AC143" i="1"/>
  <c r="BM143" i="1"/>
  <c r="CM143" i="1"/>
  <c r="DK143" i="1"/>
  <c r="AO144" i="1"/>
  <c r="BY144" i="1"/>
  <c r="DK144" i="1"/>
  <c r="AO145" i="1"/>
  <c r="BY145" i="1"/>
  <c r="Q147" i="1"/>
  <c r="CM147" i="1"/>
  <c r="CY148" i="1"/>
  <c r="BM137" i="1"/>
  <c r="BY139" i="1"/>
  <c r="DK140" i="1"/>
  <c r="BM141" i="1"/>
  <c r="CY142" i="1"/>
  <c r="BA143" i="1"/>
  <c r="BM144" i="1"/>
  <c r="AC145" i="1"/>
  <c r="BM145" i="1"/>
  <c r="CY145" i="1"/>
  <c r="AC146" i="1"/>
  <c r="BY146" i="1"/>
  <c r="BY147" i="1"/>
  <c r="DK147" i="1"/>
  <c r="CM148" i="1"/>
  <c r="Q149" i="1"/>
  <c r="BY157" i="1"/>
  <c r="BY158" i="1"/>
  <c r="BY159" i="1"/>
  <c r="Q161" i="1"/>
  <c r="BA163" i="1"/>
  <c r="BA137" i="1"/>
  <c r="AC138" i="1"/>
  <c r="CY138" i="1"/>
  <c r="DK139" i="1"/>
  <c r="BA141" i="1"/>
  <c r="AC142" i="1"/>
  <c r="AO143" i="1"/>
  <c r="BY143" i="1"/>
  <c r="CY143" i="1"/>
  <c r="AC144" i="1"/>
  <c r="BA144" i="1"/>
  <c r="CM144" i="1"/>
  <c r="CY144" i="1"/>
  <c r="Q145" i="1"/>
  <c r="BA145" i="1"/>
  <c r="CM145" i="1"/>
  <c r="Q146" i="1"/>
  <c r="BM146" i="1"/>
  <c r="DK146" i="1"/>
  <c r="BM147" i="1"/>
  <c r="AO148" i="1"/>
  <c r="BA149" i="1"/>
  <c r="CM149" i="1"/>
  <c r="BM152" i="1"/>
  <c r="DK154" i="1"/>
  <c r="Q156" i="1"/>
  <c r="BM156" i="1"/>
  <c r="CY156" i="1"/>
  <c r="DK159" i="1"/>
  <c r="BA162" i="1"/>
  <c r="Q163" i="1"/>
  <c r="CM163" i="1"/>
  <c r="CM168" i="1"/>
  <c r="CM165" i="1"/>
  <c r="CM171" i="1"/>
  <c r="CM181" i="1"/>
  <c r="AO200" i="1"/>
  <c r="BY167" i="1"/>
  <c r="DK168" i="1"/>
  <c r="CM169" i="1"/>
  <c r="Q173" i="1"/>
  <c r="AC174" i="1"/>
  <c r="CM174" i="1"/>
  <c r="BA175" i="1"/>
  <c r="Q176" i="1"/>
  <c r="CM176" i="1"/>
  <c r="CY180" i="1"/>
  <c r="BA182" i="1"/>
  <c r="Q183" i="1"/>
  <c r="AC184" i="1"/>
  <c r="AO186" i="1"/>
  <c r="DK186" i="1"/>
  <c r="CM189" i="1"/>
  <c r="CM191" i="1"/>
  <c r="Q196" i="1"/>
  <c r="AO197" i="1"/>
  <c r="BY198" i="1"/>
  <c r="BM199" i="1"/>
  <c r="CY200" i="1"/>
  <c r="CM201" i="1"/>
  <c r="CM203" i="1"/>
  <c r="BM164" i="1"/>
  <c r="BY166" i="1"/>
  <c r="Q168" i="1"/>
  <c r="Q169" i="1"/>
  <c r="BM170" i="1"/>
  <c r="BY171" i="1"/>
  <c r="BM172" i="1"/>
  <c r="CM172" i="1"/>
  <c r="AC173" i="1"/>
  <c r="CM173" i="1"/>
  <c r="AO174" i="1"/>
  <c r="BM175" i="1"/>
  <c r="CM175" i="1"/>
  <c r="AC176" i="1"/>
  <c r="BM177" i="1"/>
  <c r="BA178" i="1"/>
  <c r="Q179" i="1"/>
  <c r="AC180" i="1"/>
  <c r="CM180" i="1"/>
  <c r="DK180" i="1"/>
  <c r="BM182" i="1"/>
  <c r="CM182" i="1"/>
  <c r="AC183" i="1"/>
  <c r="BA183" i="1"/>
  <c r="AC185" i="1"/>
  <c r="CM185" i="1"/>
  <c r="BA186" i="1"/>
  <c r="CM186" i="1"/>
  <c r="Q187" i="1"/>
  <c r="CM187" i="1"/>
  <c r="BY188" i="1"/>
  <c r="BM190" i="1"/>
  <c r="Q193" i="1"/>
  <c r="CY193" i="1"/>
  <c r="BM194" i="1"/>
  <c r="BY196" i="1"/>
  <c r="AC197" i="1"/>
  <c r="BA197" i="1"/>
  <c r="AC199" i="1"/>
  <c r="CM200" i="1"/>
  <c r="DK200" i="1"/>
  <c r="DK201" i="1"/>
  <c r="BM202" i="1"/>
  <c r="CY157" i="1"/>
  <c r="AO158" i="1"/>
  <c r="CY158" i="1"/>
  <c r="BM183" i="1"/>
  <c r="CM184" i="1"/>
  <c r="AO185" i="1"/>
  <c r="CY187" i="1"/>
  <c r="BY190" i="1"/>
  <c r="CY190" i="1"/>
  <c r="AC193" i="1"/>
  <c r="BY194" i="1"/>
  <c r="CY194" i="1"/>
  <c r="CY195" i="1"/>
  <c r="AO199" i="1"/>
  <c r="Q202" i="1"/>
  <c r="CM204" i="1"/>
  <c r="AC220" i="1"/>
  <c r="CY205" i="1"/>
  <c r="DK206" i="1"/>
  <c r="AC211" i="1"/>
  <c r="CY211" i="1"/>
  <c r="CY213" i="1"/>
  <c r="DK214" i="1"/>
  <c r="CY216" i="1"/>
  <c r="BM221" i="1"/>
  <c r="BA222" i="1"/>
  <c r="BY227" i="1"/>
  <c r="AC234" i="1"/>
  <c r="CM234" i="1"/>
  <c r="BA235" i="1"/>
  <c r="BY238" i="1"/>
  <c r="AO240" i="1"/>
  <c r="DK243" i="1"/>
  <c r="BA244" i="1"/>
  <c r="CY244" i="1"/>
  <c r="CM210" i="1"/>
  <c r="BY211" i="1"/>
  <c r="DK211" i="1"/>
  <c r="CM213" i="1"/>
  <c r="DK213" i="1"/>
  <c r="BY214" i="1"/>
  <c r="CY214" i="1"/>
  <c r="Q215" i="1"/>
  <c r="CM215" i="1"/>
  <c r="AC221" i="1"/>
  <c r="Q222" i="1"/>
  <c r="CM224" i="1"/>
  <c r="AO227" i="1"/>
  <c r="DK228" i="1"/>
  <c r="DK230" i="1"/>
  <c r="Q231" i="1"/>
  <c r="BY231" i="1"/>
  <c r="CY231" i="1"/>
  <c r="CM235" i="1"/>
  <c r="CY235" i="1"/>
  <c r="Q236" i="1"/>
  <c r="BM237" i="1"/>
  <c r="Q240" i="1"/>
  <c r="BY241" i="1"/>
  <c r="CY241" i="1"/>
  <c r="AO242" i="1"/>
  <c r="CY210" i="1"/>
  <c r="BA227" i="1"/>
  <c r="BY228" i="1"/>
  <c r="CY228" i="1"/>
  <c r="BM229" i="1"/>
  <c r="BY230" i="1"/>
  <c r="CY230" i="1"/>
  <c r="BY232" i="1"/>
  <c r="CY232" i="1"/>
  <c r="BY234" i="1"/>
  <c r="CY234" i="1"/>
  <c r="AO239" i="1"/>
  <c r="CM247" i="1"/>
  <c r="BA255" i="1"/>
  <c r="CY248" i="1"/>
  <c r="AO246" i="1"/>
  <c r="BY246" i="1"/>
  <c r="BA247" i="1"/>
  <c r="Q248" i="1"/>
  <c r="BA248" i="1"/>
  <c r="BY248" i="1"/>
  <c r="BA249" i="1"/>
  <c r="BA250" i="1"/>
  <c r="BY250" i="1"/>
  <c r="AO251" i="1"/>
  <c r="BM251" i="1"/>
  <c r="DK251" i="1"/>
  <c r="AC252" i="1"/>
  <c r="CM252" i="1"/>
  <c r="Q253" i="1"/>
  <c r="AO253" i="1"/>
  <c r="CM253" i="1"/>
  <c r="BA254" i="1"/>
  <c r="DK254" i="1"/>
  <c r="AC242" i="1"/>
  <c r="BY242" i="1"/>
  <c r="CY245" i="1"/>
  <c r="BA246" i="1"/>
  <c r="DK246" i="1"/>
  <c r="BM247" i="1"/>
  <c r="AC248" i="1"/>
  <c r="BM249" i="1"/>
  <c r="Q250" i="1"/>
  <c r="DK250" i="1"/>
  <c r="BM252" i="1"/>
  <c r="AO259" i="1"/>
  <c r="CY261" i="1"/>
  <c r="BA262" i="1"/>
  <c r="DK262" i="1"/>
  <c r="AO263" i="1"/>
  <c r="CM263" i="1"/>
  <c r="BM266" i="1"/>
  <c r="DK267" i="1"/>
  <c r="DK268" i="1"/>
  <c r="AO256" i="1"/>
  <c r="BY256" i="1"/>
  <c r="AC257" i="1"/>
  <c r="CY257" i="1"/>
  <c r="DK259" i="1"/>
  <c r="Q263" i="1"/>
  <c r="BY264" i="1"/>
  <c r="DK264" i="1"/>
  <c r="BA266" i="1"/>
  <c r="BA268" i="1"/>
  <c r="Q256" i="1"/>
  <c r="Q257" i="1"/>
  <c r="CM257" i="1"/>
  <c r="BY258" i="1"/>
  <c r="Q259" i="1"/>
  <c r="AC259" i="1"/>
  <c r="BM259" i="1"/>
  <c r="Q261" i="1"/>
  <c r="BA261" i="1"/>
  <c r="CM261" i="1"/>
  <c r="BY262" i="1"/>
  <c r="BM263" i="1"/>
  <c r="CY264" i="1"/>
  <c r="CM265" i="1"/>
  <c r="CY265" i="1"/>
  <c r="BY266" i="1"/>
  <c r="BM267" i="1"/>
  <c r="Q270" i="1"/>
  <c r="BY259" i="1"/>
  <c r="AC261" i="1"/>
  <c r="CY270" i="1"/>
  <c r="CM271" i="1"/>
  <c r="CM269" i="1"/>
  <c r="BA270" i="1"/>
  <c r="CY269" i="1"/>
  <c r="DK269" i="1"/>
  <c r="CM272" i="1"/>
  <c r="AO273" i="1"/>
  <c r="BM273" i="1"/>
  <c r="AO274" i="1"/>
  <c r="CM274" i="1"/>
  <c r="AO276" i="1"/>
  <c r="CY276" i="1"/>
  <c r="CY271" i="1"/>
  <c r="BA273" i="1"/>
  <c r="BA276" i="1"/>
  <c r="AO277" i="1"/>
  <c r="CM277" i="1"/>
  <c r="BA280" i="1"/>
  <c r="Q281" i="1"/>
  <c r="BM281" i="1"/>
  <c r="DK271" i="1"/>
  <c r="DK279" i="1"/>
  <c r="BY279" i="1"/>
  <c r="AC282" i="1"/>
  <c r="BA281" i="1"/>
  <c r="DK273" i="1"/>
  <c r="AC275" i="1"/>
  <c r="BY275" i="1"/>
  <c r="BM278" i="1"/>
  <c r="AO285" i="1"/>
  <c r="Q286" i="1"/>
  <c r="AC287" i="1"/>
  <c r="CY287" i="1"/>
  <c r="Q289" i="1"/>
  <c r="BY284" i="1"/>
  <c r="CY284" i="1"/>
  <c r="BY288" i="1"/>
  <c r="BY290" i="1"/>
  <c r="CY292" i="1"/>
  <c r="DK285" i="1"/>
  <c r="Q287" i="1"/>
  <c r="BA288" i="1"/>
  <c r="AO289" i="1"/>
  <c r="CM289" i="1"/>
  <c r="CY293" i="1"/>
  <c r="CY297" i="1"/>
  <c r="CY301" i="1"/>
  <c r="CY304" i="1"/>
  <c r="CY294" i="1"/>
  <c r="CY298" i="1"/>
  <c r="CY302" i="1"/>
</calcChain>
</file>

<file path=xl/sharedStrings.xml><?xml version="1.0" encoding="utf-8"?>
<sst xmlns="http://schemas.openxmlformats.org/spreadsheetml/2006/main" count="24845" uniqueCount="804">
  <si>
    <t>Fragment</t>
  </si>
  <si>
    <t>Notes</t>
  </si>
  <si>
    <t>Date.1</t>
  </si>
  <si>
    <t>BW.1</t>
  </si>
  <si>
    <t>AW_kelsey.1</t>
  </si>
  <si>
    <t>Notes2</t>
  </si>
  <si>
    <t>Date.2</t>
  </si>
  <si>
    <t>BW.2</t>
  </si>
  <si>
    <t>AW_kelsey.2</t>
  </si>
  <si>
    <t>Rep.2</t>
  </si>
  <si>
    <t>Growth_2.1</t>
  </si>
  <si>
    <t>mg/g/d</t>
  </si>
  <si>
    <t>DIFFERENCE</t>
  </si>
  <si>
    <t>Notes3</t>
  </si>
  <si>
    <t>Date.3</t>
  </si>
  <si>
    <t>BW.3</t>
  </si>
  <si>
    <t>AW_kelsey.3</t>
  </si>
  <si>
    <t>Rep.3</t>
  </si>
  <si>
    <t>Growth_3.2</t>
  </si>
  <si>
    <t>Notes4</t>
  </si>
  <si>
    <t>Date.4</t>
  </si>
  <si>
    <t>BW.4</t>
  </si>
  <si>
    <t>AW_kelsey.4</t>
  </si>
  <si>
    <t>Rep.4</t>
  </si>
  <si>
    <t>Growth_4.3</t>
  </si>
  <si>
    <t>Notes5</t>
  </si>
  <si>
    <t>Date.5</t>
  </si>
  <si>
    <t>BW.5</t>
  </si>
  <si>
    <t>AW_kelsey.5</t>
  </si>
  <si>
    <t>Rep.5</t>
  </si>
  <si>
    <t>Growth_5.4</t>
  </si>
  <si>
    <t>Notes6</t>
  </si>
  <si>
    <t>Date.6</t>
  </si>
  <si>
    <t>BW.6</t>
  </si>
  <si>
    <t>AW_kelsey.6</t>
  </si>
  <si>
    <t>Rep.6</t>
  </si>
  <si>
    <t>Growth_6.5</t>
  </si>
  <si>
    <t>Notes7</t>
  </si>
  <si>
    <t>Date.7</t>
  </si>
  <si>
    <t>BW.7_before</t>
  </si>
  <si>
    <t>AW_kelsey.7</t>
  </si>
  <si>
    <t>Rep.7</t>
  </si>
  <si>
    <t>Growth_7.6</t>
  </si>
  <si>
    <t>BW.7_after</t>
  </si>
  <si>
    <t>AW_kelsey.7_after</t>
  </si>
  <si>
    <t>Notes.8</t>
  </si>
  <si>
    <t>Date.8</t>
  </si>
  <si>
    <t>BW.8</t>
  </si>
  <si>
    <t>AW_kelsey.8</t>
  </si>
  <si>
    <t>Rep.8</t>
  </si>
  <si>
    <t>Growth_8.7</t>
  </si>
  <si>
    <t>Notes.9</t>
  </si>
  <si>
    <t>Date.9</t>
  </si>
  <si>
    <t>BW.9</t>
  </si>
  <si>
    <t>AW_kelsey.9</t>
  </si>
  <si>
    <t>Rep.9</t>
  </si>
  <si>
    <t>Growth_9.8</t>
  </si>
  <si>
    <t>Notes.10</t>
  </si>
  <si>
    <t>Date.10</t>
  </si>
  <si>
    <t>BW.10</t>
  </si>
  <si>
    <t>AW_kelsey.10</t>
  </si>
  <si>
    <t>Rep.10</t>
  </si>
  <si>
    <t>Growth_10.9</t>
  </si>
  <si>
    <t>Colony</t>
  </si>
  <si>
    <t>Fragment_2</t>
  </si>
  <si>
    <t>Experiment</t>
  </si>
  <si>
    <t>Samples</t>
  </si>
  <si>
    <t>Gulf</t>
  </si>
  <si>
    <t>Location</t>
  </si>
  <si>
    <t>Reef</t>
  </si>
  <si>
    <t>Init_Symbiont</t>
  </si>
  <si>
    <t>100W</t>
  </si>
  <si>
    <t>Top</t>
  </si>
  <si>
    <t>Holding</t>
  </si>
  <si>
    <t>100-Oc</t>
  </si>
  <si>
    <t>Bleaching2</t>
  </si>
  <si>
    <t>Chiriqui</t>
  </si>
  <si>
    <t>Uva</t>
  </si>
  <si>
    <t>Coral Collection Point</t>
  </si>
  <si>
    <t>CD</t>
  </si>
  <si>
    <t>103W</t>
  </si>
  <si>
    <t>103-Oc</t>
  </si>
  <si>
    <t xml:space="preserve">Panama </t>
  </si>
  <si>
    <t>Saboga Island</t>
  </si>
  <si>
    <t>Saboga reef</t>
  </si>
  <si>
    <t>104W</t>
  </si>
  <si>
    <t>control</t>
  </si>
  <si>
    <t>104-Oc</t>
  </si>
  <si>
    <t>Control-BuoyantWeight</t>
  </si>
  <si>
    <t>105W</t>
  </si>
  <si>
    <t>105-Oc</t>
  </si>
  <si>
    <t>106W</t>
  </si>
  <si>
    <t>106-Oc</t>
  </si>
  <si>
    <t>Uva reef</t>
  </si>
  <si>
    <t>D</t>
  </si>
  <si>
    <t>107W</t>
  </si>
  <si>
    <t>107-Oc</t>
  </si>
  <si>
    <t>108W</t>
  </si>
  <si>
    <t>108-Oc</t>
  </si>
  <si>
    <t>109R</t>
  </si>
  <si>
    <t>Broke?</t>
  </si>
  <si>
    <t>NA</t>
  </si>
  <si>
    <t>Cleaned?</t>
  </si>
  <si>
    <t>109-R</t>
  </si>
  <si>
    <t>10B</t>
  </si>
  <si>
    <t>*variable</t>
  </si>
  <si>
    <t>Bottom</t>
  </si>
  <si>
    <t>10-B</t>
  </si>
  <si>
    <t>10W</t>
  </si>
  <si>
    <t>10-Oc</t>
  </si>
  <si>
    <t>111W</t>
  </si>
  <si>
    <t>111-Oc</t>
  </si>
  <si>
    <t>112W</t>
  </si>
  <si>
    <t>112-Oc</t>
  </si>
  <si>
    <t>113W</t>
  </si>
  <si>
    <t>113-Oc</t>
  </si>
  <si>
    <t>11W</t>
  </si>
  <si>
    <t>Broke??</t>
  </si>
  <si>
    <t>11-Oc</t>
  </si>
  <si>
    <t>12B</t>
  </si>
  <si>
    <t>Came off tag after</t>
  </si>
  <si>
    <t>12-B</t>
  </si>
  <si>
    <t>13B</t>
  </si>
  <si>
    <t>13-B</t>
  </si>
  <si>
    <t>15W</t>
  </si>
  <si>
    <t>15-Oc</t>
  </si>
  <si>
    <t>184W</t>
  </si>
  <si>
    <t>184-Oc</t>
  </si>
  <si>
    <t>C</t>
  </si>
  <si>
    <t>185W</t>
  </si>
  <si>
    <t>185-Oc</t>
  </si>
  <si>
    <t>18W</t>
  </si>
  <si>
    <t>18-Oc</t>
  </si>
  <si>
    <t>191W</t>
  </si>
  <si>
    <t>191-Oc</t>
  </si>
  <si>
    <t>192W</t>
  </si>
  <si>
    <t>192-Oc</t>
  </si>
  <si>
    <t>194W</t>
  </si>
  <si>
    <t>Almost Dead</t>
  </si>
  <si>
    <t>Mostly dead</t>
  </si>
  <si>
    <t>194-Oc</t>
  </si>
  <si>
    <t>19B</t>
  </si>
  <si>
    <t>19-B</t>
  </si>
  <si>
    <t>1B</t>
  </si>
  <si>
    <t>1-B</t>
  </si>
  <si>
    <t>21B</t>
  </si>
  <si>
    <t>Broke after</t>
  </si>
  <si>
    <t>21-B</t>
  </si>
  <si>
    <t>21W</t>
  </si>
  <si>
    <t>21-Oc</t>
  </si>
  <si>
    <t>22B</t>
  </si>
  <si>
    <t>22-B</t>
  </si>
  <si>
    <t>230G</t>
  </si>
  <si>
    <t>BROKE</t>
  </si>
  <si>
    <t>230-G</t>
  </si>
  <si>
    <t>23B</t>
  </si>
  <si>
    <t>23-B</t>
  </si>
  <si>
    <t>24B</t>
  </si>
  <si>
    <t>Broke and reglued</t>
  </si>
  <si>
    <t>24-B</t>
  </si>
  <si>
    <t>259G</t>
  </si>
  <si>
    <t>259-G</t>
  </si>
  <si>
    <t>25W</t>
  </si>
  <si>
    <t>25-Oc</t>
  </si>
  <si>
    <t>26B</t>
  </si>
  <si>
    <t>26-B</t>
  </si>
  <si>
    <t>28B</t>
  </si>
  <si>
    <t>How come, it is almost dead but grew??</t>
  </si>
  <si>
    <t>28-B</t>
  </si>
  <si>
    <t>29B</t>
  </si>
  <si>
    <t>29-B</t>
  </si>
  <si>
    <t>2B</t>
  </si>
  <si>
    <t>Slow</t>
  </si>
  <si>
    <t>MOSTLY DEAD</t>
  </si>
  <si>
    <t>2-B</t>
  </si>
  <si>
    <t>302B</t>
  </si>
  <si>
    <t>Broke 11/01</t>
  </si>
  <si>
    <t>Broke</t>
  </si>
  <si>
    <t>302-B</t>
  </si>
  <si>
    <t>303B</t>
  </si>
  <si>
    <t>303-B</t>
  </si>
  <si>
    <t>304B</t>
  </si>
  <si>
    <t>304-B</t>
  </si>
  <si>
    <t>305G</t>
  </si>
  <si>
    <t>Fragged</t>
  </si>
  <si>
    <t xml:space="preserve">CAME OFF TAG AND REGLUED </t>
  </si>
  <si>
    <t>305-G</t>
  </si>
  <si>
    <t>306G</t>
  </si>
  <si>
    <t>Fragged?</t>
  </si>
  <si>
    <t>306-G</t>
  </si>
  <si>
    <t>310B</t>
  </si>
  <si>
    <t>310-B</t>
  </si>
  <si>
    <t>311G</t>
  </si>
  <si>
    <t>311-G</t>
  </si>
  <si>
    <t>312B</t>
  </si>
  <si>
    <t>312-B</t>
  </si>
  <si>
    <t>312G</t>
  </si>
  <si>
    <t>312-G</t>
  </si>
  <si>
    <t>313B</t>
  </si>
  <si>
    <t>313-B</t>
  </si>
  <si>
    <t>313G</t>
  </si>
  <si>
    <t>313-G</t>
  </si>
  <si>
    <t>314G</t>
  </si>
  <si>
    <t>314-G</t>
  </si>
  <si>
    <t>316B</t>
  </si>
  <si>
    <t>316-B</t>
  </si>
  <si>
    <t>316G</t>
  </si>
  <si>
    <t>No data taken?</t>
  </si>
  <si>
    <t>316-G</t>
  </si>
  <si>
    <t>317B</t>
  </si>
  <si>
    <t>317-B</t>
  </si>
  <si>
    <t>317G</t>
  </si>
  <si>
    <t>Broke before</t>
  </si>
  <si>
    <t>317-G</t>
  </si>
  <si>
    <t>318G</t>
  </si>
  <si>
    <t>318-G</t>
  </si>
  <si>
    <t>319G</t>
  </si>
  <si>
    <t>319-G</t>
  </si>
  <si>
    <t>320B</t>
  </si>
  <si>
    <t>320-B</t>
  </si>
  <si>
    <t>320G</t>
  </si>
  <si>
    <t>Missing</t>
  </si>
  <si>
    <t>Missing?</t>
  </si>
  <si>
    <t>320-G</t>
  </si>
  <si>
    <t>322G</t>
  </si>
  <si>
    <t>322-G</t>
  </si>
  <si>
    <t>323B</t>
  </si>
  <si>
    <t>323-B</t>
  </si>
  <si>
    <t>324B</t>
  </si>
  <si>
    <t>324-B</t>
  </si>
  <si>
    <t>325B</t>
  </si>
  <si>
    <t>325-B</t>
  </si>
  <si>
    <t>325G</t>
  </si>
  <si>
    <t>325-G</t>
  </si>
  <si>
    <t>326B</t>
  </si>
  <si>
    <t>326-B</t>
  </si>
  <si>
    <t>326G</t>
  </si>
  <si>
    <t>326-G</t>
  </si>
  <si>
    <t>328G</t>
  </si>
  <si>
    <t>328-G</t>
  </si>
  <si>
    <t>32B</t>
  </si>
  <si>
    <t>32-B</t>
  </si>
  <si>
    <t>32W</t>
  </si>
  <si>
    <t>32-Oc</t>
  </si>
  <si>
    <t>330B</t>
  </si>
  <si>
    <t>330-B</t>
  </si>
  <si>
    <t>331B</t>
  </si>
  <si>
    <t>331-B</t>
  </si>
  <si>
    <t>331G</t>
  </si>
  <si>
    <t>331-G</t>
  </si>
  <si>
    <t>332B</t>
  </si>
  <si>
    <t>332-B</t>
  </si>
  <si>
    <t>332G</t>
  </si>
  <si>
    <t>332-G</t>
  </si>
  <si>
    <t>334G</t>
  </si>
  <si>
    <t>334-G</t>
  </si>
  <si>
    <t>336G</t>
  </si>
  <si>
    <t>336-G</t>
  </si>
  <si>
    <t>337G</t>
  </si>
  <si>
    <t>337-G</t>
  </si>
  <si>
    <t>338B</t>
  </si>
  <si>
    <t>338-B</t>
  </si>
  <si>
    <t>33B</t>
  </si>
  <si>
    <t>33-B</t>
  </si>
  <si>
    <t>33W</t>
  </si>
  <si>
    <t>33-Oc</t>
  </si>
  <si>
    <t>340G</t>
  </si>
  <si>
    <t>Almost Dead?</t>
  </si>
  <si>
    <t>340-G</t>
  </si>
  <si>
    <t>342G</t>
  </si>
  <si>
    <t>342-G</t>
  </si>
  <si>
    <t>343B</t>
  </si>
  <si>
    <t>343-B</t>
  </si>
  <si>
    <t>343G</t>
  </si>
  <si>
    <t>343-G</t>
  </si>
  <si>
    <t>345G</t>
  </si>
  <si>
    <t>345-G</t>
  </si>
  <si>
    <t>346B</t>
  </si>
  <si>
    <t>346-B</t>
  </si>
  <si>
    <t>347B</t>
  </si>
  <si>
    <t>347-B</t>
  </si>
  <si>
    <t>349G</t>
  </si>
  <si>
    <t>349-G</t>
  </si>
  <si>
    <t>34B</t>
  </si>
  <si>
    <t>34-B</t>
  </si>
  <si>
    <t>350B</t>
  </si>
  <si>
    <t>350-B</t>
  </si>
  <si>
    <t>350G</t>
  </si>
  <si>
    <t>Brroke?</t>
  </si>
  <si>
    <t>350-G</t>
  </si>
  <si>
    <t>352G</t>
  </si>
  <si>
    <t>352-G</t>
  </si>
  <si>
    <t>353G</t>
  </si>
  <si>
    <t>353-G</t>
  </si>
  <si>
    <t>354G</t>
  </si>
  <si>
    <t>354-G</t>
  </si>
  <si>
    <t>355G</t>
  </si>
  <si>
    <t>355-G</t>
  </si>
  <si>
    <t>356G</t>
  </si>
  <si>
    <t>356-G</t>
  </si>
  <si>
    <t>357B</t>
  </si>
  <si>
    <t>357-B</t>
  </si>
  <si>
    <t>357G</t>
  </si>
  <si>
    <t>357-G</t>
  </si>
  <si>
    <t>360G</t>
  </si>
  <si>
    <t>360-G</t>
  </si>
  <si>
    <t>361B</t>
  </si>
  <si>
    <t>361-B</t>
  </si>
  <si>
    <t>361G</t>
  </si>
  <si>
    <t>361-G</t>
  </si>
  <si>
    <t>366B</t>
  </si>
  <si>
    <t>slow</t>
  </si>
  <si>
    <t>CHOPPED CAUSE OF RED ALGAE</t>
  </si>
  <si>
    <t>366-B</t>
  </si>
  <si>
    <t>366G</t>
  </si>
  <si>
    <t>366-G</t>
  </si>
  <si>
    <t>367B</t>
  </si>
  <si>
    <t>367-B</t>
  </si>
  <si>
    <t>367G</t>
  </si>
  <si>
    <t>367-G</t>
  </si>
  <si>
    <t>368G</t>
  </si>
  <si>
    <t>368-G</t>
  </si>
  <si>
    <t>369G</t>
  </si>
  <si>
    <t>369-G</t>
  </si>
  <si>
    <t>370G</t>
  </si>
  <si>
    <t>370-G</t>
  </si>
  <si>
    <t>371G</t>
  </si>
  <si>
    <t>371-G</t>
  </si>
  <si>
    <t>372B</t>
  </si>
  <si>
    <t>372-B</t>
  </si>
  <si>
    <t>374B</t>
  </si>
  <si>
    <t>374-B</t>
  </si>
  <si>
    <t>374G</t>
  </si>
  <si>
    <t>374-G</t>
  </si>
  <si>
    <t>375G</t>
  </si>
  <si>
    <t>375-G</t>
  </si>
  <si>
    <t>377B</t>
  </si>
  <si>
    <t>377-B</t>
  </si>
  <si>
    <t>377G</t>
  </si>
  <si>
    <t>377-G</t>
  </si>
  <si>
    <t>379B</t>
  </si>
  <si>
    <t>379-B</t>
  </si>
  <si>
    <t>37B</t>
  </si>
  <si>
    <t>37-B</t>
  </si>
  <si>
    <t>37W</t>
  </si>
  <si>
    <t>broke?</t>
  </si>
  <si>
    <t>37-Oc</t>
  </si>
  <si>
    <t>380B</t>
  </si>
  <si>
    <t>380-B</t>
  </si>
  <si>
    <t>381B</t>
  </si>
  <si>
    <t>381-B</t>
  </si>
  <si>
    <t>382B</t>
  </si>
  <si>
    <t>382-B</t>
  </si>
  <si>
    <t>382G</t>
  </si>
  <si>
    <t>382-G</t>
  </si>
  <si>
    <t>383G</t>
  </si>
  <si>
    <t>383-G</t>
  </si>
  <si>
    <t>386B</t>
  </si>
  <si>
    <t>386-B</t>
  </si>
  <si>
    <t>387G</t>
  </si>
  <si>
    <t>387-G</t>
  </si>
  <si>
    <t>388B</t>
  </si>
  <si>
    <t>388-B</t>
  </si>
  <si>
    <t>389B</t>
  </si>
  <si>
    <t>389-B</t>
  </si>
  <si>
    <t>389G</t>
  </si>
  <si>
    <t>389-G</t>
  </si>
  <si>
    <t>38B</t>
  </si>
  <si>
    <t>38-B</t>
  </si>
  <si>
    <t>392G</t>
  </si>
  <si>
    <t>392-G</t>
  </si>
  <si>
    <t>395B</t>
  </si>
  <si>
    <t>Broke off tag</t>
  </si>
  <si>
    <t>395-B</t>
  </si>
  <si>
    <t>399G</t>
  </si>
  <si>
    <t>399-G</t>
  </si>
  <si>
    <t>3B</t>
  </si>
  <si>
    <t>3-B</t>
  </si>
  <si>
    <t>3W</t>
  </si>
  <si>
    <t>3-Oc</t>
  </si>
  <si>
    <t>401B</t>
  </si>
  <si>
    <t>401-B</t>
  </si>
  <si>
    <t>402B</t>
  </si>
  <si>
    <t>402-B</t>
  </si>
  <si>
    <t>403G</t>
  </si>
  <si>
    <t>403-G</t>
  </si>
  <si>
    <t>405B</t>
  </si>
  <si>
    <t>405-B</t>
  </si>
  <si>
    <t>406B</t>
  </si>
  <si>
    <t>broke??</t>
  </si>
  <si>
    <t>406-B</t>
  </si>
  <si>
    <t>407B</t>
  </si>
  <si>
    <t xml:space="preserve">Reglued- it broke during cleaning, so this is it's new weight and we don't have it's old weight </t>
  </si>
  <si>
    <t>407-B</t>
  </si>
  <si>
    <t>409B</t>
  </si>
  <si>
    <t>409-B</t>
  </si>
  <si>
    <t>40W</t>
  </si>
  <si>
    <t>40-Oc</t>
  </si>
  <si>
    <t>417G</t>
  </si>
  <si>
    <t>417-G</t>
  </si>
  <si>
    <t>418G</t>
  </si>
  <si>
    <t>418-G</t>
  </si>
  <si>
    <t>41B</t>
  </si>
  <si>
    <t>41-B</t>
  </si>
  <si>
    <t>420G</t>
  </si>
  <si>
    <t>420-G</t>
  </si>
  <si>
    <t>421B</t>
  </si>
  <si>
    <t>421-B</t>
  </si>
  <si>
    <t>421G</t>
  </si>
  <si>
    <t>421-G</t>
  </si>
  <si>
    <t>422G</t>
  </si>
  <si>
    <t>422-G</t>
  </si>
  <si>
    <t>424B</t>
  </si>
  <si>
    <t>424-B</t>
  </si>
  <si>
    <t>424G</t>
  </si>
  <si>
    <t>424-G</t>
  </si>
  <si>
    <t>425B</t>
  </si>
  <si>
    <t>425-B</t>
  </si>
  <si>
    <t>425G</t>
  </si>
  <si>
    <t>425-G</t>
  </si>
  <si>
    <t>427B</t>
  </si>
  <si>
    <t>427-B</t>
  </si>
  <si>
    <t>427G</t>
  </si>
  <si>
    <t>427-G</t>
  </si>
  <si>
    <t>428G</t>
  </si>
  <si>
    <t>428-G</t>
  </si>
  <si>
    <t>429B</t>
  </si>
  <si>
    <t>429-B</t>
  </si>
  <si>
    <t>430B</t>
  </si>
  <si>
    <t>430-B</t>
  </si>
  <si>
    <t>432B</t>
  </si>
  <si>
    <t>NO data taken?</t>
  </si>
  <si>
    <t>432-B</t>
  </si>
  <si>
    <t>432G</t>
  </si>
  <si>
    <t>?</t>
  </si>
  <si>
    <t>432-G</t>
  </si>
  <si>
    <t>434B</t>
  </si>
  <si>
    <t>434-B</t>
  </si>
  <si>
    <t>434G</t>
  </si>
  <si>
    <t>434-G</t>
  </si>
  <si>
    <t>435B</t>
  </si>
  <si>
    <t>435-B</t>
  </si>
  <si>
    <t>436B</t>
  </si>
  <si>
    <t>436-B</t>
  </si>
  <si>
    <t>436W</t>
  </si>
  <si>
    <t>436-Oc</t>
  </si>
  <si>
    <t>437G</t>
  </si>
  <si>
    <t>437-G</t>
  </si>
  <si>
    <t>438B</t>
  </si>
  <si>
    <t>438-B</t>
  </si>
  <si>
    <t>438G</t>
  </si>
  <si>
    <t>438-G</t>
  </si>
  <si>
    <t>Not used</t>
  </si>
  <si>
    <t>440B</t>
  </si>
  <si>
    <t>440-B</t>
  </si>
  <si>
    <t>441G</t>
  </si>
  <si>
    <t>441-G</t>
  </si>
  <si>
    <t>442B</t>
  </si>
  <si>
    <t>442-B</t>
  </si>
  <si>
    <t>443G</t>
  </si>
  <si>
    <t>443-G</t>
  </si>
  <si>
    <t>444B</t>
  </si>
  <si>
    <t>444-B</t>
  </si>
  <si>
    <t>444G</t>
  </si>
  <si>
    <t>444-G</t>
  </si>
  <si>
    <t>445B</t>
  </si>
  <si>
    <t>445-B</t>
  </si>
  <si>
    <t>446B</t>
  </si>
  <si>
    <t>446-B</t>
  </si>
  <si>
    <t>447B</t>
  </si>
  <si>
    <t>447-B</t>
  </si>
  <si>
    <t>448B</t>
  </si>
  <si>
    <t>448-B</t>
  </si>
  <si>
    <t>448G</t>
  </si>
  <si>
    <t>448-G</t>
  </si>
  <si>
    <t>449B</t>
  </si>
  <si>
    <t>449-B</t>
  </si>
  <si>
    <t>449G</t>
  </si>
  <si>
    <t>449-G</t>
  </si>
  <si>
    <t>44B</t>
  </si>
  <si>
    <t>44-B</t>
  </si>
  <si>
    <t>450B</t>
  </si>
  <si>
    <t>450-B</t>
  </si>
  <si>
    <t>450G</t>
  </si>
  <si>
    <t>450-G</t>
  </si>
  <si>
    <t>451G</t>
  </si>
  <si>
    <t>451-G</t>
  </si>
  <si>
    <t>452B</t>
  </si>
  <si>
    <t>452-B</t>
  </si>
  <si>
    <t>452G</t>
  </si>
  <si>
    <t>452-G</t>
  </si>
  <si>
    <t>453G</t>
  </si>
  <si>
    <t>453-G</t>
  </si>
  <si>
    <t>454B</t>
  </si>
  <si>
    <t>454-B</t>
  </si>
  <si>
    <t>454G</t>
  </si>
  <si>
    <t>454-G</t>
  </si>
  <si>
    <t>456B</t>
  </si>
  <si>
    <t>456-B</t>
  </si>
  <si>
    <t>456G</t>
  </si>
  <si>
    <t>456-G</t>
  </si>
  <si>
    <t>457B</t>
  </si>
  <si>
    <t>457-B</t>
  </si>
  <si>
    <t>457G</t>
  </si>
  <si>
    <t>457-G</t>
  </si>
  <si>
    <t>458B</t>
  </si>
  <si>
    <t>458-B</t>
  </si>
  <si>
    <t>459B</t>
  </si>
  <si>
    <t>459-B</t>
  </si>
  <si>
    <t>459G</t>
  </si>
  <si>
    <t>459-G</t>
  </si>
  <si>
    <t>461B</t>
  </si>
  <si>
    <t>461-B</t>
  </si>
  <si>
    <t>461G</t>
  </si>
  <si>
    <t>461-G</t>
  </si>
  <si>
    <t>462B</t>
  </si>
  <si>
    <t>462-B</t>
  </si>
  <si>
    <t>463B</t>
  </si>
  <si>
    <t>Quarantine</t>
  </si>
  <si>
    <t>463-B</t>
  </si>
  <si>
    <t>463G</t>
  </si>
  <si>
    <t>463-G</t>
  </si>
  <si>
    <t>464G</t>
  </si>
  <si>
    <t>464-G</t>
  </si>
  <si>
    <t>465G</t>
  </si>
  <si>
    <t>465-G</t>
  </si>
  <si>
    <t>466B</t>
  </si>
  <si>
    <t>466-B</t>
  </si>
  <si>
    <t>467B</t>
  </si>
  <si>
    <t>467-B</t>
  </si>
  <si>
    <t>46B</t>
  </si>
  <si>
    <t>46-B</t>
  </si>
  <si>
    <t>46W</t>
  </si>
  <si>
    <t>46-Oc</t>
  </si>
  <si>
    <t>471B</t>
  </si>
  <si>
    <t>471-B</t>
  </si>
  <si>
    <t>472B</t>
  </si>
  <si>
    <t>472-B</t>
  </si>
  <si>
    <t>474B</t>
  </si>
  <si>
    <t>474-B</t>
  </si>
  <si>
    <t>475G</t>
  </si>
  <si>
    <t>475-G</t>
  </si>
  <si>
    <t>476B</t>
  </si>
  <si>
    <t>476-B</t>
  </si>
  <si>
    <t>477B</t>
  </si>
  <si>
    <t>Wron label? Typo??</t>
  </si>
  <si>
    <t>477-B</t>
  </si>
  <si>
    <t>47B</t>
  </si>
  <si>
    <t>47-B</t>
  </si>
  <si>
    <t>47W</t>
  </si>
  <si>
    <t>47-Oc</t>
  </si>
  <si>
    <t>482G</t>
  </si>
  <si>
    <t>482-G</t>
  </si>
  <si>
    <t>484G</t>
  </si>
  <si>
    <t>484-G</t>
  </si>
  <si>
    <t>485G</t>
  </si>
  <si>
    <t>485-G</t>
  </si>
  <si>
    <t>488G</t>
  </si>
  <si>
    <t>Broke/Almost Dead</t>
  </si>
  <si>
    <t>488-G</t>
  </si>
  <si>
    <t>489G</t>
  </si>
  <si>
    <t>489-G</t>
  </si>
  <si>
    <t>48B</t>
  </si>
  <si>
    <t>48-B</t>
  </si>
  <si>
    <t>48W</t>
  </si>
  <si>
    <t>48-Oc</t>
  </si>
  <si>
    <t>493B</t>
  </si>
  <si>
    <t>493-B</t>
  </si>
  <si>
    <t>DC</t>
  </si>
  <si>
    <t>493G</t>
  </si>
  <si>
    <t>493-G</t>
  </si>
  <si>
    <t>494G</t>
  </si>
  <si>
    <t>494-G</t>
  </si>
  <si>
    <t>496G</t>
  </si>
  <si>
    <t>496-G</t>
  </si>
  <si>
    <t>4B</t>
  </si>
  <si>
    <t>4-B</t>
  </si>
  <si>
    <t>4W</t>
  </si>
  <si>
    <t>4-Oc</t>
  </si>
  <si>
    <t>50W</t>
  </si>
  <si>
    <t>50-Oc</t>
  </si>
  <si>
    <t>51W</t>
  </si>
  <si>
    <t>51-Oc</t>
  </si>
  <si>
    <t>52B</t>
  </si>
  <si>
    <t>52-B</t>
  </si>
  <si>
    <t>52W</t>
  </si>
  <si>
    <t>52-Oc</t>
  </si>
  <si>
    <t>54W</t>
  </si>
  <si>
    <t>54-Oc</t>
  </si>
  <si>
    <t>56B</t>
  </si>
  <si>
    <t>56-B</t>
  </si>
  <si>
    <t>56W</t>
  </si>
  <si>
    <t>56-Oc</t>
  </si>
  <si>
    <t>57B</t>
  </si>
  <si>
    <t>57-B</t>
  </si>
  <si>
    <t>58W</t>
  </si>
  <si>
    <t>58-Oc</t>
  </si>
  <si>
    <t>59B</t>
  </si>
  <si>
    <t>59-B</t>
  </si>
  <si>
    <t>59W</t>
  </si>
  <si>
    <t>59-Oc</t>
  </si>
  <si>
    <t>61W</t>
  </si>
  <si>
    <t>61-Oc</t>
  </si>
  <si>
    <t>62W</t>
  </si>
  <si>
    <t>62-Oc</t>
  </si>
  <si>
    <t>64B</t>
  </si>
  <si>
    <t>64-B</t>
  </si>
  <si>
    <t>64W</t>
  </si>
  <si>
    <t>64-Oc</t>
  </si>
  <si>
    <t>65W</t>
  </si>
  <si>
    <t>65-Oc</t>
  </si>
  <si>
    <t>68B</t>
  </si>
  <si>
    <t>68-B</t>
  </si>
  <si>
    <t>68W</t>
  </si>
  <si>
    <t>68-Oc</t>
  </si>
  <si>
    <t>69W</t>
  </si>
  <si>
    <t>69-Oc</t>
  </si>
  <si>
    <t>6W</t>
  </si>
  <si>
    <t>6-Oc</t>
  </si>
  <si>
    <t>70B</t>
  </si>
  <si>
    <t>70-B</t>
  </si>
  <si>
    <t>70W</t>
  </si>
  <si>
    <t>70-Oc</t>
  </si>
  <si>
    <t>71B</t>
  </si>
  <si>
    <t>71-B</t>
  </si>
  <si>
    <t>72B</t>
  </si>
  <si>
    <t>72-B</t>
  </si>
  <si>
    <t>72W</t>
  </si>
  <si>
    <t>72-Oc</t>
  </si>
  <si>
    <t>73B</t>
  </si>
  <si>
    <t>73-B</t>
  </si>
  <si>
    <t>73W=307G</t>
  </si>
  <si>
    <t>Broke before, reglued, →Missing</t>
  </si>
  <si>
    <t>73W</t>
  </si>
  <si>
    <t>73-Oc</t>
  </si>
  <si>
    <t>74W</t>
  </si>
  <si>
    <t>74-Oc</t>
  </si>
  <si>
    <t>77B</t>
  </si>
  <si>
    <t>77-B</t>
  </si>
  <si>
    <t>78B</t>
  </si>
  <si>
    <t>78-B</t>
  </si>
  <si>
    <t>78W</t>
  </si>
  <si>
    <t>78-Oc</t>
  </si>
  <si>
    <t>79B</t>
  </si>
  <si>
    <t>79-B</t>
  </si>
  <si>
    <t>79W</t>
  </si>
  <si>
    <t>79-Oc</t>
  </si>
  <si>
    <t>7W</t>
  </si>
  <si>
    <t>7-Oc</t>
  </si>
  <si>
    <t>80W</t>
  </si>
  <si>
    <t>80-Oc</t>
  </si>
  <si>
    <t>81W</t>
  </si>
  <si>
    <t>Reglued?</t>
  </si>
  <si>
    <t>81-Oc</t>
  </si>
  <si>
    <t>82B</t>
  </si>
  <si>
    <t>82-B</t>
  </si>
  <si>
    <t>83B</t>
  </si>
  <si>
    <t>83-B</t>
  </si>
  <si>
    <t>85B</t>
  </si>
  <si>
    <t>85-B</t>
  </si>
  <si>
    <t>86B</t>
  </si>
  <si>
    <t>86-B</t>
  </si>
  <si>
    <t>86W</t>
  </si>
  <si>
    <t>86-Oc</t>
  </si>
  <si>
    <t>87W</t>
  </si>
  <si>
    <t>87-Oc</t>
  </si>
  <si>
    <t>88B</t>
  </si>
  <si>
    <t>88-B</t>
  </si>
  <si>
    <t>88W</t>
  </si>
  <si>
    <t>88-Oc</t>
  </si>
  <si>
    <t>89B</t>
  </si>
  <si>
    <t>89-B</t>
  </si>
  <si>
    <t>89W</t>
  </si>
  <si>
    <t>89-Oc</t>
  </si>
  <si>
    <t>90W</t>
  </si>
  <si>
    <t>90-Oc</t>
  </si>
  <si>
    <t>91W</t>
  </si>
  <si>
    <t>91-Oc</t>
  </si>
  <si>
    <t>92W</t>
  </si>
  <si>
    <t>92-Oc</t>
  </si>
  <si>
    <t>93W</t>
  </si>
  <si>
    <t>93-Oc</t>
  </si>
  <si>
    <t>94B</t>
  </si>
  <si>
    <t>94-B</t>
  </si>
  <si>
    <t>95W</t>
  </si>
  <si>
    <t>95-Oc</t>
  </si>
  <si>
    <t>96B</t>
  </si>
  <si>
    <t>96-B</t>
  </si>
  <si>
    <t>96W</t>
  </si>
  <si>
    <t>96-Oc</t>
  </si>
  <si>
    <t>97B</t>
  </si>
  <si>
    <t>97-B</t>
  </si>
  <si>
    <t>97W</t>
  </si>
  <si>
    <t>97-Oc</t>
  </si>
  <si>
    <t>98B</t>
  </si>
  <si>
    <t>98-B</t>
  </si>
  <si>
    <t>98W</t>
  </si>
  <si>
    <t>98-Oc</t>
  </si>
  <si>
    <t>99B</t>
  </si>
  <si>
    <t>99-B</t>
  </si>
  <si>
    <t>99W</t>
  </si>
  <si>
    <t>99-Oc</t>
  </si>
  <si>
    <t>9B</t>
  </si>
  <si>
    <t>9-B</t>
  </si>
  <si>
    <t>Standard</t>
  </si>
  <si>
    <t>324G</t>
  </si>
  <si>
    <t>324-G</t>
  </si>
  <si>
    <t>383B</t>
  </si>
  <si>
    <t>443B</t>
  </si>
  <si>
    <t>443-B</t>
  </si>
  <si>
    <t>323G</t>
  </si>
  <si>
    <t>323-G</t>
  </si>
  <si>
    <t>414B</t>
  </si>
  <si>
    <t>7B</t>
  </si>
  <si>
    <t>486W</t>
  </si>
  <si>
    <t>404-G</t>
  </si>
  <si>
    <t>404G</t>
  </si>
  <si>
    <t>868B</t>
  </si>
  <si>
    <t>410B</t>
  </si>
  <si>
    <t>CONTROL</t>
  </si>
  <si>
    <t>410-B</t>
  </si>
  <si>
    <t>321B</t>
  </si>
  <si>
    <t>338G</t>
  </si>
  <si>
    <t>301G</t>
  </si>
  <si>
    <t>110W</t>
  </si>
  <si>
    <t>Count - Date.8</t>
  </si>
  <si>
    <t>Data</t>
  </si>
  <si>
    <t>(empty)</t>
  </si>
  <si>
    <t>Total Result</t>
  </si>
  <si>
    <t>wrong label, maybe 111W?</t>
  </si>
  <si>
    <t>Notes_I</t>
  </si>
  <si>
    <t>Date_I</t>
  </si>
  <si>
    <t>BW_I</t>
  </si>
  <si>
    <t>AW_I</t>
  </si>
  <si>
    <t>Notes_F</t>
  </si>
  <si>
    <t>Date_F</t>
  </si>
  <si>
    <t>BW_F</t>
  </si>
  <si>
    <t>AW_F</t>
  </si>
  <si>
    <t>Rep_F</t>
  </si>
  <si>
    <t>Growth (g)</t>
  </si>
  <si>
    <t>mg/g/d_no_corrected</t>
  </si>
  <si>
    <t>mg/g/d_no_corrected_NA</t>
  </si>
  <si>
    <t>Growth_corrected(g)</t>
  </si>
  <si>
    <t>mg/g/d_corrected</t>
  </si>
  <si>
    <t>mg/g/d_corrected_NA</t>
  </si>
  <si>
    <t>D1</t>
  </si>
  <si>
    <t>Type_1</t>
  </si>
  <si>
    <t>362-B</t>
  </si>
  <si>
    <t>C1d</t>
  </si>
  <si>
    <t>Type_3</t>
  </si>
  <si>
    <t>258-G</t>
  </si>
  <si>
    <t>27-Oc</t>
  </si>
  <si>
    <t>Control</t>
  </si>
  <si>
    <t>69-B</t>
  </si>
  <si>
    <t>497-G</t>
  </si>
  <si>
    <t>486-G</t>
  </si>
  <si>
    <t>110-Oc</t>
  </si>
  <si>
    <t>301-G</t>
  </si>
  <si>
    <t>C1bc?</t>
  </si>
  <si>
    <t>338-G</t>
  </si>
  <si>
    <t>321-B</t>
  </si>
  <si>
    <t>BROKE, after = 10.273</t>
  </si>
  <si>
    <t>NO FRAGMENT'</t>
  </si>
  <si>
    <t>SNIPPED, new =15.029</t>
  </si>
  <si>
    <t>DEAD</t>
  </si>
  <si>
    <t>BROKE, AFTER MEASUREMENT, new =10.26</t>
  </si>
  <si>
    <t>BROKE I THINK</t>
  </si>
  <si>
    <t>CAME OFF TAG REGLUED</t>
  </si>
  <si>
    <t>CLIPPED</t>
  </si>
  <si>
    <t>EPOXY</t>
  </si>
  <si>
    <t>REEPOXY</t>
  </si>
  <si>
    <t>total: 102 somehow</t>
  </si>
  <si>
    <t>Fell of tag</t>
  </si>
  <si>
    <t>ITS2</t>
  </si>
  <si>
    <t>ORF</t>
  </si>
  <si>
    <t>Notes.15</t>
  </si>
  <si>
    <t>AW_kelsey.15</t>
  </si>
  <si>
    <t>BW.15</t>
  </si>
  <si>
    <t>Rep.15</t>
  </si>
  <si>
    <t>Date.15</t>
  </si>
  <si>
    <t>Notes.14</t>
  </si>
  <si>
    <t>AW_kelsey.14</t>
  </si>
  <si>
    <t>BW.14</t>
  </si>
  <si>
    <t>Rep.14</t>
  </si>
  <si>
    <t>Date.14</t>
  </si>
  <si>
    <t>Notes.13</t>
  </si>
  <si>
    <t>AW_kelsey.13</t>
  </si>
  <si>
    <t>BW.13</t>
  </si>
  <si>
    <t>Rep.13</t>
  </si>
  <si>
    <t>Date.13</t>
  </si>
  <si>
    <t>Notes.12</t>
  </si>
  <si>
    <t>AW_kelsey.12</t>
  </si>
  <si>
    <t>BW.12</t>
  </si>
  <si>
    <t>Rep.12</t>
  </si>
  <si>
    <t>Date.12</t>
  </si>
  <si>
    <t>Notes.11</t>
  </si>
  <si>
    <t>AW_kelsey.11</t>
  </si>
  <si>
    <t>BW.11</t>
  </si>
  <si>
    <t>Rep.11</t>
  </si>
  <si>
    <t>Date.11</t>
  </si>
  <si>
    <t>Growth_11.10</t>
  </si>
  <si>
    <t>Growth_12.11</t>
  </si>
  <si>
    <t>Growth_13.12</t>
  </si>
  <si>
    <t>Growth_14.13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</si>
</sst>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;[Red]0.000"/>
    <numFmt numFmtId="165" formatCode="0.000"/>
    <numFmt numFmtId="166" formatCode="0.00;[Red]0.00"/>
    <numFmt numFmtId="167" formatCode="m/d/yyyy"/>
    <numFmt numFmtId="168" formatCode="mm/dd/yy"/>
  </numFmts>
  <fonts count="11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2"/>
      <name val="Calibri"/>
      <family val="2"/>
      <charset val="1"/>
    </font>
    <font>
      <sz val="12"/>
      <color rgb="FF3399FF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00CCFF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8CBAD"/>
        <bgColor rgb="FFFFE699"/>
      </patternFill>
    </fill>
    <fill>
      <patternFill patternType="solid">
        <fgColor rgb="FFBDD7EE"/>
        <bgColor rgb="FFB4C7E7"/>
      </patternFill>
    </fill>
    <fill>
      <patternFill patternType="solid">
        <fgColor rgb="FFF4B183"/>
        <bgColor rgb="FFF8CBAD"/>
      </patternFill>
    </fill>
    <fill>
      <patternFill patternType="solid">
        <fgColor rgb="FF8FAADC"/>
        <bgColor rgb="FFAFABAB"/>
      </patternFill>
    </fill>
    <fill>
      <patternFill patternType="solid">
        <fgColor rgb="FFB4C7E7"/>
        <bgColor rgb="FFBDD7EE"/>
      </patternFill>
    </fill>
    <fill>
      <patternFill patternType="solid">
        <fgColor rgb="FFFFFF00"/>
        <bgColor rgb="FFFFF200"/>
      </patternFill>
    </fill>
    <fill>
      <patternFill patternType="solid">
        <fgColor rgb="FFFFD1F7"/>
        <bgColor rgb="FFF8CBAD"/>
      </patternFill>
    </fill>
    <fill>
      <patternFill patternType="solid">
        <fgColor rgb="FFEEFFCD"/>
        <bgColor rgb="FFE2F0D9"/>
      </patternFill>
    </fill>
    <fill>
      <patternFill patternType="solid">
        <fgColor rgb="FF66CCFF"/>
        <bgColor rgb="FF8FAADC"/>
      </patternFill>
    </fill>
    <fill>
      <patternFill patternType="solid">
        <fgColor rgb="FF66FFFF"/>
        <bgColor rgb="FF66CCFF"/>
      </patternFill>
    </fill>
    <fill>
      <patternFill patternType="solid">
        <fgColor rgb="FFFFE699"/>
        <bgColor rgb="FFFFFF99"/>
      </patternFill>
    </fill>
    <fill>
      <patternFill patternType="solid">
        <fgColor rgb="FFE2F0D9"/>
        <bgColor rgb="FFEEFFCD"/>
      </patternFill>
    </fill>
    <fill>
      <patternFill patternType="solid">
        <fgColor rgb="FFD0CECE"/>
        <bgColor rgb="FFBDD7EE"/>
      </patternFill>
    </fill>
    <fill>
      <patternFill patternType="solid">
        <fgColor rgb="FF000000"/>
        <bgColor rgb="FF003300"/>
      </patternFill>
    </fill>
    <fill>
      <patternFill patternType="solid">
        <fgColor rgb="FFAFABAB"/>
        <bgColor rgb="FF8FAADC"/>
      </patternFill>
    </fill>
    <fill>
      <patternFill patternType="solid">
        <fgColor rgb="FF808080"/>
        <bgColor rgb="FF7F7F7F"/>
      </patternFill>
    </fill>
    <fill>
      <patternFill patternType="solid">
        <fgColor rgb="FFFFFF66"/>
        <bgColor rgb="FFFFFF99"/>
      </patternFill>
    </fill>
    <fill>
      <patternFill patternType="solid">
        <fgColor rgb="FFFFC000"/>
        <bgColor rgb="FFFF9900"/>
      </patternFill>
    </fill>
    <fill>
      <patternFill patternType="solid">
        <fgColor rgb="FFFFFF99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00B050"/>
        <bgColor rgb="FF008080"/>
      </patternFill>
    </fill>
    <fill>
      <patternFill patternType="solid">
        <fgColor rgb="FFFFF200"/>
        <bgColor rgb="FFFFFF00"/>
      </patternFill>
    </fill>
    <fill>
      <patternFill patternType="solid">
        <fgColor rgb="FFC55A11"/>
        <bgColor rgb="FF993300"/>
      </patternFill>
    </fill>
  </fills>
  <borders count="29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13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2" fillId="2" borderId="0" xfId="0" applyNumberFormat="1" applyFont="1" applyFill="1"/>
    <xf numFmtId="165" fontId="2" fillId="2" borderId="0" xfId="0" applyNumberFormat="1" applyFont="1" applyFill="1"/>
    <xf numFmtId="164" fontId="2" fillId="3" borderId="0" xfId="0" applyNumberFormat="1" applyFont="1" applyFill="1"/>
    <xf numFmtId="164" fontId="3" fillId="3" borderId="0" xfId="0" applyNumberFormat="1" applyFont="1" applyFill="1"/>
    <xf numFmtId="164" fontId="2" fillId="4" borderId="0" xfId="0" applyNumberFormat="1" applyFont="1" applyFill="1"/>
    <xf numFmtId="0" fontId="2" fillId="2" borderId="0" xfId="0" applyFont="1" applyFill="1"/>
    <xf numFmtId="164" fontId="2" fillId="5" borderId="0" xfId="0" applyNumberFormat="1" applyFont="1" applyFill="1"/>
    <xf numFmtId="165" fontId="2" fillId="6" borderId="0" xfId="0" applyNumberFormat="1" applyFont="1" applyFill="1"/>
    <xf numFmtId="166" fontId="2" fillId="6" borderId="0" xfId="0" applyNumberFormat="1" applyFont="1" applyFill="1"/>
    <xf numFmtId="0" fontId="0" fillId="7" borderId="1" xfId="0" applyFill="1" applyBorder="1"/>
    <xf numFmtId="164" fontId="2" fillId="4" borderId="2" xfId="0" applyNumberFormat="1" applyFont="1" applyFill="1" applyBorder="1"/>
    <xf numFmtId="0" fontId="0" fillId="0" borderId="1" xfId="0" applyBorder="1"/>
    <xf numFmtId="0" fontId="2" fillId="0" borderId="3" xfId="0" applyFont="1" applyBorder="1"/>
    <xf numFmtId="0" fontId="2" fillId="0" borderId="4" xfId="0" applyFont="1" applyBorder="1"/>
    <xf numFmtId="164" fontId="2" fillId="0" borderId="5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2" borderId="4" xfId="0" applyNumberFormat="1" applyFont="1" applyFill="1" applyBorder="1"/>
    <xf numFmtId="165" fontId="2" fillId="2" borderId="4" xfId="0" applyNumberFormat="1" applyFont="1" applyFill="1" applyBorder="1"/>
    <xf numFmtId="164" fontId="2" fillId="3" borderId="4" xfId="0" applyNumberFormat="1" applyFont="1" applyFill="1" applyBorder="1"/>
    <xf numFmtId="164" fontId="3" fillId="3" borderId="4" xfId="0" applyNumberFormat="1" applyFont="1" applyFill="1" applyBorder="1"/>
    <xf numFmtId="164" fontId="2" fillId="4" borderId="5" xfId="0" applyNumberFormat="1" applyFont="1" applyFill="1" applyBorder="1"/>
    <xf numFmtId="0" fontId="2" fillId="2" borderId="4" xfId="0" applyFont="1" applyFill="1" applyBorder="1"/>
    <xf numFmtId="164" fontId="2" fillId="5" borderId="4" xfId="0" applyNumberFormat="1" applyFont="1" applyFill="1" applyBorder="1"/>
    <xf numFmtId="164" fontId="2" fillId="0" borderId="0" xfId="0" applyNumberFormat="1" applyFont="1" applyBorder="1"/>
    <xf numFmtId="165" fontId="2" fillId="6" borderId="4" xfId="0" applyNumberFormat="1" applyFont="1" applyFill="1" applyBorder="1"/>
    <xf numFmtId="166" fontId="2" fillId="6" borderId="4" xfId="0" applyNumberFormat="1" applyFont="1" applyFill="1" applyBorder="1"/>
    <xf numFmtId="0" fontId="0" fillId="0" borderId="0" xfId="0" applyFont="1"/>
    <xf numFmtId="0" fontId="0" fillId="7" borderId="1" xfId="0" applyFont="1" applyFill="1" applyBorder="1"/>
    <xf numFmtId="165" fontId="3" fillId="6" borderId="4" xfId="0" applyNumberFormat="1" applyFont="1" applyFill="1" applyBorder="1"/>
    <xf numFmtId="164" fontId="2" fillId="4" borderId="6" xfId="0" applyNumberFormat="1" applyFont="1" applyFill="1" applyBorder="1"/>
    <xf numFmtId="0" fontId="0" fillId="0" borderId="1" xfId="0" applyFont="1" applyBorder="1"/>
    <xf numFmtId="167" fontId="2" fillId="0" borderId="7" xfId="0" applyNumberFormat="1" applyFont="1" applyBorder="1"/>
    <xf numFmtId="0" fontId="2" fillId="0" borderId="0" xfId="0" applyFont="1" applyBorder="1"/>
    <xf numFmtId="164" fontId="2" fillId="0" borderId="8" xfId="0" applyNumberFormat="1" applyFont="1" applyBorder="1"/>
    <xf numFmtId="164" fontId="2" fillId="0" borderId="7" xfId="0" applyNumberFormat="1" applyFont="1" applyBorder="1"/>
    <xf numFmtId="167" fontId="2" fillId="0" borderId="0" xfId="0" applyNumberFormat="1" applyFont="1" applyBorder="1"/>
    <xf numFmtId="0" fontId="2" fillId="8" borderId="0" xfId="0" applyFont="1" applyFill="1" applyBorder="1"/>
    <xf numFmtId="164" fontId="2" fillId="2" borderId="0" xfId="0" applyNumberFormat="1" applyFont="1" applyFill="1" applyBorder="1"/>
    <xf numFmtId="165" fontId="2" fillId="2" borderId="0" xfId="0" applyNumberFormat="1" applyFont="1" applyFill="1" applyBorder="1"/>
    <xf numFmtId="164" fontId="2" fillId="3" borderId="0" xfId="0" applyNumberFormat="1" applyFont="1" applyFill="1" applyBorder="1"/>
    <xf numFmtId="164" fontId="3" fillId="3" borderId="0" xfId="0" applyNumberFormat="1" applyFont="1" applyFill="1" applyBorder="1"/>
    <xf numFmtId="164" fontId="2" fillId="4" borderId="8" xfId="0" applyNumberFormat="1" applyFont="1" applyFill="1" applyBorder="1"/>
    <xf numFmtId="164" fontId="2" fillId="5" borderId="0" xfId="0" applyNumberFormat="1" applyFont="1" applyFill="1" applyBorder="1"/>
    <xf numFmtId="167" fontId="2" fillId="0" borderId="0" xfId="0" applyNumberFormat="1" applyFont="1"/>
    <xf numFmtId="0" fontId="2" fillId="8" borderId="0" xfId="0" applyFont="1" applyFill="1"/>
    <xf numFmtId="0" fontId="2" fillId="9" borderId="0" xfId="0" applyFont="1" applyFill="1" applyBorder="1"/>
    <xf numFmtId="165" fontId="2" fillId="6" borderId="0" xfId="0" applyNumberFormat="1" applyFont="1" applyFill="1" applyBorder="1"/>
    <xf numFmtId="166" fontId="2" fillId="6" borderId="0" xfId="0" applyNumberFormat="1" applyFont="1" applyFill="1" applyBorder="1"/>
    <xf numFmtId="168" fontId="0" fillId="0" borderId="0" xfId="0" applyNumberFormat="1"/>
    <xf numFmtId="164" fontId="2" fillId="10" borderId="0" xfId="0" applyNumberFormat="1" applyFont="1" applyFill="1" applyBorder="1"/>
    <xf numFmtId="0" fontId="4" fillId="0" borderId="0" xfId="0" applyFont="1"/>
    <xf numFmtId="0" fontId="0" fillId="11" borderId="0" xfId="0" applyFont="1" applyFill="1"/>
    <xf numFmtId="164" fontId="2" fillId="12" borderId="7" xfId="0" applyNumberFormat="1" applyFont="1" applyFill="1" applyBorder="1"/>
    <xf numFmtId="165" fontId="2" fillId="12" borderId="0" xfId="0" applyNumberFormat="1" applyFont="1" applyFill="1" applyBorder="1"/>
    <xf numFmtId="166" fontId="2" fillId="12" borderId="0" xfId="0" applyNumberFormat="1" applyFont="1" applyFill="1" applyBorder="1"/>
    <xf numFmtId="0" fontId="2" fillId="13" borderId="0" xfId="0" applyFont="1" applyFill="1" applyBorder="1"/>
    <xf numFmtId="0" fontId="2" fillId="13" borderId="0" xfId="0" applyFont="1" applyFill="1"/>
    <xf numFmtId="164" fontId="2" fillId="14" borderId="0" xfId="0" applyNumberFormat="1" applyFont="1" applyFill="1" applyBorder="1"/>
    <xf numFmtId="165" fontId="2" fillId="14" borderId="0" xfId="0" applyNumberFormat="1" applyFont="1" applyFill="1" applyBorder="1"/>
    <xf numFmtId="164" fontId="3" fillId="14" borderId="0" xfId="0" applyNumberFormat="1" applyFont="1" applyFill="1" applyBorder="1"/>
    <xf numFmtId="164" fontId="2" fillId="14" borderId="8" xfId="0" applyNumberFormat="1" applyFont="1" applyFill="1" applyBorder="1"/>
    <xf numFmtId="164" fontId="2" fillId="12" borderId="0" xfId="0" applyNumberFormat="1" applyFont="1" applyFill="1" applyBorder="1"/>
    <xf numFmtId="167" fontId="2" fillId="12" borderId="0" xfId="0" applyNumberFormat="1" applyFont="1" applyFill="1" applyBorder="1"/>
    <xf numFmtId="0" fontId="2" fillId="12" borderId="0" xfId="0" applyFont="1" applyFill="1" applyBorder="1"/>
    <xf numFmtId="0" fontId="5" fillId="15" borderId="0" xfId="0" applyFont="1" applyFill="1"/>
    <xf numFmtId="167" fontId="5" fillId="15" borderId="7" xfId="0" applyNumberFormat="1" applyFont="1" applyFill="1" applyBorder="1"/>
    <xf numFmtId="0" fontId="5" fillId="15" borderId="0" xfId="0" applyFont="1" applyFill="1" applyBorder="1"/>
    <xf numFmtId="164" fontId="5" fillId="15" borderId="8" xfId="0" applyNumberFormat="1" applyFont="1" applyFill="1" applyBorder="1"/>
    <xf numFmtId="164" fontId="5" fillId="15" borderId="7" xfId="0" applyNumberFormat="1" applyFont="1" applyFill="1" applyBorder="1"/>
    <xf numFmtId="167" fontId="5" fillId="15" borderId="0" xfId="0" applyNumberFormat="1" applyFont="1" applyFill="1" applyBorder="1"/>
    <xf numFmtId="164" fontId="5" fillId="15" borderId="0" xfId="0" applyNumberFormat="1" applyFont="1" applyFill="1" applyBorder="1"/>
    <xf numFmtId="165" fontId="5" fillId="15" borderId="0" xfId="0" applyNumberFormat="1" applyFont="1" applyFill="1" applyBorder="1"/>
    <xf numFmtId="164" fontId="6" fillId="15" borderId="0" xfId="0" applyNumberFormat="1" applyFont="1" applyFill="1" applyBorder="1"/>
    <xf numFmtId="164" fontId="5" fillId="0" borderId="7" xfId="0" applyNumberFormat="1" applyFont="1" applyBorder="1"/>
    <xf numFmtId="164" fontId="5" fillId="0" borderId="0" xfId="0" applyNumberFormat="1" applyFont="1" applyBorder="1"/>
    <xf numFmtId="167" fontId="5" fillId="15" borderId="0" xfId="0" applyNumberFormat="1" applyFont="1" applyFill="1"/>
    <xf numFmtId="164" fontId="5" fillId="15" borderId="0" xfId="0" applyNumberFormat="1" applyFont="1" applyFill="1"/>
    <xf numFmtId="164" fontId="2" fillId="15" borderId="0" xfId="0" applyNumberFormat="1" applyFont="1" applyFill="1"/>
    <xf numFmtId="165" fontId="5" fillId="15" borderId="0" xfId="0" applyNumberFormat="1" applyFont="1" applyFill="1"/>
    <xf numFmtId="166" fontId="5" fillId="15" borderId="0" xfId="0" applyNumberFormat="1" applyFont="1" applyFill="1"/>
    <xf numFmtId="0" fontId="2" fillId="15" borderId="0" xfId="0" applyFont="1" applyFill="1"/>
    <xf numFmtId="168" fontId="2" fillId="15" borderId="0" xfId="0" applyNumberFormat="1" applyFont="1" applyFill="1"/>
    <xf numFmtId="164" fontId="2" fillId="15" borderId="0" xfId="0" applyNumberFormat="1" applyFont="1" applyFill="1" applyBorder="1"/>
    <xf numFmtId="165" fontId="2" fillId="15" borderId="0" xfId="0" applyNumberFormat="1" applyFont="1" applyFill="1" applyBorder="1"/>
    <xf numFmtId="166" fontId="2" fillId="15" borderId="0" xfId="0" applyNumberFormat="1" applyFont="1" applyFill="1" applyBorder="1"/>
    <xf numFmtId="164" fontId="2" fillId="15" borderId="8" xfId="0" applyNumberFormat="1" applyFont="1" applyFill="1" applyBorder="1"/>
    <xf numFmtId="164" fontId="2" fillId="12" borderId="0" xfId="0" applyNumberFormat="1" applyFont="1" applyFill="1"/>
    <xf numFmtId="167" fontId="0" fillId="0" borderId="0" xfId="0" applyNumberFormat="1" applyFont="1" applyBorder="1"/>
    <xf numFmtId="164" fontId="0" fillId="0" borderId="7" xfId="0" applyNumberFormat="1" applyFont="1" applyBorder="1"/>
    <xf numFmtId="0" fontId="7" fillId="0" borderId="0" xfId="0" applyFont="1"/>
    <xf numFmtId="0" fontId="2" fillId="16" borderId="0" xfId="0" applyFont="1" applyFill="1"/>
    <xf numFmtId="167" fontId="2" fillId="16" borderId="7" xfId="0" applyNumberFormat="1" applyFont="1" applyFill="1" applyBorder="1"/>
    <xf numFmtId="0" fontId="2" fillId="16" borderId="0" xfId="0" applyFont="1" applyFill="1" applyBorder="1"/>
    <xf numFmtId="164" fontId="2" fillId="16" borderId="8" xfId="0" applyNumberFormat="1" applyFont="1" applyFill="1" applyBorder="1"/>
    <xf numFmtId="164" fontId="2" fillId="16" borderId="7" xfId="0" applyNumberFormat="1" applyFont="1" applyFill="1" applyBorder="1"/>
    <xf numFmtId="164" fontId="2" fillId="16" borderId="0" xfId="0" applyNumberFormat="1" applyFont="1" applyFill="1" applyBorder="1"/>
    <xf numFmtId="167" fontId="2" fillId="16" borderId="0" xfId="0" applyNumberFormat="1" applyFont="1" applyFill="1"/>
    <xf numFmtId="164" fontId="2" fillId="16" borderId="0" xfId="0" applyNumberFormat="1" applyFont="1" applyFill="1"/>
    <xf numFmtId="167" fontId="2" fillId="16" borderId="0" xfId="0" applyNumberFormat="1" applyFont="1" applyFill="1" applyBorder="1"/>
    <xf numFmtId="166" fontId="2" fillId="0" borderId="0" xfId="0" applyNumberFormat="1" applyFont="1"/>
    <xf numFmtId="165" fontId="2" fillId="16" borderId="0" xfId="0" applyNumberFormat="1" applyFont="1" applyFill="1" applyBorder="1"/>
    <xf numFmtId="166" fontId="2" fillId="0" borderId="0" xfId="0" applyNumberFormat="1" applyFont="1" applyBorder="1"/>
    <xf numFmtId="0" fontId="8" fillId="15" borderId="0" xfId="0" applyFont="1" applyFill="1"/>
    <xf numFmtId="0" fontId="2" fillId="17" borderId="0" xfId="0" applyFont="1" applyFill="1"/>
    <xf numFmtId="0" fontId="0" fillId="17" borderId="0" xfId="0" applyFont="1" applyFill="1"/>
    <xf numFmtId="164" fontId="3" fillId="16" borderId="0" xfId="0" applyNumberFormat="1" applyFont="1" applyFill="1" applyBorder="1"/>
    <xf numFmtId="165" fontId="2" fillId="16" borderId="0" xfId="0" applyNumberFormat="1" applyFont="1" applyFill="1"/>
    <xf numFmtId="166" fontId="2" fillId="16" borderId="0" xfId="0" applyNumberFormat="1" applyFont="1" applyFill="1"/>
    <xf numFmtId="166" fontId="2" fillId="16" borderId="0" xfId="0" applyNumberFormat="1" applyFont="1" applyFill="1" applyBorder="1"/>
    <xf numFmtId="167" fontId="2" fillId="15" borderId="7" xfId="0" applyNumberFormat="1" applyFont="1" applyFill="1" applyBorder="1"/>
    <xf numFmtId="0" fontId="2" fillId="15" borderId="0" xfId="0" applyFont="1" applyFill="1" applyBorder="1"/>
    <xf numFmtId="164" fontId="2" fillId="15" borderId="7" xfId="0" applyNumberFormat="1" applyFont="1" applyFill="1" applyBorder="1"/>
    <xf numFmtId="167" fontId="2" fillId="15" borderId="0" xfId="0" applyNumberFormat="1" applyFont="1" applyFill="1" applyBorder="1"/>
    <xf numFmtId="164" fontId="3" fillId="15" borderId="0" xfId="0" applyNumberFormat="1" applyFont="1" applyFill="1" applyBorder="1"/>
    <xf numFmtId="167" fontId="2" fillId="15" borderId="0" xfId="0" applyNumberFormat="1" applyFont="1" applyFill="1"/>
    <xf numFmtId="165" fontId="2" fillId="15" borderId="0" xfId="0" applyNumberFormat="1" applyFont="1" applyFill="1"/>
    <xf numFmtId="166" fontId="2" fillId="15" borderId="0" xfId="0" applyNumberFormat="1" applyFont="1" applyFill="1"/>
    <xf numFmtId="0" fontId="5" fillId="0" borderId="0" xfId="0" applyFont="1"/>
    <xf numFmtId="0" fontId="2" fillId="18" borderId="0" xfId="0" applyFont="1" applyFill="1"/>
    <xf numFmtId="164" fontId="2" fillId="18" borderId="0" xfId="0" applyNumberFormat="1" applyFont="1" applyFill="1" applyBorder="1"/>
    <xf numFmtId="165" fontId="2" fillId="18" borderId="0" xfId="0" applyNumberFormat="1" applyFont="1" applyFill="1" applyBorder="1"/>
    <xf numFmtId="166" fontId="2" fillId="18" borderId="0" xfId="0" applyNumberFormat="1" applyFont="1" applyFill="1" applyBorder="1"/>
    <xf numFmtId="164" fontId="2" fillId="18" borderId="8" xfId="0" applyNumberFormat="1" applyFont="1" applyFill="1" applyBorder="1"/>
    <xf numFmtId="165" fontId="2" fillId="19" borderId="0" xfId="0" applyNumberFormat="1" applyFont="1" applyFill="1"/>
    <xf numFmtId="166" fontId="2" fillId="19" borderId="0" xfId="0" applyNumberFormat="1" applyFont="1" applyFill="1"/>
    <xf numFmtId="167" fontId="2" fillId="19" borderId="0" xfId="0" applyNumberFormat="1" applyFont="1" applyFill="1" applyBorder="1"/>
    <xf numFmtId="0" fontId="2" fillId="19" borderId="0" xfId="0" applyFont="1" applyFill="1" applyBorder="1"/>
    <xf numFmtId="164" fontId="2" fillId="19" borderId="0" xfId="0" applyNumberFormat="1" applyFont="1" applyFill="1" applyBorder="1"/>
    <xf numFmtId="165" fontId="2" fillId="19" borderId="0" xfId="0" applyNumberFormat="1" applyFont="1" applyFill="1" applyBorder="1"/>
    <xf numFmtId="166" fontId="2" fillId="19" borderId="0" xfId="0" applyNumberFormat="1" applyFont="1" applyFill="1" applyBorder="1"/>
    <xf numFmtId="0" fontId="2" fillId="20" borderId="0" xfId="0" applyFont="1" applyFill="1"/>
    <xf numFmtId="164" fontId="2" fillId="7" borderId="0" xfId="0" applyNumberFormat="1" applyFont="1" applyFill="1" applyBorder="1"/>
    <xf numFmtId="168" fontId="2" fillId="0" borderId="0" xfId="0" applyNumberFormat="1" applyFont="1"/>
    <xf numFmtId="0" fontId="2" fillId="21" borderId="0" xfId="0" applyFont="1" applyFill="1"/>
    <xf numFmtId="167" fontId="2" fillId="21" borderId="7" xfId="0" applyNumberFormat="1" applyFont="1" applyFill="1" applyBorder="1"/>
    <xf numFmtId="0" fontId="2" fillId="21" borderId="0" xfId="0" applyFont="1" applyFill="1" applyBorder="1"/>
    <xf numFmtId="164" fontId="2" fillId="21" borderId="8" xfId="0" applyNumberFormat="1" applyFont="1" applyFill="1" applyBorder="1"/>
    <xf numFmtId="164" fontId="2" fillId="21" borderId="7" xfId="0" applyNumberFormat="1" applyFont="1" applyFill="1" applyBorder="1"/>
    <xf numFmtId="167" fontId="2" fillId="21" borderId="0" xfId="0" applyNumberFormat="1" applyFont="1" applyFill="1" applyBorder="1"/>
    <xf numFmtId="164" fontId="2" fillId="21" borderId="0" xfId="0" applyNumberFormat="1" applyFont="1" applyFill="1" applyBorder="1"/>
    <xf numFmtId="167" fontId="2" fillId="21" borderId="0" xfId="0" applyNumberFormat="1" applyFont="1" applyFill="1"/>
    <xf numFmtId="164" fontId="2" fillId="21" borderId="0" xfId="0" applyNumberFormat="1" applyFont="1" applyFill="1"/>
    <xf numFmtId="166" fontId="2" fillId="21" borderId="0" xfId="0" applyNumberFormat="1" applyFont="1" applyFill="1"/>
    <xf numFmtId="166" fontId="2" fillId="21" borderId="0" xfId="0" applyNumberFormat="1" applyFont="1" applyFill="1" applyBorder="1"/>
    <xf numFmtId="168" fontId="0" fillId="15" borderId="0" xfId="0" applyNumberFormat="1" applyFill="1"/>
    <xf numFmtId="0" fontId="0" fillId="15" borderId="0" xfId="0" applyFill="1"/>
    <xf numFmtId="0" fontId="9" fillId="15" borderId="0" xfId="0" applyFont="1" applyFill="1"/>
    <xf numFmtId="0" fontId="2" fillId="7" borderId="0" xfId="0" applyFont="1" applyFill="1"/>
    <xf numFmtId="164" fontId="3" fillId="19" borderId="0" xfId="0" applyNumberFormat="1" applyFont="1" applyFill="1" applyBorder="1"/>
    <xf numFmtId="164" fontId="2" fillId="18" borderId="7" xfId="0" applyNumberFormat="1" applyFont="1" applyFill="1" applyBorder="1"/>
    <xf numFmtId="0" fontId="2" fillId="22" borderId="0" xfId="0" applyFont="1" applyFill="1"/>
    <xf numFmtId="167" fontId="2" fillId="22" borderId="7" xfId="0" applyNumberFormat="1" applyFont="1" applyFill="1" applyBorder="1"/>
    <xf numFmtId="0" fontId="2" fillId="22" borderId="0" xfId="0" applyFont="1" applyFill="1" applyBorder="1"/>
    <xf numFmtId="0" fontId="0" fillId="22" borderId="0" xfId="0" applyFont="1" applyFill="1"/>
    <xf numFmtId="164" fontId="2" fillId="22" borderId="7" xfId="0" applyNumberFormat="1" applyFont="1" applyFill="1" applyBorder="1"/>
    <xf numFmtId="167" fontId="2" fillId="22" borderId="0" xfId="0" applyNumberFormat="1" applyFont="1" applyFill="1" applyBorder="1"/>
    <xf numFmtId="164" fontId="2" fillId="22" borderId="0" xfId="0" applyNumberFormat="1" applyFont="1" applyFill="1" applyBorder="1"/>
    <xf numFmtId="165" fontId="2" fillId="22" borderId="0" xfId="0" applyNumberFormat="1" applyFont="1" applyFill="1" applyBorder="1"/>
    <xf numFmtId="164" fontId="3" fillId="22" borderId="0" xfId="0" applyNumberFormat="1" applyFont="1" applyFill="1" applyBorder="1"/>
    <xf numFmtId="164" fontId="2" fillId="22" borderId="8" xfId="0" applyNumberFormat="1" applyFont="1" applyFill="1" applyBorder="1"/>
    <xf numFmtId="167" fontId="2" fillId="22" borderId="0" xfId="0" applyNumberFormat="1" applyFont="1" applyFill="1"/>
    <xf numFmtId="164" fontId="2" fillId="22" borderId="0" xfId="0" applyNumberFormat="1" applyFont="1" applyFill="1"/>
    <xf numFmtId="165" fontId="2" fillId="22" borderId="0" xfId="0" applyNumberFormat="1" applyFont="1" applyFill="1"/>
    <xf numFmtId="166" fontId="2" fillId="22" borderId="0" xfId="0" applyNumberFormat="1" applyFont="1" applyFill="1"/>
    <xf numFmtId="166" fontId="2" fillId="22" borderId="0" xfId="0" applyNumberFormat="1" applyFont="1" applyFill="1" applyBorder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164" fontId="2" fillId="0" borderId="11" xfId="0" applyNumberFormat="1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2" borderId="10" xfId="0" applyNumberFormat="1" applyFont="1" applyFill="1" applyBorder="1"/>
    <xf numFmtId="165" fontId="2" fillId="2" borderId="10" xfId="0" applyNumberFormat="1" applyFont="1" applyFill="1" applyBorder="1"/>
    <xf numFmtId="164" fontId="2" fillId="3" borderId="10" xfId="0" applyNumberFormat="1" applyFont="1" applyFill="1" applyBorder="1"/>
    <xf numFmtId="164" fontId="3" fillId="3" borderId="10" xfId="0" applyNumberFormat="1" applyFont="1" applyFill="1" applyBorder="1"/>
    <xf numFmtId="164" fontId="2" fillId="4" borderId="11" xfId="0" applyNumberFormat="1" applyFont="1" applyFill="1" applyBorder="1"/>
    <xf numFmtId="164" fontId="2" fillId="5" borderId="10" xfId="0" applyNumberFormat="1" applyFont="1" applyFill="1" applyBorder="1"/>
    <xf numFmtId="165" fontId="2" fillId="6" borderId="10" xfId="0" applyNumberFormat="1" applyFont="1" applyFill="1" applyBorder="1"/>
    <xf numFmtId="166" fontId="2" fillId="6" borderId="10" xfId="0" applyNumberFormat="1" applyFont="1" applyFill="1" applyBorder="1"/>
    <xf numFmtId="0" fontId="0" fillId="23" borderId="0" xfId="0" applyFont="1" applyFill="1"/>
    <xf numFmtId="168" fontId="0" fillId="17" borderId="0" xfId="0" applyNumberFormat="1" applyFont="1" applyFill="1"/>
    <xf numFmtId="0" fontId="10" fillId="0" borderId="3" xfId="1" applyFont="1" applyBorder="1"/>
    <xf numFmtId="0" fontId="10" fillId="0" borderId="12" xfId="1" applyFont="1" applyBorder="1"/>
    <xf numFmtId="0" fontId="10" fillId="0" borderId="13" xfId="1" applyFont="1" applyBorder="1"/>
    <xf numFmtId="0" fontId="10" fillId="0" borderId="14" xfId="1" applyFont="1" applyBorder="1"/>
    <xf numFmtId="0" fontId="10" fillId="0" borderId="15" xfId="1" applyFont="1" applyBorder="1"/>
    <xf numFmtId="0" fontId="10" fillId="0" borderId="16" xfId="1" applyFont="1" applyBorder="1"/>
    <xf numFmtId="0" fontId="10" fillId="0" borderId="17" xfId="1" applyFont="1" applyBorder="1"/>
    <xf numFmtId="0" fontId="0" fillId="0" borderId="18" xfId="1" applyFont="1" applyBorder="1" applyAlignment="1">
      <alignment horizontal="left"/>
    </xf>
    <xf numFmtId="0" fontId="0" fillId="0" borderId="19" xfId="1" applyFont="1" applyBorder="1" applyAlignment="1">
      <alignment horizontal="left"/>
    </xf>
    <xf numFmtId="0" fontId="1" fillId="0" borderId="20" xfId="1" applyBorder="1" applyAlignment="1">
      <alignment horizontal="left"/>
    </xf>
    <xf numFmtId="0" fontId="10" fillId="0" borderId="16" xfId="1" applyFont="1" applyBorder="1" applyAlignment="1">
      <alignment horizontal="left"/>
    </xf>
    <xf numFmtId="0" fontId="0" fillId="0" borderId="17" xfId="1" applyFont="1" applyBorder="1" applyAlignment="1">
      <alignment horizontal="left"/>
    </xf>
    <xf numFmtId="0" fontId="10" fillId="0" borderId="21" xfId="1" applyFont="1" applyBorder="1"/>
    <xf numFmtId="0" fontId="10" fillId="0" borderId="22" xfId="1" applyFont="1" applyBorder="1"/>
    <xf numFmtId="0" fontId="10" fillId="0" borderId="23" xfId="1" applyFont="1" applyBorder="1"/>
    <xf numFmtId="0" fontId="1" fillId="0" borderId="20" xfId="1" applyBorder="1"/>
    <xf numFmtId="0" fontId="10" fillId="0" borderId="21" xfId="1" applyFont="1" applyBorder="1"/>
    <xf numFmtId="0" fontId="10" fillId="0" borderId="22" xfId="1" applyFont="1" applyBorder="1"/>
    <xf numFmtId="0" fontId="10" fillId="0" borderId="23" xfId="1" applyFont="1" applyBorder="1"/>
    <xf numFmtId="0" fontId="1" fillId="0" borderId="24" xfId="1" applyBorder="1" applyAlignment="1">
      <alignment horizontal="left"/>
    </xf>
    <xf numFmtId="0" fontId="1" fillId="0" borderId="25" xfId="1" applyBorder="1" applyAlignment="1">
      <alignment horizontal="left"/>
    </xf>
    <xf numFmtId="0" fontId="1" fillId="0" borderId="26" xfId="1" applyBorder="1"/>
    <xf numFmtId="0" fontId="1" fillId="0" borderId="27" xfId="1" applyBorder="1"/>
    <xf numFmtId="0" fontId="1" fillId="0" borderId="25" xfId="1" applyBorder="1"/>
    <xf numFmtId="0" fontId="1" fillId="0" borderId="28" xfId="1" applyBorder="1"/>
    <xf numFmtId="166" fontId="5" fillId="15" borderId="0" xfId="0" applyNumberFormat="1" applyFont="1" applyFill="1" applyBorder="1"/>
    <xf numFmtId="166" fontId="5" fillId="24" borderId="0" xfId="0" applyNumberFormat="1" applyFont="1" applyFill="1" applyBorder="1"/>
    <xf numFmtId="14" fontId="0" fillId="0" borderId="0" xfId="0" applyNumberForma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66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EEFFCD"/>
      <rgbColor rgb="FFFFD1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FE699"/>
      <rgbColor rgb="FFE2F0D9"/>
      <rgbColor rgb="FFFFFF99"/>
      <rgbColor rgb="FFB4C7E7"/>
      <rgbColor rgb="FFF4B183"/>
      <rgbColor rgb="FFCC99FF"/>
      <rgbColor rgb="FFF8CBAD"/>
      <rgbColor rgb="FF3399FF"/>
      <rgbColor rgb="FF66CCFF"/>
      <rgbColor rgb="FFFFFF66"/>
      <rgbColor rgb="FFFFC000"/>
      <rgbColor rgb="FFFF9900"/>
      <rgbColor rgb="FFC55A11"/>
      <rgbColor rgb="FF7F7F7F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291" xr:uid="{00000000-000A-0000-FFFF-FFFF01000000}">
  <cacheSource type="worksheet">
    <worksheetSource ref="BR1:YO292" sheet="Raw_Data_Wide"/>
  </cacheSource>
  <cacheFields count="51">
    <cacheField name="Rep.7" numFmtId="0">
      <sharedItems containsBlank="1" count="4">
        <s v="Bottom"/>
        <s v="Holding"/>
        <s v="Top"/>
        <m/>
      </sharedItems>
    </cacheField>
    <cacheField name="Column BS" numFmtId="0">
      <sharedItems containsBlank="1" containsMixedTypes="1" containsNumber="1" minValue="-3.1379999999999999" maxValue="0.84400000000000097" count="236">
        <n v="-3.1379999999999999"/>
        <n v="-8.0000000000000106E-3"/>
        <n v="-4.0000000000000001E-3"/>
        <n v="1.00000000000122E-3"/>
        <n v="4.9999999999998899E-3"/>
        <n v="5.9999999999997798E-3"/>
        <n v="8.0000000000000106E-3"/>
        <n v="8.9999999999999004E-3"/>
        <n v="1.00000000000002E-2"/>
        <n v="1.6E-2"/>
        <n v="1.9999999999999601E-2"/>
        <n v="2.0999999999999901E-2"/>
        <n v="2.1000000000000799E-2"/>
        <n v="2.20000000000002E-2"/>
        <n v="2.50000000000004E-2"/>
        <n v="2.60000000000002E-2"/>
        <n v="2.6999999999999202E-2"/>
        <n v="2.9999999999999801E-2"/>
        <n v="3.00000000000002E-2"/>
        <n v="3.10000000000001E-2"/>
        <n v="3.2000000000000001E-2"/>
        <n v="3.3999999999999801E-2"/>
        <n v="3.6999999999999901E-2"/>
        <n v="3.8999999999999702E-2"/>
        <n v="0.04"/>
        <n v="4.0999999999999898E-2"/>
        <n v="4.1999999999999801E-2"/>
        <n v="4.3000000000000198E-2"/>
        <n v="4.4999999999999901E-2"/>
        <n v="4.6999999999999702E-2"/>
        <n v="4.7000000000000201E-2"/>
        <n v="4.7000000000000597E-2"/>
        <n v="4.8000000000000001E-2"/>
        <n v="5.2000000000000497E-2"/>
        <n v="5.2999999999999901E-2"/>
        <n v="5.3999999999999403E-2"/>
        <n v="5.6000000000000098E-2"/>
        <n v="5.6000000000000903E-2"/>
        <n v="5.6999999999999502E-2"/>
        <n v="5.7999999999999802E-2"/>
        <n v="6.3000000000000195E-2"/>
        <n v="6.4000000000000098E-2"/>
        <n v="6.7000000000000198E-2"/>
        <n v="6.7999999999999602E-2"/>
        <n v="7.0000000000000298E-2"/>
        <n v="7.0999999999999702E-2"/>
        <n v="7.2000000000000106E-2"/>
        <n v="7.3000000000000398E-2"/>
        <n v="7.3999999999999802E-2"/>
        <n v="7.6999999999999999E-2"/>
        <n v="7.8999999999999695E-2"/>
        <n v="8.1000000000000003E-2"/>
        <n v="8.2999999999999699E-2"/>
        <n v="8.5000000000000006E-2"/>
        <n v="8.5999999999999396E-2"/>
        <n v="8.7000000000000605E-2"/>
        <n v="8.8000000000000106E-2"/>
        <n v="8.99999999999999E-2"/>
        <n v="9.1999999999999596E-2"/>
        <n v="9.2999999999999999E-2"/>
        <n v="9.6000000000000099E-2"/>
        <n v="9.9000000000000199E-2"/>
        <n v="0.10199999999999899"/>
        <n v="0.105"/>
        <n v="0.106"/>
        <n v="0.106000000000001"/>
        <n v="0.106999999999999"/>
        <n v="0.109"/>
        <n v="0.11"/>
        <n v="0.111"/>
        <n v="0.111999999999999"/>
        <n v="0.112"/>
        <n v="0.115"/>
        <n v="0.11600000000000001"/>
        <n v="0.11799999999999999"/>
        <n v="0.11899999999999999"/>
        <n v="0.125999999999999"/>
        <n v="0.127"/>
        <n v="0.127000000000001"/>
        <n v="0.129"/>
        <n v="0.13100000000000001"/>
        <n v="0.13300000000000001"/>
        <n v="0.13500000000000001"/>
        <n v="0.13600000000000001"/>
        <n v="0.13800000000000001"/>
        <n v="0.14000000000000101"/>
        <n v="0.14199999999999999"/>
        <n v="0.14299999999999999"/>
        <n v="0.14300000000000099"/>
        <n v="0.14399999999999999"/>
        <n v="0.14499999999999999"/>
        <n v="0.14699999999999999"/>
        <n v="0.14799999999999999"/>
        <n v="0.14899999999999999"/>
        <n v="0.15"/>
        <n v="0.151"/>
        <n v="0.153"/>
        <n v="0.154"/>
        <n v="0.156"/>
        <n v="0.161"/>
        <n v="0.16200000000000001"/>
        <n v="0.16300000000000001"/>
        <n v="0.16600000000000001"/>
        <n v="0.16700000000000001"/>
        <n v="0.16800000000000001"/>
        <n v="0.16800000000000101"/>
        <n v="0.16900000000000001"/>
        <n v="0.17299999999999999"/>
        <n v="0.17599999999999899"/>
        <n v="0.17599999999999999"/>
        <n v="0.17899999999999899"/>
        <n v="0.17899999999999999"/>
        <n v="0.18099999999999999"/>
        <n v="0.182"/>
        <n v="0.184999999999999"/>
        <n v="0.186"/>
        <n v="0.188"/>
        <n v="0.19"/>
        <n v="0.190999999999999"/>
        <n v="0.191"/>
        <n v="0.19500000000000001"/>
        <n v="0.19600000000000001"/>
        <n v="0.19799999999999901"/>
        <n v="0.19800000000000001"/>
        <n v="0.19900000000000001"/>
        <n v="0.19999999999999901"/>
        <n v="0.20100000000000101"/>
        <n v="0.20300000000000101"/>
        <n v="0.20400000000000101"/>
        <n v="0.20499999999999999"/>
        <n v="0.20799999999999799"/>
        <n v="0.20900000000000099"/>
        <n v="0.21099999999999899"/>
        <n v="0.21199999999999999"/>
        <n v="0.214"/>
        <n v="0.218"/>
        <n v="0.218999999999999"/>
        <n v="0.22"/>
        <n v="0.222"/>
        <n v="0.223000000000001"/>
        <n v="0.22899999999999901"/>
        <n v="0.22900000000000001"/>
        <n v="0.23100000000000001"/>
        <n v="0.23300000000000001"/>
        <n v="0.23300000000000101"/>
        <n v="0.23400000000000001"/>
        <n v="0.23499999999999999"/>
        <n v="0.23600000000000099"/>
        <n v="0.23699999999999999"/>
        <n v="0.23799999999999999"/>
        <n v="0.24500000000000099"/>
        <n v="0.247"/>
        <n v="0.25"/>
        <n v="0.254"/>
        <n v="0.25600000000000001"/>
        <n v="0.25900000000000001"/>
        <n v="0.26200000000000001"/>
        <n v="0.26500000000000101"/>
        <n v="0.27"/>
        <n v="0.27099999999999902"/>
        <n v="0.27200000000000002"/>
        <n v="0.28799999999999998"/>
        <n v="0.29099999999999998"/>
        <n v="0.29199999999999998"/>
        <n v="0.29399999999999998"/>
        <n v="0.29599999999999899"/>
        <n v="0.30199999999999999"/>
        <n v="0.30300000000000099"/>
        <n v="0.30399999999999799"/>
        <n v="0.30600000000000099"/>
        <n v="0.307"/>
        <n v="0.311"/>
        <n v="0.314"/>
        <n v="0.31999999999999901"/>
        <n v="0.32499999999999901"/>
        <n v="0.32600000000000101"/>
        <n v="0.33499999999999902"/>
        <n v="0.33700000000000002"/>
        <n v="0.33800000000000102"/>
        <n v="0.33900000000000002"/>
        <n v="0.34"/>
        <n v="0.34300000000000003"/>
        <n v="0.34699999999999998"/>
        <n v="0.35199999999999898"/>
        <n v="0.35399999999999898"/>
        <n v="0.36199999999999799"/>
        <n v="0.36199999999999999"/>
        <n v="0.36699999999999899"/>
        <n v="0.371"/>
        <n v="0.376999999999999"/>
        <n v="0.379"/>
        <n v="0.38100000000000001"/>
        <n v="0.38500000000000001"/>
        <n v="0.38599999999999901"/>
        <n v="0.39299999999999902"/>
        <n v="0.39500000000000002"/>
        <n v="0.39700000000000002"/>
        <n v="0.40199999999999902"/>
        <n v="0.40299999999999903"/>
        <n v="0.40300000000000102"/>
        <n v="0.40400000000000003"/>
        <n v="0.41900000000000098"/>
        <n v="0.42299999999999999"/>
        <n v="0.42400000000000099"/>
        <n v="0.42599999999999999"/>
        <n v="0.434999999999999"/>
        <n v="0.443"/>
        <n v="0.46999999999999897"/>
        <n v="0.47500000000000098"/>
        <n v="0.48299999999999998"/>
        <n v="0.49199999999999899"/>
        <n v="0.497999999999999"/>
        <n v="0.51200000000000001"/>
        <n v="0.51399999999999901"/>
        <n v="0.52699999999999902"/>
        <n v="0.53600000000000003"/>
        <n v="0.56899999999999895"/>
        <n v="0.56999999999999895"/>
        <n v="0.58799999999999897"/>
        <n v="0.59299999999999997"/>
        <n v="0.60599999999999998"/>
        <n v="0.61899999999999999"/>
        <n v="0.63900000000000101"/>
        <n v="0.64199999999999902"/>
        <n v="0.64800000000000102"/>
        <n v="0.65500000000000103"/>
        <n v="0.65800000000000003"/>
        <n v="0.66700000000000004"/>
        <n v="0.67500000000000104"/>
        <n v="0.71799999999999997"/>
        <n v="0.73300000000000098"/>
        <n v="0.80700000000000005"/>
        <n v="0.83899999999999997"/>
        <n v="0.84400000000000097"/>
        <e v="#VALUE!"/>
        <m/>
      </sharedItems>
    </cacheField>
    <cacheField name="Column BT" numFmtId="0">
      <sharedItems containsBlank="1" containsMixedTypes="1" containsNumber="1" minValue="-128.37506136475201" maxValue="8.95861372812921" count="284">
        <n v="-128.37506136475201"/>
        <n v="-0.49091801669121299"/>
        <n v="-0.276395798783859"/>
        <n v="1.42889803383805E-2"/>
        <n v="0.17555666091230299"/>
        <n v="0.24811433108375799"/>
        <n v="0.38390663390662599"/>
        <n v="0.40785113433596798"/>
        <n v="0.48614487117159899"/>
        <n v="0.64616179891446301"/>
        <n v="0.85499316005473203"/>
        <n v="0.91776798825255002"/>
        <n v="0.98309083759337301"/>
        <n v="1.0441207967444801"/>
        <n v="1.0469377072064101"/>
        <n v="1.0667183863460199"/>
        <n v="1.08121095627099"/>
        <n v="1.08144643460629"/>
        <n v="1.0917030567685699"/>
        <n v="1.12178048999373"/>
        <n v="1.15590232625343"/>
        <n v="1.1707688956654401"/>
        <n v="1.24201561391057"/>
        <n v="1.2544802867384"/>
        <n v="1.25755547442295"/>
        <n v="1.4268727705113"/>
        <n v="1.60806174957118"/>
        <n v="1.66080500195388"/>
        <n v="1.66597251145356"/>
        <n v="1.6919700018291499"/>
        <n v="1.7168083714846201"/>
        <n v="1.86092955700799"/>
        <n v="1.90839694656486"/>
        <n v="1.9157396525910699"/>
        <n v="1.94407677035079"/>
        <n v="2.1167357232930901"/>
        <n v="2.15184994861254"/>
        <n v="2.3021001615508698"/>
        <n v="2.4219841639497202"/>
        <n v="2.5000000000000102"/>
        <n v="2.5507153959587101"/>
        <n v="2.6168876482902799"/>
        <n v="2.6514601191341098"/>
        <n v="2.6628430970913799"/>
        <n v="2.7524466192170598"/>
        <n v="2.78695293146157"/>
        <n v="2.8012805854104701"/>
        <n v="2.8297846304454"/>
        <n v="2.8614516066664102"/>
        <n v="2.8714107365792598"/>
        <n v="2.9655990510083301"/>
        <n v="2.9790505477609099"/>
        <n v="3.0581922044949699"/>
        <n v="3.0620577027762601"/>
        <n v="3.09235843870258"/>
        <n v="3.0973451327434098"/>
        <n v="3.1627906976743998"/>
        <n v="3.1698564593301701"/>
        <n v="3.1958514230583699"/>
        <n v="3.5406153345271298"/>
        <n v="3.5674931129476599"/>
        <n v="3.67970123022846"/>
        <n v="3.72624286115532"/>
        <n v="3.7396491852907401"/>
        <n v="3.7507511863563701"/>
        <n v="3.7562012756909899"/>
        <n v="3.7578757875787501"/>
        <n v="3.7643403441682399"/>
        <n v="3.7802471700072799"/>
        <n v="3.7957082190236502"/>
        <n v="3.79834254143646"/>
        <n v="3.8489404093461301"/>
        <n v="3.9287845633578602"/>
        <n v="3.94851141119796"/>
        <n v="3.97854474549787"/>
        <n v="3.9994203738588601"/>
        <n v="4.0460235175116903"/>
        <n v="4.0800466291043396"/>
        <n v="4.0880858272162603"/>
        <n v="4.0899795501022496"/>
        <n v="4.0948582822959798"/>
        <n v="4.0994273815721103"/>
        <n v="4.1132020178762101"/>
        <n v="4.1284403669724901"/>
        <n v="4.1330998248686601"/>
        <n v="4.1420949171581096"/>
        <n v="4.14397347856975"/>
        <n v="4.1686555290373999"/>
        <n v="4.17672779481825"/>
        <n v="4.1777440182301602"/>
        <n v="4.1812340546158797"/>
        <n v="4.1883304448295702"/>
        <n v="4.2477876106194703"/>
        <n v="4.25141713904633"/>
        <n v="4.27107061503418"/>
        <n v="4.3223217042297"/>
        <n v="4.3280738605832596"/>
        <n v="4.3560407263566798"/>
        <n v="4.3618887894525402"/>
        <n v="4.37484464330102"/>
        <n v="4.3754972155926897"/>
        <n v="4.4091710758377598"/>
        <n v="4.4109663409337703"/>
        <n v="4.4302239724341703"/>
        <n v="4.4520171485105102"/>
        <n v="4.4643773476466997"/>
        <n v="4.4679122664500204"/>
        <n v="4.4720767888307202"/>
        <n v="4.5158959537572301"/>
        <n v="4.5248868778280604"/>
        <n v="4.5581655480984402"/>
        <n v="4.5695364238410603"/>
        <n v="4.57349500106357"/>
        <n v="4.5974155069582396"/>
        <n v="4.5987767025743898"/>
        <n v="4.6079053054322596"/>
        <n v="4.6325542219414704"/>
        <n v="4.6330670309762203"/>
        <n v="4.6687416629612901"/>
        <n v="4.72824762368999"/>
        <n v="4.7458051590283103"/>
        <n v="4.7665994337967197"/>
        <n v="4.7795967336197203"/>
        <n v="4.7888774459320302"/>
        <n v="4.8031588873173101"/>
        <n v="4.8328730597086302"/>
        <n v="4.8530227398779999"/>
        <n v="4.8563611491107901"/>
        <n v="4.86518382928503"/>
        <n v="4.8816113161131698"/>
        <n v="4.8849863962404001"/>
        <n v="4.8887629304236899"/>
        <n v="4.89588497768964"/>
        <n v="4.90678772301683"/>
        <n v="4.9656511350059702"/>
        <n v="5.0294831772459103"/>
        <n v="5.0312466899692696"/>
        <n v="5.0356592135698097"/>
        <n v="5.0565333449076499"/>
        <n v="5.0596630790828296"/>
        <n v="5.0669393826701397"/>
        <n v="5.0689375506893901"/>
        <n v="5.09641873278236"/>
        <n v="5.1955307262569796"/>
        <n v="5.1965839510151302"/>
        <n v="5.2131819028113604"/>
        <n v="5.23836309942343"/>
        <n v="5.2639066723573702"/>
        <n v="5.2683896620278299"/>
        <n v="5.2718224545705903"/>
        <n v="5.2838522585372401"/>
        <n v="5.2980788274905599"/>
        <n v="5.3426830286334299"/>
        <n v="5.3778268063982297"/>
        <n v="5.3853685830186002"/>
        <n v="5.4075380616413096"/>
        <n v="5.41939809296783"/>
        <n v="5.4335125029212401"/>
        <n v="5.4538731743390798"/>
        <n v="5.4613996649052803"/>
        <n v="5.4652943177951601"/>
        <n v="5.4700162074554299"/>
        <n v="5.4872174362267998"/>
        <n v="5.5176890619928596"/>
        <n v="5.5400111919418098"/>
        <n v="5.5542698449433097"/>
        <n v="5.5741626794258501"/>
        <n v="5.6123625739986096"/>
        <n v="5.6495492275308701"/>
        <n v="5.6976955180548003"/>
        <n v="5.6993778848083601"/>
        <n v="5.7102628285356696"/>
        <n v="5.74943711804438"/>
        <n v="5.7810178306092004"/>
        <n v="5.7815938214609304"/>
        <n v="5.8292155651636701"/>
        <n v="5.8359814226350197"/>
        <n v="5.8547696797672302"/>
        <n v="5.8866087871612498"/>
        <n v="5.9320576748298901"/>
        <n v="5.9489710483408897"/>
        <n v="5.9565386107877503"/>
        <n v="5.9767391772560696"/>
        <n v="5.9833966263357601"/>
        <n v="5.9900933072226197"/>
        <n v="5.9901531728665001"/>
        <n v="5.9907834101382598"/>
        <n v="6.0078469838156101"/>
        <n v="6.0251046025104698"/>
        <n v="6.0264714165023801"/>
        <n v="6.0449371326538097"/>
        <n v="6.08156451228239"/>
        <n v="6.09861591695502"/>
        <n v="6.1003683241252196"/>
        <n v="6.1122849381225404"/>
        <n v="6.1328954993239702"/>
        <n v="6.1346530570161804"/>
        <n v="6.13753213367609"/>
        <n v="6.1792916871618502"/>
        <n v="6.1852223336676602"/>
        <n v="6.19239509677202"/>
        <n v="6.1943319838056903"/>
        <n v="6.2283737024221404"/>
        <n v="6.2405705664517699"/>
        <n v="6.3154395878344403"/>
        <n v="6.3287895869632003"/>
        <n v="6.3855715330246303"/>
        <n v="6.3898351901298103"/>
        <n v="6.3906860496385498"/>
        <n v="6.4063717427062503"/>
        <n v="6.4122373300370601"/>
        <n v="6.4233452441721903"/>
        <n v="6.4415307211465"/>
        <n v="6.4643613267466504"/>
        <n v="6.4783518429100102"/>
        <n v="6.5304988189523296"/>
        <n v="6.5586419753086602"/>
        <n v="6.5616119865667901"/>
        <n v="6.5717415115005497"/>
        <n v="6.5824825362708204"/>
        <n v="6.5907974455542702"/>
        <n v="6.5925492490735502"/>
        <n v="6.7039106145251504"/>
        <n v="6.7114093959731598"/>
        <n v="6.7122100190073297"/>
        <n v="6.71706094313019"/>
        <n v="6.7740558992959103"/>
        <n v="6.7806267806267702"/>
        <n v="6.7913265927640598"/>
        <n v="6.8070421600508197"/>
        <n v="6.8334206670873101"/>
        <n v="6.8478339220068003"/>
        <n v="6.8534096246637297"/>
        <n v="6.8589787176174601"/>
        <n v="6.8810331333159196"/>
        <n v="7.0152061451638303"/>
        <n v="7.0274530408511904"/>
        <n v="7.0687532969931297"/>
        <n v="7.0801385110066501"/>
        <n v="7.0816070912419402"/>
        <n v="7.0894560453725104"/>
        <n v="7.0950468540830203"/>
        <n v="7.0995034026117203"/>
        <n v="7.1541501976284598"/>
        <n v="7.1542765787370204"/>
        <n v="7.1563767462821097"/>
        <n v="7.1623391963576202"/>
        <n v="7.1672803787480301"/>
        <n v="7.1757090537432902"/>
        <n v="7.1977690684353304"/>
        <n v="7.3025785656728202"/>
        <n v="7.3174931129476599"/>
        <n v="7.3576583801122499"/>
        <n v="7.4061882817643099"/>
        <n v="7.4650240133640002"/>
        <n v="7.4659112732859603"/>
        <n v="7.4662430500397203"/>
        <n v="7.4668346550063101"/>
        <n v="7.4688615974218298"/>
        <n v="7.5459464293699501"/>
        <n v="7.6104746317512202"/>
        <n v="7.6553535632819498"/>
        <n v="7.65837519911776"/>
        <n v="7.6839137946712999"/>
        <n v="7.7041282498546497"/>
        <n v="7.7431810713111799"/>
        <n v="7.7686228350428701"/>
        <n v="7.7777777777777697"/>
        <n v="7.8431372549019498"/>
        <n v="7.86365387084353"/>
        <n v="7.8636785572205303"/>
        <n v="7.8848325178773102"/>
        <n v="7.9293315712596302"/>
        <n v="8.0105992662046202"/>
        <n v="8.1458256485921705"/>
        <n v="8.2274652147610503"/>
        <n v="8.4331576425490802"/>
        <n v="8.4385290889132705"/>
        <n v="8.4529762864978402"/>
        <n v="8.52635112453844"/>
        <n v="8.7185575424797594"/>
        <n v="8.95861372812921"/>
        <e v="#VALUE!"/>
        <m/>
      </sharedItems>
    </cacheField>
    <cacheField name="Column BU" numFmtId="0">
      <sharedItems containsBlank="1" containsMixedTypes="1" containsNumber="1" minValue="1.42889803383805E-2" maxValue="8.95861372812921" count="263">
        <n v="1.42889803383805E-2"/>
        <n v="0.48614487117159899"/>
        <n v="1.0441207967444801"/>
        <n v="1.08121095627099"/>
        <n v="1.08144643460629"/>
        <n v="1.15590232625343"/>
        <n v="1.1707688956654401"/>
        <n v="1.24201561391057"/>
        <n v="1.4268727705113"/>
        <n v="1.66080500195388"/>
        <n v="1.66597251145356"/>
        <n v="1.6919700018291499"/>
        <n v="1.86092955700799"/>
        <n v="1.9157396525910699"/>
        <n v="1.94407677035079"/>
        <n v="2.1167357232930901"/>
        <n v="2.15184994861254"/>
        <n v="2.3021001615508698"/>
        <n v="2.4219841639497202"/>
        <n v="2.5000000000000102"/>
        <n v="2.6168876482902799"/>
        <n v="2.6514601191341098"/>
        <n v="2.6628430970913799"/>
        <n v="2.7524466192170598"/>
        <n v="2.78695293146157"/>
        <n v="2.8012805854104701"/>
        <n v="2.8297846304454"/>
        <n v="2.8614516066664102"/>
        <n v="2.8714107365792598"/>
        <n v="2.9655990510083301"/>
        <n v="2.9790505477609099"/>
        <n v="3.0581922044949699"/>
        <n v="3.0620577027762601"/>
        <n v="3.09235843870258"/>
        <n v="3.0973451327434098"/>
        <n v="3.1627906976743998"/>
        <n v="3.1698564593301701"/>
        <n v="3.1958514230583699"/>
        <n v="3.5406153345271298"/>
        <n v="3.5674931129476599"/>
        <n v="3.67970123022846"/>
        <n v="3.72624286115532"/>
        <n v="3.7396491852907401"/>
        <n v="3.7507511863563701"/>
        <n v="3.7562012756909899"/>
        <n v="3.7578757875787501"/>
        <n v="3.7643403441682399"/>
        <n v="3.7802471700072799"/>
        <n v="3.7957082190236502"/>
        <n v="3.79834254143646"/>
        <n v="3.8489404093461301"/>
        <n v="3.9287845633578602"/>
        <n v="3.94851141119796"/>
        <n v="3.97854474549787"/>
        <n v="3.9994203738588601"/>
        <n v="4.0460235175116903"/>
        <n v="4.0800466291043396"/>
        <n v="4.0880858272162603"/>
        <n v="4.0899795501022496"/>
        <n v="4.0948582822959798"/>
        <n v="4.0994273815721103"/>
        <n v="4.1132020178762101"/>
        <n v="4.1284403669724901"/>
        <n v="4.1330998248686601"/>
        <n v="4.1420949171581096"/>
        <n v="4.14397347856975"/>
        <n v="4.1686555290373999"/>
        <n v="4.17672779481825"/>
        <n v="4.1777440182301602"/>
        <n v="4.1812340546158797"/>
        <n v="4.1883304448295702"/>
        <n v="4.2477876106194703"/>
        <n v="4.25141713904633"/>
        <n v="4.27107061503418"/>
        <n v="4.3223217042297"/>
        <n v="4.3280738605832596"/>
        <n v="4.3560407263566798"/>
        <n v="4.3618887894525402"/>
        <n v="4.37484464330102"/>
        <n v="4.3754972155926897"/>
        <n v="4.4091710758377598"/>
        <n v="4.4109663409337703"/>
        <n v="4.4302239724341703"/>
        <n v="4.4520171485105102"/>
        <n v="4.4643773476466997"/>
        <n v="4.4679122664500204"/>
        <n v="4.4720767888307202"/>
        <n v="4.5158959537572301"/>
        <n v="4.5248868778280604"/>
        <n v="4.5581655480984402"/>
        <n v="4.5695364238410603"/>
        <n v="4.57349500106357"/>
        <n v="4.5974155069582396"/>
        <n v="4.5987767025743898"/>
        <n v="4.6079053054322596"/>
        <n v="4.6325542219414704"/>
        <n v="4.6330670309762203"/>
        <n v="4.6687416629612901"/>
        <n v="4.72824762368999"/>
        <n v="4.7458051590283103"/>
        <n v="4.7665994337967197"/>
        <n v="4.7795967336197203"/>
        <n v="4.7888774459320302"/>
        <n v="4.8031588873173101"/>
        <n v="4.8328730597086302"/>
        <n v="4.8530227398779999"/>
        <n v="4.8563611491107901"/>
        <n v="4.86518382928503"/>
        <n v="4.8816113161131698"/>
        <n v="4.8849863962404001"/>
        <n v="4.8887629304236899"/>
        <n v="4.89588497768964"/>
        <n v="4.90678772301683"/>
        <n v="4.9656511350059702"/>
        <n v="5.0294831772459103"/>
        <n v="5.0312466899692696"/>
        <n v="5.0356592135698097"/>
        <n v="5.0565333449076499"/>
        <n v="5.0596630790828296"/>
        <n v="5.0669393826701397"/>
        <n v="5.0689375506893901"/>
        <n v="5.09641873278236"/>
        <n v="5.1955307262569796"/>
        <n v="5.1965839510151302"/>
        <n v="5.2131819028113604"/>
        <n v="5.23836309942343"/>
        <n v="5.2639066723573702"/>
        <n v="5.2683896620278299"/>
        <n v="5.2718224545705903"/>
        <n v="5.2838522585372401"/>
        <n v="5.2980788274905599"/>
        <n v="5.3426830286334299"/>
        <n v="5.3778268063982297"/>
        <n v="5.3853685830186002"/>
        <n v="5.4075380616413096"/>
        <n v="5.41939809296783"/>
        <n v="5.4335125029212401"/>
        <n v="5.4538731743390798"/>
        <n v="5.4613996649052803"/>
        <n v="5.4652943177951601"/>
        <n v="5.4700162074554299"/>
        <n v="5.4872174362267998"/>
        <n v="5.5176890619928596"/>
        <n v="5.5400111919418098"/>
        <n v="5.5542698449433097"/>
        <n v="5.5741626794258501"/>
        <n v="5.6123625739986096"/>
        <n v="5.6495492275308701"/>
        <n v="5.6976955180548003"/>
        <n v="5.6993778848083601"/>
        <n v="5.7102628285356696"/>
        <n v="5.74943711804438"/>
        <n v="5.7810178306092004"/>
        <n v="5.7815938214609304"/>
        <n v="5.8292155651636701"/>
        <n v="5.8359814226350197"/>
        <n v="5.8547696797672302"/>
        <n v="5.8866087871612498"/>
        <n v="5.9320576748298901"/>
        <n v="5.9489710483408897"/>
        <n v="5.9565386107877503"/>
        <n v="5.9767391772560696"/>
        <n v="5.9833966263357601"/>
        <n v="5.9900933072226197"/>
        <n v="5.9901531728665001"/>
        <n v="5.9907834101382598"/>
        <n v="6.0078469838156101"/>
        <n v="6.0251046025104698"/>
        <n v="6.0264714165023801"/>
        <n v="6.0449371326538097"/>
        <n v="6.08156451228239"/>
        <n v="6.09861591695502"/>
        <n v="6.1003683241252196"/>
        <n v="6.1122849381225404"/>
        <n v="6.1328954993239702"/>
        <n v="6.1346530570161804"/>
        <n v="6.13753213367609"/>
        <n v="6.1792916871618502"/>
        <n v="6.1852223336676602"/>
        <n v="6.19239509677202"/>
        <n v="6.1943319838056903"/>
        <n v="6.2283737024221404"/>
        <n v="6.2405705664517699"/>
        <n v="6.3154395878344403"/>
        <n v="6.3287895869632003"/>
        <n v="6.3855715330246303"/>
        <n v="6.3898351901298103"/>
        <n v="6.3906860496385498"/>
        <n v="6.4063717427062503"/>
        <n v="6.4122373300370601"/>
        <n v="6.4233452441721903"/>
        <n v="6.4415307211465"/>
        <n v="6.4643613267466504"/>
        <n v="6.4783518429100102"/>
        <n v="6.5304988189523296"/>
        <n v="6.5586419753086602"/>
        <n v="6.5616119865667901"/>
        <n v="6.5717415115005497"/>
        <n v="6.5824825362708204"/>
        <n v="6.5907974455542702"/>
        <n v="6.5925492490735502"/>
        <n v="6.7039106145251504"/>
        <n v="6.7114093959731598"/>
        <n v="6.7122100190073297"/>
        <n v="6.71706094313019"/>
        <n v="6.7740558992959103"/>
        <n v="6.7806267806267702"/>
        <n v="6.7913265927640598"/>
        <n v="6.8070421600508197"/>
        <n v="6.8334206670873101"/>
        <n v="6.8478339220068003"/>
        <n v="6.8534096246637297"/>
        <n v="6.8589787176174601"/>
        <n v="6.8810331333159196"/>
        <n v="7.0152061451638303"/>
        <n v="7.0274530408511904"/>
        <n v="7.0687532969931297"/>
        <n v="7.0801385110066501"/>
        <n v="7.0816070912419402"/>
        <n v="7.0894560453725104"/>
        <n v="7.0950468540830203"/>
        <n v="7.0995034026117203"/>
        <n v="7.1541501976284598"/>
        <n v="7.1542765787370204"/>
        <n v="7.1563767462821097"/>
        <n v="7.1623391963576202"/>
        <n v="7.1672803787480301"/>
        <n v="7.1757090537432902"/>
        <n v="7.1977690684353304"/>
        <n v="7.3025785656728202"/>
        <n v="7.3174931129476599"/>
        <n v="7.3576583801122499"/>
        <n v="7.4061882817643099"/>
        <n v="7.4650240133640002"/>
        <n v="7.4659112732859603"/>
        <n v="7.4662430500397203"/>
        <n v="7.4668346550063101"/>
        <n v="7.4688615974218298"/>
        <n v="7.5459464293699501"/>
        <n v="7.6104746317512202"/>
        <n v="7.6553535632819498"/>
        <n v="7.65837519911776"/>
        <n v="7.6839137946712999"/>
        <n v="7.7041282498546497"/>
        <n v="7.7431810713111799"/>
        <n v="7.7686228350428701"/>
        <n v="7.7777777777777697"/>
        <n v="7.8431372549019498"/>
        <n v="7.86365387084353"/>
        <n v="7.8636785572205303"/>
        <n v="7.8848325178773102"/>
        <n v="7.9293315712596302"/>
        <n v="8.0105992662046202"/>
        <n v="8.1458256485921705"/>
        <n v="8.2274652147610503"/>
        <n v="8.4331576425490802"/>
        <n v="8.4385290889132705"/>
        <n v="8.4529762864978402"/>
        <n v="8.52635112453844"/>
        <n v="8.7185575424797594"/>
        <n v="8.95861372812921"/>
        <s v="NA"/>
        <m/>
      </sharedItems>
    </cacheField>
    <cacheField name="Growth_7.6" numFmtId="0">
      <sharedItems containsBlank="1" containsMixedTypes="1" containsNumber="1" minValue="-18.2181094500298" maxValue="1.5690481288286999" count="288">
        <n v="-18.2181094500298"/>
        <n v="-17.199838918462"/>
        <n v="-14.710959801157999"/>
        <n v="-8.16777015774041"/>
        <n v="-5.8642848806368599"/>
        <n v="-9.3821106323410692E-3"/>
        <n v="-5.71407669533564E-3"/>
        <n v="1.8444047559995601E-3"/>
        <n v="9.5498040456538594E-3"/>
        <n v="1.0442758054868899E-2"/>
        <n v="1.1862079430313701E-2"/>
        <n v="1.5787744508163101E-2"/>
        <n v="1.7341783352804001E-2"/>
        <n v="2.2059424977000801E-2"/>
        <n v="3.1775553242648698E-2"/>
        <n v="3.5565364893035897E-2"/>
        <n v="4.0698250683184299E-2"/>
        <n v="4.1347665665263399E-2"/>
        <n v="4.1567864350140503E-2"/>
        <n v="4.2261465538000899E-2"/>
        <n v="4.2303650006719998E-2"/>
        <n v="4.5037634705200197E-2"/>
        <n v="4.9680418169727701E-2"/>
        <n v="5.0641714979047202E-2"/>
        <n v="5.1171085290784298E-2"/>
        <n v="5.2903658082856402E-2"/>
        <n v="5.4024083029024603E-2"/>
        <n v="5.674438969909E-2"/>
        <n v="5.7320614483121098E-2"/>
        <n v="5.7348370804835E-2"/>
        <n v="5.8507477478545199E-2"/>
        <n v="6.5801068581007996E-2"/>
        <n v="7.1303859276005396E-2"/>
        <n v="7.4732773038558506E-2"/>
        <n v="7.6252404549361302E-2"/>
        <n v="7.7426881104675396E-2"/>
        <n v="7.7605139786189006E-2"/>
        <n v="8.2407852918041896E-2"/>
        <n v="8.5840867910373903E-2"/>
        <n v="8.6994568686956902E-2"/>
        <n v="8.8671330949456006E-2"/>
        <n v="9.0036491782923306E-2"/>
        <n v="9.0852778074967902E-2"/>
        <n v="9.1185852197734896E-2"/>
        <n v="9.2562662357984493E-2"/>
        <n v="9.8132808487964199E-2"/>
        <n v="0.100309826270905"/>
        <n v="0.103327266241866"/>
        <n v="0.105710793531757"/>
        <n v="0.106688960407281"/>
        <n v="0.108980386037558"/>
        <n v="0.11055884198827901"/>
        <n v="0.118407039662749"/>
        <n v="0.12097285171338901"/>
        <n v="0.12661278677145099"/>
        <n v="0.13106474167357801"/>
        <n v="0.13404933156010601"/>
        <n v="0.13418398663238101"/>
        <n v="0.137791394527079"/>
        <n v="0.14013954078912"/>
        <n v="0.14183624428936301"/>
        <n v="0.14570263589539301"/>
        <n v="0.15086774908115999"/>
        <n v="0.15434530040686301"/>
        <n v="0.158042264751205"/>
        <n v="0.162409548253894"/>
        <n v="0.16349339045012501"/>
        <n v="0.16596464951389001"/>
        <n v="0.166748108074284"/>
        <n v="0.17336795050505299"/>
        <n v="0.17428100169432201"/>
        <n v="0.17791081502977399"/>
        <n v="0.18308474917315101"/>
        <n v="0.18977807903143601"/>
        <n v="0.19510272465343301"/>
        <n v="0.197269781134459"/>
        <n v="0.19960292567629201"/>
        <n v="0.20060402928066901"/>
        <n v="0.20401061804887299"/>
        <n v="0.20479786635149799"/>
        <n v="0.20591062453876299"/>
        <n v="0.21023737758958"/>
        <n v="0.21095376765604701"/>
        <n v="0.21153227026145899"/>
        <n v="0.211629988266125"/>
        <n v="0.21178040366263801"/>
        <n v="0.21826256751283599"/>
        <n v="0.22082986295218099"/>
        <n v="0.22183229277601799"/>
        <n v="0.222288777961925"/>
        <n v="0.22411174823688601"/>
        <n v="0.237456746470604"/>
        <n v="0.23827037099672799"/>
        <n v="0.241764541378338"/>
        <n v="0.24332942385349601"/>
        <n v="0.24626000178959701"/>
        <n v="0.25332611818866002"/>
        <n v="0.25390727567742"/>
        <n v="0.25910625216698302"/>
        <n v="0.25947822100936002"/>
        <n v="0.26061287243939402"/>
        <n v="0.26319671934459699"/>
        <n v="0.26655110928299802"/>
        <n v="0.26834853615224902"/>
        <n v="0.26950070794921499"/>
        <n v="0.27011976077194599"/>
        <n v="0.27188463054923101"/>
        <n v="0.27345291891111001"/>
        <n v="0.27501471948427703"/>
        <n v="0.27964434394305998"/>
        <n v="0.28026316328249701"/>
        <n v="0.28068882249958599"/>
        <n v="0.28243046035781599"/>
        <n v="0.28372359594360003"/>
        <n v="0.284876679626555"/>
        <n v="0.28493295569004201"/>
        <n v="0.28947732557145001"/>
        <n v="0.28970910353881002"/>
        <n v="0.29318661920431999"/>
        <n v="0.30550389934916899"/>
        <n v="0.30582018704986202"/>
        <n v="0.30590192717853898"/>
        <n v="0.30667870816616799"/>
        <n v="0.30999327480633099"/>
        <n v="0.31642189356018202"/>
        <n v="0.31780873233950402"/>
        <n v="0.31850119833513801"/>
        <n v="0.31913096612372399"/>
        <n v="0.32144806777785101"/>
        <n v="0.327232570106961"/>
        <n v="0.33076891344712001"/>
        <n v="0.33103956433457399"/>
        <n v="0.33325447373815797"/>
        <n v="0.33422446310168802"/>
        <n v="0.33575299390855001"/>
        <n v="0.337671446437394"/>
        <n v="0.33959888477058298"/>
        <n v="0.339694505298272"/>
        <n v="0.34232207587505997"/>
        <n v="0.34316291150699402"/>
        <n v="0.34404974896805401"/>
        <n v="0.34439343265753097"/>
        <n v="0.34952618500375199"/>
        <n v="0.34958994845504998"/>
        <n v="0.349708986258291"/>
        <n v="0.35469784160115497"/>
        <n v="0.35519972660749799"/>
        <n v="0.35803329202189699"/>
        <n v="0.35842875548425501"/>
        <n v="0.36233419094951802"/>
        <n v="0.36313200040639498"/>
        <n v="0.36836593630381398"/>
        <n v="0.368925297127564"/>
        <n v="0.36949870785804201"/>
        <n v="0.37171215399665197"/>
        <n v="0.37419400303246803"/>
        <n v="0.37827971117653197"/>
        <n v="0.37901840021600502"/>
        <n v="0.38316139866332199"/>
        <n v="0.38587141141864301"/>
        <n v="0.38840362766960901"/>
        <n v="0.39316837569380098"/>
        <n v="0.39484421811338399"/>
        <n v="0.40033211767440902"/>
        <n v="0.400906563323085"/>
        <n v="0.401617529448481"/>
        <n v="0.40387216518603902"/>
        <n v="0.410824507145092"/>
        <n v="0.41320919357339198"/>
        <n v="0.413514179182641"/>
        <n v="0.41516147797811498"/>
        <n v="0.42211574225654103"/>
        <n v="0.42419856239450099"/>
        <n v="0.429659347535297"/>
        <n v="0.43268786520576202"/>
        <n v="0.43284282556360199"/>
        <n v="0.43315791149872701"/>
        <n v="0.43452352424939999"/>
        <n v="0.440710333140023"/>
        <n v="0.44178867140818301"/>
        <n v="0.44407580381666301"/>
        <n v="0.44787145541810303"/>
        <n v="0.44972203761364299"/>
        <n v="0.452312179717204"/>
        <n v="0.452599647240781"/>
        <n v="0.45819409246403697"/>
        <n v="0.460790255672057"/>
        <n v="0.46519351830871603"/>
        <n v="0.46615817413372301"/>
        <n v="0.47385669090567201"/>
        <n v="0.47553218310092599"/>
        <n v="0.47720984148929602"/>
        <n v="0.47769495637820097"/>
        <n v="0.479224385265129"/>
        <n v="0.49117176567750298"/>
        <n v="0.50160185863089302"/>
        <n v="0.50228496328952899"/>
        <n v="0.51115128643084895"/>
        <n v="0.51199665870062805"/>
        <n v="0.51508247431576504"/>
        <n v="0.54029022870726395"/>
        <n v="0.54035835154062195"/>
        <n v="0.54745219007652501"/>
        <n v="0.55107257451941305"/>
        <n v="0.551611021705533"/>
        <n v="0.55379675876650902"/>
        <n v="0.55827591437537905"/>
        <n v="0.55855422333971605"/>
        <n v="0.560978217911828"/>
        <n v="0.56627739559365298"/>
        <n v="0.57431409767696795"/>
        <n v="0.57617756363128303"/>
        <n v="0.58129218857431297"/>
        <n v="0.58424790338729204"/>
        <n v="0.58713185984768401"/>
        <n v="0.59317553966988801"/>
        <n v="0.59551499435251598"/>
        <n v="0.61355506511387203"/>
        <n v="0.61491620844440598"/>
        <n v="0.63141794311785304"/>
        <n v="0.63412666175951005"/>
        <n v="0.63473866320988404"/>
        <n v="0.63578717281985697"/>
        <n v="0.63772465722820504"/>
        <n v="0.64423989274521198"/>
        <n v="0.64484380638719996"/>
        <n v="0.64641450829721603"/>
        <n v="0.65108236514227602"/>
        <n v="0.65154263712302896"/>
        <n v="0.65989903324954602"/>
        <n v="0.66663237025748501"/>
        <n v="0.67240417130332397"/>
        <n v="0.68184075544156297"/>
        <n v="0.69660461146261499"/>
        <n v="0.69713341919729299"/>
        <n v="0.70373313093890399"/>
        <n v="0.70454077528000003"/>
        <n v="0.71328093056102304"/>
        <n v="0.71424481497969705"/>
        <n v="0.72400319689367298"/>
        <n v="0.72813939446000098"/>
        <n v="0.72959052153798598"/>
        <n v="0.73008250169494504"/>
        <n v="0.73154375337748001"/>
        <n v="0.74446772798461303"/>
        <n v="0.74461660329219403"/>
        <n v="0.75032711425489595"/>
        <n v="0.75089293216598896"/>
        <n v="0.75402411745520903"/>
        <n v="0.75736211753309102"/>
        <n v="0.76543669908943102"/>
        <n v="0.78319930617813005"/>
        <n v="0.78565105252726397"/>
        <n v="0.79381632881660402"/>
        <n v="0.799399806357599"/>
        <n v="0.80589538905706404"/>
        <n v="0.80743813770986606"/>
        <n v="0.82113525156536904"/>
        <n v="0.84109370040603104"/>
        <n v="0.888752427760512"/>
        <n v="0.89104064800754701"/>
        <n v="0.898863006723712"/>
        <n v="0.93140495198106499"/>
        <n v="0.93653133118911602"/>
        <n v="0.95046189563620598"/>
        <n v="0.96577569012298203"/>
        <n v="0.97863890824885102"/>
        <n v="0.99693723344597995"/>
        <n v="1.0586752687919601"/>
        <n v="1.06502888203171"/>
        <n v="1.0932587092867201"/>
        <n v="1.1119204343018001"/>
        <n v="1.1217236292795301"/>
        <n v="1.14743913830945"/>
        <n v="1.1880532935508501"/>
        <n v="1.19547102391714"/>
        <n v="1.2013973290839099"/>
        <n v="1.21735194000437"/>
        <n v="1.2239277767780801"/>
        <n v="1.2422281985482599"/>
        <n v="1.25779631097241"/>
        <n v="1.33593349518105"/>
        <n v="1.3649343443047599"/>
        <n v="1.5010088245929001"/>
        <n v="1.5597573412578301"/>
        <n v="1.5690481288286999"/>
        <e v="#VALUE!"/>
        <m/>
      </sharedItems>
    </cacheField>
    <cacheField name="mg/g/d" numFmtId="0">
      <sharedItems containsBlank="1" containsMixedTypes="1" containsNumber="1" minValue="-128.32796909604701" maxValue="9.0654302295621108" count="284">
        <n v="-128.32796909604701"/>
        <n v="-0.37513278041889397"/>
        <n v="-0.17338859874511101"/>
        <n v="2.29834832331678E-2"/>
        <n v="0.14944340737842901"/>
        <n v="0.27714899036011398"/>
        <n v="0.43053683486356797"/>
        <n v="0.46235889878953801"/>
        <n v="0.48718619868587498"/>
        <n v="0.76247469956674896"/>
        <n v="0.926399189667516"/>
        <n v="1.0083312584573101"/>
        <n v="1.0149214757326599"/>
        <n v="1.05750553263275"/>
        <n v="1.0700731717454099"/>
        <n v="1.08080828872739"/>
        <n v="1.0929490113220499"/>
        <n v="1.09594281207068"/>
        <n v="1.1331222785224699"/>
        <n v="1.17867270442759"/>
        <n v="1.19527457683941"/>
        <n v="1.2000174420813401"/>
        <n v="1.2311320203218299"/>
        <n v="1.28740912562497"/>
        <n v="1.3517641467082799"/>
        <n v="1.4496951730233301"/>
        <n v="1.64063357985666"/>
        <n v="1.6927021140484699"/>
        <n v="1.7191182605013899"/>
        <n v="1.7440075991990001"/>
        <n v="1.76978090896652"/>
        <n v="1.87925202118764"/>
        <n v="1.8838303148450599"/>
        <n v="1.9667675755601599"/>
        <n v="2.04799988165419"/>
        <n v="2.1688611414518899"/>
        <n v="2.1748032229924101"/>
        <n v="2.35413184119404"/>
        <n v="2.4448978596306499"/>
        <n v="2.5229225268914202"/>
        <n v="2.5239212030582001"/>
        <n v="2.6757199649366501"/>
        <n v="2.7213885416026602"/>
        <n v="2.7556750153415299"/>
        <n v="2.7820618256345901"/>
        <n v="2.8243510941021701"/>
        <n v="2.8320832350193101"/>
        <n v="2.8524493639627702"/>
        <n v="2.8594177651394701"/>
        <n v="2.8943753062975501"/>
        <n v="2.9471511675415698"/>
        <n v="3.0212554972638799"/>
        <n v="3.0306452034317202"/>
        <n v="3.15628934383628"/>
        <n v="3.16644196426097"/>
        <n v="3.1928548124070599"/>
        <n v="3.2031398630211401"/>
        <n v="3.2350125915177501"/>
        <n v="3.2608134411973402"/>
        <n v="3.5303562094576901"/>
        <n v="3.6127858281591001"/>
        <n v="3.6890435562339601"/>
        <n v="3.7094708149081699"/>
        <n v="3.7261155872407801"/>
        <n v="3.7307355112689198"/>
        <n v="3.7584816086245501"/>
        <n v="3.7919773273508701"/>
        <n v="3.7941901248919101"/>
        <n v="3.8019327331948398"/>
        <n v="3.8033146178870898"/>
        <n v="3.84408159355959"/>
        <n v="3.8915056432414201"/>
        <n v="3.9387075026552698"/>
        <n v="3.96005299825956"/>
        <n v="3.9942775264679602"/>
        <n v="4.0112330758654"/>
        <n v="4.0225126316334396"/>
        <n v="4.0558096418172402"/>
        <n v="4.0758506068535203"/>
        <n v="4.1099695959550298"/>
        <n v="4.1292790111205502"/>
        <n v="4.1494674369254101"/>
        <n v="4.1562072148440699"/>
        <n v="4.1917669438362601"/>
        <n v="4.2060785122781699"/>
        <n v="4.2079424633722802"/>
        <n v="4.2106496115020402"/>
        <n v="4.2111804784457201"/>
        <n v="4.2332644951357699"/>
        <n v="4.2436008010317297"/>
        <n v="4.2488040139056098"/>
        <n v="4.2906379876280996"/>
        <n v="4.2931792767429204"/>
        <n v="4.3003536261492501"/>
        <n v="4.3010378645184604"/>
        <n v="4.3244396245079999"/>
        <n v="4.3498613906025501"/>
        <n v="4.3681551868761197"/>
        <n v="4.3979793982255"/>
        <n v="4.4145325558649002"/>
        <n v="4.4319733136597703"/>
        <n v="4.4344395055421"/>
        <n v="4.4609587362166598"/>
        <n v="4.4635660938485699"/>
        <n v="4.4945695971408304"/>
        <n v="4.5020906349904504"/>
        <n v="4.5041802208785198"/>
        <n v="4.5076764085425198"/>
        <n v="4.5351725817589301"/>
        <n v="4.57075686638251"/>
        <n v="4.5881993511083898"/>
        <n v="4.5980615034632999"/>
        <n v="4.6154144590506299"/>
        <n v="4.6193737496810998"/>
        <n v="4.6221716927545398"/>
        <n v="4.6310664422792902"/>
        <n v="4.6564092184173296"/>
        <n v="4.6915560755228096"/>
        <n v="4.691909686342"/>
        <n v="4.6957539372920696"/>
        <n v="4.7183816511223098"/>
        <n v="4.7340927170104097"/>
        <n v="4.7419833758247503"/>
        <n v="4.83264361752172"/>
        <n v="4.8332494839814899"/>
        <n v="4.8787985529443603"/>
        <n v="4.8793180626731099"/>
        <n v="4.9004014560522497"/>
        <n v="4.9050573632031904"/>
        <n v="4.9090529879025802"/>
        <n v="4.9484515675874698"/>
        <n v="4.9712878435687697"/>
        <n v="4.9874539575154104"/>
        <n v="4.9901225881690703"/>
        <n v="5.0239281203444097"/>
        <n v="5.0706917344199303"/>
        <n v="5.0708205999155798"/>
        <n v="5.0883881224383503"/>
        <n v="5.1187638996414302"/>
        <n v="5.1195412487228102"/>
        <n v="5.1282286901668401"/>
        <n v="5.1283409288241897"/>
        <n v="5.1625135417790204"/>
        <n v="5.2416991692267301"/>
        <n v="5.2425749915322397"/>
        <n v="5.2460406877250101"/>
        <n v="5.2726188742265601"/>
        <n v="5.2778401780502202"/>
        <n v="5.3072327331758498"/>
        <n v="5.3099098456466498"/>
        <n v="5.3176331229457796"/>
        <n v="5.3211666881772599"/>
        <n v="5.4033854137832096"/>
        <n v="5.4306264587999999"/>
        <n v="5.4518989580109496"/>
        <n v="5.4529504469166197"/>
        <n v="5.4637492263557697"/>
        <n v="5.4842518921138304"/>
        <n v="5.4921570085843099"/>
        <n v="5.4949628243911501"/>
        <n v="5.5128897982077403"/>
        <n v="5.53623699324665"/>
        <n v="5.5592440234375804"/>
        <n v="5.5632778409969701"/>
        <n v="5.5753937153101401"/>
        <n v="5.6218666232934504"/>
        <n v="5.6230862341764896"/>
        <n v="5.6652107169333901"/>
        <n v="5.6661288760838104"/>
        <n v="5.6699991106539303"/>
        <n v="5.7226625738014496"/>
        <n v="5.7513108787820704"/>
        <n v="5.7695144019760303"/>
        <n v="5.8088484910771596"/>
        <n v="5.8146632166811401"/>
        <n v="5.8244638188478399"/>
        <n v="5.88197463367419"/>
        <n v="5.9042940776381201"/>
        <n v="5.9108980322982303"/>
        <n v="5.93503920565961"/>
        <n v="5.9395136308097003"/>
        <n v="5.9798524097742298"/>
        <n v="6.03632148097849"/>
        <n v="6.0494696007366304"/>
        <n v="6.0497931317190501"/>
        <n v="6.0564196649434701"/>
        <n v="6.0636513456356598"/>
        <n v="6.0758514606321503"/>
        <n v="6.0844291291053603"/>
        <n v="6.1134463387095304"/>
        <n v="6.1172671632744198"/>
        <n v="6.1219457987602697"/>
        <n v="6.1307596361670802"/>
        <n v="6.16086642070678"/>
        <n v="6.1652364405675"/>
        <n v="6.1671240501504396"/>
        <n v="6.1936543463390796"/>
        <n v="6.2321229510620197"/>
        <n v="6.2403047174923998"/>
        <n v="6.2450078015413402"/>
        <n v="6.25171827250578"/>
        <n v="6.2739886049126401"/>
        <n v="6.2908948532046498"/>
        <n v="6.2934144677543804"/>
        <n v="6.3473268978420903"/>
        <n v="6.3525684443738397"/>
        <n v="6.3749846714158904"/>
        <n v="6.38185024191809"/>
        <n v="6.4131980372765298"/>
        <n v="6.4660865978491602"/>
        <n v="6.4827620485828001"/>
        <n v="6.48773261007877"/>
        <n v="6.5312259906751802"/>
        <n v="6.5537781165344802"/>
        <n v="6.5841452739252997"/>
        <n v="6.5849942784455102"/>
        <n v="6.5900916349974299"/>
        <n v="6.6159350429777204"/>
        <n v="6.6644685247852902"/>
        <n v="6.6738369886035098"/>
        <n v="6.6775734643372502"/>
        <n v="6.68831891961766"/>
        <n v="6.6966372586735901"/>
        <n v="6.7273090142766296"/>
        <n v="6.7475952150896497"/>
        <n v="6.7738421836327403"/>
        <n v="6.7949999911404397"/>
        <n v="6.8137704996835904"/>
        <n v="6.8172989596932201"/>
        <n v="6.8231576421362501"/>
        <n v="6.8253818830995803"/>
        <n v="6.8712486135402697"/>
        <n v="6.8930226022453498"/>
        <n v="6.9104911706052201"/>
        <n v="6.9934729039444496"/>
        <n v="7.0921929960832699"/>
        <n v="7.0938802577151501"/>
        <n v="7.1212210204363897"/>
        <n v="7.1229465825421201"/>
        <n v="7.1342228871098596"/>
        <n v="7.13475900213085"/>
        <n v="7.1546193009657202"/>
        <n v="7.1560672450781802"/>
        <n v="7.1798263641425502"/>
        <n v="7.1861801698960299"/>
        <n v="7.2071825043495004"/>
        <n v="7.2287458064975203"/>
        <n v="7.2603488184566398"/>
        <n v="7.2668536307940901"/>
        <n v="7.30385924814661"/>
        <n v="7.4087119777122599"/>
        <n v="7.4236326770118701"/>
        <n v="7.4703067750715197"/>
        <n v="7.4897277440420904"/>
        <n v="7.5123644312401998"/>
        <n v="7.5203231156487202"/>
        <n v="7.5246821890268496"/>
        <n v="7.5288238973812502"/>
        <n v="7.5391991048456601"/>
        <n v="7.58631270384386"/>
        <n v="7.6503185989304097"/>
        <n v="7.7303530970177201"/>
        <n v="7.7646553718739302"/>
        <n v="7.7749190947321303"/>
        <n v="7.7921417577298397"/>
        <n v="7.8169282986445703"/>
        <n v="7.8362053547187296"/>
        <n v="7.86666461244773"/>
        <n v="7.8841072022864997"/>
        <n v="7.8872082399930603"/>
        <n v="7.9083645952288597"/>
        <n v="7.9101255656036997"/>
        <n v="7.9250433203503903"/>
        <n v="8.1170247260465302"/>
        <n v="8.2588190333926708"/>
        <n v="8.3339801285186805"/>
        <n v="8.4567517890231692"/>
        <n v="8.4765726763960103"/>
        <n v="8.5451310633187703"/>
        <n v="8.5499558202971393"/>
        <n v="8.8187314374683297"/>
        <n v="9.0654302295621108"/>
        <e v="#VALUE!"/>
        <m/>
      </sharedItems>
    </cacheField>
    <cacheField name="Column BX" numFmtId="0">
      <sharedItems containsBlank="1" containsMixedTypes="1" containsNumber="1" minValue="2.29834832331678E-2" maxValue="9.0654302295621108" count="264">
        <n v="2.29834832331678E-2"/>
        <n v="0.46235889878953801"/>
        <n v="1.05750553263275"/>
        <n v="1.0700731717454099"/>
        <n v="1.1331222785224699"/>
        <n v="1.17867270442759"/>
        <n v="1.2000174420813401"/>
        <n v="1.28740912562497"/>
        <n v="1.4496951730233301"/>
        <n v="1.7191182605013899"/>
        <n v="1.7440075991990001"/>
        <n v="1.76978090896652"/>
        <n v="1.87925202118764"/>
        <n v="1.8838303148450599"/>
        <n v="2.04799988165419"/>
        <n v="2.1688611414518899"/>
        <n v="2.1748032229924101"/>
        <n v="2.35413184119404"/>
        <n v="2.4448978596306499"/>
        <n v="2.5229225268914202"/>
        <n v="2.6757199649366501"/>
        <n v="2.7213885416026602"/>
        <n v="2.7556750153415299"/>
        <n v="2.7820618256345901"/>
        <n v="2.8243510941021701"/>
        <n v="2.8320832350193101"/>
        <n v="2.8524493639627702"/>
        <n v="2.8594177651394701"/>
        <n v="2.8943753062975501"/>
        <n v="2.9471511675415698"/>
        <n v="3.0212554972638799"/>
        <n v="3.0306452034317202"/>
        <n v="3.15628934383628"/>
        <n v="3.16644196426097"/>
        <n v="3.1928548124070599"/>
        <n v="3.2031398630211401"/>
        <n v="3.2350125915177501"/>
        <n v="3.2608134411973402"/>
        <n v="3.5303562094576901"/>
        <n v="3.6127858281591001"/>
        <n v="3.6890435562339601"/>
        <n v="3.7094708149081699"/>
        <n v="3.7261155872407801"/>
        <n v="3.7307355112689198"/>
        <n v="3.7584816086245501"/>
        <n v="3.7919773273508701"/>
        <n v="3.7941901248919101"/>
        <n v="3.8019327331948398"/>
        <n v="3.8033146178870898"/>
        <n v="3.84408159355959"/>
        <n v="3.8915056432414201"/>
        <n v="3.9387075026552698"/>
        <n v="3.96005299825956"/>
        <n v="3.9942775264679602"/>
        <n v="4.0112330758654"/>
        <n v="4.0225126316334396"/>
        <n v="4.0558096418172402"/>
        <n v="4.0758506068535203"/>
        <n v="4.1099695959550298"/>
        <n v="4.1292790111205502"/>
        <n v="4.1494674369254101"/>
        <n v="4.1562072148440699"/>
        <n v="4.1917669438362601"/>
        <n v="4.2060785122781699"/>
        <n v="4.2079424633722802"/>
        <n v="4.2106496115020402"/>
        <n v="4.2111804784457201"/>
        <n v="4.2332644951357699"/>
        <n v="4.2436008010317297"/>
        <n v="4.2488040139056098"/>
        <n v="4.2906379876280996"/>
        <n v="4.2931792767429204"/>
        <n v="4.3003536261492501"/>
        <n v="4.3010378645184604"/>
        <n v="4.3244396245079999"/>
        <n v="4.3498613906025501"/>
        <n v="4.3681551868761197"/>
        <n v="4.3979793982255"/>
        <n v="4.4145325558649002"/>
        <n v="4.4319733136597703"/>
        <n v="4.4344395055421"/>
        <n v="4.4609587362166598"/>
        <n v="4.4635660938485699"/>
        <n v="4.4945695971408304"/>
        <n v="4.5020906349904504"/>
        <n v="4.5041802208785198"/>
        <n v="4.5076764085425198"/>
        <n v="4.5351725817589301"/>
        <n v="4.57075686638251"/>
        <n v="4.5881993511083898"/>
        <n v="4.5980615034632999"/>
        <n v="4.6154144590506299"/>
        <n v="4.6193737496810998"/>
        <n v="4.6221716927545398"/>
        <n v="4.6310664422792902"/>
        <n v="4.6564092184173296"/>
        <n v="4.6915560755228096"/>
        <n v="4.691909686342"/>
        <n v="4.6957539372920696"/>
        <n v="4.7183816511223098"/>
        <n v="4.7340927170104097"/>
        <n v="4.7419833758247503"/>
        <n v="4.83264361752172"/>
        <n v="4.8332494839814899"/>
        <n v="4.8787985529443603"/>
        <n v="4.8793180626731099"/>
        <n v="4.9004014560522497"/>
        <n v="4.9050573632031904"/>
        <n v="4.9090529879025802"/>
        <n v="4.9484515675874698"/>
        <n v="4.9712878435687697"/>
        <n v="4.9874539575154104"/>
        <n v="4.9901225881690703"/>
        <n v="5.0239281203444097"/>
        <n v="5.0706917344199303"/>
        <n v="5.0708205999155798"/>
        <n v="5.0883881224383503"/>
        <n v="5.1187638996414302"/>
        <n v="5.1195412487228102"/>
        <n v="5.1282286901668401"/>
        <n v="5.1283409288241897"/>
        <n v="5.1625135417790204"/>
        <n v="5.2416991692267301"/>
        <n v="5.2425749915322397"/>
        <n v="5.2460406877250101"/>
        <n v="5.2726188742265601"/>
        <n v="5.2778401780502202"/>
        <n v="5.3072327331758498"/>
        <n v="5.3099098456466498"/>
        <n v="5.3176331229457796"/>
        <n v="5.3211666881772599"/>
        <n v="5.4033854137832096"/>
        <n v="5.4306264587999999"/>
        <n v="5.4518989580109496"/>
        <n v="5.4529504469166197"/>
        <n v="5.4637492263557697"/>
        <n v="5.4842518921138304"/>
        <n v="5.4921570085843099"/>
        <n v="5.4949628243911501"/>
        <n v="5.5128897982077403"/>
        <n v="5.53623699324665"/>
        <n v="5.5592440234375804"/>
        <n v="5.5632778409969701"/>
        <n v="5.5753937153101401"/>
        <n v="5.6218666232934504"/>
        <n v="5.6230862341764896"/>
        <n v="5.6652107169333901"/>
        <n v="5.6661288760838104"/>
        <n v="5.6699991106539303"/>
        <n v="5.7226625738014496"/>
        <n v="5.7513108787820704"/>
        <n v="5.7695144019760303"/>
        <n v="5.8088484910771596"/>
        <n v="5.8146632166811401"/>
        <n v="5.8244638188478399"/>
        <n v="5.88197463367419"/>
        <n v="5.9042940776381201"/>
        <n v="5.9108980322982303"/>
        <n v="5.93503920565961"/>
        <n v="5.9395136308097003"/>
        <n v="5.9798524097742298"/>
        <n v="6.03632148097849"/>
        <n v="6.0494696007366304"/>
        <n v="6.0497931317190501"/>
        <n v="6.0564196649434701"/>
        <n v="6.0636513456356598"/>
        <n v="6.0758514606321503"/>
        <n v="6.0844291291053603"/>
        <n v="6.1134463387095304"/>
        <n v="6.1172671632744198"/>
        <n v="6.1219457987602697"/>
        <n v="6.1307596361670802"/>
        <n v="6.16086642070678"/>
        <n v="6.1652364405675"/>
        <n v="6.1671240501504396"/>
        <n v="6.1936543463390796"/>
        <n v="6.2321229510620197"/>
        <n v="6.2403047174923998"/>
        <n v="6.2450078015413402"/>
        <n v="6.25171827250578"/>
        <n v="6.2739886049126401"/>
        <n v="6.2908948532046498"/>
        <n v="6.2934144677543804"/>
        <n v="6.3473268978420903"/>
        <n v="6.3525684443738397"/>
        <n v="6.3749846714158904"/>
        <n v="6.38185024191809"/>
        <n v="6.4131980372765298"/>
        <n v="6.4660865978491602"/>
        <n v="6.4827620485828001"/>
        <n v="6.48773261007877"/>
        <n v="6.5312259906751802"/>
        <n v="6.5537781165344802"/>
        <n v="6.5841452739252997"/>
        <n v="6.5849942784455102"/>
        <n v="6.5900916349974299"/>
        <n v="6.6159350429777204"/>
        <n v="6.6644685247852902"/>
        <n v="6.6738369886035098"/>
        <n v="6.6775734643372502"/>
        <n v="6.68831891961766"/>
        <n v="6.6966372586735901"/>
        <n v="6.7273090142766296"/>
        <n v="6.7475952150896497"/>
        <n v="6.7738421836327403"/>
        <n v="6.7949999911404397"/>
        <n v="6.8137704996835904"/>
        <n v="6.8172989596932201"/>
        <n v="6.8231576421362501"/>
        <n v="6.8253818830995803"/>
        <n v="6.8712486135402697"/>
        <n v="6.8930226022453498"/>
        <n v="6.9104911706052201"/>
        <n v="6.9934729039444496"/>
        <n v="7.0921929960832699"/>
        <n v="7.0938802577151501"/>
        <n v="7.1212210204363897"/>
        <n v="7.1229465825421201"/>
        <n v="7.1342228871098596"/>
        <n v="7.13475900213085"/>
        <n v="7.1546193009657202"/>
        <n v="7.1560672450781802"/>
        <n v="7.1798263641425502"/>
        <n v="7.1861801698960299"/>
        <n v="7.2071825043495004"/>
        <n v="7.2287458064975203"/>
        <n v="7.2603488184566398"/>
        <n v="7.2668536307940901"/>
        <n v="7.30385924814661"/>
        <n v="7.4087119777122599"/>
        <n v="7.4236326770118701"/>
        <n v="7.4703067750715197"/>
        <n v="7.4897277440420904"/>
        <n v="7.5123644312401998"/>
        <n v="7.5203231156487202"/>
        <n v="7.5246821890268496"/>
        <n v="7.5288238973812502"/>
        <n v="7.5391991048456601"/>
        <n v="7.58631270384386"/>
        <n v="7.6503185989304097"/>
        <n v="7.7303530970177201"/>
        <n v="7.7646553718739302"/>
        <n v="7.7749190947321303"/>
        <n v="7.7921417577298397"/>
        <n v="7.8169282986445703"/>
        <n v="7.8362053547187296"/>
        <n v="7.86666461244773"/>
        <n v="7.8841072022864997"/>
        <n v="7.8872082399930603"/>
        <n v="7.9083645952288597"/>
        <n v="7.9101255656036997"/>
        <n v="7.9250433203503903"/>
        <n v="8.1170247260465302"/>
        <n v="8.2588190333926708"/>
        <n v="8.3339801285186805"/>
        <n v="8.4567517890231692"/>
        <n v="8.4765726763960103"/>
        <n v="8.5451310633187703"/>
        <n v="8.5499558202971393"/>
        <n v="8.8187314374683297"/>
        <n v="9.0654302295621108"/>
        <s v="NA"/>
        <e v="#VALUE!"/>
        <m/>
      </sharedItems>
    </cacheField>
    <cacheField name="DIFFERENCE" numFmtId="0">
      <sharedItems containsMixedTypes="1" containsNumber="1" minValue="-3.9837242842604599E-2" maxValue="0.119565531450184" count="263">
        <n v="-3.9837242842604599E-2"/>
        <n v="-3.8420675946863297E-2"/>
        <n v="-3.8373030403819897E-2"/>
        <n v="-3.8244635182535597E-2"/>
        <n v="-3.8117605264704799E-2"/>
        <n v="-3.80730160426603E-2"/>
        <n v="-3.7925686179201903E-2"/>
        <n v="-3.7811570812235303E-2"/>
        <n v="-3.7613357794973497E-2"/>
        <n v="-3.7484592645605601E-2"/>
        <n v="-3.7449164944543901E-2"/>
        <n v="-3.74358729551654E-2"/>
        <n v="-3.7351411022690698E-2"/>
        <n v="-3.7278920116441801E-2"/>
        <n v="-3.7226610399103202E-2"/>
        <n v="-3.7199304921358603E-2"/>
        <n v="-3.71369034899698E-2"/>
        <n v="-3.6936707231094899E-2"/>
        <n v="-3.6487631403436797E-2"/>
        <n v="-3.58210754812145E-2"/>
        <n v="-3.5318478215850199E-2"/>
        <n v="-3.5005527512914199E-2"/>
        <n v="-3.4790441646292997E-2"/>
        <n v="-3.3199976418079501E-2"/>
        <n v="-3.2605224563239298E-2"/>
        <n v="-3.2540211763317999E-2"/>
        <n v="-3.2506716786309099E-2"/>
        <n v="-3.2493686397916798E-2"/>
        <n v="-3.2404033986924E-2"/>
        <n v="-3.2276185399019199E-2"/>
        <n v="-3.1899380219336103E-2"/>
        <n v="-3.0305860919389398E-2"/>
        <n v="-3.0282942678860902E-2"/>
        <n v="-3.01232853438584E-2"/>
        <n v="-2.9368371647107101E-2"/>
        <n v="-2.8116309247761401E-2"/>
        <n v="-2.8027741564152098E-2"/>
        <n v="-2.7763597191775301E-2"/>
        <n v="-2.76964074008701E-2"/>
        <n v="-2.7682604237416999E-2"/>
        <n v="-2.7469660343723699E-2"/>
        <n v="-2.7423507905995199E-2"/>
        <n v="-2.7260357892837199E-2"/>
        <n v="-2.7140276309833001E-2"/>
        <n v="-2.5623313721235198E-2"/>
        <n v="-2.5271046621579502E-2"/>
        <n v="-2.5049905687653001E-2"/>
        <n v="-2.4635599115587801E-2"/>
        <n v="-2.3940901973535499E-2"/>
        <n v="-1.17157328787041E-2"/>
        <n v="-4.2882509092425601E-3"/>
        <n v="0"/>
        <n v="8.6945028947872805E-3"/>
        <n v="2.2770378174160201E-2"/>
        <n v="2.2822402512035801E-2"/>
        <n v="2.2900757837076999E-2"/>
        <n v="2.2913695680930601E-2"/>
        <n v="2.2922526891413102E-2"/>
        <n v="2.2953274379865701E-2"/>
        <n v="2.2964569718284499E-2"/>
        <n v="2.29983530768911E-2"/>
        <n v="2.30674478798116E-2"/>
        <n v="2.3070508691703601E-2"/>
        <n v="2.30922577745791E-2"/>
        <n v="2.3107389975405301E-2"/>
        <n v="2.3111414798859399E-2"/>
        <n v="2.3134754924472901E-2"/>
        <n v="2.3161136847034101E-2"/>
        <n v="2.3168023380706299E-2"/>
        <n v="2.32666490551585E-2"/>
        <n v="2.32846889930922E-2"/>
        <n v="2.33137989864831E-2"/>
        <n v="2.3321715216666501E-2"/>
        <n v="2.33298818052496E-2"/>
        <n v="2.3334287030691798E-2"/>
        <n v="2.3344570083640499E-2"/>
        <n v="2.3362847146718699E-2"/>
        <n v="2.33712833321142E-2"/>
        <n v="2.33822918787157E-2"/>
        <n v="2.3385793904171899E-2"/>
        <n v="2.3394990180152699E-2"/>
        <n v="2.3398399751484601E-2"/>
        <n v="2.3414691533469398E-2"/>
        <n v="2.3439699090137499E-2"/>
        <n v="2.3443179930395401E-2"/>
        <n v="2.34460470900224E-2"/>
        <n v="2.3449617860431499E-2"/>
        <n v="2.3484694002370101E-2"/>
        <n v="2.3518922686966998E-2"/>
        <n v="2.3527357545774799E-2"/>
        <n v="2.35296827725309E-2"/>
        <n v="2.3532077351545101E-2"/>
        <n v="2.35941464740872E-2"/>
        <n v="2.3596389898175502E-2"/>
        <n v="2.36046957587011E-2"/>
        <n v="2.5952375000931199E-2"/>
        <n v="2.6657330690808199E-2"/>
        <n v="2.6862690789146298E-2"/>
        <n v="2.92485464159025E-2"/>
        <n v="2.96152064175303E-2"/>
        <n v="2.96331346940675E-2"/>
        <n v="2.9769584679710401E-2"/>
        <n v="2.98497807236702E-2"/>
        <n v="2.9922966850695499E-2"/>
        <n v="2.9946423829831498E-2"/>
        <n v="2.99672494842778E-2"/>
        <n v="3.0013846159731E-2"/>
        <n v="3.0033803009946999E-2"/>
        <n v="3.0090596664179799E-2"/>
        <n v="3.02367234345251E-2"/>
        <n v="3.0391312041857101E-2"/>
        <n v="3.0534271959459701E-2"/>
        <n v="3.3552353948793197E-2"/>
        <n v="3.3563159485867203E-2"/>
        <n v="3.3645386071931703E-2"/>
        <n v="3.9161168459382403E-2"/>
        <n v="3.9299461018296199E-2"/>
        <n v="3.9445044450664199E-2"/>
        <n v="3.9477078626791999E-2"/>
        <n v="3.9714600387680897E-2"/>
        <n v="3.9843967179186798E-2"/>
        <n v="4.5393511714395998E-2"/>
        <n v="4.5731457503844601E-2"/>
        <n v="4.5739052123131799E-2"/>
        <n v="4.5766115269996202E-2"/>
        <n v="4.5833482646412599E-2"/>
        <n v="4.5869988554454899E-2"/>
        <n v="4.5878035209571302E-2"/>
        <n v="4.5878748617526298E-2"/>
        <n v="4.5925493235728303E-2"/>
        <n v="4.5991040517106001E-2"/>
        <n v="4.6003173289282301E-2"/>
        <n v="4.6195084452686601E-2"/>
        <n v="4.6439302346419402E-2"/>
        <n v="4.6471694760174202E-2"/>
        <n v="5.1911322251479299E-2"/>
        <n v="5.2031679643169702E-2"/>
        <n v="5.2037597369841898E-2"/>
        <n v="5.2125418158799799E-2"/>
        <n v="5.2328142060137597E-2"/>
        <n v="5.2566015529778E-2"/>
        <n v="5.2566589897833402E-2"/>
        <n v="5.2599752914797897E-2"/>
        <n v="5.2601866052674098E-2"/>
        <n v="5.2691838791792699E-2"/>
        <n v="5.2728908868538801E-2"/>
        <n v="5.2759068510514602E-2"/>
        <n v="5.27770261494327E-2"/>
        <n v="5.2799652401763097E-2"/>
        <n v="5.2831263900174001E-2"/>
        <n v="5.2843901302608701E-2"/>
        <n v="5.2848142934775098E-2"/>
        <n v="5.2904843648443403E-2"/>
        <n v="5.2924854642735199E-2"/>
        <n v="5.2951502444955202E-2"/>
        <n v="5.3032306721037002E-2"/>
        <n v="5.3036752754231899E-2"/>
        <n v="5.3151910888908901E-2"/>
        <n v="5.8313258547514998E-2"/>
        <n v="5.8545444511274101E-2"/>
        <n v="5.8832316646371598E-2"/>
        <n v="5.8942289949418303E-2"/>
        <n v="5.8944211092869299E-2"/>
        <n v="5.8993711459086398E-2"/>
        <n v="5.9001853581348102E-2"/>
        <n v="5.9100820558602302E-2"/>
        <n v="5.9251573440359799E-2"/>
        <n v="5.9316427870129501E-2"/>
        <n v="5.9324526594892298E-2"/>
        <n v="5.9403378134796903E-2"/>
        <n v="5.9411373032785E-2"/>
        <n v="5.9416804410608898E-2"/>
        <n v="5.9436971415202301E-2"/>
        <n v="5.9572446882698103E-2"/>
        <n v="5.95928160450949E-2"/>
        <n v="5.9658175662849401E-2"/>
        <n v="5.9714855142911603E-2"/>
        <n v="5.9962299959424897E-2"/>
        <n v="6.5046152423396703E-2"/>
        <n v="6.5496432501199298E-2"/>
        <n v="6.5847546214166094E-2"/>
        <n v="6.5856782801569494E-2"/>
        <n v="6.6094808996663104E-2"/>
        <n v="6.6326357720847703E-2"/>
        <n v="6.6410654083647103E-2"/>
        <n v="6.6427216863960595E-2"/>
        <n v="6.6611199705670601E-2"/>
        <n v="7.2170493631974697E-2"/>
        <n v="7.2330030620614494E-2"/>
        <n v="7.2867935497401795E-2"/>
        <n v="7.3287831559694497E-2"/>
        <n v="7.9656621106950695E-2"/>
        <n v="9.3024283407549604E-2"/>
        <n v="9.8022743522941297E-2"/>
        <n v="9.8444251556228907E-2"/>
        <n v="9.8505332704768897E-2"/>
        <n v="9.8691027091716094E-2"/>
        <n v="9.87455129209307E-2"/>
        <n v="9.8883309095223901E-2"/>
        <n v="9.9057783024592005E-2"/>
        <n v="9.9112283376080704E-2"/>
        <n v="9.9573252046065305E-2"/>
        <n v="0.100173894988572"/>
        <n v="0.10380839751295801"/>
        <n v="0.10392311130340499"/>
        <n v="0.104214896207413"/>
        <n v="0.104384261484706"/>
        <n v="0.104824128163288"/>
        <n v="0.104830535335859"/>
        <n v="0.10484883191335299"/>
        <n v="0.104918009859976"/>
        <n v="0.104948609324768"/>
        <n v="0.105136191928674"/>
        <n v="0.10516946490960399"/>
        <n v="0.105306586292649"/>
        <n v="0.105351736566431"/>
        <n v="0.105370849098503"/>
        <n v="0.10537750785471101"/>
        <n v="0.105397172183628"/>
        <n v="0.105599354893925"/>
        <n v="0.105651660476224"/>
        <n v="0.10567251953699699"/>
        <n v="0.105793431015289"/>
        <n v="0.10582654947662599"/>
        <n v="0.10583195283670099"/>
        <n v="0.10583638334683999"/>
        <n v="0.105839813119324"/>
        <n v="0.105889563720064"/>
        <n v="0.10601487527256299"/>
        <n v="0.10604165888938"/>
        <n v="0.106072239719617"/>
        <n v="0.106090179711281"/>
        <n v="0.10613341203943701"/>
        <n v="0.106139564064216"/>
        <n v="0.106176149475891"/>
        <n v="0.106280172756176"/>
        <n v="0.106329424508727"/>
        <n v="0.106425459841908"/>
        <n v="0.106514913757636"/>
        <n v="0.1066019744055"/>
        <n v="0.106816501432901"/>
        <n v="0.110781424318564"/>
        <n v="0.111112588913426"/>
        <n v="0.111220229982191"/>
        <n v="0.11122222992993"/>
        <n v="0.111524010120223"/>
        <n v="0.111702006918867"/>
        <n v="0.111859031140503"/>
        <n v="0.11208983405668101"/>
        <n v="0.112112302217375"/>
        <n v="0.11224739538798301"/>
        <n v="0.11239582161858599"/>
        <n v="0.112439770628533"/>
        <n v="0.11264839495927"/>
        <n v="0.11280004878991801"/>
        <n v="0.1129933848005"/>
        <n v="0.11826510369076899"/>
        <n v="0.118988660638119"/>
        <n v="0.119164577841158"/>
        <n v="0.119478048837554"/>
        <n v="0.119565531450184"/>
        <s v="NA"/>
        <e v="#VALUE!"/>
      </sharedItems>
    </cacheField>
    <cacheField name="Column BZ" numFmtId="0">
      <sharedItems containsString="0" containsBlank="1" count="1">
        <m/>
      </sharedItems>
    </cacheField>
    <cacheField name="BW.7_after" numFmtId="0">
      <sharedItems containsBlank="1" containsMixedTypes="1" containsNumber="1" minValue="1.1879999999999999" maxValue="17.497" count="281">
        <n v="1.1879999999999999"/>
        <n v="2.008"/>
        <n v="2.0329999999999999"/>
        <n v="2.2530000000000001"/>
        <n v="2.34"/>
        <n v="2.4169999999999998"/>
        <n v="2.4670000000000001"/>
        <n v="2.524"/>
        <n v="2.5590000000000002"/>
        <n v="2.5819999999999999"/>
        <n v="2.6059999999999999"/>
        <n v="2.722"/>
        <n v="2.7730000000000001"/>
        <n v="2.871"/>
        <n v="2.8929999999999998"/>
        <n v="2.9409999999999998"/>
        <n v="2.9729999999999999"/>
        <n v="3.0960000000000001"/>
        <n v="3.2170000000000001"/>
        <n v="3.242"/>
        <n v="3.319"/>
        <n v="3.4790000000000001"/>
        <n v="3.5270000000000001"/>
        <n v="3.6760000000000002"/>
        <n v="3.7040000000000002"/>
        <n v="3.726"/>
        <n v="3.76"/>
        <n v="3.7829999999999999"/>
        <n v="3.7959999999999998"/>
        <n v="3.8279999999999998"/>
        <n v="3.8780000000000001"/>
        <n v="3.931"/>
        <n v="3.9590000000000001"/>
        <n v="3.9980000000000002"/>
        <n v="4.0330000000000004"/>
        <n v="4.1219999999999999"/>
        <n v="4.1349999999999998"/>
        <n v="4.1929999999999996"/>
        <n v="4.2060000000000004"/>
        <n v="4.2069999999999999"/>
        <n v="4.2160000000000002"/>
        <n v="4.2430000000000003"/>
        <n v="4.2530000000000001"/>
        <n v="4.3099999999999996"/>
        <n v="4.3410000000000002"/>
        <n v="4.3959999999999999"/>
        <n v="4.4050000000000002"/>
        <n v="4.4169999999999998"/>
        <n v="4.4219999999999997"/>
        <n v="4.4649999999999999"/>
        <n v="4.47"/>
        <n v="4.54"/>
        <n v="4.5759999999999996"/>
        <n v="4.6029999999999998"/>
        <n v="4.6340000000000003"/>
        <n v="4.7009999999999996"/>
        <n v="4.7539999999999996"/>
        <n v="4.7869999999999999"/>
        <n v="4.84"/>
        <n v="4.8849999999999998"/>
        <n v="4.9320000000000004"/>
        <n v="4.9450000000000003"/>
        <n v="4.9480000000000004"/>
        <n v="5.0540000000000003"/>
        <n v="5.0629999999999997"/>
        <n v="5.0999999999999996"/>
        <n v="5.101"/>
        <n v="5.109"/>
        <n v="5.1150000000000002"/>
        <n v="5.125"/>
        <n v="5.1340000000000003"/>
        <n v="5.1559999999999997"/>
        <n v="5.3040000000000003"/>
        <n v="5.3150000000000004"/>
        <n v="5.3239999999999998"/>
        <n v="5.4429999999999996"/>
        <n v="5.468"/>
        <n v="5.4779999999999998"/>
        <n v="5.4870000000000001"/>
        <n v="5.4960000000000004"/>
        <n v="5.508"/>
        <n v="5.5540000000000003"/>
        <n v="5.5960000000000001"/>
        <n v="5.7279999999999998"/>
        <n v="5.7649999999999997"/>
        <n v="5.766"/>
        <n v="5.8280000000000003"/>
        <n v="5.8620000000000001"/>
        <n v="5.8860000000000001"/>
        <n v="5.9349999999999996"/>
        <n v="6.0279999999999996"/>
        <n v="6.0910000000000002"/>
        <n v="6.0940000000000003"/>
        <n v="6.1"/>
        <n v="6.1189999999999998"/>
        <n v="6.1509999999999998"/>
        <n v="6.1779999999999999"/>
        <n v="6.23"/>
        <n v="6.2469999999999999"/>
        <n v="6.2640000000000002"/>
        <n v="6.2670000000000003"/>
        <n v="6.2679999999999998"/>
        <n v="6.27"/>
        <n v="6.2960000000000003"/>
        <n v="6.3"/>
        <n v="6.3280000000000003"/>
        <n v="6.335"/>
        <n v="6.3470000000000004"/>
        <n v="6.3609999999999998"/>
        <n v="6.3739999999999997"/>
        <n v="6.4080000000000004"/>
        <n v="6.415"/>
        <n v="6.4340000000000002"/>
        <n v="6.4610000000000003"/>
        <n v="6.49"/>
        <n v="6.53"/>
        <n v="6.5579999999999998"/>
        <n v="6.5590000000000002"/>
        <n v="6.585"/>
        <n v="6.6109999999999998"/>
        <n v="6.726"/>
        <n v="6.7279999999999998"/>
        <n v="6.758"/>
        <n v="6.7880000000000003"/>
        <n v="6.7939999999999996"/>
        <n v="6.8250000000000002"/>
        <n v="6.8289999999999997"/>
        <n v="6.859"/>
        <n v="6.9039999999999999"/>
        <n v="6.9550000000000001"/>
        <n v="6.9560000000000004"/>
        <n v="7.0030000000000001"/>
        <n v="7.0389999999999997"/>
        <n v="7.04"/>
        <n v="7.1360000000000001"/>
        <n v="7.1609999999999996"/>
        <n v="7.17"/>
        <n v="7.1950000000000003"/>
        <n v="7.2279999999999998"/>
        <n v="7.24"/>
        <n v="7.2569999999999997"/>
        <n v="7.2750000000000004"/>
        <n v="7.3029999999999999"/>
        <n v="7.3109999999999999"/>
        <n v="7.3140000000000001"/>
        <n v="7.3150000000000004"/>
        <n v="7.3460000000000001"/>
        <n v="7.3659999999999997"/>
        <n v="7.3849999999999998"/>
        <n v="7.4690000000000003"/>
        <n v="7.51"/>
        <n v="7.548"/>
        <n v="7.56"/>
        <n v="7.6390000000000002"/>
        <n v="7.6879999999999997"/>
        <n v="7.7770000000000001"/>
        <n v="7.7809999999999997"/>
        <n v="7.8220000000000001"/>
        <n v="7.827"/>
        <n v="7.8769999999999998"/>
        <n v="7.8849999999999998"/>
        <n v="7.9530000000000003"/>
        <n v="7.9729999999999999"/>
        <n v="7.9779999999999998"/>
        <n v="7.9909999999999997"/>
        <n v="8.0340000000000007"/>
        <n v="8.0980000000000008"/>
        <n v="8.1959999999999997"/>
        <n v="8.2219999999999995"/>
        <n v="8.3149999999999995"/>
        <n v="8.3330000000000002"/>
        <n v="8.3569999999999993"/>
        <n v="8.3729999999999993"/>
        <n v="8.3979999999999997"/>
        <n v="8.4109999999999996"/>
        <n v="8.4320000000000004"/>
        <n v="8.5370000000000008"/>
        <n v="8.5860000000000003"/>
        <n v="8.59"/>
        <n v="8.6999999999999993"/>
        <n v="8.7210000000000001"/>
        <n v="8.7929999999999993"/>
        <n v="8.8800000000000008"/>
        <n v="8.8810000000000002"/>
        <n v="8.9420000000000002"/>
        <n v="8.9429999999999996"/>
        <n v="9.0129999999999999"/>
        <n v="9.0790000000000006"/>
        <n v="9.0839999999999996"/>
        <n v="9.1329999999999991"/>
        <n v="9.1359999999999992"/>
        <n v="9.14"/>
        <n v="9.1579999999999995"/>
        <n v="9.19"/>
        <n v="9.1950000000000003"/>
        <n v="9.266"/>
        <n v="9.2929999999999993"/>
        <n v="9.3179999999999996"/>
        <n v="9.3209999999999997"/>
        <n v="9.359"/>
        <n v="9.3840000000000003"/>
        <n v="9.5350000000000001"/>
        <n v="9.6180000000000003"/>
        <n v="9.6210000000000004"/>
        <n v="9.6739999999999995"/>
        <n v="9.6929999999999996"/>
        <n v="9.7249999999999996"/>
        <n v="9.7479999999999993"/>
        <n v="9.8109999999999999"/>
        <n v="9.9369999999999994"/>
        <n v="9.98"/>
        <n v="10.004"/>
        <n v="10.27"/>
        <n v="10.307"/>
        <n v="10.577"/>
        <n v="10.577999999999999"/>
        <n v="10.585000000000001"/>
        <n v="10.592000000000001"/>
        <n v="10.673"/>
        <n v="10.704000000000001"/>
        <n v="10.708"/>
        <n v="10.725"/>
        <n v="10.875"/>
        <n v="10.936999999999999"/>
        <n v="11.005000000000001"/>
        <n v="11.047000000000001"/>
        <n v="11.054"/>
        <n v="11.109"/>
        <n v="11.208"/>
        <n v="11.247"/>
        <n v="11.26"/>
        <n v="11.266"/>
        <n v="11.335000000000001"/>
        <n v="11.356999999999999"/>
        <n v="11.391"/>
        <n v="11.46"/>
        <n v="11.481999999999999"/>
        <n v="11.494"/>
        <n v="11.503"/>
        <n v="11.593999999999999"/>
        <n v="11.715"/>
        <n v="11.776"/>
        <n v="11.82"/>
        <n v="11.834"/>
        <n v="11.956"/>
        <n v="11.967000000000001"/>
        <n v="12.077999999999999"/>
        <n v="12.27"/>
        <n v="12.275"/>
        <n v="12.314"/>
        <n v="12.337999999999999"/>
        <n v="12.339"/>
        <n v="12.41"/>
        <n v="12.548999999999999"/>
        <n v="12.657999999999999"/>
        <n v="12.76"/>
        <n v="12.837"/>
        <n v="12.863"/>
        <n v="13.012"/>
        <n v="13.028"/>
        <n v="13.076000000000001"/>
        <n v="13.298999999999999"/>
        <n v="13.37"/>
        <n v="13.52"/>
        <n v="13.766"/>
        <n v="13.88"/>
        <n v="13.896000000000001"/>
        <n v="13.946999999999999"/>
        <n v="14.295"/>
        <n v="14.337"/>
        <n v="14.348000000000001"/>
        <n v="14.43"/>
        <n v="14.91"/>
        <n v="14.946999999999999"/>
        <n v="15.068"/>
        <n v="15.307"/>
        <n v="15.364000000000001"/>
        <n v="15.675000000000001"/>
        <n v="17.497"/>
        <s v="NA"/>
        <m/>
      </sharedItems>
    </cacheField>
    <cacheField name="AW_kelsey.7_after" numFmtId="0">
      <sharedItems containsBlank="1" containsMixedTypes="1" containsNumber="1" minValue="0" maxValue="29.3074593491658" count="285">
        <n v="0"/>
        <n v="2.2216926645016399"/>
        <n v="3.7528836348697299"/>
        <n v="3.8023220331821901"/>
        <n v="4.2113411683641804"/>
        <n v="4.2114525405199199"/>
        <n v="4.3739628646125901"/>
        <n v="4.5204036486271102"/>
        <n v="4.6135654910147803"/>
        <n v="4.7203453817754699"/>
        <n v="4.7857373900771902"/>
        <n v="4.82881607596841"/>
        <n v="4.8705252751347201"/>
        <n v="5.0881375123369903"/>
        <n v="5.1858869128753096"/>
        <n v="5.3688166456109503"/>
        <n v="5.4099570030485804"/>
        <n v="5.5002776254091099"/>
        <n v="5.5601242367702399"/>
        <n v="5.7870893285643499"/>
        <n v="6.0127849600330503"/>
        <n v="6.0633631066814599"/>
        <n v="6.2075291825537198"/>
        <n v="6.5057865238873198"/>
        <n v="6.5961403175602502"/>
        <n v="6.8752266571459701"/>
        <n v="6.9265401794994599"/>
        <n v="6.9274204031919"/>
        <n v="6.96768053693709"/>
        <n v="7.0284338891943703"/>
        <n v="7.0751704603874002"/>
        <n v="7.0973598525954298"/>
        <n v="7.1595124166362201"/>
        <n v="7.25302746910012"/>
        <n v="7.3497685934016399"/>
        <n v="7.4038681168674199"/>
        <n v="7.47503811661658"/>
        <n v="7.5377414460466801"/>
        <n v="7.7091865286061001"/>
        <n v="7.7334998291572603"/>
        <n v="7.84097812436318"/>
        <n v="7.8637870818056301"/>
        <n v="7.8660889807788896"/>
        <n v="7.8801916935413097"/>
        <n v="7.9344789367214403"/>
        <n v="7.9536880780594004"/>
        <n v="8.0604946891649192"/>
        <n v="8.1163432877019908"/>
        <n v="8.2161942466702698"/>
        <n v="8.2381622055154295"/>
        <n v="8.2611197346609693"/>
        <n v="8.2652295229695607"/>
        <n v="8.3503732684736391"/>
        <n v="8.3575338622501505"/>
        <n v="8.49063709717141"/>
        <n v="8.5571943470274103"/>
        <n v="8.6062032143036795"/>
        <n v="8.6664344291392705"/>
        <n v="8.7915089713043102"/>
        <n v="8.89096220033829"/>
        <n v="8.95199646277376"/>
        <n v="9.0493207814968102"/>
        <n v="9.1350293674014207"/>
        <n v="9.2233907586886392"/>
        <n v="9.2422840195142193"/>
        <n v="9.2542495918275893"/>
        <n v="9.4460067612992606"/>
        <n v="9.4693342124945605"/>
        <n v="9.5376932043505604"/>
        <n v="9.5394396309956893"/>
        <n v="9.5551271166056697"/>
        <n v="9.5656211943820804"/>
        <n v="9.5821836787543706"/>
        <n v="9.6009086776437194"/>
        <n v="9.6430290493675503"/>
        <n v="9.9200767653705704"/>
        <n v="9.9400299937149796"/>
        <n v="9.9517001244433505"/>
        <n v="10.1795345512077"/>
        <n v="10.2262897163336"/>
        <n v="10.2439490019703"/>
        <n v="10.261041276632501"/>
        <n v="10.2776092944193"/>
        <n v="10.301358418137401"/>
        <n v="10.3876520276901"/>
        <n v="10.464610919135801"/>
        <n v="10.7128142736186"/>
        <n v="10.7763088753206"/>
        <n v="10.7767461388309"/>
        <n v="10.8937844337445"/>
        <n v="10.896578825322999"/>
        <n v="10.956756097613701"/>
        <n v="11.001614873857701"/>
        <n v="11.099544310949801"/>
        <n v="11.273033149508301"/>
        <n v="11.3917164351625"/>
        <n v="11.397327196828099"/>
        <n v="11.4082602907159"/>
        <n v="11.4432133115198"/>
        <n v="11.496624273908401"/>
        <n v="11.5509718570428"/>
        <n v="11.650498843342501"/>
        <n v="11.682289931679099"/>
        <n v="11.715270357881799"/>
        <n v="11.719391820983599"/>
        <n v="11.722751373435999"/>
        <n v="11.7264918812131"/>
        <n v="11.7736222921513"/>
        <n v="11.7814033247284"/>
        <n v="11.833765117282701"/>
        <n v="11.846855565421301"/>
        <n v="11.8702013221597"/>
        <n v="11.895477229936001"/>
        <n v="11.9209982856223"/>
        <n v="11.9810015636016"/>
        <n v="11.994089424236"/>
        <n v="12.033213518935399"/>
        <n v="12.080095365547701"/>
        <n v="12.1343165024616"/>
        <n v="12.2091042775153"/>
        <n v="12.265125001115701"/>
        <n v="12.266995255004201"/>
        <n v="12.314371570370801"/>
        <n v="12.3629932348856"/>
        <n v="12.578860157615599"/>
        <n v="12.5833854595425"/>
        <n v="12.6383785637257"/>
        <n v="12.6936702857566"/>
        <n v="12.7027035928697"/>
        <n v="12.7644827893587"/>
        <n v="12.7719638049129"/>
        <n v="12.8195806046204"/>
        <n v="12.904030887183101"/>
        <n v="13.0037243874608"/>
        <n v="13.0094860487589"/>
        <n v="13.096901231605999"/>
        <n v="13.160778715073601"/>
        <n v="13.1665873753971"/>
        <n v="13.3464682876479"/>
        <n v="13.3915284457746"/>
        <n v="13.402978840547901"/>
        <n v="13.4561365232297"/>
        <n v="13.518195106444701"/>
        <n v="13.5389176294752"/>
        <n v="13.570707905677001"/>
        <n v="13.5981779033743"/>
        <n v="13.6581188365735"/>
        <n v="13.6693355854387"/>
        <n v="13.674944668567701"/>
        <n v="13.6795183048235"/>
        <n v="13.7347748886107"/>
        <n v="13.7766375289818"/>
        <n v="13.810422786209401"/>
        <n v="13.967508163872401"/>
        <n v="14.0366848149979"/>
        <n v="14.114882633602001"/>
        <n v="14.1297608063756"/>
        <n v="14.278932616570801"/>
        <n v="14.3770521842082"/>
        <n v="14.543487881970201"/>
        <n v="14.5505964191915"/>
        <n v="14.6287560645869"/>
        <n v="14.636991082960099"/>
        <n v="14.7323613651629"/>
        <n v="14.7387594818249"/>
        <n v="14.8650769778781"/>
        <n v="14.9109800827638"/>
        <n v="14.918989619883"/>
        <n v="14.9407277613514"/>
        <n v="15.0240943350584"/>
        <n v="15.144753130593401"/>
        <n v="15.3274352510568"/>
        <n v="15.3726271622865"/>
        <n v="15.5511610832993"/>
        <n v="15.583243476978"/>
        <n v="15.6291308856964"/>
        <n v="15.659239903961399"/>
        <n v="15.706788211836701"/>
        <n v="15.7307054566002"/>
        <n v="15.770378447512201"/>
        <n v="15.9663574465576"/>
        <n v="16.057999887096599"/>
        <n v="16.065886013298101"/>
        <n v="16.266341074178101"/>
        <n v="16.3092438780462"/>
        <n v="16.436441273320799"/>
        <n v="16.602886061919801"/>
        <n v="16.607614291073101"/>
        <n v="16.7159457030758"/>
        <n v="16.7227554182946"/>
        <n v="16.857023357142701"/>
        <n v="16.9687960795085"/>
        <n v="16.989814731641399"/>
        <n v="17.071539676284999"/>
        <n v="17.077598939276498"/>
        <n v="17.082806054269"/>
        <n v="17.1182700487701"/>
        <n v="17.186994476432901"/>
        <n v="17.196984505223899"/>
        <n v="17.329128489513302"/>
        <n v="17.3696919848386"/>
        <n v="17.421097946590901"/>
        <n v="17.421812198757699"/>
        <n v="17.502375123797002"/>
        <n v="17.550462490160001"/>
        <n v="17.8210673662423"/>
        <n v="17.985816265233701"/>
        <n v="17.9914263139752"/>
        <n v="18.0914602999907"/>
        <n v="18.128370941722199"/>
        <n v="18.178114896734002"/>
        <n v="18.219167769914002"/>
        <n v="18.3435715262945"/>
        <n v="18.5847128905286"/>
        <n v="18.652779477199601"/>
        <n v="18.708120454060701"/>
        <n v="19.205066858385401"/>
        <n v="19.264975281150399"/>
        <n v="19.771505629573099"/>
        <n v="19.775757418572699"/>
        <n v="19.794121976242401"/>
        <n v="19.803802834217802"/>
        <n v="19.9586834059929"/>
        <n v="20.017165267919399"/>
        <n v="20.0241339746437"/>
        <n v="20.056436612335201"/>
        <n v="20.064129321363801"/>
        <n v="20.327173154528602"/>
        <n v="20.454206592899499"/>
        <n v="20.582144043500801"/>
        <n v="20.654513775453601"/>
        <n v="20.673786484039699"/>
        <n v="20.7740104897569"/>
        <n v="20.955534570044701"/>
        <n v="21.0320727318657"/>
        <n v="21.052758677614499"/>
        <n v="21.069497254786999"/>
        <n v="21.1971756644121"/>
        <n v="21.239133670943001"/>
        <n v="21.301899249520801"/>
        <n v="21.421202747205299"/>
        <n v="21.467830829162502"/>
        <n v="21.485324234680899"/>
        <n v="21.4998649037178"/>
        <n v="21.680968369631898"/>
        <n v="21.90864233117"/>
        <n v="22.017520975807098"/>
        <n v="22.1035920414913"/>
        <n v="22.129772268951601"/>
        <n v="22.360755491512499"/>
        <n v="22.381328284286599"/>
        <n v="22.5866332311221"/>
        <n v="22.942171150563599"/>
        <n v="22.946567768114001"/>
        <n v="23.030306383613699"/>
        <n v="23.072260457522798"/>
        <n v="23.074719940289398"/>
        <n v="23.210436021540101"/>
        <n v="23.469222686589202"/>
        <n v="23.673673721275101"/>
        <n v="23.864439617907301"/>
        <n v="24.009054569581799"/>
        <n v="24.054633486663601"/>
        <n v="24.3332730256136"/>
        <n v="24.3495401832621"/>
        <n v="24.4535802028817"/>
        <n v="24.869346071048401"/>
        <n v="25.005294489923202"/>
        <n v="25.269096045264298"/>
        <n v="25.745264124917298"/>
        <n v="25.9419417979489"/>
        <n v="25.9897033807672"/>
        <n v="26.083771520428702"/>
        <n v="26.727281109813401"/>
        <n v="26.811107851846099"/>
        <n v="26.826374911759501"/>
        <n v="26.969178710742199"/>
        <n v="27.8861886447351"/>
        <n v="27.9425824544359"/>
        <n v="28.180985592682401"/>
        <n v="28.611313974838499"/>
        <n v="28.732395704884901"/>
        <n v="29.3074593491658"/>
        <s v="NA"/>
        <m/>
      </sharedItems>
    </cacheField>
    <cacheField name="Notes.8" numFmtId="0">
      <sharedItems containsBlank="1" count="2">
        <s v="NA"/>
        <m/>
      </sharedItems>
    </cacheField>
    <cacheField name="Date.8" numFmtId="0">
      <sharedItems containsDate="1" containsMixedTypes="1" minDate="2019-12-05T00:00:00" maxDate="2019-12-06T00:00:00" count="3">
        <d v="2019-12-05T00:00:00"/>
        <d v="2019-12-06T00:00:00"/>
        <s v="NA"/>
      </sharedItems>
    </cacheField>
    <cacheField name="BW.8" numFmtId="0">
      <sharedItems containsMixedTypes="1" containsNumber="1" minValue="1.252" maxValue="17.495999999999999" count="277">
        <n v="1.252"/>
        <n v="2.0030000000000001"/>
        <n v="2.048"/>
        <n v="2.218"/>
        <n v="2.25"/>
        <n v="2.375"/>
        <n v="2.4790000000000001"/>
        <n v="2.52"/>
        <n v="2.57"/>
        <n v="2.6030000000000002"/>
        <n v="2.6120000000000001"/>
        <n v="2.7229999999999999"/>
        <n v="2.7429999999999999"/>
        <n v="2.8290000000000002"/>
        <n v="3.0310000000000001"/>
        <n v="3.121"/>
        <n v="3.1859999999999999"/>
        <n v="3.2149999999999999"/>
        <n v="3.2250000000000001"/>
        <n v="3.2549999999999999"/>
        <n v="3.3580000000000001"/>
        <n v="3.4630000000000001"/>
        <n v="3.516"/>
        <n v="3.738"/>
        <n v="3.794"/>
        <n v="3.8180000000000001"/>
        <n v="3.8530000000000002"/>
        <n v="3.8580000000000001"/>
        <n v="3.907"/>
        <n v="3.931"/>
        <n v="4.0149999999999997"/>
        <n v="4.0510000000000002"/>
        <n v="4.07"/>
        <n v="4.077"/>
        <n v="4.1500000000000004"/>
        <n v="4.1710000000000003"/>
        <n v="4.2510000000000003"/>
        <n v="4.2779999999999996"/>
        <n v="4.298"/>
        <n v="4.33"/>
        <n v="4.3550000000000004"/>
        <n v="4.3650000000000002"/>
        <n v="4.3890000000000002"/>
        <n v="4.3920000000000003"/>
        <n v="4.4240000000000004"/>
        <n v="4.444"/>
        <n v="4.4969999999999999"/>
        <n v="4.5460000000000003"/>
        <n v="4.6189999999999998"/>
        <n v="4.6609999999999996"/>
        <n v="4.6849999999999996"/>
        <n v="4.6890000000000001"/>
        <n v="4.7469999999999999"/>
        <n v="4.7990000000000004"/>
        <n v="4.8250000000000002"/>
        <n v="4.8330000000000002"/>
        <n v="4.835"/>
        <n v="4.8860000000000001"/>
        <n v="4.9489999999999998"/>
        <n v="5.1710000000000003"/>
        <n v="5.1849999999999996"/>
        <n v="5.1929999999999996"/>
        <n v="5.2080000000000002"/>
        <n v="5.2759999999999998"/>
        <n v="5.343"/>
        <n v="5.44"/>
        <n v="5.4550000000000001"/>
        <n v="5.4939999999999998"/>
        <n v="5.5469999999999997"/>
        <n v="5.5750000000000002"/>
        <n v="5.5830000000000002"/>
        <n v="5.6"/>
        <n v="5.6349999999999998"/>
        <n v="5.6710000000000003"/>
        <n v="5.673"/>
        <n v="5.681"/>
        <n v="5.6870000000000003"/>
        <n v="5.7149999999999999"/>
        <n v="5.7569999999999997"/>
        <n v="5.8019999999999996"/>
        <n v="5.8049999999999997"/>
        <n v="5.8730000000000002"/>
        <n v="5.8789999999999996"/>
        <n v="5.9390000000000001"/>
        <n v="5.9550000000000001"/>
        <n v="6.01"/>
        <n v="6.0220000000000002"/>
        <n v="6.0679999999999996"/>
        <n v="6.0860000000000003"/>
        <n v="6.1840000000000002"/>
        <n v="6.1909999999999998"/>
        <n v="6.2069999999999999"/>
        <n v="6.306"/>
        <n v="6.3460000000000001"/>
        <n v="6.375"/>
        <n v="6.4980000000000002"/>
        <n v="6.5709999999999997"/>
        <n v="6.6020000000000003"/>
        <n v="6.6050000000000004"/>
        <n v="6.6559999999999997"/>
        <n v="6.7130000000000001"/>
        <n v="6.7370000000000001"/>
        <n v="6.8220000000000001"/>
        <n v="6.827"/>
        <n v="6.8719999999999999"/>
        <n v="6.8840000000000003"/>
        <n v="6.9219999999999997"/>
        <n v="6.9249999999999998"/>
        <n v="6.9630000000000001"/>
        <n v="6.9690000000000003"/>
        <n v="6.9889999999999999"/>
        <n v="7.008"/>
        <n v="7.0119999999999996"/>
        <n v="7.0250000000000004"/>
        <n v="7.0350000000000001"/>
        <n v="7.0979999999999999"/>
        <n v="7.1"/>
        <n v="7.1020000000000003"/>
        <n v="7.1040000000000001"/>
        <n v="7.14"/>
        <n v="7.1619999999999999"/>
        <n v="7.1929999999999996"/>
        <n v="7.2389999999999999"/>
        <n v="7.258"/>
        <n v="7.3109999999999999"/>
        <n v="7.3259999999999996"/>
        <n v="7.327"/>
        <n v="7.3490000000000002"/>
        <n v="7.3520000000000003"/>
        <n v="7.37"/>
        <n v="7.3970000000000002"/>
        <n v="7.4059999999999997"/>
        <n v="7.4450000000000003"/>
        <n v="7.4960000000000004"/>
        <n v="7.5229999999999997"/>
        <n v="7.5510000000000002"/>
        <n v="7.56"/>
        <n v="7.5839999999999996"/>
        <n v="7.5880000000000001"/>
        <n v="7.59"/>
        <n v="7.6580000000000004"/>
        <n v="7.6740000000000004"/>
        <n v="7.7549999999999999"/>
        <n v="7.7709999999999999"/>
        <n v="7.8840000000000003"/>
        <n v="7.9240000000000004"/>
        <n v="7.9370000000000003"/>
        <n v="7.9779999999999998"/>
        <n v="7.9960000000000004"/>
        <n v="8"/>
        <n v="8.0419999999999998"/>
        <n v="8.1519999999999992"/>
        <n v="8.2409999999999997"/>
        <n v="8.2620000000000005"/>
        <n v="8.2669999999999995"/>
        <n v="8.2949999999999999"/>
        <n v="8.32"/>
        <n v="8.5370000000000008"/>
        <n v="8.6140000000000008"/>
        <n v="8.6289999999999996"/>
        <n v="8.6319999999999997"/>
        <n v="8.6470000000000002"/>
        <n v="8.6609999999999996"/>
        <n v="8.6829999999999998"/>
        <n v="8.6859999999999999"/>
        <n v="8.8030000000000008"/>
        <n v="8.8279999999999994"/>
        <n v="8.8339999999999996"/>
        <n v="8.8849999999999998"/>
        <n v="9.0709999999999997"/>
        <n v="9.1690000000000005"/>
        <n v="9.1880000000000006"/>
        <n v="9.1910000000000007"/>
        <n v="9.2680000000000007"/>
        <n v="9.3439999999999994"/>
        <n v="9.3480000000000008"/>
        <n v="9.3949999999999996"/>
        <n v="9.3960000000000008"/>
        <n v="9.407"/>
        <n v="9.41"/>
        <n v="9.4160000000000004"/>
        <n v="9.452"/>
        <n v="9.4570000000000007"/>
        <n v="9.4809999999999999"/>
        <n v="9.4819999999999993"/>
        <n v="9.5299999999999994"/>
        <n v="9.56"/>
        <n v="9.6639999999999997"/>
        <n v="9.7260000000000009"/>
        <n v="9.7449999999999992"/>
        <n v="9.7620000000000005"/>
        <n v="9.7919999999999998"/>
        <n v="9.7929999999999993"/>
        <n v="9.8000000000000007"/>
        <n v="9.8170000000000002"/>
        <n v="9.8339999999999996"/>
        <n v="9.9280000000000008"/>
        <n v="9.9570000000000007"/>
        <n v="10.076000000000001"/>
        <n v="10.201000000000001"/>
        <n v="10.214"/>
        <n v="10.263999999999999"/>
        <n v="10.271000000000001"/>
        <n v="10.395"/>
        <n v="10.397"/>
        <n v="10.433999999999999"/>
        <n v="10.468999999999999"/>
        <n v="10.506"/>
        <n v="10.583"/>
        <n v="10.631"/>
        <n v="10.653"/>
        <n v="10.936"/>
        <n v="10.961"/>
        <n v="11.036"/>
        <n v="11.052"/>
        <n v="11.061999999999999"/>
        <n v="11.134"/>
        <n v="11.188000000000001"/>
        <n v="11.363"/>
        <n v="11.459"/>
        <n v="11.492000000000001"/>
        <n v="11.558999999999999"/>
        <n v="11.583"/>
        <n v="11.602"/>
        <n v="11.878"/>
        <n v="12.002000000000001"/>
        <n v="12.004"/>
        <n v="12.074"/>
        <n v="12.092000000000001"/>
        <n v="12.132999999999999"/>
        <n v="12.156000000000001"/>
        <n v="12.17"/>
        <n v="12.170999999999999"/>
        <n v="12.199"/>
        <n v="12.234999999999999"/>
        <n v="12.318"/>
        <n v="12.342000000000001"/>
        <n v="12.429"/>
        <n v="12.608000000000001"/>
        <n v="12.853999999999999"/>
        <n v="12.972"/>
        <n v="13.093"/>
        <n v="13.124000000000001"/>
        <n v="13.218999999999999"/>
        <n v="13.292"/>
        <n v="13.292999999999999"/>
        <n v="13.445"/>
        <n v="13.449"/>
        <n v="13.523"/>
        <n v="13.606"/>
        <n v="13.798999999999999"/>
        <n v="13.948"/>
        <n v="14.066000000000001"/>
        <n v="14.083"/>
        <n v="14.179"/>
        <n v="14.228999999999999"/>
        <n v="14.347"/>
        <n v="14.397"/>
        <n v="14.507"/>
        <n v="14.521000000000001"/>
        <n v="14.534000000000001"/>
        <n v="14.613"/>
        <n v="14.846"/>
        <n v="15.057"/>
        <n v="15.215"/>
        <n v="15.446999999999999"/>
        <n v="15.548"/>
        <n v="15.558"/>
        <n v="15.644"/>
        <n v="15.943"/>
        <n v="16.172000000000001"/>
        <n v="16.495000000000001"/>
        <n v="16.803999999999998"/>
        <n v="17.309000000000001"/>
        <n v="17.318999999999999"/>
        <n v="17.495999999999999"/>
        <s v="NA"/>
      </sharedItems>
    </cacheField>
    <cacheField name="AW_kelsey.8" numFmtId="0">
      <sharedItems containsMixedTypes="1" containsNumber="1" minValue="2.3415891646767899" maxValue="32.386250133470497" count="282">
        <n v="2.3415891646767899"/>
        <n v="3.7467509209466598"/>
        <n v="3.82972690532638"/>
        <n v="4.1488165866749203"/>
        <n v="4.2087816136445202"/>
        <n v="4.4424884550734598"/>
        <n v="4.6330951790587402"/>
        <n v="4.7137140660147896"/>
        <n v="4.8072401387531798"/>
        <n v="4.8690926845852003"/>
        <n v="4.8851684489902301"/>
        <n v="5.0931667005179699"/>
        <n v="5.1308403504279996"/>
        <n v="5.2918414155557096"/>
        <n v="5.6692575355379997"/>
        <n v="5.8380477405264699"/>
        <n v="5.95808337612808"/>
        <n v="6.0101038169274901"/>
        <n v="6.0306978855847504"/>
        <n v="6.08807477505656"/>
        <n v="6.2812110451101901"/>
        <n v="6.4719512716636203"/>
        <n v="6.5769227349218404"/>
        <n v="6.9912847198617998"/>
        <n v="7.0969410854076997"/>
        <n v="7.1407247849328801"/>
        <n v="7.2023890300825499"/>
        <n v="7.21251184551799"/>
        <n v="7.3021378530194303"/>
        <n v="7.3512949628247002"/>
        <n v="7.5097555279396397"/>
        <n v="7.5751036421638798"/>
        <n v="7.6065741745740398"/>
        <n v="7.6076134147419596"/>
        <n v="7.6198658885999997"/>
        <n v="7.7630631895864504"/>
        <n v="7.7966134020902897"/>
        <n v="7.9513814981923199"/>
        <n v="7.9979137154140103"/>
        <n v="8.0369774016342603"/>
        <n v="8.0997743640745394"/>
        <n v="8.1444244284517495"/>
        <n v="8.1650363304703699"/>
        <n v="8.2027651233920107"/>
        <n v="8.2083719348228996"/>
        <n v="8.2756124218627605"/>
        <n v="8.3060121131497393"/>
        <n v="8.4059866864540993"/>
        <n v="8.5038277734602392"/>
        <n v="8.6397156292990598"/>
        <n v="8.7185005006725902"/>
        <n v="8.7642919569428006"/>
        <n v="8.7711008828351904"/>
        <n v="8.8795939199869096"/>
        <n v="8.9768635395022507"/>
        <n v="9.0254983492599195"/>
        <n v="9.0333153430830002"/>
        <n v="9.0435038549410205"/>
        <n v="9.1338622860055203"/>
        <n v="9.2521309288409803"/>
        <n v="9.6704520595921899"/>
        <n v="9.6928112879530506"/>
        <n v="9.7131159294123499"/>
        <n v="9.7350186041923408"/>
        <n v="9.7421766485219798"/>
        <n v="9.8693786477730399"/>
        <n v="9.9913236597455199"/>
        <n v="10.1695069250655"/>
        <n v="10.204219204625099"/>
        <n v="10.274504663585301"/>
        <n v="10.3749771973084"/>
        <n v="10.4268047867996"/>
        <n v="10.442851777089601"/>
        <n v="10.475994655043699"/>
        <n v="10.531460804355"/>
        <n v="10.5334705903232"/>
        <n v="10.599323738450099"/>
        <n v="10.604216693852401"/>
        <n v="10.619458105346199"/>
        <n v="10.6368298758054"/>
        <n v="10.6809757758454"/>
        <n v="10.759471135877799"/>
        <n v="10.851640969673101"/>
        <n v="10.8592134858786"/>
        <n v="10.985855296415201"/>
        <n v="10.9945054454346"/>
        <n v="11.105539504026501"/>
        <n v="11.1380907174998"/>
        <n v="11.241543825955301"/>
        <n v="11.2651479090372"/>
        <n v="11.342260000160699"/>
        <n v="11.384578932969401"/>
        <n v="11.557824541354501"/>
        <n v="11.5803983264673"/>
        <n v="11.602706646696699"/>
        <n v="11.792741296253499"/>
        <n v="11.8712435454584"/>
        <n v="11.9220908682847"/>
        <n v="12.1466711439077"/>
        <n v="12.290879281256601"/>
        <n v="12.338723022245199"/>
        <n v="12.3522212054934"/>
        <n v="12.44922448626"/>
        <n v="12.556161608731999"/>
        <n v="12.6000688517792"/>
        <n v="12.7580398279903"/>
        <n v="12.7693900346809"/>
        <n v="12.847169881389201"/>
        <n v="12.868912807380701"/>
        <n v="12.941336192992701"/>
        <n v="12.9543588957295"/>
        <n v="13.0234300026786"/>
        <n v="13.027108525991499"/>
        <n v="13.072059785827999"/>
        <n v="13.1044992160663"/>
        <n v="13.115078440152599"/>
        <n v="13.1397341429081"/>
        <n v="13.1584383907984"/>
        <n v="13.2689632636241"/>
        <n v="13.276564202685099"/>
        <n v="13.2767977094193"/>
        <n v="13.2807023288512"/>
        <n v="13.354139352544999"/>
        <n v="13.3893234415759"/>
        <n v="13.4543136006816"/>
        <n v="13.5407048110639"/>
        <n v="13.564372604601401"/>
        <n v="13.663799457078801"/>
        <n v="13.697790122371799"/>
        <n v="13.7041448016651"/>
        <n v="13.7381813221151"/>
        <n v="13.751006373645399"/>
        <n v="13.7825092536296"/>
        <n v="13.8252861388318"/>
        <n v="13.8447368174697"/>
        <n v="13.916515650578299"/>
        <n v="14.019975992531901"/>
        <n v="14.0626972938778"/>
        <n v="14.1146554301568"/>
        <n v="14.141506221845599"/>
        <n v="14.174019297289799"/>
        <n v="14.187555915096"/>
        <n v="14.194610151739401"/>
        <n v="14.3169759777093"/>
        <n v="14.352520167515699"/>
        <n v="14.496373456602701"/>
        <n v="14.5354471000829"/>
        <n v="14.7464290366815"/>
        <n v="14.814274960481701"/>
        <n v="14.845945648353901"/>
        <n v="14.919912305439301"/>
        <n v="14.955559233364401"/>
        <n v="14.9566895523231"/>
        <n v="15.034881276147599"/>
        <n v="15.2469109246424"/>
        <n v="15.4141706863638"/>
        <n v="15.451029765296999"/>
        <n v="15.4603804248015"/>
        <n v="15.5159754672987"/>
        <n v="15.5627385036679"/>
        <n v="15.955991316372501"/>
        <n v="16.1118391326705"/>
        <n v="16.140313090543799"/>
        <n v="16.1471714343398"/>
        <n v="16.1739816078261"/>
        <n v="16.1899536437957"/>
        <n v="16.227981218139199"/>
        <n v="16.238868287070201"/>
        <n v="16.4653494177964"/>
        <n v="16.512110037522099"/>
        <n v="16.5155609541766"/>
        <n v="16.618293203188198"/>
        <n v="16.9621735714808"/>
        <n v="17.1367550484605"/>
        <n v="17.177401287103201"/>
        <n v="17.1850172145068"/>
        <n v="17.333744711041899"/>
        <n v="17.4781524733501"/>
        <n v="17.4860846774884"/>
        <n v="17.561015425382799"/>
        <n v="17.572640892899901"/>
        <n v="17.589101285681"/>
        <n v="17.595995325000398"/>
        <n v="17.611919813469399"/>
        <n v="17.6760213657133"/>
        <n v="17.689064885533899"/>
        <n v="17.734413912653299"/>
        <n v="17.736284434108001"/>
        <n v="17.823757779049298"/>
        <n v="17.867039093102701"/>
        <n v="18.077184673004702"/>
        <n v="18.192691669071401"/>
        <n v="18.228700811095901"/>
        <n v="18.260500494399"/>
        <n v="18.3142017055862"/>
        <n v="18.3170878921519"/>
        <n v="18.330637187081798"/>
        <n v="18.350857282201002"/>
        <n v="18.383627040642299"/>
        <n v="18.395181506035701"/>
        <n v="18.5608432367065"/>
        <n v="18.6095179427987"/>
        <n v="18.8360205472353"/>
        <n v="19.081680551461201"/>
        <n v="19.105506138997999"/>
        <n v="19.1995264366433"/>
        <n v="19.210634720308999"/>
        <n v="19.4366186686612"/>
        <n v="19.443065681925901"/>
        <n v="19.503154390520301"/>
        <n v="19.5664400264296"/>
        <n v="19.650682833507801"/>
        <n v="19.781664070814301"/>
        <n v="19.884485932136101"/>
        <n v="19.926665057641099"/>
        <n v="20.060756460152898"/>
        <n v="20.438134307511799"/>
        <n v="20.485420031328299"/>
        <n v="20.643606172524901"/>
        <n v="20.6670614051109"/>
        <n v="20.6741826828349"/>
        <n v="20.8274567597242"/>
        <n v="20.923035707352"/>
        <n v="21.253636877703201"/>
        <n v="21.434305350183902"/>
        <n v="21.4915558052279"/>
        <n v="21.6185536377787"/>
        <n v="21.666807747042"/>
        <n v="21.689881397537501"/>
        <n v="22.2169056440516"/>
        <n v="22.4359517115773"/>
        <n v="22.4447321658158"/>
        <n v="22.579972571555999"/>
        <n v="22.6177617210401"/>
        <n v="22.695036810697399"/>
        <n v="22.738058804157099"/>
        <n v="22.758906053822599"/>
        <n v="22.758969742971299"/>
        <n v="22.8190786243776"/>
        <n v="22.887006777009699"/>
        <n v="23.024713032626899"/>
        <n v="23.025337781574699"/>
        <n v="23.086570078044801"/>
        <n v="23.230293554081499"/>
        <n v="23.576756260915499"/>
        <n v="24.038675454263799"/>
        <n v="24.247164917944101"/>
        <n v="24.490105376577699"/>
        <n v="24.5429649178609"/>
        <n v="24.725784997554499"/>
        <n v="24.841912513129799"/>
        <n v="24.862911823295502"/>
        <n v="25.148511936766798"/>
        <n v="25.150741784540699"/>
        <n v="25.293754421999498"/>
        <n v="25.447014516447599"/>
        <n v="25.805950100621299"/>
        <n v="26.092709544383801"/>
        <n v="26.288469862299401"/>
        <n v="26.319517689528901"/>
        <n v="26.508279235824102"/>
        <n v="26.598181549193999"/>
        <n v="26.817304585086699"/>
        <n v="26.928505687608201"/>
        <n v="27.1300034864637"/>
        <n v="27.158319696702598"/>
        <n v="27.185457232351698"/>
        <n v="27.332517442037901"/>
        <n v="27.766884149563499"/>
        <n v="28.1644415444384"/>
        <n v="28.456293243256599"/>
        <n v="28.892451716085599"/>
        <n v="29.081364619777201"/>
        <n v="29.086381857038599"/>
        <n v="29.2463803295188"/>
        <n v="29.806952170598599"/>
        <n v="30.250851669270801"/>
        <n v="30.828964393538602"/>
        <n v="31.430618154794001"/>
        <n v="32.359089563004403"/>
        <n v="32.386250133470497"/>
        <s v="NA"/>
      </sharedItems>
    </cacheField>
    <cacheField name="Rep.8" numFmtId="0">
      <sharedItems containsMixedTypes="1" containsNumber="1" containsInteger="1" minValue="1" maxValue="2" count="4">
        <n v="1"/>
        <n v="2"/>
        <s v="control"/>
        <s v="NA"/>
      </sharedItems>
    </cacheField>
    <cacheField name="Column CH" numFmtId="0">
      <sharedItems containsMixedTypes="1" containsNumber="1" minValue="-2.5710000000000002" maxValue="1.996" count="253">
        <n v="-2.5710000000000002"/>
        <n v="-2.1150000000000002"/>
        <n v="-1.7110000000000001"/>
        <n v="-1.2050000000000001"/>
        <n v="-1.077"/>
        <n v="-0.748"/>
        <n v="-0.73300000000000098"/>
        <n v="-0.46800000000000003"/>
        <n v="-0.129"/>
        <n v="-5.6999999999999502E-2"/>
        <n v="-5.3000000000000803E-2"/>
        <n v="-3.50000000000001E-2"/>
        <n v="-2.7999999999999602E-2"/>
        <n v="-2.70000000000001E-2"/>
        <n v="-1.19999999999996E-2"/>
        <n v="-1.10000000000001E-2"/>
        <n v="-1.00000000000002E-2"/>
        <n v="-4.9999999999998899E-3"/>
        <n v="-4.0000000000000001E-3"/>
        <n v="-3.0000000000001098E-3"/>
        <n v="-1.00000000000122E-3"/>
        <n v="1.50000000000001E-2"/>
        <n v="2.0999999999999901E-2"/>
        <n v="2.4999999999999901E-2"/>
        <n v="3.4000000000000301E-2"/>
        <n v="3.50000000000001E-2"/>
        <n v="4.5999999999999402E-2"/>
        <n v="5.4999999999999702E-2"/>
        <n v="5.6000000000000098E-2"/>
        <n v="6.2000000000000298E-2"/>
        <n v="6.4000000000000098E-2"/>
        <n v="7.6999999999999999E-2"/>
        <n v="0.107"/>
        <n v="0.108"/>
        <n v="0.111"/>
        <n v="0.11899999999999999"/>
        <n v="0.13800000000000001"/>
        <n v="0.14099999999999999"/>
        <n v="0.14499999999999999"/>
        <n v="0.14799999999999999"/>
        <n v="0.14899999999999999"/>
        <n v="0.151"/>
        <n v="0.156"/>
        <n v="0.158"/>
        <n v="0.16"/>
        <n v="0.162000000000001"/>
        <n v="0.16400000000000001"/>
        <n v="0.187"/>
        <n v="0.191"/>
        <n v="0.192"/>
        <n v="0.19700000000000001"/>
        <n v="0.20499999999999999"/>
        <n v="0.20599999999999999"/>
        <n v="0.20799999999999999"/>
        <n v="0.21200000000000199"/>
        <n v="0.215"/>
        <n v="0.218"/>
        <n v="0.222"/>
        <n v="0.22700000000000001"/>
        <n v="0.23600000000000099"/>
        <n v="0.23799999999999999"/>
        <n v="0.24099999999999999"/>
        <n v="0.245"/>
        <n v="0.255"/>
        <n v="0.25800000000000001"/>
        <n v="0.25899999999999901"/>
        <n v="0.25900000000000001"/>
        <n v="0.26100000000000001"/>
        <n v="0.26300000000000001"/>
        <n v="0.26500000000000001"/>
        <n v="0.26800000000000002"/>
        <n v="0.27"/>
        <n v="0.27200000000000002"/>
        <n v="0.27600000000000002"/>
        <n v="0.28000000000000003"/>
        <n v="0.28199999999999997"/>
        <n v="0.28399999999999997"/>
        <n v="0.28499999999999998"/>
        <n v="0.29200000000000098"/>
        <n v="0.30499999999999999"/>
        <n v="0.308"/>
        <n v="0.309"/>
        <n v="0.311"/>
        <n v="0.315"/>
        <n v="0.32500000000000001"/>
        <n v="0.33500000000000002"/>
        <n v="0.34499999999999997"/>
        <n v="0.34599999999999997"/>
        <n v="0.35499999999999998"/>
        <n v="0.35599999999999998"/>
        <n v="0.35800000000000098"/>
        <n v="0.36"/>
        <n v="0.36699999999999999"/>
        <n v="0.377"/>
        <n v="0.38400000000000001"/>
        <n v="0.38800000000000001"/>
        <n v="0.39300000000000002"/>
        <n v="0.39500000000000002"/>
        <n v="0.40199999999999902"/>
        <n v="0.40600000000000103"/>
        <n v="0.41"/>
        <n v="0.41099999999999998"/>
        <n v="0.41299999999999898"/>
        <n v="0.41599999999999998"/>
        <n v="0.41699999999999998"/>
        <n v="0.42"/>
        <n v="0.42299999999999999"/>
        <n v="0.42599999999999899"/>
        <n v="0.42800000000000099"/>
        <n v="0.433"/>
        <n v="0.435"/>
        <n v="0.439"/>
        <n v="0.44800000000000001"/>
        <n v="0.45300000000000101"/>
        <n v="0.45400000000000001"/>
        <n v="0.46100000000000002"/>
        <n v="0.46400000000000002"/>
        <n v="0.46800000000000003"/>
        <n v="0.47399999999999998"/>
        <n v="0.47599999999999998"/>
        <n v="0.47899999999999998"/>
        <n v="0.48299999999999998"/>
        <n v="0.48499999999999899"/>
        <n v="0.48900000000000099"/>
        <n v="0.49"/>
        <n v="0.51"/>
        <n v="0.51299999999999901"/>
        <n v="0.51300000000000101"/>
        <n v="0.52300000000000102"/>
        <n v="0.52700000000000002"/>
        <n v="0.52900000000000003"/>
        <n v="0.54900000000000004"/>
        <n v="0.55200000000000105"/>
        <n v="0.55600000000000105"/>
        <n v="0.56000000000000005"/>
        <n v="0.56799999999999995"/>
        <n v="0.57499999999999896"/>
        <n v="0.57899999999999996"/>
        <n v="0.58399999999999996"/>
        <n v="0.58499999999999996"/>
        <n v="0.58599999999999997"/>
        <n v="0.6"/>
        <n v="0.60599999999999998"/>
        <n v="0.60700000000000098"/>
        <n v="0.61199999999999999"/>
        <n v="0.61799999999999999"/>
        <n v="0.621"/>
        <n v="0.622"/>
        <n v="0.627000000000001"/>
        <n v="0.628"/>
        <n v="0.63400000000000001"/>
        <n v="0.64300000000000002"/>
        <n v="0.64400000000000002"/>
        <n v="0.64600000000000102"/>
        <n v="0.65100000000000002"/>
        <n v="0.65400000000000003"/>
        <n v="0.65800000000000003"/>
        <n v="0.65900000000000003"/>
        <n v="0.66200000000000103"/>
        <n v="0.66400000000000203"/>
        <n v="0.67300000000000004"/>
        <n v="0.67800000000000005"/>
        <n v="0.68200000000000005"/>
        <n v="0.68500000000000105"/>
        <n v="0.68600000000000005"/>
        <n v="0.69399999999999995"/>
        <n v="0.69599999999999995"/>
        <n v="0.69699999999999995"/>
        <n v="0.70799999999999996"/>
        <n v="0.72099999999999997"/>
        <n v="0.72399999999999998"/>
        <n v="0.72799999999999998"/>
        <n v="0.72899999999999898"/>
        <n v="0.73099999999999998"/>
        <n v="0.73500000000000099"/>
        <n v="0.73899999999999999"/>
        <n v="0.74099999999999999"/>
        <n v="0.752"/>
        <n v="0.75899999999999901"/>
        <n v="0.76200000000000001"/>
        <n v="0.76900000000000002"/>
        <n v="0.77799999999999903"/>
        <n v="0.77900000000000003"/>
        <n v="0.78400000000000103"/>
        <n v="0.79300000000000004"/>
        <n v="0.80899999999999905"/>
        <n v="0.81800000000000095"/>
        <n v="0.82600000000000096"/>
        <n v="0.82699999999999996"/>
        <n v="0.83700000000000097"/>
        <n v="0.84299999999999997"/>
        <n v="0.85400000000000098"/>
        <n v="0.85499999999999898"/>
        <n v="0.85599999999999998"/>
        <n v="0.86099999999999999"/>
        <n v="0.86499999999999999"/>
        <n v="0.88800000000000001"/>
        <n v="0.90700000000000003"/>
        <n v="0.91199999999999903"/>
        <n v="0.91800000000000104"/>
        <n v="0.93600000000000005"/>
        <n v="0.93699999999999894"/>
        <n v="0.94899999999999995"/>
        <n v="0.94999999999999896"/>
        <n v="0.96299999999999897"/>
        <n v="0.96899999999999897"/>
        <n v="0.999000000000001"/>
        <n v="1.0009999999999999"/>
        <n v="1.01"/>
        <n v="1.0229999999999999"/>
        <n v="1.024"/>
        <n v="1.0369999999999999"/>
        <n v="1.048"/>
        <n v="1.054"/>
        <n v="1.0620000000000001"/>
        <n v="1.0629999999999999"/>
        <n v="1.085"/>
        <n v="1.1100000000000001"/>
        <n v="1.1339999999999999"/>
        <n v="1.169"/>
        <n v="1.1850000000000001"/>
        <n v="1.196"/>
        <n v="1.2050000000000001"/>
        <n v="1.2110000000000001"/>
        <n v="1.26"/>
        <n v="1.2649999999999999"/>
        <n v="1.2669999999999999"/>
        <n v="1.2709999999999999"/>
        <n v="1.2729999999999999"/>
        <n v="1.2769999999999999"/>
        <n v="1.29"/>
        <n v="1.3140000000000001"/>
        <n v="1.3360000000000001"/>
        <n v="1.349"/>
        <n v="1.371"/>
        <n v="1.4450000000000001"/>
        <n v="1.4490000000000001"/>
        <n v="1.4690000000000001"/>
        <n v="1.4730000000000001"/>
        <n v="1.476"/>
        <n v="1.4950000000000001"/>
        <n v="1.548"/>
        <n v="1.5509999999999999"/>
        <n v="1.56"/>
        <n v="1.63"/>
        <n v="1.6339999999999999"/>
        <n v="1.6559999999999999"/>
        <n v="1.6890000000000001"/>
        <n v="1.7689999999999999"/>
        <n v="1.8939999999999999"/>
        <n v="1.9550000000000001"/>
        <n v="1.996"/>
        <e v="#VALUE!"/>
      </sharedItems>
    </cacheField>
    <cacheField name="Column CI" numFmtId="0">
      <sharedItems containsMixedTypes="1" containsNumber="1" minValue="-20.035128805620602" maxValue="10.572309597228299" count="276">
        <n v="-20.035128805620602"/>
        <n v="-17.0000846477244"/>
        <n v="-16.630496320060399"/>
        <n v="-15.345772302403001"/>
        <n v="-9.1579750699567501"/>
        <n v="-8.6879222472442894"/>
        <n v="-8.2729635569319306"/>
        <n v="-6.9903290712014003"/>
        <n v="-2.19074791114735"/>
        <n v="-1.4122584029375"/>
        <n v="-0.71079409417397599"/>
        <n v="-0.59487089098440404"/>
        <n v="-0.50531534537827905"/>
        <n v="-0.36576444769567801"/>
        <n v="-0.33196857364168297"/>
        <n v="-0.226367258239763"/>
        <n v="-0.22277127465673199"/>
        <n v="-0.174155346569144"/>
        <n v="-0.12105072025179001"/>
        <n v="-0.11319900384876599"/>
        <n v="-0.104653596595274"/>
        <n v="-4.0823324814916098E-3"/>
        <n v="0.49188391539597098"/>
        <n v="0.50125313283207795"/>
        <n v="0.69893943537848102"/>
        <n v="0.70135595484603297"/>
        <n v="0.73408503641061496"/>
        <n v="0.82205029013540298"/>
        <n v="0.84777113262222903"/>
        <n v="0.86416843428391399"/>
        <n v="1.1488750598372399"/>
        <n v="1.29320479661415"/>
        <n v="1.35975135975137"/>
        <n v="1.44248106743599"/>
        <n v="1.5197568389057701"/>
        <n v="1.53042851998559"/>
        <n v="1.6870053290448701"/>
        <n v="1.69934052083099"/>
        <n v="1.83225958981028"/>
        <n v="2.1095366979780401"/>
        <n v="2.1466418144882602"/>
        <n v="2.2423406679057498"/>
        <n v="2.24933127988976"/>
        <n v="2.3168364871421598"/>
        <n v="2.3228032917440902"/>
        <n v="2.3248260654028301"/>
        <n v="2.3531987084769899"/>
        <n v="2.4541339051703499"/>
        <n v="2.4813126143730102"/>
        <n v="2.5757214404960802"/>
        <n v="2.7643400138216898"/>
        <n v="2.83154260889803"/>
        <n v="2.8733415612465301"/>
        <n v="2.87789133942981"/>
        <n v="2.9098166187512202"/>
        <n v="3.12327760426236"/>
        <n v="3.1594237985715998"/>
        <n v="3.1659693165969398"/>
        <n v="3.1800898721050901"/>
        <n v="3.19421065885565"/>
        <n v="3.2111703997188199"/>
        <n v="3.4142230481664799"/>
        <n v="3.44603615631654"/>
        <n v="3.4872398722855"/>
        <n v="3.5272470745667301"/>
        <n v="3.5364326235909598"/>
        <n v="3.5613870665417098"/>
        <n v="3.5914702581369302"/>
        <n v="3.6016664426824301"/>
        <n v="3.6841287113322001"/>
        <n v="3.7733100233100099"/>
        <n v="3.82050050690999"/>
        <n v="3.82293762575453"/>
        <n v="3.86343924938895"/>
        <n v="3.9111700364600699"/>
        <n v="3.9183894068369098"/>
        <n v="3.9501039501039501"/>
        <n v="3.9568980745451401"/>
        <n v="3.98451408709413"/>
        <n v="3.9932366802172798"/>
        <n v="4.0244587259000397"/>
        <n v="4.0252731077711701"/>
        <n v="4.0499979441634801"/>
        <n v="4.0748898678414198"/>
        <n v="4.1071796119229802"/>
        <n v="4.1951007624338397"/>
        <n v="4.2033435687478704"/>
        <n v="4.2189683773299098"/>
        <n v="4.2246428171746304"/>
        <n v="4.2358373360202703"/>
        <n v="4.2725022795362699"/>
        <n v="4.2824601366742598"/>
        <n v="4.2834686926905903"/>
        <n v="4.37852671826339"/>
        <n v="4.4111450542505004"/>
        <n v="4.4368190411662596"/>
        <n v="4.48507848887356"/>
        <n v="4.5334295334295298"/>
        <n v="4.5402951191827503"/>
        <n v="4.5443625880845602"/>
        <n v="4.5585874799357899"/>
        <n v="4.5591548883621602"/>
        <n v="4.5711614863285899"/>
        <n v="4.5945289039774799"/>
        <n v="4.59772544708916"/>
        <n v="4.62269965659946"/>
        <n v="4.6245919477693098"/>
        <n v="4.6717578098331298"/>
        <n v="4.6787273861509799"/>
        <n v="4.6988015416292699"/>
        <n v="4.7107157198900298"/>
        <n v="4.7127928420189802"/>
        <n v="4.7167413822898601"/>
        <n v="4.7270421398512701"/>
        <n v="4.7758692919983297"/>
        <n v="4.77835645164064"/>
        <n v="4.8350032172074604"/>
        <n v="4.8424655117665703"/>
        <n v="4.8511233771282001"/>
        <n v="4.8810857925538604"/>
        <n v="4.8819226750261198"/>
        <n v="4.9000157455518698"/>
        <n v="4.9005681818181799"/>
        <n v="4.9020479535283501"/>
        <n v="4.9140049140049102"/>
        <n v="4.9373678217016499"/>
        <n v="4.9464436153568396"/>
        <n v="4.9631120053655202"/>
        <n v="4.9686444766039601"/>
        <n v="4.97198879551821"/>
        <n v="5.02081165452653"/>
        <n v="5.1056767706350401"/>
        <n v="5.1362477945500897"/>
        <n v="5.1372812201191396"/>
        <n v="5.2359333723523802"/>
        <n v="5.2954421927168296"/>
        <n v="5.3220156292104503"/>
        <n v="5.3251121076233101"/>
        <n v="5.3345434377048404"/>
        <n v="5.3377094489549197"/>
        <n v="5.3387275900364797"/>
        <n v="5.34781700438689"/>
        <n v="5.3629398779379196"/>
        <n v="5.3873090391349603"/>
        <n v="5.4604943184330397"/>
        <n v="5.4801886012076997"/>
        <n v="5.4831532104259297"/>
        <n v="5.5005413607517397"/>
        <n v="5.5245080917452603"/>
        <n v="5.5594162612925597"/>
        <n v="5.5767195767195803"/>
        <n v="5.5975521958243304"/>
        <n v="5.6103200681513998"/>
        <n v="5.6311176210736802"/>
        <n v="5.6861673045380003"/>
        <n v="5.7140113319888597"/>
        <n v="5.75907854743242"/>
        <n v="5.7821821888734801"/>
        <n v="5.8149937376990604"/>
        <n v="5.8692185007974498"/>
        <n v="5.9038540789450096"/>
        <n v="5.9193661151246797"/>
        <n v="5.9300184162062601"/>
        <n v="5.9591041869522998"/>
        <n v="5.9668305420126098"/>
        <n v="6.0581373819662998"/>
        <n v="6.0738248469317897"/>
        <n v="6.0917949892000101"/>
        <n v="6.1050351664306302"/>
        <n v="6.1304427035889999"/>
        <n v="6.1386957533148898"/>
        <n v="6.14364332631685"/>
        <n v="6.1551258057808296"/>
        <n v="6.1843060811069002"/>
        <n v="6.1865924010344102"/>
        <n v="6.2074163846233397"/>
        <n v="6.2935535746193096"/>
        <n v="6.3235788765556702"/>
        <n v="6.3718618580349098"/>
        <n v="6.3732109100729097"/>
        <n v="6.4029826552115399"/>
        <n v="6.4105549088086997"/>
        <n v="6.4298755479506404"/>
        <n v="6.4377195965091296"/>
        <n v="6.4964205577519003"/>
        <n v="6.5869614256710998"/>
        <n v="6.6087871612733498"/>
        <n v="6.6234899637132001"/>
        <n v="6.6358195722043698"/>
        <n v="6.7272550858695404"/>
        <n v="6.73312632783135"/>
        <n v="6.8213233968387597"/>
        <n v="6.8228265995912603"/>
        <n v="6.8402736109444398"/>
        <n v="6.8455034173487803"/>
        <n v="6.8460758923544596"/>
        <n v="6.8649648997653303"/>
        <n v="6.9534472598703596"/>
        <n v="6.9782122809711602"/>
        <n v="6.9838731174196997"/>
        <n v="6.9985794962408603"/>
        <n v="7.0172889728316097"/>
        <n v="7.0781452224751202"/>
        <n v="7.1588366890380399"/>
        <n v="7.1750032146071803"/>
        <n v="7.1980635298114501"/>
        <n v="7.2148250983361697"/>
        <n v="7.2272498743086899"/>
        <n v="7.2451267897188201"/>
        <n v="7.2591277208276201"/>
        <n v="7.2621641249092201"/>
        <n v="7.2671962142977904"/>
        <n v="7.3145245559038701"/>
        <n v="7.3260073260073302"/>
        <n v="7.3349988380199802"/>
        <n v="7.3360053682511497"/>
        <n v="7.3361395069152202"/>
        <n v="7.3430257058575599"/>
        <n v="7.3597606581899804"/>
        <n v="7.3606578587961398"/>
        <n v="7.3671867033751397"/>
        <n v="7.44099021301093"/>
        <n v="7.4871342449639702"/>
        <n v="7.5031928480204302"/>
        <n v="7.5267809737968099"/>
        <n v="7.5674780592813402"/>
        <n v="7.5757575757575797"/>
        <n v="7.5791760675190103"/>
        <n v="7.6138519924098604"/>
        <n v="7.6181848130456196"/>
        <n v="7.6547842401500903"/>
        <n v="7.6595962701096401"/>
        <n v="7.6685811529461798"/>
        <n v="7.6912555369674802"/>
        <n v="7.7273753103137004"/>
        <n v="7.8125"/>
        <n v="7.8250741211351098"/>
        <n v="7.862439273843"/>
        <n v="7.93783993783995"/>
        <n v="7.9434850863422204"/>
        <n v="7.9666102279335798"/>
        <n v="7.9816469913492396"/>
        <n v="7.9860636699002603"/>
        <n v="8.0186480186480207"/>
        <n v="8.0820640348150405"/>
        <n v="8.1015813663628595"/>
        <n v="8.1133174951813203"/>
        <n v="8.1148984915722497"/>
        <n v="8.1167706167706104"/>
        <n v="8.1894016945091792"/>
        <n v="8.2232422749664096"/>
        <n v="8.2587382779198606"/>
        <n v="8.3079526226734295"/>
        <n v="8.3670715249662599"/>
        <n v="8.3758114407702706"/>
        <n v="8.42433944619677"/>
        <n v="8.4685893136597308"/>
        <n v="8.4724435869473993"/>
        <n v="8.4830339321357204"/>
        <n v="8.4837882364930302"/>
        <n v="8.5260423320982905"/>
        <n v="8.55938017704446"/>
        <n v="8.5758039816232703"/>
        <n v="8.6050950128619892"/>
        <n v="8.6410837462957897"/>
        <n v="8.6915382535820491"/>
        <n v="8.8502969828216393"/>
        <n v="9.2779162824584809"/>
        <n v="9.5309572715166002"/>
        <n v="9.5314838264072801"/>
        <n v="10.026525198939"/>
        <n v="10.222372450808701"/>
        <n v="10.2612589619249"/>
        <n v="10.442980500932901"/>
        <n v="10.572309597228299"/>
        <e v="#VALUE!"/>
      </sharedItems>
    </cacheField>
    <cacheField name="Column CJ" numFmtId="0">
      <sharedItems containsBlank="1" containsMixedTypes="1" containsNumber="1" minValue="-20.035128805620602" maxValue="10.572309597228299" count="261">
        <n v="-20.035128805620602"/>
        <n v="-17.0000846477244"/>
        <n v="-16.630496320060399"/>
        <n v="-15.345772302403001"/>
        <n v="-8.6879222472442894"/>
        <n v="-8.2729635569319306"/>
        <n v="-6.9903290712014003"/>
        <n v="-2.19074791114735"/>
        <n v="-0.71079409417397599"/>
        <n v="-0.59487089098440404"/>
        <n v="-0.50531534537827905"/>
        <n v="-0.36576444769567801"/>
        <n v="-4.0823324814916098E-3"/>
        <n v="0.69893943537848102"/>
        <n v="0.70135595484603297"/>
        <n v="0.82205029013540298"/>
        <n v="0.84777113262222903"/>
        <n v="1.1488750598372399"/>
        <n v="1.29320479661415"/>
        <n v="1.44248106743599"/>
        <n v="1.5197568389057701"/>
        <n v="1.53042851998559"/>
        <n v="1.6870053290448701"/>
        <n v="1.69934052083099"/>
        <n v="1.83225958981028"/>
        <n v="2.1095366979780401"/>
        <n v="2.1466418144882602"/>
        <n v="2.2423406679057498"/>
        <n v="2.3168364871421598"/>
        <n v="2.3228032917440902"/>
        <n v="2.3248260654028301"/>
        <n v="2.3531987084769899"/>
        <n v="2.4541339051703499"/>
        <n v="2.4813126143730102"/>
        <n v="2.5757214404960802"/>
        <n v="2.7643400138216898"/>
        <n v="2.83154260889803"/>
        <n v="2.8733415612465301"/>
        <n v="2.87789133942981"/>
        <n v="2.9098166187512202"/>
        <n v="3.12327760426236"/>
        <n v="3.1594237985715998"/>
        <n v="3.1659693165969398"/>
        <n v="3.1800898721050901"/>
        <n v="3.19421065885565"/>
        <n v="3.2111703997188199"/>
        <n v="3.4142230481664799"/>
        <n v="3.44603615631654"/>
        <n v="3.4872398722855"/>
        <n v="3.5272470745667301"/>
        <n v="3.5364326235909598"/>
        <n v="3.5613870665417098"/>
        <n v="3.5914702581369302"/>
        <n v="3.6016664426824301"/>
        <n v="3.6841287113322001"/>
        <n v="3.7733100233100099"/>
        <n v="3.82050050690999"/>
        <n v="3.82293762575453"/>
        <n v="3.86343924938895"/>
        <n v="3.9111700364600699"/>
        <n v="3.9183894068369098"/>
        <n v="3.9501039501039501"/>
        <n v="3.9568980745451401"/>
        <n v="3.98451408709413"/>
        <n v="3.9932366802172798"/>
        <n v="4.0244587259000397"/>
        <n v="4.0252731077711701"/>
        <n v="4.0499979441634801"/>
        <n v="4.0748898678414198"/>
        <n v="4.1071796119229802"/>
        <n v="4.1951007624338397"/>
        <n v="4.2033435687478704"/>
        <n v="4.2189683773299098"/>
        <n v="4.2246428171746304"/>
        <n v="4.2358373360202703"/>
        <n v="4.2725022795362699"/>
        <n v="4.2824601366742598"/>
        <n v="4.2834686926905903"/>
        <n v="4.37852671826339"/>
        <n v="4.4111450542505004"/>
        <n v="4.4368190411662596"/>
        <n v="4.48507848887356"/>
        <n v="4.5334295334295298"/>
        <n v="4.5402951191827503"/>
        <n v="4.5443625880845602"/>
        <n v="4.5585874799357899"/>
        <n v="4.5591548883621602"/>
        <n v="4.5711614863285899"/>
        <n v="4.5945289039774799"/>
        <n v="4.59772544708916"/>
        <n v="4.62269965659946"/>
        <n v="4.6245919477693098"/>
        <n v="4.6717578098331298"/>
        <n v="4.6787273861509799"/>
        <n v="4.6988015416292699"/>
        <n v="4.7107157198900298"/>
        <n v="4.7127928420189802"/>
        <n v="4.7167413822898601"/>
        <n v="4.7270421398512701"/>
        <n v="4.7758692919983297"/>
        <n v="4.77835645164064"/>
        <n v="4.8350032172074604"/>
        <n v="4.8424655117665703"/>
        <n v="4.8511233771282001"/>
        <n v="4.8810857925538604"/>
        <n v="4.8819226750261198"/>
        <n v="4.9000157455518698"/>
        <n v="4.9005681818181799"/>
        <n v="4.9140049140049102"/>
        <n v="4.9373678217016499"/>
        <n v="4.9464436153568396"/>
        <n v="4.9631120053655202"/>
        <n v="4.9686444766039601"/>
        <n v="4.97198879551821"/>
        <n v="5.02081165452653"/>
        <n v="5.1056767706350401"/>
        <n v="5.1362477945500897"/>
        <n v="5.1372812201191396"/>
        <n v="5.2359333723523802"/>
        <n v="5.2954421927168296"/>
        <n v="5.3220156292104503"/>
        <n v="5.3251121076233101"/>
        <n v="5.3345434377048404"/>
        <n v="5.3377094489549197"/>
        <n v="5.3387275900364797"/>
        <n v="5.34781700438689"/>
        <n v="5.3629398779379196"/>
        <n v="5.3873090391349603"/>
        <n v="5.4604943184330397"/>
        <n v="5.4801886012076997"/>
        <n v="5.4831532104259297"/>
        <n v="5.5005413607517397"/>
        <n v="5.5245080917452603"/>
        <n v="5.5594162612925597"/>
        <n v="5.5767195767195803"/>
        <n v="5.5975521958243304"/>
        <n v="5.6103200681513998"/>
        <n v="5.6311176210736802"/>
        <n v="5.6861673045380003"/>
        <n v="5.7140113319888597"/>
        <n v="5.75907854743242"/>
        <n v="5.7821821888734801"/>
        <n v="5.8149937376990604"/>
        <n v="5.8692185007974498"/>
        <n v="5.9038540789450096"/>
        <n v="5.9193661151246797"/>
        <n v="5.9300184162062601"/>
        <n v="5.9591041869522998"/>
        <n v="5.9668305420126098"/>
        <n v="6.0581373819662998"/>
        <n v="6.0738248469317897"/>
        <n v="6.0917949892000101"/>
        <n v="6.1050351664306302"/>
        <n v="6.1304427035889999"/>
        <n v="6.1386957533148898"/>
        <n v="6.1551258057808296"/>
        <n v="6.1843060811069002"/>
        <n v="6.1865924010344102"/>
        <n v="6.2074163846233397"/>
        <n v="6.2935535746193096"/>
        <n v="6.3235788765556702"/>
        <n v="6.3718618580349098"/>
        <n v="6.3732109100729097"/>
        <n v="6.4029826552115399"/>
        <n v="6.4105549088086997"/>
        <n v="6.4298755479506404"/>
        <n v="6.4377195965091296"/>
        <n v="6.4964205577519003"/>
        <n v="6.5869614256710998"/>
        <n v="6.6087871612733498"/>
        <n v="6.6234899637132001"/>
        <n v="6.6358195722043698"/>
        <n v="6.7272550858695404"/>
        <n v="6.73312632783135"/>
        <n v="6.8213233968387597"/>
        <n v="6.8228265995912603"/>
        <n v="6.8402736109444398"/>
        <n v="6.8455034173487803"/>
        <n v="6.8460758923544596"/>
        <n v="6.8649648997653303"/>
        <n v="6.9534472598703596"/>
        <n v="6.9782122809711602"/>
        <n v="6.9838731174196997"/>
        <n v="6.9985794962408603"/>
        <n v="7.0172889728316097"/>
        <n v="7.0781452224751202"/>
        <n v="7.1588366890380399"/>
        <n v="7.1750032146071803"/>
        <n v="7.1980635298114501"/>
        <n v="7.2148250983361697"/>
        <n v="7.2272498743086899"/>
        <n v="7.2451267897188201"/>
        <n v="7.2591277208276201"/>
        <n v="7.2621641249092201"/>
        <n v="7.2671962142977904"/>
        <n v="7.3145245559038701"/>
        <n v="7.3260073260073302"/>
        <n v="7.3349988380199802"/>
        <n v="7.3360053682511497"/>
        <n v="7.3361395069152202"/>
        <n v="7.3430257058575599"/>
        <n v="7.3597606581899804"/>
        <n v="7.3606578587961398"/>
        <n v="7.3671867033751397"/>
        <n v="7.44099021301093"/>
        <n v="7.4871342449639702"/>
        <n v="7.5031928480204302"/>
        <n v="7.5267809737968099"/>
        <n v="7.5674780592813402"/>
        <n v="7.5757575757575797"/>
        <n v="7.5791760675190103"/>
        <n v="7.6138519924098604"/>
        <n v="7.6181848130456196"/>
        <n v="7.6547842401500903"/>
        <n v="7.6595962701096401"/>
        <n v="7.6685811529461798"/>
        <n v="7.6912555369674802"/>
        <n v="7.7273753103137004"/>
        <n v="7.8125"/>
        <n v="7.8250741211351098"/>
        <n v="7.862439273843"/>
        <n v="7.93783993783995"/>
        <n v="7.9434850863422204"/>
        <n v="7.9666102279335798"/>
        <n v="7.9816469913492396"/>
        <n v="7.9860636699002603"/>
        <n v="8.0186480186480207"/>
        <n v="8.0820640348150405"/>
        <n v="8.1015813663628595"/>
        <n v="8.1133174951813203"/>
        <n v="8.1148984915722497"/>
        <n v="8.1167706167706104"/>
        <n v="8.1894016945091792"/>
        <n v="8.2232422749664096"/>
        <n v="8.2587382779198606"/>
        <n v="8.3079526226734295"/>
        <n v="8.3670715249662599"/>
        <n v="8.3758114407702706"/>
        <n v="8.42433944619677"/>
        <n v="8.4685893136597308"/>
        <n v="8.4724435869473993"/>
        <n v="8.4830339321357204"/>
        <n v="8.4837882364930302"/>
        <n v="8.5260423320982905"/>
        <n v="8.55938017704446"/>
        <n v="8.5758039816232703"/>
        <n v="8.6050950128619892"/>
        <n v="8.6410837462957897"/>
        <n v="8.6915382535820491"/>
        <n v="8.8502969828216393"/>
        <n v="9.2779162824584809"/>
        <n v="9.5309572715166002"/>
        <n v="9.5314838264072801"/>
        <n v="10.026525198939"/>
        <n v="10.222372450808701"/>
        <n v="10.2612589619249"/>
        <n v="10.442980500932901"/>
        <n v="10.572309597228299"/>
        <s v="NA"/>
        <e v="#VALUE!"/>
        <m/>
      </sharedItems>
    </cacheField>
    <cacheField name="Growth_8.7" numFmtId="0">
      <sharedItems containsBlank="1" containsMixedTypes="1" containsNumber="1" minValue="-4.82031285890376" maxValue="20.438134307511799" count="279">
        <n v="-4.82031285890376"/>
        <n v="-3.96270620564994"/>
        <n v="-3.2054951673238898"/>
        <n v="-2.2568223669765701"/>
        <n v="-2.0213008067942999"/>
        <n v="-1.40101774076411"/>
        <n v="-1.3748453665838301"/>
        <n v="-0.87781732173801996"/>
        <n v="-0.24622309217888999"/>
        <n v="-0.11349053516847001"/>
        <n v="-8.4782932134299202E-2"/>
        <n v="-6.2635953845002298E-2"/>
        <n v="-5.67827912681E-2"/>
        <n v="-5.3259289753969902E-2"/>
        <n v="-2.1575937215227499E-2"/>
        <n v="-1.9217582638413298E-2"/>
        <n v="-1.8787631703342599E-2"/>
        <n v="-6.6313157606803204E-3"/>
        <n v="-6.1327139230735704E-3"/>
        <n v="-3.3728612109023E-3"/>
        <n v="-2.5595547196557399E-3"/>
        <n v="-1.43259054952338E-3"/>
        <n v="2.740487214419E-2"/>
        <n v="4.2702838091009297E-2"/>
        <n v="5.09584119621165E-2"/>
        <n v="6.8507196213329499E-2"/>
        <n v="6.8525590460866995E-2"/>
        <n v="8.8084948682604802E-2"/>
        <n v="0.102498464912821"/>
        <n v="0.10299094880611501"/>
        <n v="0.10466645369591999"/>
        <n v="0.10595450268039699"/>
        <n v="0.11269153043162999"/>
        <n v="0.11989650017514999"/>
        <n v="0.14608628601513901"/>
        <n v="0.202699047301136"/>
        <n v="0.20477800042400099"/>
        <n v="0.20910915758430099"/>
        <n v="0.216564666162332"/>
        <n v="0.25930053248942098"/>
        <n v="0.26707815392619899"/>
        <n v="0.26842608507714"/>
        <n v="0.27160295797544998"/>
        <n v="0.27496862689065299"/>
        <n v="0.276469821748"/>
        <n v="0.28964339875210698"/>
        <n v="0.30124924866474001"/>
        <n v="0.30344630408856599"/>
        <n v="0.30742931044077998"/>
        <n v="0.30839181142349897"/>
        <n v="0.34463359800919902"/>
        <n v="0.35458594564183599"/>
        <n v="0.35919507271903001"/>
        <n v="0.35922058138611501"/>
        <n v="0.37448610632949902"/>
        <n v="0.37988054154610001"/>
        <n v="0.38703005053730699"/>
        <n v="0.39542072832144898"/>
        <n v="0.401024861090999"/>
        <n v="0.40848573821190098"/>
        <n v="0.41364005214563998"/>
        <n v="0.42230729828389901"/>
        <n v="0.42337188647377899"/>
        <n v="0.43992355413850098"/>
        <n v="0.44333308429531998"/>
        <n v="0.4611217242308"/>
        <n v="0.4652349506347"/>
        <n v="0.47606830567872999"/>
        <n v="0.48549819597448002"/>
        <n v="0.486226442330841"/>
        <n v="0.48630950791361"/>
        <n v="0.49079449922490098"/>
        <n v="0.49876228508499998"/>
        <n v="0.49918540621680002"/>
        <n v="0.49989262900776099"/>
        <n v="0.50230625400231999"/>
        <n v="0.50282178337462102"/>
        <n v="0.51118220484739896"/>
        <n v="0.52287559879742995"/>
        <n v="0.52429453060034903"/>
        <n v="0.52612975142737095"/>
        <n v="0.52795053828631999"/>
        <n v="0.53042026017564103"/>
        <n v="0.54033844872750003"/>
        <n v="0.54332831847130003"/>
        <n v="0.572512283992479"/>
        <n v="0.57409411654960096"/>
        <n v="0.57808656201092901"/>
        <n v="0.57878345260959896"/>
        <n v="0.58321534844017997"/>
        <n v="0.58926673051713196"/>
        <n v="0.60742310522678999"/>
        <n v="0.63667392388079902"/>
        <n v="0.64349050645623995"/>
        <n v="0.64592771453730102"/>
        <n v="0.66124571603149995"/>
        <n v="0.66652600027453901"/>
        <n v="0.66993127381429896"/>
        <n v="0.67512508078627997"/>
        <n v="0.69766152578979901"/>
        <n v="0.71618484197830101"/>
        <n v="0.71845559681842996"/>
        <n v="0.72144294170289003"/>
        <n v="0.73506503258960598"/>
        <n v="0.73707406791793095"/>
        <n v="0.75539705505550003"/>
        <n v="0.755736935504698"/>
        <n v="0.76561783314479803"/>
        <n v="0.77169923450859901"/>
        <n v="0.77219560842203105"/>
        <n v="0.77406851966468404"/>
        <n v="0.77632842375537003"/>
        <n v="0.7772159854738"/>
        <n v="0.79012764569546701"/>
        <n v="0.79425500734819998"/>
        <n v="0.79872564291750003"/>
        <n v="0.79897175350469896"/>
        <n v="0.81593503695589897"/>
        <n v="0.81732648150919995"/>
        <n v="0.82299968423280101"/>
        <n v="0.82361349911950299"/>
        <n v="0.84108762744810095"/>
        <n v="0.84180691872109903"/>
        <n v="0.84405640385405101"/>
        <n v="0.86159050205618803"/>
        <n v="0.86251278154719901"/>
        <n v="0.87704944086729997"/>
        <n v="0.88004962192462"/>
        <n v="0.88791124377913999"/>
        <n v="0.88843175498744897"/>
        <n v="0.89019019657180098"/>
        <n v="0.89610991848069999"/>
        <n v="0.89842526426222602"/>
        <n v="0.90539626435619902"/>
        <n v="0.90953924049089696"/>
        <n v="0.92739124226399705"/>
        <n v="0.95128691156882905"/>
        <n v="0.96099172174109904"/>
        <n v="0.96797830807159901"/>
        <n v="0.97904256873249895"/>
        <n v="0.98798670995250004"/>
        <n v="0.99114611765941496"/>
        <n v="1.0292284772327001"/>
        <n v="1.0315479467772399"/>
        <n v="1.0402369333729999"/>
        <n v="1.0409015820233001"/>
        <n v="1.0559511301511"/>
        <n v="1.0660530165224"/>
        <n v="1.0744286800640299"/>
        <n v="1.0833282405933"/>
        <n v="1.0930471423667001"/>
        <n v="1.0977089201334"/>
        <n v="1.1071321956553"/>
        <n v="1.1252846440494999"/>
        <n v="1.1258486592397301"/>
        <n v="1.1379141667396"/>
        <n v="1.1561561239082001"/>
        <n v="1.1568555402594001"/>
        <n v="1.1571611348109001"/>
        <n v="1.1765744372572999"/>
        <n v="1.17769444013"/>
        <n v="1.1779277468748"/>
        <n v="1.1952628336962401"/>
        <n v="1.1988178433818"/>
        <n v="1.20341402811096"/>
        <n v="1.2075114072063"/>
        <n v="1.2126011541424999"/>
        <n v="1.2196012102166001"/>
        <n v="1.2260658351108999"/>
        <n v="1.2361913515759999"/>
        <n v="1.2435154344028001"/>
        <n v="1.25262361221314"/>
        <n v="1.2527345694762"/>
        <n v="1.2613513579272"/>
        <n v="1.2738340634921399"/>
        <n v="1.2738855804414999"/>
        <n v="1.2757448239453"/>
        <n v="1.2806145647967"/>
        <n v="1.2831284592237"/>
        <n v="1.2961980243464"/>
        <n v="1.3059690256254"/>
        <n v="1.3192137206598"/>
        <n v="1.3263057067752999"/>
        <n v="1.3479649780017999"/>
        <n v="1.34920439976231"/>
        <n v="1.3493084123920001"/>
        <n v="1.3516053819352001"/>
        <n v="1.3552683270860999"/>
        <n v="1.3561099226405"/>
        <n v="1.3655456907089301"/>
        <n v="1.3747834487981001"/>
        <n v="1.3786280500971"/>
        <n v="1.3786308913745"/>
        <n v="1.3848160986471001"/>
        <n v="1.3968042020746001"/>
        <n v="1.4095365079311"/>
        <n v="1.4125334375748"/>
        <n v="1.4326651212560999"/>
        <n v="1.45700680430184"/>
        <n v="1.4595149014608"/>
        <n v="1.4674218305841999"/>
        <n v="1.4835216014246"/>
        <n v="1.5065069219073"/>
        <n v="1.5145139010030999"/>
        <n v="1.5181613831417999"/>
        <n v="1.5460338001713001"/>
        <n v="1.5478998396903001"/>
        <n v="1.5479342260141"/>
        <n v="1.5683512507002999"/>
        <n v="1.57483319282516"/>
        <n v="1.5855939651612001"/>
        <n v="1.5992251535523001"/>
        <n v="1.6013883698593001"/>
        <n v="1.6017737375287999"/>
        <n v="1.6037479001543999"/>
        <n v="1.6395376944322999"/>
        <n v="1.6580859565674"/>
        <n v="1.66486656827405"/>
        <n v="1.6993035833051999"/>
        <n v="1.7065874145131199"/>
        <n v="1.708259596512"/>
        <n v="1.7179688489666201"/>
        <n v="1.7479712202812001"/>
        <n v="1.7513166139576699"/>
        <n v="1.7621652275376001"/>
        <n v="1.7792172294405"/>
        <n v="1.8022624453877001"/>
        <n v="1.8175095222227"/>
        <n v="1.8583958290808"/>
        <n v="1.875118954562"/>
        <n v="1.8860785633196999"/>
        <n v="1.8930596181608601"/>
        <n v="1.9006816465451"/>
        <n v="1.9007071407997"/>
        <n v="1.9380792364224"/>
        <n v="1.9589409510502001"/>
        <n v="1.9692331538765999"/>
        <n v="1.9789971900926"/>
        <n v="1.98495925321442"/>
        <n v="2.0159775362696002"/>
        <n v="2.06980321153"/>
        <n v="2.1172859664642001"/>
        <n v="2.1775348764669999"/>
        <n v="2.2214939644767"/>
        <n v="2.2296439421369998"/>
        <n v="2.2582222380586998"/>
        <n v="2.2702567679310901"/>
        <n v="2.3577070846319002"/>
        <n v="2.3598518720566002"/>
        <n v="2.3701992571732999"/>
        <n v="2.3722945761581999"/>
        <n v="2.3795805965033998"/>
        <n v="2.3882955534805999"/>
        <n v="2.4131926489093298"/>
        <n v="2.4631713709895"/>
        <n v="2.4811570216173"/>
        <n v="2.5190992197053999"/>
        <n v="2.5641085534185999"/>
        <n v="2.7047394938209002"/>
        <n v="2.7110291183393"/>
        <n v="2.7337419312867"/>
        <n v="2.7593197818042401"/>
        <n v="2.7615896596403"/>
        <n v="2.7967304608501"/>
        <n v="2.8863819391027001"/>
        <n v="2.9027483353184"/>
        <n v="2.9194511180263998"/>
        <n v="3.0390565492349002"/>
        <n v="3.0516302138386"/>
        <n v="3.0780338407593"/>
        <n v="3.1436308638116"/>
        <n v="3.2892113059152002"/>
        <n v="3.5444295100589001"/>
        <n v="3.6538544285855998"/>
        <n v="3.7231806501698999"/>
        <n v="12.9543588957295"/>
        <n v="20.438134307511799"/>
        <e v="#VALUE!"/>
        <m/>
      </sharedItems>
    </cacheField>
    <cacheField name="mg/g/d2" numFmtId="0">
      <sharedItems containsBlank="1" containsMixedTypes="1" containsNumber="1" minValue="-20.070013717119199" maxValue="10.5582836660267" count="277">
        <n v="-20.070013717119199"/>
        <n v="-17.023540834421301"/>
        <n v="-16.660007641729202"/>
        <n v="-15.383718829235001"/>
        <n v="-9.1872837227942199"/>
        <n v="-8.7155577217397795"/>
        <n v="-8.2876714572106405"/>
        <n v="-7.0147516581162996"/>
        <n v="-2.2358460182740099"/>
        <n v="-1.3520697591833599"/>
        <n v="-0.756707489806006"/>
        <n v="-0.62741335385874897"/>
        <n v="-0.432495940144212"/>
        <n v="-0.396616346154263"/>
        <n v="-0.31915449838440602"/>
        <n v="-0.20810419549717901"/>
        <n v="-0.17494330721634699"/>
        <n v="-0.148557616434461"/>
        <n v="-0.100345498722597"/>
        <n v="-5.52524204032512E-2"/>
        <n v="-2.6739519280807599E-2"/>
        <n v="-1.20074314744906E-2"/>
        <n v="0.48049361951341801"/>
        <n v="0.50192288213247704"/>
        <n v="0.71566577129068598"/>
        <n v="0.76296605205324097"/>
        <n v="0.80050309276912301"/>
        <n v="0.86120727632954996"/>
        <n v="0.86265872373730001"/>
        <n v="0.88610450445573796"/>
        <n v="1.1530692058507901"/>
        <n v="1.3119366277578499"/>
        <n v="1.42424600428286"/>
        <n v="1.4593798303035801"/>
        <n v="1.46639236348222"/>
        <n v="1.48916277563456"/>
        <n v="1.66364865048291"/>
        <n v="1.76397617349989"/>
        <n v="1.7806805888397601"/>
        <n v="2.1275616350408701"/>
        <n v="2.1744899410166201"/>
        <n v="2.2102783989896002"/>
        <n v="2.2194385244548198"/>
        <n v="2.29485095640237"/>
        <n v="2.3301176443901301"/>
        <n v="2.3362152955909599"/>
        <n v="2.3468799360979302"/>
        <n v="2.4656438322013199"/>
        <n v="2.5587517847936798"/>
        <n v="2.5800038317983902"/>
        <n v="2.7451107786716098"/>
        <n v="2.80152565525096"/>
        <n v="2.8351991164597998"/>
        <n v="2.9630642240343001"/>
        <n v="2.9829637531752198"/>
        <n v="3.0868907465091202"/>
        <n v="3.1508465640958598"/>
        <n v="3.1953492710238001"/>
        <n v="3.2265575351856"/>
        <n v="3.2302517663124601"/>
        <n v="3.2700099980763602"/>
        <n v="3.4653225183807801"/>
        <n v="3.4765107731254501"/>
        <n v="3.4825835247398298"/>
        <n v="3.4919993966309599"/>
        <n v="3.4946644140959"/>
        <n v="3.5977523531454101"/>
        <n v="3.6132528465533"/>
        <n v="3.6323604418452402"/>
        <n v="3.6996005397006302"/>
        <n v="3.78869902284849"/>
        <n v="3.8230591076020302"/>
        <n v="3.8403884153806298"/>
        <n v="3.9247007331518899"/>
        <n v="3.9247284864111802"/>
        <n v="3.92862350257536"/>
        <n v="3.9759778883653301"/>
        <n v="4.0290532675905597"/>
        <n v="4.0584141180586899"/>
        <n v="4.0745633883607502"/>
        <n v="4.0898193356722699"/>
        <n v="4.09044218578825"/>
        <n v="4.0957008116950497"/>
        <n v="4.1017418601094802"/>
        <n v="4.1189650438489496"/>
        <n v="4.2188265175796502"/>
        <n v="4.2345503727875302"/>
        <n v="4.2666294406807204"/>
        <n v="4.2775367040602896"/>
        <n v="4.2825766840474504"/>
        <n v="4.3037230820942902"/>
        <n v="4.3073966525934404"/>
        <n v="4.35768681286301"/>
        <n v="4.3941415797911798"/>
        <n v="4.4171862229440402"/>
        <n v="4.4853773314364798"/>
        <n v="4.5013921570896702"/>
        <n v="4.5598651000868697"/>
        <n v="4.5617340714917303"/>
        <n v="4.5617815713031602"/>
        <n v="4.5704803640170297"/>
        <n v="4.5836520599218202"/>
        <n v="4.6078425388305604"/>
        <n v="4.6114360140750303"/>
        <n v="4.6162677432984598"/>
        <n v="4.6251443406836499"/>
        <n v="4.6364147274289804"/>
        <n v="4.6379008621196398"/>
        <n v="4.6679839511773"/>
        <n v="4.7462786646781403"/>
        <n v="4.7826321965689402"/>
        <n v="4.7840778625202098"/>
        <n v="4.78611934407847"/>
        <n v="4.7894468833939401"/>
        <n v="4.7938904740636996"/>
        <n v="4.8537193882102603"/>
        <n v="4.8542435237077504"/>
        <n v="4.8552477026776897"/>
        <n v="4.8613850723122196"/>
        <n v="4.8855107623043903"/>
        <n v="4.9064742197126199"/>
        <n v="4.9156508961349301"/>
        <n v="4.9170512785907201"/>
        <n v="4.9493567062419102"/>
        <n v="4.9514204782963702"/>
        <n v="4.9660934133209098"/>
        <n v="4.97503972493692"/>
        <n v="4.9806385978910201"/>
        <n v="4.9887146399630202"/>
        <n v="4.9916682157372598"/>
        <n v="5.0234138250919598"/>
        <n v="5.11037343819123"/>
        <n v="5.1370245424844603"/>
        <n v="5.2094385264201701"/>
        <n v="5.28786907277241"/>
        <n v="5.2964040059576902"/>
        <n v="5.3005930754185897"/>
        <n v="5.3098061281946203"/>
        <n v="5.3333837847851902"/>
        <n v="5.3446933593321297"/>
        <n v="5.3504310448592998"/>
        <n v="5.3749670692952103"/>
        <n v="5.3807350919168204"/>
        <n v="5.4060034839178899"/>
        <n v="5.4168583645477897"/>
        <n v="5.46994309546574"/>
        <n v="5.5218403863397798"/>
        <n v="5.5383857945253396"/>
        <n v="5.5578292745218301"/>
        <n v="5.5781057507595602"/>
        <n v="5.5906566347025901"/>
        <n v="5.6071507963089298"/>
        <n v="5.6133397369760196"/>
        <n v="5.6450651734252997"/>
        <n v="5.6982484670089404"/>
        <n v="5.7007642093618101"/>
        <n v="5.7733644017979602"/>
        <n v="5.7749777771284698"/>
        <n v="5.8118154911257003"/>
        <n v="5.8644873347550996"/>
        <n v="5.86703125250874"/>
        <n v="5.92176917716478"/>
        <n v="5.9458785911485297"/>
        <n v="5.9635958282419503"/>
        <n v="5.9867428655804202"/>
        <n v="6.0464095581024502"/>
        <n v="6.08833533814843"/>
        <n v="6.1337391457195203"/>
        <n v="6.16161397494652"/>
        <n v="6.16209602623747"/>
        <n v="6.16278753948224"/>
        <n v="6.1710351598635702"/>
        <n v="6.1908200131901001"/>
        <n v="6.2086071505694296"/>
        <n v="6.2673035437380102"/>
        <n v="6.2805393085592502"/>
        <n v="6.3302007389795998"/>
        <n v="6.3664984836050396"/>
        <n v="6.3700081862483797"/>
        <n v="6.38988537656184"/>
        <n v="6.4153897224284604"/>
        <n v="6.4189461585022798"/>
        <n v="6.4290119675088002"/>
        <n v="6.5055926210646904"/>
        <n v="6.5067724977485"/>
        <n v="6.5808586436534897"/>
        <n v="6.6029651227460198"/>
        <n v="6.6210223788073899"/>
        <n v="6.6280226948607996"/>
        <n v="6.6766771266590101"/>
        <n v="6.7396893323940903"/>
        <n v="6.7810144474732201"/>
        <n v="6.8350975565030501"/>
        <n v="6.8506223896366203"/>
        <n v="6.8525474810820199"/>
        <n v="6.8539497837084697"/>
        <n v="6.9249912167454797"/>
        <n v="6.9281952184136699"/>
        <n v="6.9657064080908198"/>
        <n v="6.9807153382423301"/>
        <n v="7.0146731193860496"/>
        <n v="7.0201367396744097"/>
        <n v="7.0808220718128103"/>
        <n v="7.1453579539583503"/>
        <n v="7.1599591267312501"/>
        <n v="7.1892486104593498"/>
        <n v="7.2035986297695898"/>
        <n v="7.2175056903910297"/>
        <n v="7.2205669739350604"/>
        <n v="7.2496979668561696"/>
        <n v="7.2501524662421701"/>
        <n v="7.2698222092870601"/>
        <n v="7.2828460325613404"/>
        <n v="7.2834483609377099"/>
        <n v="7.3041676491556196"/>
        <n v="7.3051866106899901"/>
        <n v="7.3171522319089704"/>
        <n v="7.3260154942831202"/>
        <n v="7.3573035162922"/>
        <n v="7.3626798270080496"/>
        <n v="7.3738064021184702"/>
        <n v="7.4458932005779896"/>
        <n v="7.4753828468355099"/>
        <n v="7.4839548883815796"/>
        <n v="7.5429899929525899"/>
        <n v="7.5682182678013197"/>
        <n v="7.5881882140398904"/>
        <n v="7.59347036495683"/>
        <n v="7.5977843048560301"/>
        <n v="7.6187664165705096"/>
        <n v="7.6366639095815998"/>
        <n v="7.6622942254314799"/>
        <n v="7.6734455328724396"/>
        <n v="7.6844975786735104"/>
        <n v="7.7417272687497301"/>
        <n v="7.78975401729077"/>
        <n v="7.8086180128060096"/>
        <n v="7.84134830830138"/>
        <n v="7.8876035010106298"/>
        <n v="7.9257385382780301"/>
        <n v="7.9385838393371104"/>
        <n v="7.9459148163211299"/>
        <n v="7.9563293993988697"/>
        <n v="8.0095917862826997"/>
        <n v="8.0498026833725902"/>
        <n v="8.0767743109685508"/>
        <n v="8.0985513082216407"/>
        <n v="8.1065280588632405"/>
        <n v="8.1081066978591796"/>
        <n v="8.1333469725533192"/>
        <n v="8.1823534904908808"/>
        <n v="8.2048205583507503"/>
        <n v="8.3223872289615493"/>
        <n v="8.3434309016463697"/>
        <n v="8.3583103361325701"/>
        <n v="8.3856407596169902"/>
        <n v="8.4161895904566304"/>
        <n v="8.4384365079038304"/>
        <n v="8.4735602875298603"/>
        <n v="8.4778971353797008"/>
        <n v="8.5030649731878807"/>
        <n v="8.53882540489451"/>
        <n v="8.5405483678721001"/>
        <n v="8.5998716159989907"/>
        <n v="8.6319611516969807"/>
        <n v="8.6982763685348505"/>
        <n v="8.8272724192248493"/>
        <n v="9.2493675952265004"/>
        <n v="9.4724441992471995"/>
        <n v="9.4850112553098995"/>
        <n v="10.012586759601399"/>
        <n v="10.195668015411499"/>
        <n v="10.20149974537"/>
        <n v="10.419528405559401"/>
        <n v="10.5582836660267"/>
        <e v="#VALUE!"/>
        <m/>
      </sharedItems>
    </cacheField>
    <cacheField name="Column CM" numFmtId="0">
      <sharedItems containsBlank="1" containsMixedTypes="1" containsNumber="1" minValue="-20.070013717119199" maxValue="10.5582836660267" count="261">
        <n v="-20.070013717119199"/>
        <n v="-17.023540834421301"/>
        <n v="-16.660007641729202"/>
        <n v="-15.383718829235001"/>
        <n v="-8.7155577217397795"/>
        <n v="-8.2876714572106405"/>
        <n v="-7.0147516581162996"/>
        <n v="-2.2358460182740099"/>
        <n v="-0.756707489806006"/>
        <n v="-0.62741335385874897"/>
        <n v="-0.432495940144212"/>
        <n v="-0.396616346154263"/>
        <n v="-1.20074314744906E-2"/>
        <n v="0.71566577129068598"/>
        <n v="0.76296605205324097"/>
        <n v="0.86265872373730001"/>
        <n v="0.88610450445573796"/>
        <n v="1.1530692058507901"/>
        <n v="1.3119366277578499"/>
        <n v="1.4593798303035801"/>
        <n v="1.46639236348222"/>
        <n v="1.48916277563456"/>
        <n v="1.66364865048291"/>
        <n v="1.76397617349989"/>
        <n v="1.7806805888397601"/>
        <n v="2.1275616350408701"/>
        <n v="2.1744899410166201"/>
        <n v="2.2102783989896002"/>
        <n v="2.29485095640237"/>
        <n v="2.3301176443901301"/>
        <n v="2.3362152955909599"/>
        <n v="2.3468799360979302"/>
        <n v="2.4656438322013199"/>
        <n v="2.5587517847936798"/>
        <n v="2.5800038317983902"/>
        <n v="2.7451107786716098"/>
        <n v="2.80152565525096"/>
        <n v="2.8351991164597998"/>
        <n v="2.9630642240343001"/>
        <n v="2.9829637531752198"/>
        <n v="3.0868907465091202"/>
        <n v="3.1508465640958598"/>
        <n v="3.1953492710238001"/>
        <n v="3.2265575351856"/>
        <n v="3.2302517663124601"/>
        <n v="3.2700099980763602"/>
        <n v="3.4653225183807801"/>
        <n v="3.4765107731254501"/>
        <n v="3.4825835247398298"/>
        <n v="3.4919993966309599"/>
        <n v="3.4946644140959"/>
        <n v="3.5977523531454101"/>
        <n v="3.6132528465533"/>
        <n v="3.6323604418452402"/>
        <n v="3.6996005397006302"/>
        <n v="3.78869902284849"/>
        <n v="3.8230591076020302"/>
        <n v="3.8403884153806298"/>
        <n v="3.9247007331518899"/>
        <n v="3.9247284864111802"/>
        <n v="3.92862350257536"/>
        <n v="3.9759778883653301"/>
        <n v="4.0290532675905597"/>
        <n v="4.0584141180586899"/>
        <n v="4.0745633883607502"/>
        <n v="4.0898193356722699"/>
        <n v="4.09044218578825"/>
        <n v="4.0957008116950497"/>
        <n v="4.1017418601094802"/>
        <n v="4.1189650438489496"/>
        <n v="4.2188265175796502"/>
        <n v="4.2345503727875302"/>
        <n v="4.2666294406807204"/>
        <n v="4.2775367040602896"/>
        <n v="4.2825766840474504"/>
        <n v="4.3037230820942902"/>
        <n v="4.3073966525934404"/>
        <n v="4.35768681286301"/>
        <n v="4.3941415797911798"/>
        <n v="4.4171862229440402"/>
        <n v="4.4853773314364798"/>
        <n v="4.5013921570896702"/>
        <n v="4.5598651000868697"/>
        <n v="4.5617340714917303"/>
        <n v="4.5617815713031602"/>
        <n v="4.5704803640170297"/>
        <n v="4.5836520599218202"/>
        <n v="4.6078425388305604"/>
        <n v="4.6114360140750303"/>
        <n v="4.6162677432984598"/>
        <n v="4.6251443406836499"/>
        <n v="4.6364147274289804"/>
        <n v="4.6379008621196398"/>
        <n v="4.6679839511773"/>
        <n v="4.7462786646781403"/>
        <n v="4.7826321965689402"/>
        <n v="4.7840778625202098"/>
        <n v="4.78611934407847"/>
        <n v="4.7894468833939401"/>
        <n v="4.7938904740636996"/>
        <n v="4.8537193882102603"/>
        <n v="4.8542435237077504"/>
        <n v="4.8552477026776897"/>
        <n v="4.8613850723122196"/>
        <n v="4.8855107623043903"/>
        <n v="4.9156508961349301"/>
        <n v="4.9170512785907201"/>
        <n v="4.9493567062419102"/>
        <n v="4.9514204782963702"/>
        <n v="4.9660934133209098"/>
        <n v="4.97503972493692"/>
        <n v="4.9806385978910201"/>
        <n v="4.9887146399630202"/>
        <n v="4.9916682157372598"/>
        <n v="5.0234138250919598"/>
        <n v="5.11037343819123"/>
        <n v="5.1370245424844603"/>
        <n v="5.2094385264201701"/>
        <n v="5.28786907277241"/>
        <n v="5.2964040059576902"/>
        <n v="5.3005930754185897"/>
        <n v="5.3098061281946203"/>
        <n v="5.3333837847851902"/>
        <n v="5.3446933593321297"/>
        <n v="5.3504310448592998"/>
        <n v="5.3749670692952103"/>
        <n v="5.3807350919168204"/>
        <n v="5.4060034839178899"/>
        <n v="5.4168583645477897"/>
        <n v="5.46994309546574"/>
        <n v="5.5218403863397798"/>
        <n v="5.5383857945253396"/>
        <n v="5.5578292745218301"/>
        <n v="5.5781057507595602"/>
        <n v="5.5906566347025901"/>
        <n v="5.6071507963089298"/>
        <n v="5.6133397369760196"/>
        <n v="5.6450651734252997"/>
        <n v="5.6982484670089404"/>
        <n v="5.7007642093618101"/>
        <n v="5.7733644017979602"/>
        <n v="5.7749777771284698"/>
        <n v="5.8118154911257003"/>
        <n v="5.8644873347550996"/>
        <n v="5.86703125250874"/>
        <n v="5.92176917716478"/>
        <n v="5.9458785911485297"/>
        <n v="5.9635958282419503"/>
        <n v="5.9867428655804202"/>
        <n v="6.0464095581024502"/>
        <n v="6.08833533814843"/>
        <n v="6.1337391457195203"/>
        <n v="6.16209602623747"/>
        <n v="6.16278753948224"/>
        <n v="6.1710351598635702"/>
        <n v="6.1908200131901001"/>
        <n v="6.2086071505694296"/>
        <n v="6.2673035437380102"/>
        <n v="6.2805393085592502"/>
        <n v="6.3302007389795998"/>
        <n v="6.3664984836050396"/>
        <n v="6.3700081862483797"/>
        <n v="6.38988537656184"/>
        <n v="6.4153897224284604"/>
        <n v="6.4189461585022798"/>
        <n v="6.4290119675088002"/>
        <n v="6.5055926210646904"/>
        <n v="6.5067724977485"/>
        <n v="6.5808586436534897"/>
        <n v="6.6029651227460198"/>
        <n v="6.6210223788073899"/>
        <n v="6.6280226948607996"/>
        <n v="6.6766771266590101"/>
        <n v="6.7396893323940903"/>
        <n v="6.7810144474732201"/>
        <n v="6.8350975565030501"/>
        <n v="6.8506223896366203"/>
        <n v="6.8525474810820199"/>
        <n v="6.8539497837084697"/>
        <n v="6.9249912167454797"/>
        <n v="6.9281952184136699"/>
        <n v="6.9657064080908198"/>
        <n v="6.9807153382423301"/>
        <n v="7.0146731193860496"/>
        <n v="7.0201367396744097"/>
        <n v="7.0808220718128103"/>
        <n v="7.1453579539583503"/>
        <n v="7.1599591267312501"/>
        <n v="7.1892486104593498"/>
        <n v="7.2035986297695898"/>
        <n v="7.2175056903910297"/>
        <n v="7.2205669739350604"/>
        <n v="7.2496979668561696"/>
        <n v="7.2501524662421701"/>
        <n v="7.2698222092870601"/>
        <n v="7.2828460325613404"/>
        <n v="7.2834483609377099"/>
        <n v="7.3041676491556196"/>
        <n v="7.3051866106899901"/>
        <n v="7.3171522319089704"/>
        <n v="7.3260154942831202"/>
        <n v="7.3573035162922"/>
        <n v="7.3626798270080496"/>
        <n v="7.3738064021184702"/>
        <n v="7.4458932005779896"/>
        <n v="7.4753828468355099"/>
        <n v="7.4839548883815796"/>
        <n v="7.5429899929525899"/>
        <n v="7.5682182678013197"/>
        <n v="7.5881882140398904"/>
        <n v="7.59347036495683"/>
        <n v="7.5977843048560301"/>
        <n v="7.6187664165705096"/>
        <n v="7.6366639095815998"/>
        <n v="7.6622942254314799"/>
        <n v="7.6734455328724396"/>
        <n v="7.6844975786735104"/>
        <n v="7.7417272687497301"/>
        <n v="7.78975401729077"/>
        <n v="7.8086180128060096"/>
        <n v="7.84134830830138"/>
        <n v="7.8876035010106298"/>
        <n v="7.9257385382780301"/>
        <n v="7.9385838393371104"/>
        <n v="7.9459148163211299"/>
        <n v="7.9563293993988697"/>
        <n v="8.0095917862826997"/>
        <n v="8.0498026833725902"/>
        <n v="8.0767743109685508"/>
        <n v="8.0985513082216407"/>
        <n v="8.1065280588632405"/>
        <n v="8.1081066978591796"/>
        <n v="8.1333469725533192"/>
        <n v="8.1823534904908808"/>
        <n v="8.2048205583507503"/>
        <n v="8.3223872289615493"/>
        <n v="8.3434309016463697"/>
        <n v="8.3583103361325701"/>
        <n v="8.3856407596169902"/>
        <n v="8.4161895904566304"/>
        <n v="8.4384365079038304"/>
        <n v="8.4735602875298603"/>
        <n v="8.4778971353797008"/>
        <n v="8.5030649731878807"/>
        <n v="8.53882540489451"/>
        <n v="8.5405483678721001"/>
        <n v="8.5998716159989907"/>
        <n v="8.6319611516969807"/>
        <n v="8.6982763685348505"/>
        <n v="8.8272724192248493"/>
        <n v="9.2493675952265004"/>
        <n v="9.4724441992471995"/>
        <n v="9.4850112553098995"/>
        <n v="10.012586759601399"/>
        <n v="10.195668015411499"/>
        <n v="10.20149974537"/>
        <n v="10.419528405559401"/>
        <n v="10.5582836660267"/>
        <s v="NA"/>
        <e v="#VALUE!"/>
        <m/>
      </sharedItems>
    </cacheField>
    <cacheField name="DIFFERENCE2" numFmtId="0">
      <sharedItems containsMixedTypes="1" containsNumber="1" minValue="-5.97592165548484E-2" maxValue="8.5172884604498095E-2" count="261">
        <n v="-5.97592165548484E-2"/>
        <n v="-5.9039627160080599E-2"/>
        <n v="-5.6315203856574E-2"/>
        <n v="-5.62539964907742E-2"/>
        <n v="-5.6054721955859997E-2"/>
        <n v="-5.5908453071200598E-2"/>
        <n v="-5.58815853315906E-2"/>
        <n v="-5.5471248106150603E-2"/>
        <n v="-5.4960928550882797E-2"/>
        <n v="-5.3917719569106702E-2"/>
        <n v="-5.3821261036992099E-2"/>
        <n v="-5.3583045467330101E-2"/>
        <n v="-5.3364475423551397E-2"/>
        <n v="-5.32934743538842E-2"/>
        <n v="-5.3221064225682298E-2"/>
        <n v="-5.2334862615939698E-2"/>
        <n v="-5.1579000970522197E-2"/>
        <n v="-5.0577959210531098E-2"/>
        <n v="-5.0360415166457201E-2"/>
        <n v="-4.98403761825124E-2"/>
        <n v="-4.5946016206705999E-2"/>
        <n v="-4.591339563203E-2"/>
        <n v="-4.5351728589197997E-2"/>
        <n v="-4.5098107126664698E-2"/>
        <n v="-4.4658434518192201E-2"/>
        <n v="-4.4433226959991898E-2"/>
        <n v="-4.3635953885246402E-2"/>
        <n v="-4.2970430994884602E-2"/>
        <n v="-4.2558965069619398E-2"/>
        <n v="-4.1265744351035402E-2"/>
        <n v="-4.0888784475526997E-2"/>
        <n v="-4.0308949365545702E-2"/>
        <n v="-3.9183109505954897E-2"/>
        <n v="-3.8698686579783398E-2"/>
        <n v="-3.8142444786730699E-2"/>
        <n v="-3.8104403080201799E-2"/>
        <n v="-3.7946526831950302E-2"/>
        <n v="-3.75758749527835E-2"/>
        <n v="-3.6978576728760301E-2"/>
        <n v="-3.6543184212774797E-2"/>
        <n v="-3.6386857753241998E-2"/>
        <n v="-3.5691870348077699E-2"/>
        <n v="-3.4884911498643603E-2"/>
        <n v="-3.2582660470826599E-2"/>
        <n v="-3.2542462874344903E-2"/>
        <n v="-3.2380539123900903E-2"/>
        <n v="-3.2261351442450299E-2"/>
        <n v="-3.2062268916153998E-2"/>
        <n v="-3.1837719095533699E-2"/>
        <n v="-3.0851898458584302E-2"/>
        <n v="-3.0817590451967199E-2"/>
        <n v="-3.00169536470727E-2"/>
        <n v="-2.9734270501397701E-2"/>
        <n v="-2.9511321668838499E-2"/>
        <n v="-2.85486872319787E-2"/>
        <n v="-2.7952335341729501E-2"/>
        <n v="-2.7810001184918502E-2"/>
        <n v="-2.7635474495493601E-2"/>
        <n v="-2.74152888293413E-2"/>
        <n v="-2.6704435397205E-2"/>
        <n v="-2.4422586914899298E-2"/>
        <n v="-2.34561866969152E-2"/>
        <n v="-2.34520953734574E-2"/>
        <n v="-2.3024563596791801E-2"/>
        <n v="-2.2745982709228198E-2"/>
        <n v="-2.06954116124516E-2"/>
        <n v="-2.0400508189589502E-2"/>
        <n v="-1.9632818222211398E-2"/>
        <n v="-1.9229235150080001E-2"/>
        <n v="-1.9080179447397198E-2"/>
        <n v="-1.8219308548967899E-2"/>
        <n v="-1.8120330568494901E-2"/>
        <n v="-1.73602762507192E-2"/>
        <n v="-1.51227525010738E-2"/>
        <n v="-1.47079002787152E-2"/>
        <n v="-1.4025931201596E-2"/>
        <n v="-1.3938439337549E-2"/>
        <n v="-1.34787350796861E-2"/>
        <n v="-1.3247122627046999E-2"/>
        <n v="-1.3210114960195101E-2"/>
        <n v="-1.2209501015827399E-2"/>
        <n v="-1.1226468566584401E-2"/>
        <n v="-1.08768440556615E-2"/>
        <n v="-1.07290991600522E-2"/>
        <n v="-9.12259459881248E-3"/>
        <n v="-9.0562323653209393E-3"/>
        <n v="-8.9833437368609399E-3"/>
        <n v="-8.9752545854428992E-3"/>
        <n v="-8.8177870755155006E-3"/>
        <n v="-8.7611888336898199E-3"/>
        <n v="-8.7076290003329504E-3"/>
        <n v="-8.3242044708482493E-3"/>
        <n v="-7.9250989929989593E-3"/>
        <n v="-6.7917937130683699E-3"/>
        <n v="-6.7579582939618597E-3"/>
        <n v="-6.6829003736286197E-3"/>
        <n v="-6.5739472181389801E-3"/>
        <n v="-6.3187723790538702E-3"/>
        <n v="-5.2233968630019901E-3"/>
        <n v="-5.1367967560178602E-3"/>
        <n v="-4.9234326139693304E-3"/>
        <n v="-4.7311660423528003E-3"/>
        <n v="-3.2027238245282402E-3"/>
        <n v="-3.1793565823985399E-3"/>
        <n v="-3.17824657335919E-3"/>
        <n v="-3.16927184246829E-3"/>
        <n v="-3.1577791773704802E-3"/>
        <n v="0"/>
        <n v="7.1021172470953097E-4"/>
        <n v="7.4020851997769199E-4"/>
        <n v="7.4390149716130295E-4"/>
        <n v="7.7674793437054702E-4"/>
        <n v="9.61813240863307E-4"/>
        <n v="2.5586006920401698E-3"/>
        <n v="2.5960110820646399E-3"/>
        <n v="2.60217056542356E-3"/>
        <n v="2.61404047240887E-3"/>
        <n v="2.6259949892652999E-3"/>
        <n v="2.6276760051011602E-3"/>
        <n v="2.6768493376847502E-3"/>
        <n v="2.6979553218398102E-3"/>
        <n v="2.8477668427928601E-3"/>
        <n v="2.9191688180691998E-3"/>
        <n v="4.19414601355062E-3"/>
        <n v="4.2823913023166699E-3"/>
        <n v="4.4249697505280901E-3"/>
        <n v="4.4916412896514003E-3"/>
        <n v="4.5327311475977803E-3"/>
        <n v="4.5464972821651602E-3"/>
        <n v="4.5711771373548897E-3"/>
        <n v="4.6966675561819198E-3"/>
        <n v="4.8348136197677903E-3"/>
        <n v="4.8643799262544397E-3"/>
        <n v="4.9029875670596502E-3"/>
        <n v="4.9144241606526896E-3"/>
        <n v="4.9466925003756003E-3"/>
        <n v="4.9709738701277902E-3"/>
        <n v="6.2820950084789802E-3"/>
        <n v="6.3113263149796603E-3"/>
        <n v="6.5139320832017199E-3"/>
        <n v="6.5630045627376203E-3"/>
        <n v="6.61969874332957E-3"/>
        <n v="6.62186242392782E-3"/>
        <n v="6.7381149528014097E-3"/>
        <n v="8.2085705218766201E-3"/>
        <n v="8.2716771618844796E-3"/>
        <n v="8.4463663596876497E-3"/>
        <n v="1.0074404511175999E-2"/>
        <n v="1.0149921627293799E-2"/>
        <n v="1.03519399965952E-2"/>
        <n v="1.13892301881351E-2"/>
        <n v="1.1509927030970001E-2"/>
        <n v="1.1586403870864201E-2"/>
        <n v="1.1778011941180101E-2"/>
        <n v="1.1892884081239801E-2"/>
        <n v="1.19277195713909E-2"/>
        <n v="1.19888845402629E-2"/>
        <n v="1.19941212870627E-2"/>
        <n v="1.20271913572907E-2"/>
        <n v="1.20811624709454E-2"/>
        <n v="1.2235217534037401E-2"/>
        <n v="1.22591482204557E-2"/>
        <n v="1.2270956911794299E-2"/>
        <n v="1.22738701375757E-2"/>
        <n v="1.24306382823116E-2"/>
        <n v="1.3281157247964101E-2"/>
        <n v="1.37105669858677E-2"/>
        <n v="1.3715070829513299E-2"/>
        <n v="1.3877702780081999E-2"/>
        <n v="1.39370579830107E-2"/>
        <n v="1.3947552351618601E-2"/>
        <n v="1.4245395852168699E-2"/>
        <n v="1.4277810434634801E-2"/>
        <n v="1.42942974378206E-2"/>
        <n v="1.43519584360323E-2"/>
        <n v="1.4434606288118001E-2"/>
        <n v="1.4506035773811401E-2"/>
        <n v="1.4887591115071E-2"/>
        <n v="1.52593989187153E-2"/>
        <n v="1.53871354667845E-2"/>
        <n v="1.53889995384717E-2"/>
        <n v="1.54718283684367E-2"/>
        <n v="1.54829488317816E-2"/>
        <n v="1.55523179468338E-2"/>
        <n v="1.55819954576248E-2"/>
        <n v="1.56148615277889E-2"/>
        <n v="1.56351505830532E-2"/>
        <n v="1.5787541151684799E-2"/>
        <n v="1.58601749422633E-2"/>
        <n v="1.5899229696051599E-2"/>
        <n v="1.5909354082744201E-2"/>
        <n v="1.59635032907346E-2"/>
        <n v="1.60036970749147E-2"/>
        <n v="1.60936231451894E-2"/>
        <n v="1.62090191557809E-2"/>
        <n v="1.6274187166267499E-2"/>
        <n v="1.67263359122048E-2"/>
        <n v="1.6898762867588998E-2"/>
        <n v="1.74507896260967E-2"/>
        <n v="1.7453466115286101E-2"/>
        <n v="1.7915098219768701E-2"/>
        <n v="1.8023518526928399E-2"/>
        <n v="1.8731831143697499E-2"/>
        <n v="1.90798138201882E-2"/>
        <n v="1.9286362064246301E-2"/>
        <n v="1.9649797964071101E-2"/>
        <n v="1.9679420219041802E-2"/>
        <n v="1.9912323567816699E-2"/>
        <n v="2.1486452120411701E-2"/>
        <n v="5.7752373051608998E-2"/>
        <n v="6.1289237022234197E-2"/>
        <n v="6.1610097207208503E-2"/>
        <n v="6.3230318648348494E-2"/>
        <n v="6.4054214320335798E-2"/>
        <n v="6.4659703066206803E-2"/>
        <n v="6.4953243038575095E-2"/>
        <n v="6.6739375791050798E-2"/>
        <n v="6.6848334212426003E-2"/>
        <n v="6.7275893881415499E-2"/>
        <n v="6.8360476573342793E-2"/>
        <n v="6.8967099685464994E-2"/>
        <n v="6.9377961788608999E-2"/>
        <n v="6.9497803270246905E-2"/>
        <n v="7.0301037037466194E-2"/>
        <n v="7.0827967740853204E-2"/>
        <n v="7.0973375303536201E-2"/>
        <n v="7.12420857950056E-2"/>
        <n v="7.1528678246879807E-2"/>
        <n v="7.1559316573170106E-2"/>
        <n v="7.1916476678910393E-2"/>
        <n v="7.2157306301032301E-2"/>
        <n v="7.2819405234067699E-2"/>
        <n v="7.2944908985724602E-2"/>
        <n v="7.3122923935910605E-2"/>
        <n v="7.3147134424002697E-2"/>
        <n v="7.3900030964556801E-2"/>
        <n v="7.4218120172417898E-2"/>
        <n v="7.4232277185979398E-2"/>
        <n v="7.4413005401026994E-2"/>
        <n v="7.4520854845001594E-2"/>
        <n v="7.4709725958104697E-2"/>
        <n v="7.5601763753222306E-2"/>
        <n v="7.5717073114054401E-2"/>
        <n v="7.5799339220718104E-2"/>
        <n v="7.6468752338308299E-2"/>
        <n v="7.6654041374952797E-2"/>
        <n v="7.6655582618174706E-2"/>
        <n v="7.6891251037050495E-2"/>
        <n v="7.6970844455014106E-2"/>
        <n v="7.7439170420677605E-2"/>
        <n v="7.7564390007816897E-2"/>
        <n v="7.7640673314126801E-2"/>
        <n v="7.8164446980431498E-2"/>
        <n v="7.8949317486606094E-2"/>
        <n v="7.9080264919658E-2"/>
        <n v="8.0711142703592004E-2"/>
        <n v="8.1326708143473897E-2"/>
        <n v="8.2048061383256196E-2"/>
        <n v="8.5172884604498095E-2"/>
        <s v="NA"/>
        <e v="#VALUE!"/>
      </sharedItems>
    </cacheField>
    <cacheField name="Notes.9" numFmtId="0">
      <sharedItems containsBlank="1" count="4">
        <s v="BROKE"/>
        <s v="MOSTLY DEAD"/>
        <s v="NA"/>
        <m/>
      </sharedItems>
    </cacheField>
    <cacheField name="Date.9" numFmtId="0">
      <sharedItems containsDate="1" containsMixedTypes="1" minDate="2019-12-12T00:00:00" maxDate="2019-12-13T00:00:00" count="3">
        <d v="2019-12-12T00:00:00"/>
        <d v="2019-12-13T00:00:00"/>
        <s v="NA"/>
      </sharedItems>
    </cacheField>
    <cacheField name="BW.9" numFmtId="0">
      <sharedItems containsMixedTypes="1" containsNumber="1" minValue="1.29" maxValue="18.288" count="282">
        <n v="1.29"/>
        <n v="2.008"/>
        <n v="2.069"/>
        <n v="2.23"/>
        <n v="2.2810000000000001"/>
        <n v="2.4039999999999999"/>
        <n v="2.5009999999999999"/>
        <n v="2.5259999999999998"/>
        <n v="2.5819999999999999"/>
        <n v="2.6259999999999999"/>
        <n v="2.6819999999999999"/>
        <n v="2.7690000000000001"/>
        <n v="2.8"/>
        <n v="2.87"/>
        <n v="3.1"/>
        <n v="3.1509999999999998"/>
        <n v="3.23"/>
        <n v="3.363"/>
        <n v="3.3889999999999998"/>
        <n v="3.4020000000000001"/>
        <n v="3.431"/>
        <n v="3.468"/>
        <n v="3.5430000000000001"/>
        <n v="3.786"/>
        <n v="3.8149999999999999"/>
        <n v="3.8479999999999999"/>
        <n v="3.871"/>
        <n v="3.9169999999999998"/>
        <n v="3.9740000000000002"/>
        <n v="3.9950000000000001"/>
        <n v="4.0750000000000002"/>
        <n v="4.0960000000000001"/>
        <n v="4.1120000000000001"/>
        <n v="4.16"/>
        <n v="4.2190000000000003"/>
        <n v="4.2530000000000001"/>
        <n v="4.3410000000000002"/>
        <n v="4.3860000000000001"/>
        <n v="4.3920000000000003"/>
        <n v="4.4169999999999998"/>
        <n v="4.4610000000000003"/>
        <n v="4.4960000000000004"/>
        <n v="4.5019999999999998"/>
        <n v="4.5430000000000001"/>
        <n v="4.5620000000000003"/>
        <n v="4.5670000000000002"/>
        <n v="4.6139999999999999"/>
        <n v="4.6159999999999997"/>
        <n v="4.7050000000000001"/>
        <n v="4.7510000000000003"/>
        <n v="4.7539999999999996"/>
        <n v="4.8090000000000002"/>
        <n v="4.8099999999999996"/>
        <n v="4.8440000000000003"/>
        <n v="4.9909999999999997"/>
        <n v="5.0119999999999996"/>
        <n v="5.0880000000000001"/>
        <n v="5.157"/>
        <n v="5.1680000000000001"/>
        <n v="5.2779999999999996"/>
        <n v="5.35"/>
        <n v="5.3869999999999996"/>
        <n v="5.3890000000000002"/>
        <n v="5.3920000000000003"/>
        <n v="5.4020000000000001"/>
        <n v="5.4249999999999998"/>
        <n v="5.476"/>
        <n v="5.53"/>
        <n v="5.6619999999999999"/>
        <n v="5.6710000000000003"/>
        <n v="5.6879999999999997"/>
        <n v="5.7270000000000003"/>
        <n v="5.77"/>
        <n v="5.7709999999999999"/>
        <n v="5.8380000000000001"/>
        <n v="5.86"/>
        <n v="5.8689999999999998"/>
        <n v="5.8929999999999998"/>
        <n v="5.915"/>
        <n v="5.9180000000000001"/>
        <n v="5.9249999999999998"/>
        <n v="5.9450000000000003"/>
        <n v="5.97"/>
        <n v="6.0629999999999997"/>
        <n v="6.157"/>
        <n v="6.1589999999999998"/>
        <n v="6.1660000000000004"/>
        <n v="6.1849999999999996"/>
        <n v="6.2050000000000001"/>
        <n v="6.2519999999999998"/>
        <n v="6.2930000000000001"/>
        <n v="6.37"/>
        <n v="6.391"/>
        <n v="6.4"/>
        <n v="6.4029999999999996"/>
        <n v="6.4530000000000003"/>
        <n v="6.5549999999999997"/>
        <n v="6.6630000000000003"/>
        <n v="6.734"/>
        <n v="6.7450000000000001"/>
        <n v="6.7649999999999997"/>
        <n v="6.8170000000000002"/>
        <n v="6.8609999999999998"/>
        <n v="6.9009999999999998"/>
        <n v="7.04"/>
        <n v="7.0739999999999998"/>
        <n v="7.0860000000000003"/>
        <n v="7.0960000000000001"/>
        <n v="7.1159999999999997"/>
        <n v="7.1619999999999999"/>
        <n v="7.2130000000000001"/>
        <n v="7.2320000000000002"/>
        <n v="7.2750000000000004"/>
        <n v="7.2770000000000001"/>
        <n v="7.2779999999999996"/>
        <n v="7.2859999999999996"/>
        <n v="7.3150000000000004"/>
        <n v="7.3280000000000003"/>
        <n v="7.33"/>
        <n v="7.3369999999999997"/>
        <n v="7.3680000000000003"/>
        <n v="7.4009999999999998"/>
        <n v="7.4109999999999996"/>
        <n v="7.4569999999999999"/>
        <n v="7.4649999999999999"/>
        <n v="7.5019999999999998"/>
        <n v="7.5990000000000002"/>
        <n v="7.617"/>
        <n v="7.6289999999999996"/>
        <n v="7.63"/>
        <n v="7.6879999999999997"/>
        <n v="7.7"/>
        <n v="7.75"/>
        <n v="7.7530000000000001"/>
        <n v="7.7560000000000002"/>
        <n v="7.7720000000000002"/>
        <n v="7.8019999999999996"/>
        <n v="7.8259999999999996"/>
        <n v="7.8449999999999998"/>
        <n v="7.8470000000000004"/>
        <n v="7.8760000000000003"/>
        <n v="7.9029999999999996"/>
        <n v="7.9059999999999997"/>
        <n v="7.9240000000000004"/>
        <n v="7.9690000000000003"/>
        <n v="7.9740000000000002"/>
        <n v="8.1310000000000002"/>
        <n v="8.1590000000000007"/>
        <n v="8.1850000000000005"/>
        <n v="8.1999999999999993"/>
        <n v="8.2870000000000008"/>
        <n v="8.2910000000000004"/>
        <n v="8.4329999999999998"/>
        <n v="8.4600000000000009"/>
        <n v="8.5570000000000004"/>
        <n v="8.57"/>
        <n v="8.61"/>
        <n v="8.6720000000000006"/>
        <n v="8.6999999999999993"/>
        <n v="8.7460000000000004"/>
        <n v="8.8559999999999999"/>
        <n v="8.875"/>
        <n v="8.8989999999999991"/>
        <n v="8.9909999999999997"/>
        <n v="8.9969999999999999"/>
        <n v="9.0180000000000007"/>
        <n v="9.0860000000000003"/>
        <n v="9.125"/>
        <n v="9.2149999999999999"/>
        <n v="9.2810000000000006"/>
        <n v="9.3049999999999997"/>
        <n v="9.3209999999999997"/>
        <n v="9.4079999999999995"/>
        <n v="9.5280000000000005"/>
        <n v="9.577"/>
        <n v="9.6020000000000003"/>
        <n v="9.6229999999999993"/>
        <n v="9.625"/>
        <n v="9.6319999999999997"/>
        <n v="9.65"/>
        <n v="9.6519999999999992"/>
        <n v="9.6720000000000006"/>
        <n v="9.7189999999999994"/>
        <n v="9.7260000000000009"/>
        <n v="9.8070000000000004"/>
        <n v="9.8190000000000008"/>
        <n v="9.875"/>
        <n v="9.891"/>
        <n v="9.9290000000000003"/>
        <n v="9.9459999999999997"/>
        <n v="10.019"/>
        <n v="10.055"/>
        <n v="10.074999999999999"/>
        <n v="10.151"/>
        <n v="10.153"/>
        <n v="10.228999999999999"/>
        <n v="10.238"/>
        <n v="10.292"/>
        <n v="10.33"/>
        <n v="10.34"/>
        <n v="10.385999999999999"/>
        <n v="10.505000000000001"/>
        <n v="10.523"/>
        <n v="10.577999999999999"/>
        <n v="10.657"/>
        <n v="10.69"/>
        <n v="10.765000000000001"/>
        <n v="10.786"/>
        <n v="10.798999999999999"/>
        <n v="10.894"/>
        <n v="10.930999999999999"/>
        <n v="11.068"/>
        <n v="11.090999999999999"/>
        <n v="11.413"/>
        <n v="11.426"/>
        <n v="11.497999999999999"/>
        <n v="11.505000000000001"/>
        <n v="11.519"/>
        <n v="11.553000000000001"/>
        <n v="11.601000000000001"/>
        <n v="11.661"/>
        <n v="11.798"/>
        <n v="11.843"/>
        <n v="11.849"/>
        <n v="11.952999999999999"/>
        <n v="11.981999999999999"/>
        <n v="11.993"/>
        <n v="12.193"/>
        <n v="12.411"/>
        <n v="12.428000000000001"/>
        <n v="12.455"/>
        <n v="12.492000000000001"/>
        <n v="12.54"/>
        <n v="12.544"/>
        <n v="12.573"/>
        <n v="12.576000000000001"/>
        <n v="12.632"/>
        <n v="12.659000000000001"/>
        <n v="12.718999999999999"/>
        <n v="12.725"/>
        <n v="12.83"/>
        <n v="12.871"/>
        <n v="13.106"/>
        <n v="13.186"/>
        <n v="13.237"/>
        <n v="13.239000000000001"/>
        <n v="13.529"/>
        <n v="13.548999999999999"/>
        <n v="13.644"/>
        <n v="13.82"/>
        <n v="13.898999999999999"/>
        <n v="14.036"/>
        <n v="14.083"/>
        <n v="14.132999999999999"/>
        <n v="14.223000000000001"/>
        <n v="14.287000000000001"/>
        <n v="14.419"/>
        <n v="14.923"/>
        <n v="14.930999999999999"/>
        <n v="15.028"/>
        <n v="15.106999999999999"/>
        <n v="15.138"/>
        <n v="15.15"/>
        <n v="15.192"/>
        <n v="15.227"/>
        <n v="15.323"/>
        <n v="15.388999999999999"/>
        <n v="15.621"/>
        <n v="15.951000000000001"/>
        <n v="16.128"/>
        <n v="16.145"/>
        <n v="16.323"/>
        <n v="16.526"/>
        <n v="16.638000000000002"/>
        <n v="16.693000000000001"/>
        <n v="16.744"/>
        <n v="17.041"/>
        <n v="17.495999999999999"/>
        <n v="17.574999999999999"/>
        <n v="17.704000000000001"/>
        <n v="18.288"/>
        <s v="NA"/>
      </sharedItems>
    </cacheField>
    <cacheField name="AW_kelsey.9" numFmtId="0">
      <sharedItems containsMixedTypes="1" containsNumber="1" minValue="2.4116736051429801" maxValue="34.190599189813703" count="285">
        <n v="2.4116736051429801"/>
        <n v="3.7521377655713901"/>
        <n v="3.8681293593462698"/>
        <n v="4.1671911083860698"/>
        <n v="4.26295239537541"/>
        <n v="4.4929465519999203"/>
        <n v="4.6765295302853698"/>
        <n v="4.7200697190404997"/>
        <n v="4.8248416306333297"/>
        <n v="4.9069291695171602"/>
        <n v="5.0143070405608396"/>
        <n v="5.1746965497107897"/>
        <n v="5.2346403832560897"/>
        <n v="5.3634449612387103"/>
        <n v="5.7954947100335197"/>
        <n v="5.8890493283493202"/>
        <n v="6.0396602890130904"/>
        <n v="6.2878509225865296"/>
        <n v="6.3364635077745302"/>
        <n v="6.36076980036853"/>
        <n v="6.4111477458542998"/>
        <n v="6.4843436933946803"/>
        <n v="6.6204303303881602"/>
        <n v="7.0781719451353204"/>
        <n v="7.1329620189317904"/>
        <n v="7.1907405314213397"/>
        <n v="7.2376660485674904"/>
        <n v="7.3236729300539496"/>
        <n v="7.4310355047590999"/>
        <n v="7.4697096468026896"/>
        <n v="7.6184761427433703"/>
        <n v="7.6587593786123698"/>
        <n v="7.6886764074350804"/>
        <n v="7.7773891420398602"/>
        <n v="7.8885369211165299"/>
        <n v="7.9496811437321702"/>
        <n v="8.1162153047056993"/>
        <n v="8.1971978274008599"/>
        <n v="8.2084115043193293"/>
        <n v="8.2589697693678907"/>
        <n v="8.3403518672415693"/>
        <n v="8.4016552570868903"/>
        <n v="8.4176803078612501"/>
        <n v="8.4952402721030307"/>
        <n v="8.5272620215627004"/>
        <n v="8.5394419145807401"/>
        <n v="8.6270939450181796"/>
        <n v="8.6310628153502709"/>
        <n v="8.7917371449269801"/>
        <n v="8.8786505264268598"/>
        <n v="8.8849700117336194"/>
        <n v="8.9879395679274694"/>
        <n v="8.9889528850712495"/>
        <n v="9.0514717810895409"/>
        <n v="9.3312477402830503"/>
        <n v="9.3666575137243804"/>
        <n v="9.5133623737001507"/>
        <n v="9.6423761323057509"/>
        <n v="9.6639669219080897"/>
        <n v="9.8683547931643503"/>
        <n v="10.0027071827172"/>
        <n v="10.0698557861874"/>
        <n v="10.072153707990999"/>
        <n v="10.0820387132514"/>
        <n v="10.100199430214801"/>
        <n v="10.137399630590901"/>
        <n v="10.238558326519099"/>
        <n v="10.338414756930799"/>
        <n v="10.581690689441301"/>
        <n v="10.5967994365315"/>
        <n v="10.634083999981399"/>
        <n v="10.7087103638322"/>
        <n v="10.7873883051851"/>
        <n v="10.7889677327753"/>
        <n v="10.7893998144087"/>
        <n v="10.915975891684299"/>
        <n v="10.9520244570381"/>
        <n v="10.9739401350283"/>
        <n v="11.0173447629906"/>
        <n v="11.0581778096285"/>
        <n v="11.0655610357979"/>
        <n v="11.0732104088555"/>
        <n v="11.116046021936199"/>
        <n v="11.155509193456799"/>
        <n v="11.336382875735801"/>
        <n v="11.5071014645023"/>
        <n v="11.5143393287408"/>
        <n v="11.5280451946675"/>
        <n v="11.558814190420099"/>
        <n v="11.6009601740045"/>
        <n v="11.690698031140901"/>
        <n v="11.759065218496399"/>
        <n v="11.9048692496893"/>
        <n v="11.9506159816093"/>
        <n v="11.966493551824099"/>
        <n v="11.970500847853099"/>
        <n v="12.0643009936498"/>
        <n v="12.249299423977901"/>
        <n v="12.458572690355"/>
        <n v="12.5909949340599"/>
        <n v="12.603669934650901"/>
        <n v="12.649293749099799"/>
        <n v="12.744479818805999"/>
        <n v="12.822839556269299"/>
        <n v="12.9015190303037"/>
        <n v="13.161381535043899"/>
        <n v="13.227066368238299"/>
        <n v="13.248799178545401"/>
        <n v="13.266787009627"/>
        <n v="13.3034646311608"/>
        <n v="13.3926724254462"/>
        <n v="13.4862529600406"/>
        <n v="13.521054629879201"/>
        <n v="13.602537592112499"/>
        <n v="13.6062771213475"/>
        <n v="13.6077844230106"/>
        <n v="13.618945876612401"/>
        <n v="13.623467000139099"/>
        <n v="13.676598699360101"/>
        <n v="13.701270163756799"/>
        <n v="13.705009593386601"/>
        <n v="13.717364189632701"/>
        <n v="13.77039525588"/>
        <n v="13.8362762415994"/>
        <n v="13.8557156888875"/>
        <n v="13.941717972208099"/>
        <n v="13.9581637600931"/>
        <n v="14.020459829069001"/>
        <n v="14.206822137106"/>
        <n v="14.2435054265042"/>
        <n v="14.255507476864601"/>
        <n v="14.2678149408202"/>
        <n v="14.374750379128701"/>
        <n v="14.398332507963"/>
        <n v="14.4872131954557"/>
        <n v="14.490675785412"/>
        <n v="14.502279721806"/>
        <n v="14.533349635655901"/>
        <n v="14.5882911796713"/>
        <n v="14.632777896339899"/>
        <n v="14.667912723072099"/>
        <n v="14.6728217609553"/>
        <n v="14.7266574379763"/>
        <n v="14.769096003020699"/>
        <n v="14.7827518670189"/>
        <n v="14.814032284614701"/>
        <n v="14.8908296084852"/>
        <n v="14.909899239515401"/>
        <n v="15.2034600848382"/>
        <n v="15.2479167307417"/>
        <n v="15.303615760145901"/>
        <n v="15.322889764211199"/>
        <n v="15.493912976294901"/>
        <n v="15.502218443464599"/>
        <n v="15.7681440038667"/>
        <n v="15.816941671567699"/>
        <n v="15.9982943124829"/>
        <n v="16.016441047070298"/>
        <n v="16.093758440520599"/>
        <n v="16.2124290727131"/>
        <n v="16.265649236718598"/>
        <n v="16.343169985096502"/>
        <n v="16.559075453367001"/>
        <n v="16.594160980068601"/>
        <n v="16.628622497918201"/>
        <n v="16.811500384058601"/>
        <n v="16.8140099064202"/>
        <n v="16.860186760543499"/>
        <n v="16.9891327426934"/>
        <n v="17.0597778656523"/>
        <n v="17.2303387875764"/>
        <n v="17.347987466489101"/>
        <n v="17.395831702213499"/>
        <n v="17.426212546383098"/>
        <n v="17.5912129477503"/>
        <n v="17.803968441416401"/>
        <n v="17.8988973080296"/>
        <n v="17.953956922225601"/>
        <n v="17.993223022555402"/>
        <n v="17.9950429774042"/>
        <n v="18.0105287627783"/>
        <n v="18.040814178007601"/>
        <n v="18.045038461290599"/>
        <n v="18.075481139812901"/>
        <n v="18.1608699918268"/>
        <n v="18.176885136966799"/>
        <n v="18.3272838797449"/>
        <n v="18.357255765790701"/>
        <n v="18.461951388856601"/>
        <n v="18.482268246646701"/>
        <n v="18.5653861987896"/>
        <n v="18.5951893457935"/>
        <n v="18.732672730714999"/>
        <n v="18.791249261871201"/>
        <n v="18.8291299357331"/>
        <n v="18.971166052369899"/>
        <n v="18.9733773042222"/>
        <n v="18.973887348939598"/>
        <n v="19.1273432758382"/>
        <n v="19.1411168833937"/>
        <n v="19.231574643058099"/>
        <n v="19.315181733658601"/>
        <n v="19.3354136943749"/>
        <n v="19.420406118170298"/>
        <n v="19.629585272573401"/>
        <n v="19.678134668804098"/>
        <n v="19.768125714279801"/>
        <n v="19.9266110102227"/>
        <n v="19.986182797761099"/>
        <n v="20.061988062293999"/>
        <n v="20.1253227591971"/>
        <n v="20.169417031675799"/>
        <n v="20.192124641024201"/>
        <n v="20.369756999659"/>
        <n v="20.437852641924898"/>
        <n v="20.6827225056578"/>
        <n v="20.735898354534001"/>
        <n v="21.3396235792138"/>
        <n v="21.364498208013899"/>
        <n v="21.4856812815732"/>
        <n v="21.498179777339999"/>
        <n v="21.538961878991302"/>
        <n v="21.601964624294101"/>
        <n v="21.689982434897701"/>
        <n v="21.8027444568188"/>
        <n v="22.057716056874298"/>
        <n v="22.132152848763099"/>
        <n v="22.153659328601201"/>
        <n v="22.3377204256747"/>
        <n v="22.400521811490901"/>
        <n v="22.417240996186202"/>
        <n v="22.799250125057799"/>
        <n v="23.2068804479695"/>
        <n v="23.226021464598301"/>
        <n v="23.287298019867698"/>
        <n v="23.354602202490799"/>
        <n v="23.4428076321147"/>
        <n v="23.444970279132299"/>
        <n v="23.498259982651799"/>
        <n v="23.512276413904999"/>
        <n v="23.611655821214399"/>
        <n v="23.658989351816601"/>
        <n v="23.780267786351502"/>
        <n v="23.781068807291099"/>
        <n v="23.9897174872062"/>
        <n v="24.068289135425498"/>
        <n v="24.505786234397899"/>
        <n v="24.655371378511401"/>
        <n v="24.7487542014258"/>
        <n v="24.757086845984801"/>
        <n v="25.294019370524801"/>
        <n v="25.317586945083001"/>
        <n v="25.4964822792913"/>
        <n v="25.838077293270199"/>
        <n v="25.9885489754232"/>
        <n v="26.240504435493701"/>
        <n v="26.3290796363816"/>
        <n v="26.4246794793088"/>
        <n v="26.590818694046401"/>
        <n v="26.711187430459599"/>
        <n v="26.943264164230001"/>
        <n v="27.889539060143399"/>
        <n v="27.918937391719599"/>
        <n v="28.101057263593301"/>
        <n v="28.250268976681902"/>
        <n v="28.304496779298901"/>
        <n v="28.3261794460856"/>
        <n v="28.403188874049299"/>
        <n v="28.467861650442501"/>
        <n v="28.648108420027501"/>
        <n v="28.774572284537602"/>
        <n v="29.2044701412992"/>
        <n v="29.8206245547564"/>
        <n v="30.152339442985301"/>
        <n v="30.1849318306692"/>
        <n v="30.520167851003801"/>
        <n v="30.899730068350799"/>
        <n v="31.1124383991306"/>
        <n v="31.196650813368102"/>
        <n v="31.3081706629603"/>
        <n v="31.8618101611053"/>
        <n v="32.860237872274197"/>
        <n v="33.097883337559203"/>
        <n v="34.190599189813703"/>
        <s v="NA"/>
      </sharedItems>
    </cacheField>
    <cacheField name="Rep.9" numFmtId="0">
      <sharedItems containsMixedTypes="1" containsNumber="1" containsInteger="1" minValue="1" maxValue="2" count="4">
        <n v="1"/>
        <n v="2"/>
        <s v="control"/>
        <s v="NA"/>
      </sharedItems>
    </cacheField>
    <cacheField name="Column CT" numFmtId="0">
      <sharedItems containsMixedTypes="1" containsNumber="1" minValue="-8.3119999999999994" maxValue="1.0980000000000001" count="244">
        <n v="-8.3119999999999994"/>
        <n v="-1.452"/>
        <n v="-0.51099999999999901"/>
        <n v="-3.0000000000001098E-3"/>
        <n v="0"/>
        <n v="4.9999999999998899E-3"/>
        <n v="5.9999999999997798E-3"/>
        <n v="1.19999999999996E-2"/>
        <n v="1.2E-2"/>
        <n v="1.50000000000001E-2"/>
        <n v="1.90000000000001E-2"/>
        <n v="2.0999999999999901E-2"/>
        <n v="2.1999999999999801E-2"/>
        <n v="2.30000000000001E-2"/>
        <n v="2.60000000000002E-2"/>
        <n v="2.70000000000001E-2"/>
        <n v="2.80000000000005E-2"/>
        <n v="2.8999999999999901E-2"/>
        <n v="2.9999999999999801E-2"/>
        <n v="3.0999999999999701E-2"/>
        <n v="3.10000000000001E-2"/>
        <n v="3.5999999999999602E-2"/>
        <n v="3.7999999999999999E-2"/>
        <n v="4.0999999999999898E-2"/>
        <n v="4.1999999999999801E-2"/>
        <n v="4.3000000000000198E-2"/>
        <n v="4.4999999999999901E-2"/>
        <n v="5.3999999999999798E-2"/>
        <n v="5.6000000000000098E-2"/>
        <n v="5.7999999999999802E-2"/>
        <n v="5.8999999999999699E-2"/>
        <n v="6.2000000000000298E-2"/>
        <n v="6.3000000000000597E-2"/>
        <n v="6.4999999999999503E-2"/>
        <n v="6.9000000000000006E-2"/>
        <n v="6.9999999999999798E-2"/>
        <n v="7.2999999999999995E-2"/>
        <n v="7.6999999999999999E-2"/>
        <n v="7.7999999999999403E-2"/>
        <n v="8.2999999999999297E-2"/>
        <n v="8.8000000000000106E-2"/>
        <n v="8.8999999999999496E-2"/>
        <n v="9.1000000000000206E-2"/>
        <n v="9.6999999999999503E-2"/>
        <n v="9.7999999999999907E-2"/>
        <n v="0.10299999999999999"/>
        <n v="0.106"/>
        <n v="0.112"/>
        <n v="0.113"/>
        <n v="0.11700000000000101"/>
        <n v="0.11899999999999999"/>
        <n v="0.12"/>
        <n v="0.121"/>
        <n v="0.13100000000000001"/>
        <n v="0.13200000000000101"/>
        <n v="0.13300000000000001"/>
        <n v="0.13500000000000001"/>
        <n v="0.13800000000000001"/>
        <n v="0.14399999999999999"/>
        <n v="0.14499999999999999"/>
        <n v="0.14699999999999999"/>
        <n v="0.14800000000000099"/>
        <n v="0.14899999999999999"/>
        <n v="0.156"/>
        <n v="0.157"/>
        <n v="0.159"/>
        <n v="0.16299999999999901"/>
        <n v="0.16400000000000001"/>
        <n v="0.16500000000000001"/>
        <n v="0.17"/>
        <n v="0.17499999999999999"/>
        <n v="0.17500000000000099"/>
        <n v="0.17699999999999999"/>
        <n v="0.17899999999999999"/>
        <n v="0.18099999999999999"/>
        <n v="0.184000000000001"/>
        <n v="0.186"/>
        <n v="0.186999999999999"/>
        <n v="0.187"/>
        <n v="0.190000000000001"/>
        <n v="0.193"/>
        <n v="0.19400000000000001"/>
        <n v="0.19800000000000001"/>
        <n v="0.20399999999999899"/>
        <n v="0.20699999999999999"/>
        <n v="0.20700000000000099"/>
        <n v="0.20799999999999999"/>
        <n v="0.20899999999999999"/>
        <n v="0.21199999999999999"/>
        <n v="0.214"/>
        <n v="0.216"/>
        <n v="0.222"/>
        <n v="0.224"/>
        <n v="0.22700000000000001"/>
        <n v="0.22800000000000001"/>
        <n v="0.22899999999999901"/>
        <n v="0.23300000000000001"/>
        <n v="0.23599999999999899"/>
        <n v="0.23599999999999999"/>
        <n v="0.244999999999999"/>
        <n v="0.245"/>
        <n v="0.246"/>
        <n v="0.247"/>
        <n v="0.248999999999999"/>
        <n v="0.25"/>
        <n v="0.252000000000001"/>
        <n v="0.255"/>
        <n v="0.25700000000000001"/>
        <n v="0.26000000000000101"/>
        <n v="0.26300000000000001"/>
        <n v="0.26500000000000001"/>
        <n v="0.26599999999999802"/>
        <n v="0.26900000000000002"/>
        <n v="0.27100000000000002"/>
        <n v="0.27499999999999902"/>
        <n v="0.27900000000000003"/>
        <n v="0.28000000000000003"/>
        <n v="0.28199999999999997"/>
        <n v="0.28299999999999997"/>
        <n v="0.28999999999999998"/>
        <n v="0.29000000000000098"/>
        <n v="0.29099999999999998"/>
        <n v="0.29399999999999998"/>
        <n v="0.30099999999999999"/>
        <n v="0.30299999999999999"/>
        <n v="0.30399999999999999"/>
        <n v="0.30499999999999999"/>
        <n v="0.308"/>
        <n v="0.30800000000000199"/>
        <n v="0.309000000000001"/>
        <n v="0.31"/>
        <n v="0.311999999999999"/>
        <n v="0.314"/>
        <n v="0.315"/>
        <n v="0.317"/>
        <n v="0.32199999999999901"/>
        <n v="0.32500000000000001"/>
        <n v="0.32900000000000101"/>
        <n v="0.33"/>
        <n v="0.33200000000000102"/>
        <n v="0.33600000000000002"/>
        <n v="0.33799999999999902"/>
        <n v="0.34"/>
        <n v="0.34799999999999998"/>
        <n v="0.34899999999999898"/>
        <n v="0.35"/>
        <n v="0.35699999999999898"/>
        <n v="0.36399999999999999"/>
        <n v="0.36499999999999999"/>
        <n v="0.36699999999999999"/>
        <n v="0.369999999999999"/>
        <n v="0.37000000000000099"/>
        <n v="0.373"/>
        <n v="0.376"/>
        <n v="0.38200000000000001"/>
        <n v="0.38299999999999901"/>
        <n v="0.38400000000000001"/>
        <n v="0.38900000000000001"/>
        <n v="0.39000000000000101"/>
        <n v="0.39100000000000001"/>
        <n v="0.4"/>
        <n v="0.40199999999999902"/>
        <n v="0.40300000000000102"/>
        <n v="0.40400000000000003"/>
        <n v="0.40600000000000103"/>
        <n v="0.40699999999999997"/>
        <n v="0.40800000000000097"/>
        <n v="0.41"/>
        <n v="0.41100000000000098"/>
        <n v="0.41499999999999898"/>
        <n v="0.41599999999999998"/>
        <n v="0.41699999999999998"/>
        <n v="0.41800000000000098"/>
        <n v="0.41899999999999898"/>
        <n v="0.42"/>
        <n v="0.42199999999999999"/>
        <n v="0.42299999999999999"/>
        <n v="0.42500000000000099"/>
        <n v="0.43"/>
        <n v="0.431999999999999"/>
        <n v="0.433"/>
        <n v="0.435000000000001"/>
        <n v="0.436999999999999"/>
        <n v="0.442"/>
        <n v="0.44500000000000001"/>
        <n v="0.45500000000000002"/>
        <n v="0.45600000000000002"/>
        <n v="0.45700000000000102"/>
        <n v="0.45900000000000002"/>
        <n v="0.45999999999999902"/>
        <n v="0.46000000000000102"/>
        <n v="0.46500000000000002"/>
        <n v="0.46900000000000103"/>
        <n v="0.47099999999999997"/>
        <n v="0.47299999999999898"/>
        <n v="0.48"/>
        <n v="0.48800000000000099"/>
        <n v="0.49"/>
        <n v="0.49299999999999999"/>
        <n v="0.51200000000000001"/>
        <n v="0.51900000000000002"/>
        <n v="0.52100000000000102"/>
        <n v="0.53200000000000003"/>
        <n v="0.53799999999999903"/>
        <n v="0.54800000000000004"/>
        <n v="0.54900000000000004"/>
        <n v="0.55700000000000005"/>
        <n v="0.56000000000000105"/>
        <n v="0.56699999999999995"/>
        <n v="0.56899999999999895"/>
        <n v="0.57399999999999995"/>
        <n v="0.57699999999999996"/>
        <n v="0.58099999999999996"/>
        <n v="0.59099999999999897"/>
        <n v="0.59699999999999998"/>
        <n v="0.60700000000000098"/>
        <n v="0.61700000000000099"/>
        <n v="0.629"/>
        <n v="0.66899999999999904"/>
        <n v="0.67500000000000104"/>
        <n v="0.67900000000000005"/>
        <n v="0.68100000000000105"/>
        <n v="0.68399999999999905"/>
        <n v="0.68500000000000105"/>
        <n v="0.68899999999999995"/>
        <n v="0.69599999999999995"/>
        <n v="0.70200000000000196"/>
        <n v="0.70599999999999996"/>
        <n v="0.71000000000000096"/>
        <n v="0.73600000000000099"/>
        <n v="0.74299999999999999"/>
        <n v="0.753"/>
        <n v="0.77500000000000002"/>
        <n v="0.78800000000000003"/>
        <n v="0.83"/>
        <n v="0.90000000000000202"/>
        <n v="0.95899999999999996"/>
        <n v="0.96199999999999997"/>
        <n v="0.96900000000000097"/>
        <n v="1.024"/>
        <n v="1.042"/>
        <n v="1.08"/>
        <n v="1.0980000000000001"/>
        <e v="#VALUE!"/>
      </sharedItems>
    </cacheField>
    <cacheField name="Column CU" numFmtId="0">
      <sharedItems containsMixedTypes="1" containsNumber="1" minValue="-78.862228294386099" maxValue="11.203952430447799" count="279">
        <n v="-78.862228294386099"/>
        <n v="-15.427933910641199"/>
        <n v="-7.4550653594771097"/>
        <n v="-0.13095861707700901"/>
        <n v="0"/>
        <n v="0.206262117899422"/>
        <n v="0.34013605442175598"/>
        <n v="0.35660794522501199"/>
        <n v="0.66575563264305404"/>
        <n v="0.66651855143301997"/>
        <n v="0.66703724291270505"/>
        <n v="0.70104025327905195"/>
        <n v="0.73202614379086195"/>
        <n v="0.77289707587273004"/>
        <n v="0.94537815126049296"/>
        <n v="1.0356970240972201"/>
        <n v="1.0909396067022801"/>
        <n v="1.0970258410531499"/>
        <n v="1.16634491634491"/>
        <n v="1.2622797870589"/>
        <n v="1.2677923125684201"/>
        <n v="1.3540961408260099"/>
        <n v="1.37318624982834"/>
        <n v="1.41068594604126"/>
        <n v="1.47420147420147"/>
        <n v="1.6674422211881601"/>
        <n v="1.70898437499999"/>
        <n v="1.7443609022556299"/>
        <n v="1.82815356489945"/>
        <n v="1.8959342742785099"/>
        <n v="1.9369898846083999"/>
        <n v="1.9682539682539799"/>
        <n v="1.98031867897509"/>
        <n v="2.0332856389788301"/>
        <n v="2.0455295282085202"/>
        <n v="2.0703933747412"/>
        <n v="2.15649763997747"/>
        <n v="2.1846996963637602"/>
        <n v="2.1953896816684799"/>
        <n v="2.2380365629793402"/>
        <n v="2.2517335789769999"/>
        <n v="2.3567243733756298"/>
        <n v="2.3594658363941399"/>
        <n v="2.4324482738409001"/>
        <n v="2.61404113524073"/>
        <n v="2.77922529095015"/>
        <n v="2.8131115459882698"/>
        <n v="2.8625666676710999"/>
        <n v="2.9531192321890001"/>
        <n v="3.1055900621118"/>
        <n v="3.2025430564122002"/>
        <n v="3.2176679220446802"/>
        <n v="3.3556054872280101"/>
        <n v="3.3567145866610999"/>
        <n v="3.47560127902128"/>
        <n v="3.49960266519957"/>
        <n v="3.52706971913272"/>
        <n v="3.54561101549052"/>
        <n v="3.5881530134403499"/>
        <n v="3.6399066124970201"/>
        <n v="3.6446794825984199"/>
        <n v="3.6470143613000698"/>
        <n v="3.6780262344171999"/>
        <n v="3.6915937137432602"/>
        <n v="3.7424547283702201"/>
        <n v="3.7802979764287201"/>
        <n v="3.79412735070933"/>
        <n v="3.8235467573571298"/>
        <n v="3.8851887091658801"/>
        <n v="3.9695666556400999"/>
        <n v="3.9957522633596798"/>
        <n v="4.0087463556851102"/>
        <n v="4.0344416765948203"/>
        <n v="4.0566398775353996"/>
        <n v="4.0825163146012002"/>
        <n v="4.1304197337148496"/>
        <n v="4.1550200196419098"/>
        <n v="4.1597337770382703"/>
        <n v="4.1632936278478203"/>
        <n v="4.2572857002814901"/>
        <n v="4.2873506791032598"/>
        <n v="4.2925824175824197"/>
        <n v="4.3703373789110396"/>
        <n v="4.4562128648927901"/>
        <n v="4.4665645737621098"/>
        <n v="4.48630010010754"/>
        <n v="4.49989377933138"/>
        <n v="4.5361203910871604"/>
        <n v="4.5367476560137003"/>
        <n v="4.5633378966712197"/>
        <n v="4.5862332542141004"/>
        <n v="4.5929560264986602"/>
        <n v="4.6023108724073403"/>
        <n v="4.6050146721287701"/>
        <n v="4.6703790192203902"/>
        <n v="4.7048759623609797"/>
        <n v="4.7129391602399302"/>
        <n v="4.7381129553979502"/>
        <n v="4.7819257068933601"/>
        <n v="4.78725393639436"/>
        <n v="4.8240403129993004"/>
        <n v="4.8324079786140297"/>
        <n v="4.8371917937135303"/>
        <n v="4.83922242761773"/>
        <n v="4.8436235540534103"/>
        <n v="4.8483000457386698"/>
        <n v="4.8589268109478398"/>
        <n v="4.9005781977154097"/>
        <n v="4.9648891814790401"/>
        <n v="4.9753957949176701"/>
        <n v="4.9965432719502196"/>
        <n v="4.9973986144198896"/>
        <n v="5.0388343282624097"/>
        <n v="5.0585729499467602"/>
        <n v="5.08028458788778"/>
        <n v="5.1775147928993999"/>
        <n v="5.18840962054258"/>
        <n v="5.1901407060959501"/>
        <n v="5.1964285714285801"/>
        <n v="5.2299052299052304"/>
        <n v="5.2870889288357796"/>
        <n v="5.29803839653633"/>
        <n v="5.32148343208251"/>
        <n v="5.3272450532724598"/>
        <n v="5.3449484054466199"/>
        <n v="5.3494827151148101"/>
        <n v="5.3774560496380497"/>
        <n v="5.3868584075978196"/>
        <n v="5.4209768233599496"/>
        <n v="5.4249547920433896"/>
        <n v="5.42958908869777"/>
        <n v="5.4431194022465297"/>
        <n v="5.4648321975054603"/>
        <n v="5.49505731789551"/>
        <n v="5.5366395262768098"/>
        <n v="5.56012051492743"/>
        <n v="5.5651660833299701"/>
        <n v="5.5993833877402901"/>
        <n v="5.6560518080958397"/>
        <n v="5.6921675774134703"/>
        <n v="5.7032649125224104"/>
        <n v="5.7212913771965699"/>
        <n v="5.7218953961424797"/>
        <n v="5.7699740489205604"/>
        <n v="5.7845055830551297"/>
        <n v="5.7994350667958603"/>
        <n v="5.8331773660240902"/>
        <n v="5.8465384460304204"/>
        <n v="5.8524417154370099"/>
        <n v="5.8852081058124002"/>
        <n v="5.89414691885887"/>
        <n v="5.9018002427874201"/>
        <n v="5.9085059085059104"/>
        <n v="5.9300873907615497"/>
        <n v="5.9304164470216199"/>
        <n v="5.9323392656726197"/>
        <n v="5.9378841648690699"/>
        <n v="5.9810892032544398"/>
        <n v="6.0040989521692696"/>
        <n v="6.0190950601909696"/>
        <n v="6.04064610088707"/>
        <n v="6.0604480821614297"/>
        <n v="6.0710402319681203"/>
        <n v="6.0964065280775301"/>
        <n v="6.0991435245263403"/>
        <n v="6.1053167133045099"/>
        <n v="6.1348157051282097"/>
        <n v="6.1486652666628903"/>
        <n v="6.2004602403477396"/>
        <n v="6.2970232253844003"/>
        <n v="6.3047590060221301"/>
        <n v="6.3136748457454397"/>
        <n v="6.3258636788048497"/>
        <n v="6.3630982580754303"/>
        <n v="6.3703204804400402"/>
        <n v="6.3803573000088099"/>
        <n v="6.3995369179315604"/>
        <n v="6.4552519428428399"/>
        <n v="6.5237951936718197"/>
        <n v="6.5670621551682098"/>
        <n v="6.5787309627972803"/>
        <n v="6.6164274897238"/>
        <n v="6.6326530612245103"/>
        <n v="6.7146432068638404"/>
        <n v="6.73036476173308"/>
        <n v="6.7421790722761701"/>
        <n v="6.7463346992194202"/>
        <n v="6.7990783111024404"/>
        <n v="6.8274259151656"/>
        <n v="6.8695151776722696"/>
        <n v="6.90182158791196"/>
        <n v="6.9264069264069299"/>
        <n v="6.9456780473940398"/>
        <n v="6.9619029201315099"/>
        <n v="6.9969213546039697"/>
        <n v="7.0462400190680299"/>
        <n v="7.0479804825155998"/>
        <n v="7.1332483715661397"/>
        <n v="7.1745468373685002"/>
        <n v="7.1826443858106002"/>
        <n v="7.1886120996441303"/>
        <n v="7.2019395322304796"/>
        <n v="7.2116138337566102"/>
        <n v="7.2752710738020401"/>
        <n v="7.2770704558327299"/>
        <n v="7.3462929475587799"/>
        <n v="7.34770505599794"/>
        <n v="7.3863865072656303"/>
        <n v="7.4709770593789697"/>
        <n v="7.4959180644203602"/>
        <n v="7.5041765946375296"/>
        <n v="7.5122796879514597"/>
        <n v="7.5268817204301204"/>
        <n v="7.5374656380242904"/>
        <n v="7.5398535114175003"/>
        <n v="7.5579401244549098"/>
        <n v="7.5734368086047903"/>
        <n v="7.6010707935205302"/>
        <n v="7.7596940590537002"/>
        <n v="7.8161785478858796"/>
        <n v="7.8167324510486802"/>
        <n v="7.8590442388135502"/>
        <n v="7.86976402196641"/>
        <n v="7.8784468204839602"/>
        <n v="7.8791559131622897"/>
        <n v="7.9270062400232097"/>
        <n v="7.9378579123433797"/>
        <n v="8.0598808652941898"/>
        <n v="8.0622193011282803"/>
        <n v="8.0962002581803905"/>
        <n v="8.0978124501015198"/>
        <n v="8.1015392924655902"/>
        <n v="8.1032068498496397"/>
        <n v="8.2373957919809406"/>
        <n v="8.2451318636337092"/>
        <n v="8.2707980311466205"/>
        <n v="8.2790445168295292"/>
        <n v="8.2800972074680796"/>
        <n v="8.2987551867219906"/>
        <n v="8.3148265651438198"/>
        <n v="8.3776816896723894"/>
        <n v="8.4255231701887006"/>
        <n v="8.4635672952013508"/>
        <n v="8.4754521963824399"/>
        <n v="8.4764666517956595"/>
        <n v="8.5151676423629699"/>
        <n v="8.6763243580494898"/>
        <n v="8.6989126359205091"/>
        <n v="8.7004355830975797"/>
        <n v="8.7170938389942396"/>
        <n v="8.7521394118562394"/>
        <n v="8.7527352297593009"/>
        <n v="8.8387686680889903"/>
        <n v="8.8492620049422204"/>
        <n v="8.9264460842656703"/>
        <n v="9.0756771851438192"/>
        <n v="9.1387748474937993"/>
        <n v="9.2592592592592595"/>
        <n v="9.2606385619941491"/>
        <n v="9.28231831559882"/>
        <n v="9.2828540225700706"/>
        <n v="9.3075064189699503"/>
        <n v="9.3156799317936798"/>
        <n v="9.3250187655176493"/>
        <n v="9.6621764581423193"/>
        <n v="9.7702667018748297"/>
        <n v="9.83862151772834"/>
        <n v="9.9168089912401705"/>
        <n v="9.99701135684397"/>
        <n v="9.9976308931532696"/>
        <n v="9.9978840457046196"/>
        <n v="10.009006653302"/>
        <n v="10.1644245142003"/>
        <n v="10.375489151539901"/>
        <n v="10.387397165782399"/>
        <n v="10.675045015250101"/>
        <n v="10.827517835274"/>
        <n v="11.203952430447799"/>
        <e v="#VALUE!"/>
      </sharedItems>
    </cacheField>
    <cacheField name="Column CV" numFmtId="0">
      <sharedItems containsMixedTypes="1" containsNumber="1" minValue="-78.862228294386099" maxValue="11.203952430447799" count="279">
        <n v="-78.862228294386099"/>
        <n v="-15.427933910641199"/>
        <n v="-7.4550653594771097"/>
        <n v="-0.13095861707700901"/>
        <n v="0"/>
        <n v="0.206262117899422"/>
        <n v="0.34013605442175598"/>
        <n v="0.35660794522501199"/>
        <n v="0.66575563264305404"/>
        <n v="0.66651855143301997"/>
        <n v="0.66703724291270505"/>
        <n v="0.70104025327905195"/>
        <n v="0.73202614379086195"/>
        <n v="0.77289707587273004"/>
        <n v="0.94537815126049296"/>
        <n v="1.0356970240972201"/>
        <n v="1.0909396067022801"/>
        <n v="1.0970258410531499"/>
        <n v="1.16634491634491"/>
        <n v="1.2622797870589"/>
        <n v="1.2677923125684201"/>
        <n v="1.3540961408260099"/>
        <n v="1.37318624982834"/>
        <n v="1.41068594604126"/>
        <n v="1.47420147420147"/>
        <n v="1.6674422211881601"/>
        <n v="1.70898437499999"/>
        <n v="1.7443609022556299"/>
        <n v="1.82815356489945"/>
        <n v="1.8959342742785099"/>
        <n v="1.9369898846083999"/>
        <n v="1.9682539682539799"/>
        <n v="1.98031867897509"/>
        <n v="2.0332856389788301"/>
        <n v="2.0455295282085202"/>
        <n v="2.0703933747412"/>
        <n v="2.15649763997747"/>
        <n v="2.1846996963637602"/>
        <n v="2.1953896816684799"/>
        <n v="2.2380365629793402"/>
        <n v="2.2517335789769999"/>
        <n v="2.3567243733756298"/>
        <n v="2.3594658363941399"/>
        <n v="2.4324482738409001"/>
        <n v="2.61404113524073"/>
        <n v="2.77922529095015"/>
        <n v="2.8131115459882698"/>
        <n v="2.8625666676710999"/>
        <n v="2.9531192321890001"/>
        <n v="3.1055900621118"/>
        <n v="3.2025430564122002"/>
        <n v="3.2176679220446802"/>
        <n v="3.3556054872280101"/>
        <n v="3.3567145866610999"/>
        <n v="3.47560127902128"/>
        <n v="3.49960266519957"/>
        <n v="3.52706971913272"/>
        <n v="3.54561101549052"/>
        <n v="3.5881530134403499"/>
        <n v="3.6399066124970201"/>
        <n v="3.6446794825984199"/>
        <n v="3.6470143613000698"/>
        <n v="3.6780262344171999"/>
        <n v="3.6915937137432602"/>
        <n v="3.7424547283702201"/>
        <n v="3.7802979764287201"/>
        <n v="3.79412735070933"/>
        <n v="3.8235467573571298"/>
        <n v="3.8851887091658801"/>
        <n v="3.9695666556400999"/>
        <n v="3.9957522633596798"/>
        <n v="4.0087463556851102"/>
        <n v="4.0344416765948203"/>
        <n v="4.0566398775353996"/>
        <n v="4.0825163146012002"/>
        <n v="4.1304197337148496"/>
        <n v="4.1550200196419098"/>
        <n v="4.1597337770382703"/>
        <n v="4.1632936278478203"/>
        <n v="4.2572857002814901"/>
        <n v="4.2873506791032598"/>
        <n v="4.2925824175824197"/>
        <n v="4.3703373789110396"/>
        <n v="4.4562128648927901"/>
        <n v="4.4665645737621098"/>
        <n v="4.48630010010754"/>
        <n v="4.49989377933138"/>
        <n v="4.5361203910871604"/>
        <n v="4.5367476560137003"/>
        <n v="4.5633378966712197"/>
        <n v="4.5862332542141004"/>
        <n v="4.5929560264986602"/>
        <n v="4.6023108724073403"/>
        <n v="4.6050146721287701"/>
        <n v="4.6703790192203902"/>
        <n v="4.7048759623609797"/>
        <n v="4.7129391602399302"/>
        <n v="4.7381129553979502"/>
        <n v="4.7819257068933601"/>
        <n v="4.78725393639436"/>
        <n v="4.8240403129993004"/>
        <n v="4.8324079786140297"/>
        <n v="4.8371917937135303"/>
        <n v="4.83922242761773"/>
        <n v="4.8436235540534103"/>
        <n v="4.8483000457386698"/>
        <n v="4.8589268109478398"/>
        <n v="4.9005781977154097"/>
        <n v="4.9648891814790401"/>
        <n v="4.9753957949176701"/>
        <n v="4.9965432719502196"/>
        <n v="4.9973986144198896"/>
        <n v="5.0388343282624097"/>
        <n v="5.0585729499467602"/>
        <n v="5.08028458788778"/>
        <n v="5.1775147928993999"/>
        <n v="5.18840962054258"/>
        <n v="5.1901407060959501"/>
        <n v="5.1964285714285801"/>
        <n v="5.2299052299052304"/>
        <n v="5.2870889288357796"/>
        <n v="5.29803839653633"/>
        <n v="5.32148343208251"/>
        <n v="5.3272450532724598"/>
        <n v="5.3449484054466199"/>
        <n v="5.3494827151148101"/>
        <n v="5.3774560496380497"/>
        <n v="5.3868584075978196"/>
        <n v="5.4209768233599496"/>
        <n v="5.4249547920433896"/>
        <n v="5.42958908869777"/>
        <n v="5.4431194022465297"/>
        <n v="5.4648321975054603"/>
        <n v="5.49505731789551"/>
        <n v="5.5366395262768098"/>
        <n v="5.56012051492743"/>
        <n v="5.5651660833299701"/>
        <n v="5.5993833877402901"/>
        <n v="5.6560518080958397"/>
        <n v="5.6921675774134703"/>
        <n v="5.7032649125224104"/>
        <n v="5.7212913771965699"/>
        <n v="5.7218953961424797"/>
        <n v="5.7699740489205604"/>
        <n v="5.7845055830551297"/>
        <n v="5.7994350667958603"/>
        <n v="5.8331773660240902"/>
        <n v="5.8465384460304204"/>
        <n v="5.8524417154370099"/>
        <n v="5.8852081058124002"/>
        <n v="5.89414691885887"/>
        <n v="5.9018002427874201"/>
        <n v="5.9085059085059104"/>
        <n v="5.9300873907615497"/>
        <n v="5.9304164470216199"/>
        <n v="5.9323392656726197"/>
        <n v="5.9378841648690699"/>
        <n v="5.9810892032544398"/>
        <n v="6.0040989521692696"/>
        <n v="6.0190950601909696"/>
        <n v="6.04064610088707"/>
        <n v="6.0604480821614297"/>
        <n v="6.0710402319681203"/>
        <n v="6.0964065280775301"/>
        <n v="6.0991435245263403"/>
        <n v="6.1053167133045099"/>
        <n v="6.1348157051282097"/>
        <n v="6.1486652666628903"/>
        <n v="6.2004602403477396"/>
        <n v="6.2970232253844003"/>
        <n v="6.3047590060221301"/>
        <n v="6.3136748457454397"/>
        <n v="6.3258636788048497"/>
        <n v="6.3630982580754303"/>
        <n v="6.3703204804400402"/>
        <n v="6.3803573000088099"/>
        <n v="6.3995369179315604"/>
        <n v="6.4552519428428399"/>
        <n v="6.5237951936718197"/>
        <n v="6.5670621551682098"/>
        <n v="6.5787309627972803"/>
        <n v="6.6164274897238"/>
        <n v="6.6326530612245103"/>
        <n v="6.7146432068638404"/>
        <n v="6.73036476173308"/>
        <n v="6.7421790722761701"/>
        <n v="6.7463346992194202"/>
        <n v="6.7990783111024404"/>
        <n v="6.8274259151656"/>
        <n v="6.8695151776722696"/>
        <n v="6.90182158791196"/>
        <n v="6.9264069264069299"/>
        <n v="6.9456780473940398"/>
        <n v="6.9619029201315099"/>
        <n v="6.9969213546039697"/>
        <n v="7.0462400190680299"/>
        <n v="7.0479804825155998"/>
        <n v="7.1332483715661397"/>
        <n v="7.1745468373685002"/>
        <n v="7.1826443858106002"/>
        <n v="7.1886120996441303"/>
        <n v="7.2019395322304796"/>
        <n v="7.2116138337566102"/>
        <n v="7.2752710738020401"/>
        <n v="7.2770704558327299"/>
        <n v="7.3462929475587799"/>
        <n v="7.34770505599794"/>
        <n v="7.3863865072656303"/>
        <n v="7.4709770593789697"/>
        <n v="7.4959180644203602"/>
        <n v="7.5041765946375296"/>
        <n v="7.5122796879514597"/>
        <n v="7.5268817204301204"/>
        <n v="7.5374656380242904"/>
        <n v="7.5398535114175003"/>
        <n v="7.5579401244549098"/>
        <n v="7.5734368086047903"/>
        <n v="7.6010707935205302"/>
        <n v="7.7596940590537002"/>
        <n v="7.8161785478858796"/>
        <n v="7.8167324510486802"/>
        <n v="7.8590442388135502"/>
        <n v="7.86976402196641"/>
        <n v="7.8784468204839602"/>
        <n v="7.8791559131622897"/>
        <n v="7.9270062400232097"/>
        <n v="7.9378579123433797"/>
        <n v="8.0598808652941898"/>
        <n v="8.0622193011282803"/>
        <n v="8.0962002581803905"/>
        <n v="8.0978124501015198"/>
        <n v="8.1015392924655902"/>
        <n v="8.1032068498496397"/>
        <n v="8.2373957919809406"/>
        <n v="8.2451318636337092"/>
        <n v="8.2707980311466205"/>
        <n v="8.2790445168295292"/>
        <n v="8.2800972074680796"/>
        <n v="8.2987551867219906"/>
        <n v="8.3148265651438198"/>
        <n v="8.3776816896723894"/>
        <n v="8.4255231701887006"/>
        <n v="8.4635672952013508"/>
        <n v="8.4754521963824399"/>
        <n v="8.4764666517956595"/>
        <n v="8.5151676423629699"/>
        <n v="8.6763243580494898"/>
        <n v="8.6989126359205091"/>
        <n v="8.7004355830975797"/>
        <n v="8.7170938389942396"/>
        <n v="8.7521394118562394"/>
        <n v="8.7527352297593009"/>
        <n v="8.8387686680889903"/>
        <n v="8.8492620049422204"/>
        <n v="8.9264460842656703"/>
        <n v="9.0756771851438192"/>
        <n v="9.1387748474937993"/>
        <n v="9.2592592592592595"/>
        <n v="9.2606385619941491"/>
        <n v="9.28231831559882"/>
        <n v="9.2828540225700706"/>
        <n v="9.3075064189699503"/>
        <n v="9.3156799317936798"/>
        <n v="9.3250187655176493"/>
        <n v="9.6621764581423193"/>
        <n v="9.7702667018748297"/>
        <n v="9.83862151772834"/>
        <n v="9.9168089912401705"/>
        <n v="9.99701135684397"/>
        <n v="9.9976308931532696"/>
        <n v="9.9978840457046196"/>
        <n v="10.009006653302"/>
        <n v="10.1644245142003"/>
        <n v="10.375489151539901"/>
        <n v="10.387397165782399"/>
        <n v="10.675045015250101"/>
        <n v="10.827517835274"/>
        <n v="11.203952430447799"/>
        <e v="#VALUE!"/>
      </sharedItems>
    </cacheField>
    <cacheField name="Growth_9.8" numFmtId="0">
      <sharedItems containsMixedTypes="1" containsNumber="1" minValue="-15.5607716097875" maxValue="2.0548579905066999" count="279">
        <n v="-15.5607716097875"/>
        <n v="-2.7312709405805999"/>
        <n v="-0.96910042566279797"/>
        <n v="-7.7627660010897203E-3"/>
        <n v="1.2316021411003001E-3"/>
        <n v="5.3868446247302701E-3"/>
        <n v="6.3556530257100601E-3"/>
        <n v="1.239242173106E-2"/>
        <n v="1.7601491880149901E-2"/>
        <n v="1.8374521711149502E-2"/>
        <n v="2.9556472085600301E-2"/>
        <n v="3.7836484931959902E-2"/>
        <n v="3.8402454019889697E-2"/>
        <n v="3.8893490012370101E-2"/>
        <n v="4.3434351226629503E-2"/>
        <n v="4.3507595466319798E-2"/>
        <n v="4.3856199282790199E-2"/>
        <n v="4.8409979568399202E-2"/>
        <n v="5.0458096926460499E-2"/>
        <n v="5.1001587822850303E-2"/>
        <n v="5.3766987969799701E-2"/>
        <n v="5.4170781730889898E-2"/>
        <n v="6.9051401453599198E-2"/>
        <n v="7.0084440466190195E-2"/>
        <n v="7.1603545683000605E-2"/>
        <n v="7.9237903071439006E-2"/>
        <n v="8.2102232861040597E-2"/>
        <n v="8.7991384444201501E-2"/>
        <n v="9.379944601364E-2"/>
        <n v="0.10834564794055999"/>
        <n v="0.10863714024479"/>
        <n v="0.109386625382101"/>
        <n v="0.11116108453596001"/>
        <n v="0.113869128898429"/>
        <n v="0.116108222761101"/>
        <n v="0.12606850406010001"/>
        <n v="0.12623717449551999"/>
        <n v="0.12913859157061"/>
        <n v="0.12993670074411001"/>
        <n v="0.14147368273812"/>
        <n v="0.15055842937969999"/>
        <n v="0.153947659441899"/>
        <n v="0.16570379331749899"/>
        <n v="0.16757179378325901"/>
        <n v="0.169653897041599"/>
        <n v="0.169941709062499"/>
        <n v="0.1853037440967"/>
        <n v="0.18661795414571999"/>
        <n v="0.19592743878982"/>
        <n v="0.202856894552703"/>
        <n v="0.21399692297690001"/>
        <n v="0.21446899915050099"/>
        <n v="0.21491518446923899"/>
        <n v="0.22507612889617001"/>
        <n v="0.22864647467655"/>
        <n v="0.23661892661652001"/>
        <n v="0.2389348971278"/>
        <n v="0.2419535554651"/>
        <n v="0.24581632920853999"/>
        <n v="0.24638132870569099"/>
        <n v="0.25164959969994"/>
        <n v="0.26718117991867002"/>
        <n v="0.26763361410022002"/>
        <n v="0.26802098281786102"/>
        <n v="0.27045238439865898"/>
        <n v="0.27155969739630098"/>
        <n v="0.27269502531196999"/>
        <n v="0.28092350637456998"/>
        <n v="0.28717982414673998"/>
        <n v="0.28774388534202999"/>
        <n v="0.287909371466741"/>
        <n v="0.28959125330485103"/>
        <n v="0.30576562218977998"/>
        <n v="0.31057072685460002"/>
        <n v="0.31175919783189898"/>
        <n v="0.31608165519840098"/>
        <n v="0.3172703644648"/>
        <n v="0.32108183186844003"/>
        <n v="0.324470923222"/>
        <n v="0.32581596806630098"/>
        <n v="0.32767913766542001"/>
        <n v="0.32976754645845002"/>
        <n v="0.33106997975784003"/>
        <n v="0.33824354776120003"/>
        <n v="0.33919670570490001"/>
        <n v="0.34115916446446098"/>
        <n v="0.345706973610101"/>
        <n v="0.34709109718527897"/>
        <n v="0.35538250840230001"/>
        <n v="0.35957933639609901"/>
        <n v="0.36518082602245999"/>
        <n v="0.36620021188809898"/>
        <n v="0.37448628552699897"/>
        <n v="0.37747148481620102"/>
        <n v="0.37805587851950001"/>
        <n v="0.38922742529834897"/>
        <n v="0.39024520346476899"/>
        <n v="0.39225861331259898"/>
        <n v="0.39279144025480101"/>
        <n v="0.40170164839880901"/>
        <n v="0.40197108238779899"/>
        <n v="0.40508357364199898"/>
        <n v="0.40820646056729998"/>
        <n v="0.41281263054119999"/>
        <n v="0.41399053546689901"/>
        <n v="0.41655541381290101"/>
        <n v="0.42250569064100002"/>
        <n v="0.42821188396729998"/>
        <n v="0.442471224313501"/>
        <n v="0.4425288019884"/>
        <n v="0.44432379015220003"/>
        <n v="0.44951333739550098"/>
        <n v="0.45229454404369901"/>
        <n v="0.45370254340239802"/>
        <n v="0.45464089009210101"/>
        <n v="0.45581576346060099"/>
        <n v="0.46151211709900197"/>
        <n v="0.46235636727760099"/>
        <n v="0.46286945650470002"/>
        <n v="0.47602980199439998"/>
        <n v="0.47920626942169903"/>
        <n v="0.47975501800510001"/>
        <n v="0.48004703061715098"/>
        <n v="0.48526584585929899"/>
        <n v="0.49732655668901998"/>
        <n v="0.49739697494610102"/>
        <n v="0.498492748651302"/>
        <n v="0.50114830926979403"/>
        <n v="0.50157633634250098"/>
        <n v="0.51983388330619995"/>
        <n v="0.525085743169598"/>
        <n v="0.52559388579349997"/>
        <n v="0.53010463590256895"/>
        <n v="0.53196027501270005"/>
        <n v="0.53410023144290097"/>
        <n v="0.53791388768140003"/>
        <n v="0.54542480317050002"/>
        <n v="0.54665921010019902"/>
        <n v="0.54790472111220001"/>
        <n v="0.551362675199501"/>
        <n v="0.55718672346440101"/>
        <n v="0.56131268326469896"/>
        <n v="0.56152025920750204"/>
        <n v="0.56153602084869902"/>
        <n v="0.56487466682640197"/>
        <n v="0.56859927763650098"/>
        <n v="0.57003074692530098"/>
        <n v="0.57400067085560003"/>
        <n v="0.57416013483370099"/>
        <n v="0.57448585128129903"/>
        <n v="0.57598454633419804"/>
        <n v="0.57778297322189898"/>
        <n v="0.57916859535599996"/>
        <n v="0.58257543161299996"/>
        <n v="0.58435442033200002"/>
        <n v="0.59442844785590099"/>
        <n v="0.59855759279980003"/>
        <n v="0.60825974355820001"/>
        <n v="0.61200200781949998"/>
        <n v="0.61734015265990105"/>
        <n v="0.62154674026290002"/>
        <n v="0.624233551663401"/>
        <n v="0.63137302282889995"/>
        <n v="0.63816966369609995"/>
        <n v="0.63821899421100203"/>
        <n v="0.645304403804701"/>
        <n v="0.64793673054019896"/>
        <n v="0.65540709989040002"/>
        <n v="0.65822452184900004"/>
        <n v="0.66210352337330003"/>
        <n v="0.66683847208040004"/>
        <n v="0.67091267863269999"/>
        <n v="0.68213080714639995"/>
        <n v="0.682257077271199"/>
        <n v="0.68794348298289898"/>
        <n v="0.68897025050390004"/>
        <n v="0.68920049646900094"/>
        <n v="0.69263756981340097"/>
        <n v="0.69784749857919703"/>
        <n v="0.70408182779170103"/>
        <n v="0.70706946696570205"/>
        <n v="0.70708662823549995"/>
        <n v="0.71338685454059803"/>
        <n v="0.72589575157620001"/>
        <n v="0.732798363014599"/>
        <n v="0.73326272771910095"/>
        <n v="0.73453305088419896"/>
        <n v="0.73587994222560105"/>
        <n v="0.74467649312629902"/>
        <n v="0.74533595232130201"/>
        <n v="0.747770821417301"/>
        <n v="0.74834762787299902"/>
        <n v="0.75026445562319899"/>
        <n v="0.75337036008239999"/>
        <n v="0.75433849695210098"/>
        <n v="0.755367710723299"/>
        <n v="0.75605744801670105"/>
        <n v="0.76020117849470004"/>
        <n v="0.76139930741610096"/>
        <n v="0.77069728173680097"/>
        <n v="0.77092873639220005"/>
        <n v="0.77143156674420199"/>
        <n v="0.77462963093479997"/>
        <n v="0.77554807745209997"/>
        <n v="0.77753849902529704"/>
        <n v="0.78196817371220095"/>
        <n v="0.783279581409699"/>
        <n v="0.78716980841709705"/>
        <n v="0.78804107887019903"/>
        <n v="0.80331697322939999"/>
        <n v="0.80407917917109695"/>
        <n v="0.81002576289740003"/>
        <n v="0.81037777452729998"/>
        <n v="0.81582173545220005"/>
        <n v="0.81720187376510001"/>
        <n v="0.82691517780750001"/>
        <n v="0.82748156850530197"/>
        <n v="0.83555951328410105"/>
        <n v="0.83799558134399998"/>
        <n v="0.83991072743900097"/>
        <n v="0.85055461984619996"/>
        <n v="0.85141242239790005"/>
        <n v="0.85147855035479802"/>
        <n v="0.854181984928299"/>
        <n v="0.85457360481509803"/>
        <n v="0.86477919615640197"/>
        <n v="0.87907817668559896"/>
        <n v="0.879708749466801"/>
        <n v="0.88931049595669998"/>
        <n v="0.89406203028139997"/>
        <n v="0.90523732983829996"/>
        <n v="0.91410250886099897"/>
        <n v="0.94579914409730004"/>
        <n v="0.96437970563150099"/>
        <n v="0.97628491310859999"/>
        <n v="1.0002381133164999"/>
        <n v="1.0023575694372"/>
        <n v="1.0212980433801999"/>
        <n v="1.0229210297868001"/>
        <n v="1.0353252143820999"/>
        <n v="1.0445705449038001"/>
        <n v="1.0566513650017"/>
        <n v="1.0695488359692999"/>
        <n v="1.0703923758161"/>
        <n v="1.0756519935736999"/>
        <n v="1.0828648898097999"/>
        <n v="1.0905904629873999"/>
        <n v="1.1035672108920001"/>
        <n v="1.1093687275202999"/>
        <n v="1.1438041775987999"/>
        <n v="1.1466364622934"/>
        <n v="1.1638303167823001"/>
        <n v="1.1719979405103"/>
        <n v="1.2553439162610001"/>
        <n v="1.2598877268997"/>
        <n v="1.2603041827354999"/>
        <n v="1.2731853875856001"/>
        <n v="1.2737875214850001"/>
        <n v="1.2739376947681"/>
        <n v="1.2945076281618"/>
        <n v="1.2951123754092999"/>
        <n v="1.3095419537399"/>
        <n v="1.3155909779896"/>
        <n v="1.3207558425256001"/>
        <n v="1.3643313114997999"/>
        <n v="1.3775926121982001"/>
        <n v="1.3976737584773999"/>
        <n v="1.4375859917356999"/>
        <n v="1.481073201771"/>
        <n v="1.5579595083994999"/>
        <n v="1.6672651827652001"/>
        <n v="1.7962175434748"/>
        <n v="1.8043490563432101"/>
        <n v="1.8125874012939001"/>
        <n v="1.9307512871529999"/>
        <n v="1.9572676994509"/>
        <n v="2.0260565420919998"/>
        <n v="2.0548579905066999"/>
        <e v="#VALUE!"/>
      </sharedItems>
    </cacheField>
    <cacheField name="mg/g/d3" numFmtId="0">
      <sharedItems containsMixedTypes="1" containsNumber="1" minValue="-78.928153761520306" maxValue="11.251108261687801" count="279">
        <n v="-78.928153761520306"/>
        <n v="-15.5150954426709"/>
        <n v="-7.5581292597905403"/>
        <n v="-0.18118529595831701"/>
        <n v="8.7705148788286107E-3"/>
        <n v="0.19261890295605499"/>
        <n v="0.20539108372591999"/>
        <n v="0.27354129956620299"/>
        <n v="0.52306495357928695"/>
        <n v="0.63269407508928099"/>
        <n v="0.65018383058755302"/>
        <n v="0.67675460766114504"/>
        <n v="0.70254246577130297"/>
        <n v="0.72917462592387605"/>
        <n v="0.94264900198266099"/>
        <n v="0.94502718541921404"/>
        <n v="0.97000631344564603"/>
        <n v="1.08338495150369"/>
        <n v="1.1101066427117301"/>
        <n v="1.2210809337675601"/>
        <n v="1.24800985558453"/>
        <n v="1.2493359511278499"/>
        <n v="1.3392574679095"/>
        <n v="1.47430733832426"/>
        <n v="1.5419412391882601"/>
        <n v="1.62258149544335"/>
        <n v="1.6431945143814599"/>
        <n v="1.6712442326927499"/>
        <n v="1.74309206538772"/>
        <n v="1.7954767173413899"/>
        <n v="1.83869913309939"/>
        <n v="1.8489912592995199"/>
        <n v="1.85461535916152"/>
        <n v="1.88812626423566"/>
        <n v="1.9160523202197399"/>
        <n v="1.93299026774411"/>
        <n v="2.1059882153707399"/>
        <n v="2.2017509674631301"/>
        <n v="2.2061341927424798"/>
        <n v="2.2124422094934699"/>
        <n v="2.2205753529353802"/>
        <n v="2.2861229610865301"/>
        <n v="2.3590742595554901"/>
        <n v="2.4050320460069599"/>
        <n v="2.5449882615386499"/>
        <n v="2.6630468160840102"/>
        <n v="2.7320644537235701"/>
        <n v="2.8152120811009702"/>
        <n v="2.8475775494119602"/>
        <n v="2.9552240304101201"/>
        <n v="3.0682947012300401"/>
        <n v="3.2012220373715001"/>
        <n v="3.2491725176432502"/>
        <n v="3.2783313825586098"/>
        <n v="3.3561371847994201"/>
        <n v="3.3725807704899999"/>
        <n v="3.43417373838522"/>
        <n v="3.4923232179777801"/>
        <n v="3.4927669869520299"/>
        <n v="3.4977202542716799"/>
        <n v="3.5642663588013401"/>
        <n v="3.59577296722891"/>
        <n v="3.6383999600726198"/>
        <n v="3.6567470331858898"/>
        <n v="3.6998869430917498"/>
        <n v="3.7111612853534002"/>
        <n v="3.7429048312424902"/>
        <n v="3.8250991702457999"/>
        <n v="3.8379498395702898"/>
        <n v="3.8418588961837798"/>
        <n v="3.8680217280386802"/>
        <n v="3.8795463420346699"/>
        <n v="3.8849304080665101"/>
        <n v="3.9507731732267799"/>
        <n v="4.0027111093211101"/>
        <n v="4.0094390240225"/>
        <n v="4.0156283195696902"/>
        <n v="4.0318606129558097"/>
        <n v="4.1019501822670899"/>
        <n v="4.1399330553147404"/>
        <n v="4.16473289981771"/>
        <n v="4.1999356998729898"/>
        <n v="4.2307537376941298"/>
        <n v="4.34408246564369"/>
        <n v="4.4058047987169102"/>
        <n v="4.4164172560889403"/>
        <n v="4.4235712752463501"/>
        <n v="4.4315022877057402"/>
        <n v="4.4528257318251097"/>
        <n v="4.4664581652001001"/>
        <n v="4.4731010994467599"/>
        <n v="4.5148130967048701"/>
        <n v="4.5351316015035703"/>
        <n v="4.5494797944992804"/>
        <n v="4.5726648728442898"/>
        <n v="4.5860651520262001"/>
        <n v="4.6075211523064201"/>
        <n v="4.6295258941008202"/>
        <n v="4.6510721093264999"/>
        <n v="4.6567721389181997"/>
        <n v="4.6810043943505102"/>
        <n v="4.6991672774688702"/>
        <n v="4.70014163369774"/>
        <n v="4.7069499798855698"/>
        <n v="4.7761407115602497"/>
        <n v="4.8050150463937902"/>
        <n v="4.82691482237035"/>
        <n v="4.8366349019787904"/>
        <n v="4.8549848367023998"/>
        <n v="4.8862321798394897"/>
        <n v="4.9087588546835299"/>
        <n v="4.9690757564202004"/>
        <n v="4.9883815034268304"/>
        <n v="5.0465847487931104"/>
        <n v="5.0615113540903502"/>
        <n v="5.1346020841376303"/>
        <n v="5.1533423027571201"/>
        <n v="5.1542657918963997"/>
        <n v="5.2217487592999099"/>
        <n v="5.2256973464237202"/>
        <n v="5.2581985781326797"/>
        <n v="5.27523249332231"/>
        <n v="5.2845295411180899"/>
        <n v="5.2926865917058699"/>
        <n v="5.2978676374777498"/>
        <n v="5.3029572379149901"/>
        <n v="5.3197058038630498"/>
        <n v="5.33929154973214"/>
        <n v="5.3588690019877099"/>
        <n v="5.3592459920215498"/>
        <n v="5.3859923999768302"/>
        <n v="5.3999260327735099"/>
        <n v="5.42028515795782"/>
        <n v="5.4844129526062897"/>
        <n v="5.5170369956912104"/>
        <n v="5.5223653059023601"/>
        <n v="5.5246352045694396"/>
        <n v="5.5723847012621102"/>
        <n v="5.5805963806222501"/>
        <n v="5.5810303678573003"/>
        <n v="5.7136590893090897"/>
        <n v="5.7176747261317296"/>
        <n v="5.7366140996547497"/>
        <n v="5.7476112225186897"/>
        <n v="5.7618869819155698"/>
        <n v="5.7817302799149504"/>
        <n v="5.7898751124052703"/>
        <n v="5.7988427289762301"/>
        <n v="5.8059130744994398"/>
        <n v="5.8328738330084304"/>
        <n v="5.83598125084945"/>
        <n v="5.8464380392160402"/>
        <n v="5.8483324974948001"/>
        <n v="5.8651224979703596"/>
        <n v="5.8735348980456799"/>
        <n v="5.8939233400284303"/>
        <n v="5.8996486942620701"/>
        <n v="5.9137896026855996"/>
        <n v="5.9396876747963399"/>
        <n v="5.9755631968837797"/>
        <n v="5.9833445521122197"/>
        <n v="6.0169635919723099"/>
        <n v="6.0255648357610303"/>
        <n v="6.02852675233017"/>
        <n v="6.0551903526586299"/>
        <n v="6.0574629202473398"/>
        <n v="6.1303403336284097"/>
        <n v="6.1829852252885198"/>
        <n v="6.1941900524990201"/>
        <n v="6.2219544393589201"/>
        <n v="6.2311064160544696"/>
        <n v="6.2599358783201504"/>
        <n v="6.2974197807302801"/>
        <n v="6.3054242104374598"/>
        <n v="6.3245955231728397"/>
        <n v="6.3407649021735697"/>
        <n v="6.3512459883223098"/>
        <n v="6.4120201591973496"/>
        <n v="6.4914368197993104"/>
        <n v="6.4920482183722203"/>
        <n v="6.5939049101988703"/>
        <n v="6.6002528392289399"/>
        <n v="6.6339824721960499"/>
        <n v="6.6504649856692701"/>
        <n v="6.6763567037887501"/>
        <n v="6.7284613335568304"/>
        <n v="6.7848424950612296"/>
        <n v="6.7985835216484496"/>
        <n v="6.8124405404320401"/>
        <n v="6.82200829177562"/>
        <n v="6.8530614590383703"/>
        <n v="6.9231794253844097"/>
        <n v="6.92622383621302"/>
        <n v="6.9672527718440698"/>
        <n v="6.9681134915992304"/>
        <n v="7.0074977150478404"/>
        <n v="7.0533286567210496"/>
        <n v="7.09369569968979"/>
        <n v="7.12262027452278"/>
        <n v="7.1252429908795403"/>
        <n v="7.1358101512679903"/>
        <n v="7.1363207921969201"/>
        <n v="7.2135140852188"/>
        <n v="7.2449619744793399"/>
        <n v="7.2676867259316698"/>
        <n v="7.3066903356422603"/>
        <n v="7.4167886911463201"/>
        <n v="7.4201135254627699"/>
        <n v="7.4247303707582297"/>
        <n v="7.4274155284114602"/>
        <n v="7.4652780336302804"/>
        <n v="7.4782452371330299"/>
        <n v="7.4790881347313798"/>
        <n v="7.49141041581065"/>
        <n v="7.5252636460377298"/>
        <n v="7.5299224678620096"/>
        <n v="7.5916919344051497"/>
        <n v="7.6796569880198504"/>
        <n v="7.70254208334996"/>
        <n v="7.7411773800913704"/>
        <n v="7.7980180186427299"/>
        <n v="7.8215089321117901"/>
        <n v="7.8559300890469199"/>
        <n v="7.8622974314586997"/>
        <n v="7.8802071617518399"/>
        <n v="7.90101049272939"/>
        <n v="7.9293007093414296"/>
        <n v="7.9908001359424601"/>
        <n v="8.0221356654485501"/>
        <n v="8.0298639315888707"/>
        <n v="8.03646892471345"/>
        <n v="8.1314147365664304"/>
        <n v="8.1348655079997094"/>
        <n v="8.2130373507121899"/>
        <n v="8.2275276987373296"/>
        <n v="8.2492055815752892"/>
        <n v="8.2713138467294893"/>
        <n v="8.2849815268635894"/>
        <n v="8.2910417662412002"/>
        <n v="8.3261881721980604"/>
        <n v="8.3994898453699491"/>
        <n v="8.4346124692430209"/>
        <n v="8.4420153865411809"/>
        <n v="8.4502553433231196"/>
        <n v="8.4717435897716094"/>
        <n v="8.5347296833049509"/>
        <n v="8.6288999514211007"/>
        <n v="8.6505218341950307"/>
        <n v="8.7036403666072104"/>
        <n v="8.7142264327673402"/>
        <n v="8.7660142353630395"/>
        <n v="8.7948649762006692"/>
        <n v="8.82389106606621"/>
        <n v="8.8409820351714394"/>
        <n v="8.8831479662814292"/>
        <n v="9.1136791473712897"/>
        <n v="9.1893386756858195"/>
        <n v="9.1938602389936896"/>
        <n v="9.2066640893852103"/>
        <n v="9.2246540159685004"/>
        <n v="9.2265868987851292"/>
        <n v="9.2345888659982105"/>
        <n v="9.2855715460887804"/>
        <n v="9.3042295648861106"/>
        <n v="9.6800891498043793"/>
        <n v="9.8484118678364698"/>
        <n v="9.8499858943502208"/>
        <n v="9.9211314461833808"/>
        <n v="9.9509334056358405"/>
        <n v="9.9631335123422904"/>
        <n v="10.0594763349545"/>
        <n v="10.076848980870199"/>
        <n v="10.0921460878763"/>
        <n v="10.426464392160501"/>
        <n v="10.4797365857568"/>
        <n v="10.639997337275799"/>
        <n v="10.8620173266654"/>
        <n v="11.251108261687801"/>
        <e v="#VALUE!"/>
      </sharedItems>
    </cacheField>
    <cacheField name="Column CY" numFmtId="0">
      <sharedItems containsMixedTypes="1" containsNumber="1" minValue="-78.928153761520306" maxValue="11.251108261687801" count="279">
        <n v="-78.928153761520306"/>
        <n v="-15.5150954426709"/>
        <n v="-7.5581292597905403"/>
        <n v="-0.18118529595831701"/>
        <n v="8.7705148788286107E-3"/>
        <n v="0.19261890295605499"/>
        <n v="0.20539108372591999"/>
        <n v="0.27354129956620299"/>
        <n v="0.52306495357928695"/>
        <n v="0.63269407508928099"/>
        <n v="0.65018383058755302"/>
        <n v="0.67675460766114504"/>
        <n v="0.70254246577130297"/>
        <n v="0.72917462592387605"/>
        <n v="0.94264900198266099"/>
        <n v="0.94502718541921404"/>
        <n v="0.97000631344564603"/>
        <n v="1.08338495150369"/>
        <n v="1.1101066427117301"/>
        <n v="1.2210809337675601"/>
        <n v="1.24800985558453"/>
        <n v="1.2493359511278499"/>
        <n v="1.3392574679095"/>
        <n v="1.47430733832426"/>
        <n v="1.5419412391882601"/>
        <n v="1.62258149544335"/>
        <n v="1.6431945143814599"/>
        <n v="1.6712442326927499"/>
        <n v="1.74309206538772"/>
        <n v="1.7954767173413899"/>
        <n v="1.83869913309939"/>
        <n v="1.8489912592995199"/>
        <n v="1.85461535916152"/>
        <n v="1.88812626423566"/>
        <n v="1.9160523202197399"/>
        <n v="1.93299026774411"/>
        <n v="2.1059882153707399"/>
        <n v="2.2017509674631301"/>
        <n v="2.2061341927424798"/>
        <n v="2.2124422094934699"/>
        <n v="2.2205753529353802"/>
        <n v="2.2861229610865301"/>
        <n v="2.3590742595554901"/>
        <n v="2.4050320460069599"/>
        <n v="2.5449882615386499"/>
        <n v="2.6630468160840102"/>
        <n v="2.7320644537235701"/>
        <n v="2.8152120811009702"/>
        <n v="2.8475775494119602"/>
        <n v="2.9552240304101201"/>
        <n v="3.0682947012300401"/>
        <n v="3.2012220373715001"/>
        <n v="3.2491725176432502"/>
        <n v="3.2783313825586098"/>
        <n v="3.3561371847994201"/>
        <n v="3.3725807704899999"/>
        <n v="3.43417373838522"/>
        <n v="3.4923232179777801"/>
        <n v="3.4927669869520299"/>
        <n v="3.4977202542716799"/>
        <n v="3.5642663588013401"/>
        <n v="3.59577296722891"/>
        <n v="3.6383999600726198"/>
        <n v="3.6567470331858898"/>
        <n v="3.6998869430917498"/>
        <n v="3.7111612853534002"/>
        <n v="3.7429048312424902"/>
        <n v="3.8250991702457999"/>
        <n v="3.8379498395702898"/>
        <n v="3.8418588961837798"/>
        <n v="3.8680217280386802"/>
        <n v="3.8795463420346699"/>
        <n v="3.8849304080665101"/>
        <n v="3.9507731732267799"/>
        <n v="4.0027111093211101"/>
        <n v="4.0094390240225"/>
        <n v="4.0156283195696902"/>
        <n v="4.0318606129558097"/>
        <n v="4.1019501822670899"/>
        <n v="4.1399330553147404"/>
        <n v="4.16473289981771"/>
        <n v="4.1999356998729898"/>
        <n v="4.2307537376941298"/>
        <n v="4.34408246564369"/>
        <n v="4.4058047987169102"/>
        <n v="4.4164172560889403"/>
        <n v="4.4235712752463501"/>
        <n v="4.4315022877057402"/>
        <n v="4.4528257318251097"/>
        <n v="4.4664581652001001"/>
        <n v="4.4731010994467599"/>
        <n v="4.5148130967048701"/>
        <n v="4.5351316015035703"/>
        <n v="4.5494797944992804"/>
        <n v="4.5726648728442898"/>
        <n v="4.5860651520262001"/>
        <n v="4.6075211523064201"/>
        <n v="4.6295258941008202"/>
        <n v="4.6510721093264999"/>
        <n v="4.6567721389181997"/>
        <n v="4.6810043943505102"/>
        <n v="4.6991672774688702"/>
        <n v="4.70014163369774"/>
        <n v="4.7069499798855698"/>
        <n v="4.7761407115602497"/>
        <n v="4.8050150463937902"/>
        <n v="4.82691482237035"/>
        <n v="4.8366349019787904"/>
        <n v="4.8549848367023998"/>
        <n v="4.8862321798394897"/>
        <n v="4.9087588546835299"/>
        <n v="4.9690757564202004"/>
        <n v="4.9883815034268304"/>
        <n v="5.0465847487931104"/>
        <n v="5.0615113540903502"/>
        <n v="5.1346020841376303"/>
        <n v="5.1533423027571201"/>
        <n v="5.1542657918963997"/>
        <n v="5.2217487592999099"/>
        <n v="5.2256973464237202"/>
        <n v="5.2581985781326797"/>
        <n v="5.27523249332231"/>
        <n v="5.2845295411180899"/>
        <n v="5.2926865917058699"/>
        <n v="5.2978676374777498"/>
        <n v="5.3029572379149901"/>
        <n v="5.3197058038630498"/>
        <n v="5.33929154973214"/>
        <n v="5.3588690019877099"/>
        <n v="5.3592459920215498"/>
        <n v="5.3859923999768302"/>
        <n v="5.3999260327735099"/>
        <n v="5.42028515795782"/>
        <n v="5.4844129526062897"/>
        <n v="5.5170369956912104"/>
        <n v="5.5223653059023601"/>
        <n v="5.5246352045694396"/>
        <n v="5.5723847012621102"/>
        <n v="5.5805963806222501"/>
        <n v="5.5810303678573003"/>
        <n v="5.7136590893090897"/>
        <n v="5.7176747261317296"/>
        <n v="5.7366140996547497"/>
        <n v="5.7476112225186897"/>
        <n v="5.7618869819155698"/>
        <n v="5.7817302799149504"/>
        <n v="5.7898751124052703"/>
        <n v="5.7988427289762301"/>
        <n v="5.8059130744994398"/>
        <n v="5.8328738330084304"/>
        <n v="5.83598125084945"/>
        <n v="5.8464380392160402"/>
        <n v="5.8483324974948001"/>
        <n v="5.8651224979703596"/>
        <n v="5.8735348980456799"/>
        <n v="5.8939233400284303"/>
        <n v="5.8996486942620701"/>
        <n v="5.9137896026855996"/>
        <n v="5.9396876747963399"/>
        <n v="5.9755631968837797"/>
        <n v="5.9833445521122197"/>
        <n v="6.0169635919723099"/>
        <n v="6.0255648357610303"/>
        <n v="6.02852675233017"/>
        <n v="6.0551903526586299"/>
        <n v="6.0574629202473398"/>
        <n v="6.1303403336284097"/>
        <n v="6.1829852252885198"/>
        <n v="6.1941900524990201"/>
        <n v="6.2219544393589201"/>
        <n v="6.2311064160544696"/>
        <n v="6.2599358783201504"/>
        <n v="6.2974197807302801"/>
        <n v="6.3054242104374598"/>
        <n v="6.3245955231728397"/>
        <n v="6.3407649021735697"/>
        <n v="6.3512459883223098"/>
        <n v="6.4120201591973496"/>
        <n v="6.4914368197993104"/>
        <n v="6.4920482183722203"/>
        <n v="6.5939049101988703"/>
        <n v="6.6002528392289399"/>
        <n v="6.6339824721960499"/>
        <n v="6.6504649856692701"/>
        <n v="6.6763567037887501"/>
        <n v="6.7284613335568304"/>
        <n v="6.7848424950612296"/>
        <n v="6.7985835216484496"/>
        <n v="6.8124405404320401"/>
        <n v="6.82200829177562"/>
        <n v="6.8530614590383703"/>
        <n v="6.9231794253844097"/>
        <n v="6.92622383621302"/>
        <n v="6.9672527718440698"/>
        <n v="6.9681134915992304"/>
        <n v="7.0074977150478404"/>
        <n v="7.0533286567210496"/>
        <n v="7.09369569968979"/>
        <n v="7.12262027452278"/>
        <n v="7.1252429908795403"/>
        <n v="7.1358101512679903"/>
        <n v="7.1363207921969201"/>
        <n v="7.2135140852188"/>
        <n v="7.2449619744793399"/>
        <n v="7.2676867259316698"/>
        <n v="7.3066903356422603"/>
        <n v="7.4167886911463201"/>
        <n v="7.4201135254627699"/>
        <n v="7.4247303707582297"/>
        <n v="7.4274155284114602"/>
        <n v="7.4652780336302804"/>
        <n v="7.4782452371330299"/>
        <n v="7.4790881347313798"/>
        <n v="7.49141041581065"/>
        <n v="7.5252636460377298"/>
        <n v="7.5299224678620096"/>
        <n v="7.5916919344051497"/>
        <n v="7.6796569880198504"/>
        <n v="7.70254208334996"/>
        <n v="7.7411773800913704"/>
        <n v="7.7980180186427299"/>
        <n v="7.8215089321117901"/>
        <n v="7.8559300890469199"/>
        <n v="7.8622974314586997"/>
        <n v="7.8802071617518399"/>
        <n v="7.90101049272939"/>
        <n v="7.9293007093414296"/>
        <n v="7.9908001359424601"/>
        <n v="8.0221356654485501"/>
        <n v="8.0298639315888707"/>
        <n v="8.03646892471345"/>
        <n v="8.1314147365664304"/>
        <n v="8.1348655079997094"/>
        <n v="8.2130373507121899"/>
        <n v="8.2275276987373296"/>
        <n v="8.2492055815752892"/>
        <n v="8.2713138467294893"/>
        <n v="8.2849815268635894"/>
        <n v="8.2910417662412002"/>
        <n v="8.3261881721980604"/>
        <n v="8.3994898453699491"/>
        <n v="8.4346124692430209"/>
        <n v="8.4420153865411809"/>
        <n v="8.4502553433231196"/>
        <n v="8.4717435897716094"/>
        <n v="8.5347296833049509"/>
        <n v="8.6288999514211007"/>
        <n v="8.6505218341950307"/>
        <n v="8.7036403666072104"/>
        <n v="8.7142264327673402"/>
        <n v="8.7660142353630395"/>
        <n v="8.7948649762006692"/>
        <n v="8.82389106606621"/>
        <n v="8.8409820351714394"/>
        <n v="8.8831479662814292"/>
        <n v="9.1136791473712897"/>
        <n v="9.1893386756858195"/>
        <n v="9.1938602389936896"/>
        <n v="9.2066640893852103"/>
        <n v="9.2246540159685004"/>
        <n v="9.2265868987851292"/>
        <n v="9.2345888659982105"/>
        <n v="9.2855715460887804"/>
        <n v="9.3042295648861106"/>
        <n v="9.6800891498043793"/>
        <n v="9.8484118678364698"/>
        <n v="9.8499858943502208"/>
        <n v="9.9211314461833808"/>
        <n v="9.9509334056358405"/>
        <n v="9.9631335123422904"/>
        <n v="10.0594763349545"/>
        <n v="10.076848980870199"/>
        <n v="10.0921460878763"/>
        <n v="10.426464392160501"/>
        <n v="10.4797365857568"/>
        <n v="10.639997337275799"/>
        <n v="10.8620173266654"/>
        <n v="11.251108261687801"/>
        <e v="#VALUE!"/>
      </sharedItems>
    </cacheField>
    <cacheField name="DIFFERENCE3" numFmtId="0">
      <sharedItems containsMixedTypes="1" containsNumber="1" minValue="-0.16729565138816899" maxValue="9.23394199743299E-2" count="279">
        <n v="-0.16729565138816899"/>
        <n v="-0.167268174081106"/>
        <n v="-0.16089468598721399"/>
        <n v="-0.15990836997142299"/>
        <n v="-0.159874135085257"/>
        <n v="-0.15975953347897201"/>
        <n v="-0.15725062928252301"/>
        <n v="-0.15556592251552401"/>
        <n v="-0.15539616786170901"/>
        <n v="-0.15533551801439999"/>
        <n v="-0.154895334560154"/>
        <n v="-0.15469114332228301"/>
        <n v="-0.15438344985650601"/>
        <n v="-0.15333164365165999"/>
        <n v="-0.15284220889078701"/>
        <n v="-0.152173144347164"/>
        <n v="-0.152047803371747"/>
        <n v="-0.151998655633936"/>
        <n v="-0.151216861499092"/>
        <n v="-0.150366031701679"/>
        <n v="-0.15006472990426101"/>
        <n v="-0.14868616710666999"/>
        <n v="-0.14848097254732601"/>
        <n v="-0.148290604719616"/>
        <n v="-0.14766530827812699"/>
        <n v="-0.14751715146570099"/>
        <n v="-0.14741762378852299"/>
        <n v="-0.14713962554498899"/>
        <n v="-0.14695922832673899"/>
        <n v="-0.14574536360625501"/>
        <n v="-0.14515937474317001"/>
        <n v="-0.145107952404985"/>
        <n v="-0.14488092537215"/>
        <n v="-0.14397228933341799"/>
        <n v="-0.141513167267007"/>
        <n v="-0.14121624142519501"/>
        <n v="-0.14099740662500099"/>
        <n v="-0.14086502828517899"/>
        <n v="-0.140694996574321"/>
        <n v="-0.14020300078344899"/>
        <n v="-0.14013029467355401"/>
        <n v="-0.139766621424876"/>
        <n v="-0.139583641216906"/>
        <n v="-0.137907151088033"/>
        <n v="-0.13740310699709099"/>
        <n v="-0.136713493503303"/>
        <n v="-0.13644728224186101"/>
        <n v="-0.136181827067855"/>
        <n v="-0.13585270720724699"/>
        <n v="-0.13424835518216099"/>
        <n v="-0.13301520705845399"/>
        <n v="-0.132823136939382"/>
        <n v="-0.13227244773215599"/>
        <n v="-0.13226634491629199"/>
        <n v="-0.13191357268200499"/>
        <n v="-0.13174314137441701"/>
        <n v="-0.13050221394752401"/>
        <n v="-0.12955483515458599"/>
        <n v="-0.12947720798877799"/>
        <n v="-0.12865982946514101"/>
        <n v="-0.128629352005595"/>
        <n v="-0.127873164082454"/>
        <n v="-0.12784951776471001"/>
        <n v="-0.12773053532099701"/>
        <n v="-0.12770862439373301"/>
        <n v="-0.12770775945631499"/>
        <n v="-0.12732735494192199"/>
        <n v="-0.12702189470957301"/>
        <n v="-0.12570331981357599"/>
        <n v="-0.12517639424381199"/>
        <n v="-0.124437486155159"/>
        <n v="-0.123815947618602"/>
        <n v="-0.123659814265378"/>
        <n v="-0.12177940681228"/>
        <n v="-0.121773780733614"/>
        <n v="-0.120330399924767"/>
        <n v="-0.11946409422186199"/>
        <n v="-0.112130399249098"/>
        <n v="-0.11143727710530001"/>
        <n v="-0.10754206901784701"/>
        <n v="-0.105248988180346"/>
        <n v="-0.104618103381419"/>
        <n v="-0.10405476829759699"/>
        <n v="-0.10306390031343"/>
        <n v="-8.7161532029664798E-2"/>
        <n v="-8.5464049094232705E-2"/>
        <n v="-8.4006768177813398E-2"/>
        <n v="-8.3413266139111805E-2"/>
        <n v="-8.2966065355932095E-2"/>
        <n v="-8.1091065795469305E-2"/>
        <n v="-8.09195201848176E-2"/>
        <n v="-8.0555173119949003E-2"/>
        <n v="-8.0428801841231995E-2"/>
        <n v="-8.0018330066267601E-2"/>
        <n v="-7.9919714845086504E-2"/>
        <n v="-7.9899776063810699E-2"/>
        <n v="-7.9813296136333797E-2"/>
        <n v="-7.9625352469573599E-2"/>
        <n v="-7.9442936105222003E-2"/>
        <n v="-7.9407385394632393E-2"/>
        <n v="-7.6499446969897605E-2"/>
        <n v="-7.6189933184862099E-2"/>
        <n v="-7.56767846529698E-2"/>
        <n v="-7.5555070957309803E-2"/>
        <n v="-7.5293041559692894E-2"/>
        <n v="-7.5013936795985003E-2"/>
        <n v="-7.4941394758725202E-2"/>
        <n v="-7.4933089571346506E-2"/>
        <n v="-7.4748183170854104E-2"/>
        <n v="-7.4498811723051603E-2"/>
        <n v="-7.3374014285413999E-2"/>
        <n v="-7.2278426323949305E-2"/>
        <n v="-7.1535631676487896E-2"/>
        <n v="-7.1419165185820296E-2"/>
        <n v="-7.1227487984662802E-2"/>
        <n v="-7.1187693662131402E-2"/>
        <n v="-7.1076150976284502E-2"/>
        <n v="-7.0931656023822703E-2"/>
        <n v="-7.0697518390957698E-2"/>
        <n v="-7.0616977545606502E-2"/>
        <n v="-7.0616772196177499E-2"/>
        <n v="-7.0343096676221101E-2"/>
        <n v="-7.0191446519929798E-2"/>
        <n v="-6.9758571842206699E-2"/>
        <n v="-6.9052873702080603E-2"/>
        <n v="-6.6778323000454207E-2"/>
        <n v="-6.6737925136182596E-2"/>
        <n v="-6.6572004799201806E-2"/>
        <n v="-6.6529708644255295E-2"/>
        <n v="-6.6336326591523304E-2"/>
        <n v="-6.6129380962489201E-2"/>
        <n v="-6.5991825121341399E-2"/>
        <n v="-6.5927800484706395E-2"/>
        <n v="-6.5925467134249502E-2"/>
        <n v="-6.5916809329930701E-2"/>
        <n v="-6.5822368487426203E-2"/>
        <n v="-6.5678477345146605E-2"/>
        <n v="-6.17569885832365E-2"/>
        <n v="-6.16082742844739E-2"/>
        <n v="-6.1603686799841698E-2"/>
        <n v="-6.0759775045204002E-2"/>
        <n v="-5.7760680434425303E-2"/>
        <n v="-5.7650750591538E-2"/>
        <n v="-5.7401394931059897E-2"/>
        <n v="-5.7151975703742003E-2"/>
        <n v="-5.6796123408935799E-2"/>
        <n v="-5.6552492715872503E-2"/>
        <n v="-5.5271536129716699E-2"/>
        <n v="-5.2334272803971502E-2"/>
        <n v="-5.2299322788829997E-2"/>
        <n v="-5.0856422691499502E-2"/>
        <n v="-5.0226678881308197E-2"/>
        <n v="-4.8499045249036102E-2"/>
        <n v="-4.8255089854624303E-2"/>
        <n v="-4.81731625670632E-2"/>
        <n v="-4.7853793057167401E-2"/>
        <n v="-4.7708879642828002E-2"/>
        <n v="-4.7695717054187597E-2"/>
        <n v="-4.7238869595586798E-2"/>
        <n v="-4.7200853512890703E-2"/>
        <n v="-4.3903691888322903E-2"/>
        <n v="-4.3561530967511301E-2"/>
        <n v="-4.3302253618819002E-2"/>
        <n v="-4.3231783645493897E-2"/>
        <n v="-4.3083519236214202E-2"/>
        <n v="-4.2912708761765998E-2"/>
        <n v="-3.9447219428870597E-2"/>
        <n v="-3.8742304020197502E-2"/>
        <n v="-3.8723494747102898E-2"/>
        <n v="-3.77401423072454E-2"/>
        <n v="-3.5047677974215902E-2"/>
        <n v="-3.4750533362330999E-2"/>
        <n v="-3.4605243290759098E-2"/>
        <n v="-3.4451265254480397E-2"/>
        <n v="-2.9845038280232199E-2"/>
        <n v="-2.9838935254233E-2"/>
        <n v="-2.9555578266472302E-2"/>
        <n v="-2.9377415794706398E-2"/>
        <n v="-2.51968530593203E-2"/>
        <n v="-2.5088459906149801E-2"/>
        <n v="-2.4247706806697501E-2"/>
        <n v="8.7705148788286107E-3"/>
        <n v="9.7903501081280098E-3"/>
        <n v="1.70512710993691E-2"/>
        <n v="1.7052527824990501E-2"/>
        <n v="1.75549824722427E-2"/>
        <n v="1.7642779910549002E-2"/>
        <n v="1.7912691662061799E-2"/>
        <n v="2.0837694400072999E-2"/>
        <n v="2.1287898092325001E-2"/>
        <n v="2.14074914443119E-2"/>
        <n v="2.1465883591756298E-2"/>
        <n v="2.14941990111761E-2"/>
        <n v="2.1521876431658701E-2"/>
        <n v="2.1574724450028199E-2"/>
        <n v="2.1808155697561601E-2"/>
        <n v="2.19112492872942E-2"/>
        <n v="2.4628162185152201E-2"/>
        <n v="2.5320187871336101E-2"/>
        <n v="2.5635543872769301E-2"/>
        <n v="2.9619879809526801E-2"/>
        <n v="2.9875444100849101E-2"/>
        <n v="3.3349187132344603E-2"/>
        <n v="3.3727018197143202E-2"/>
        <n v="3.3885961339216002E-2"/>
        <n v="3.3918054748557601E-2"/>
        <n v="3.4124414395675401E-2"/>
        <n v="3.44994913914594E-2"/>
        <n v="3.6023914338282399E-2"/>
        <n v="3.7287725881141903E-2"/>
        <n v="3.7385569905198097E-2"/>
        <n v="3.7571142576870102E-2"/>
        <n v="3.7902074717845097E-2"/>
        <n v="3.8001962227477599E-2"/>
        <n v="4.1043994530209502E-2"/>
        <n v="4.1253153195808197E-2"/>
        <n v="4.1293550359767998E-2"/>
        <n v="4.1481624591422198E-2"/>
        <n v="4.17065651922943E-2"/>
        <n v="4.1966253915835403E-2"/>
        <n v="4.4801193817077999E-2"/>
        <n v="4.4915680231077303E-2"/>
        <n v="4.5327263417078698E-2"/>
        <n v="4.5460387243152503E-2"/>
        <n v="4.5524785836137803E-2"/>
        <n v="4.5715217174181297E-2"/>
        <n v="4.59099026074892E-2"/>
        <n v="4.6090964729980803E-2"/>
        <n v="4.6118883572817501E-2"/>
        <n v="4.62204195829106E-2"/>
        <n v="4.7155831240035098E-2"/>
        <n v="4.7687927406476503E-2"/>
        <n v="4.8086398107190398E-2"/>
        <n v="4.8307672631337603E-2"/>
        <n v="4.8831501396026801E-2"/>
        <n v="4.9040386125961198E-2"/>
        <n v="4.91861343732145E-2"/>
        <n v="5.0144796179136399E-2"/>
        <n v="5.04696816525705E-2"/>
        <n v="5.0563828192023798E-2"/>
        <n v="5.0975240620607203E-2"/>
        <n v="5.4226296380856603E-2"/>
        <n v="5.7533108396900602E-2"/>
        <n v="5.7607281213250899E-2"/>
        <n v="6.0663460513925599E-2"/>
        <n v="6.3418993280822095E-2"/>
        <n v="6.3621392282995806E-2"/>
        <n v="6.4077712957904001E-2"/>
        <n v="6.4878596825291596E-2"/>
        <n v="6.5135300630117896E-2"/>
        <n v="6.5687431174502806E-2"/>
        <n v="6.6105841212623404E-2"/>
        <n v="6.71015994425357E-2"/>
        <n v="6.7279181666780499E-2"/>
        <n v="6.7739764986788603E-2"/>
        <n v="6.8352258461806994E-2"/>
        <n v="6.8594019745537693E-2"/>
        <n v="6.8703248096191799E-2"/>
        <n v="6.9719404502100304E-2"/>
        <n v="6.9892251466987104E-2"/>
        <n v="7.0109716527043495E-2"/>
        <n v="7.0199288197390103E-2"/>
        <n v="7.0415137110840603E-2"/>
        <n v="7.0495743587542001E-2"/>
        <n v="7.11558363069109E-2"/>
        <n v="7.1162388103598304E-2"/>
        <n v="7.1465155341082998E-2"/>
        <n v="7.2771093512905297E-2"/>
        <n v="7.3057714869345397E-2"/>
        <n v="7.3059129809035298E-2"/>
        <n v="7.3762954096366698E-2"/>
        <n v="7.4984642705517898E-2"/>
        <n v="7.7327383366603705E-2"/>
        <n v="7.8586194499314893E-2"/>
        <n v="7.9719192475389306E-2"/>
        <n v="7.9837624026222201E-2"/>
        <n v="8.2991034782935902E-2"/>
        <n v="9.23394199743299E-2"/>
        <e v="#VALUE!"/>
      </sharedItems>
    </cacheField>
    <cacheField name="Notes.10" numFmtId="0">
      <sharedItems containsBlank="1" count="6">
        <s v="CAME OFF TAG AND REGLUED "/>
        <s v="CHOPPED CAUSE OF RED ALGAE"/>
        <s v="MOSTLY DEAD"/>
        <s v="NA"/>
        <s v="Reglued- it broke during cleaning, so this is it's new weight and we don't have it's old weight "/>
        <m/>
      </sharedItems>
    </cacheField>
    <cacheField name="Date.10" numFmtId="0">
      <sharedItems containsDate="1" containsMixedTypes="1" minDate="2019-12-19T00:00:00" maxDate="2019-12-19T00:00:00" count="2">
        <d v="2019-12-19T00:00:00"/>
        <s v="NA"/>
      </sharedItems>
    </cacheField>
    <cacheField name="BW.10" numFmtId="0">
      <sharedItems containsMixedTypes="1" containsNumber="1" minValue="1.3480000000000001" maxValue="19.718" count="284">
        <n v="1.3480000000000001"/>
        <n v="2.0049999999999999"/>
        <n v="2.0870000000000002"/>
        <n v="2.2309999999999999"/>
        <n v="2.2789999999999999"/>
        <n v="2.419"/>
        <n v="2.5259999999999998"/>
        <n v="2.528"/>
        <n v="2.5840000000000001"/>
        <n v="2.625"/>
        <n v="2.77"/>
        <n v="2.7970000000000002"/>
        <n v="2.8809999999999998"/>
        <n v="2.923"/>
        <n v="3.161"/>
        <n v="3.1970000000000001"/>
        <n v="3.2440000000000002"/>
        <n v="3.464"/>
        <n v="3.488"/>
        <n v="3.5419999999999998"/>
        <n v="3.6070000000000002"/>
        <n v="3.617"/>
        <n v="3.6259999999999999"/>
        <n v="3.8159999999999998"/>
        <n v="3.8690000000000002"/>
        <n v="3.9620000000000002"/>
        <n v="3.9809999999999999"/>
        <n v="4.0659999999999998"/>
        <n v="4.093"/>
        <n v="4.1210000000000004"/>
        <n v="4.1529999999999996"/>
        <n v="4.165"/>
        <n v="4.282"/>
        <n v="4.3"/>
        <n v="4.3579999999999997"/>
        <n v="4.383"/>
        <n v="4.4080000000000004"/>
        <n v="4.42"/>
        <n v="4.43"/>
        <n v="4.4889999999999999"/>
        <n v="4.5759999999999996"/>
        <n v="4.6369999999999996"/>
        <n v="4.6399999999999997"/>
        <n v="4.66"/>
        <n v="4.7409999999999997"/>
        <n v="4.7690000000000001"/>
        <n v="4.7880000000000003"/>
        <n v="4.7930000000000001"/>
        <n v="4.7949999999999999"/>
        <n v="4.8120000000000003"/>
        <n v="4.8170000000000002"/>
        <n v="4.8230000000000004"/>
        <n v="4.915"/>
        <n v="4.9349999999999996"/>
        <n v="5.0949999999999998"/>
        <n v="5.1059999999999999"/>
        <n v="5.2039999999999997"/>
        <n v="5.3449999999999998"/>
        <n v="5.4029999999999996"/>
        <n v="5.4909999999999997"/>
        <n v="5.5010000000000003"/>
        <n v="5.5060000000000002"/>
        <n v="5.5069999999999997"/>
        <n v="5.5419999999999998"/>
        <n v="5.6109999999999998"/>
        <n v="5.6379999999999999"/>
        <n v="5.7009999999999996"/>
        <n v="5.7069999999999999"/>
        <n v="5.758"/>
        <n v="5.7889999999999997"/>
        <n v="5.7969999999999997"/>
        <n v="5.8540000000000001"/>
        <n v="5.9279999999999999"/>
        <n v="5.9630000000000001"/>
        <n v="5.9829999999999997"/>
        <n v="6"/>
        <n v="6.0019999999999998"/>
        <n v="6.0259999999999998"/>
        <n v="6.0439999999999996"/>
        <n v="6.06"/>
        <n v="6.085"/>
        <n v="6.2249999999999996"/>
        <n v="6.2359999999999998"/>
        <n v="6.2590000000000003"/>
        <n v="6.3010000000000002"/>
        <n v="6.3170000000000002"/>
        <n v="6.4240000000000004"/>
        <n v="6.431"/>
        <n v="6.4429999999999996"/>
        <n v="6.4569999999999999"/>
        <n v="6.4960000000000004"/>
        <n v="6.5190000000000001"/>
        <n v="6.5259999999999998"/>
        <n v="6.5469999999999997"/>
        <n v="6.6269999999999998"/>
        <n v="6.63"/>
        <n v="6.6779999999999999"/>
        <n v="6.7480000000000002"/>
        <n v="6.7850000000000001"/>
        <n v="6.9269999999999996"/>
        <n v="7.0039999999999996"/>
        <n v="7.0590000000000002"/>
        <n v="7.0759999999999996"/>
        <n v="7.0940000000000003"/>
        <n v="7.1360000000000001"/>
        <n v="7.2350000000000003"/>
        <n v="7.2930000000000001"/>
        <n v="7.3940000000000001"/>
        <n v="7.431"/>
        <n v="7.4690000000000003"/>
        <n v="7.4829999999999997"/>
        <n v="7.5049999999999999"/>
        <n v="7.5380000000000003"/>
        <n v="7.5460000000000003"/>
        <n v="7.5839999999999996"/>
        <n v="7.5860000000000003"/>
        <n v="7.6150000000000002"/>
        <n v="7.6239999999999997"/>
        <n v="7.6509999999999998"/>
        <n v="7.6669999999999998"/>
        <n v="7.6909999999999998"/>
        <n v="7.726"/>
        <n v="7.7519999999999998"/>
        <n v="7.7569999999999997"/>
        <n v="7.774"/>
        <n v="7.81"/>
        <n v="7.8840000000000003"/>
        <n v="7.8860000000000001"/>
        <n v="7.9"/>
        <n v="7.9039999999999999"/>
        <n v="7.9749999999999996"/>
        <n v="8.0579999999999998"/>
        <n v="8.0730000000000004"/>
        <n v="8.0779999999999994"/>
        <n v="8.0939999999999994"/>
        <n v="8.0980000000000008"/>
        <n v="8.1419999999999995"/>
        <n v="8.1440000000000001"/>
        <n v="8.1560000000000006"/>
        <n v="8.1679999999999993"/>
        <n v="8.2349999999999994"/>
        <n v="8.2449999999999992"/>
        <n v="8.2520000000000007"/>
        <n v="8.2609999999999992"/>
        <n v="8.2739999999999991"/>
        <n v="8.2810000000000006"/>
        <n v="8.3350000000000009"/>
        <n v="8.3889999999999993"/>
        <n v="8.5329999999999995"/>
        <n v="8.5559999999999992"/>
        <n v="8.5679999999999996"/>
        <n v="8.609"/>
        <n v="8.66"/>
        <n v="8.6609999999999996"/>
        <n v="8.6950000000000003"/>
        <n v="8.8079999999999998"/>
        <n v="8.8149999999999995"/>
        <n v="8.8729999999999993"/>
        <n v="8.8979999999999997"/>
        <n v="8.9499999999999993"/>
        <n v="9.0559999999999992"/>
        <n v="9.2479999999999993"/>
        <n v="9.2609999999999992"/>
        <n v="9.2739999999999991"/>
        <n v="9.2769999999999992"/>
        <n v="9.3670000000000009"/>
        <n v="9.4079999999999995"/>
        <n v="9.4260000000000002"/>
        <n v="9.5220000000000002"/>
        <n v="9.5259999999999998"/>
        <n v="9.532"/>
        <n v="9.5739999999999998"/>
        <n v="9.609"/>
        <n v="9.7129999999999992"/>
        <n v="9.7550000000000008"/>
        <n v="9.8260000000000005"/>
        <n v="9.9179999999999993"/>
        <n v="9.9440000000000008"/>
        <n v="9.98"/>
        <n v="10.007999999999999"/>
        <n v="10.013"/>
        <n v="10.058999999999999"/>
        <n v="10.061999999999999"/>
        <n v="10.114000000000001"/>
        <n v="10.125999999999999"/>
        <n v="10.151999999999999"/>
        <n v="10.257"/>
        <n v="10.257999999999999"/>
        <n v="10.260999999999999"/>
        <n v="10.375"/>
        <n v="10.375999999999999"/>
        <n v="10.419"/>
        <n v="10.423"/>
        <n v="10.462"/>
        <n v="10.472"/>
        <n v="10.473000000000001"/>
        <n v="10.519"/>
        <n v="10.522"/>
        <n v="10.574"/>
        <n v="10.691000000000001"/>
        <n v="10.778"/>
        <n v="10.795999999999999"/>
        <n v="10.827"/>
        <n v="10.866"/>
        <n v="11"/>
        <n v="11.071999999999999"/>
        <n v="11.183"/>
        <n v="11.222"/>
        <n v="11.282999999999999"/>
        <n v="11.305"/>
        <n v="11.311"/>
        <n v="11.33"/>
        <n v="11.388999999999999"/>
        <n v="11.394"/>
        <n v="11.534000000000001"/>
        <n v="11.726000000000001"/>
        <n v="11.760999999999999"/>
        <n v="11.86"/>
        <n v="12.007999999999999"/>
        <n v="12.055999999999999"/>
        <n v="12.085000000000001"/>
        <n v="12.09"/>
        <n v="12.131"/>
        <n v="12.154"/>
        <n v="12.287000000000001"/>
        <n v="12.353999999999999"/>
        <n v="12.363"/>
        <n v="12.371"/>
        <n v="12.382999999999999"/>
        <n v="12.571"/>
        <n v="12.696999999999999"/>
        <n v="12.798"/>
        <n v="12.832000000000001"/>
        <n v="12.853"/>
        <n v="12.87"/>
        <n v="12.964"/>
        <n v="13.069000000000001"/>
        <n v="13.077"/>
        <n v="13.089"/>
        <n v="13.321999999999999"/>
        <n v="13.375999999999999"/>
        <n v="13.388"/>
        <n v="13.452999999999999"/>
        <n v="13.507"/>
        <n v="13.699"/>
        <n v="13.788"/>
        <n v="13.845000000000001"/>
        <n v="13.930999999999999"/>
        <n v="14.013999999999999"/>
        <n v="14.170999999999999"/>
        <n v="14.488"/>
        <n v="14.571"/>
        <n v="14.667"/>
        <n v="14.821"/>
        <n v="14.949"/>
        <n v="14.952"/>
        <n v="14.996"/>
        <n v="15.108000000000001"/>
        <n v="15.148"/>
        <n v="15.237"/>
        <n v="15.677"/>
        <n v="16.073"/>
        <n v="16.143999999999998"/>
        <n v="16.213000000000001"/>
        <n v="16.231000000000002"/>
        <n v="16.262"/>
        <n v="16.289000000000001"/>
        <n v="16.315999999999999"/>
        <n v="16.527000000000001"/>
        <n v="16.731999999999999"/>
        <n v="16.957000000000001"/>
        <n v="16.992000000000001"/>
        <n v="17.026"/>
        <n v="17.087"/>
        <n v="17.228999999999999"/>
        <n v="17.315999999999999"/>
        <n v="17.495999999999999"/>
        <n v="17.524000000000001"/>
        <n v="17.91"/>
        <n v="18.288"/>
        <n v="18.734000000000002"/>
        <n v="19.074999999999999"/>
        <n v="19.718"/>
        <s v="NA"/>
      </sharedItems>
    </cacheField>
    <cacheField name="AW_kelsey.10" numFmtId="0">
      <sharedItems containsMixedTypes="1" containsNumber="1" minValue="2.5199373573174602" maxValue="36.864452542771602" count="289">
        <n v="2.5199373573174602"/>
        <n v="3.7487084924072498"/>
        <n v="3.90121239339893"/>
        <n v="4.17125618282323"/>
        <n v="4.2608912430944299"/>
        <n v="4.5227560314878499"/>
        <n v="4.7228117964193101"/>
        <n v="4.7245697744449897"/>
        <n v="4.8313771725666399"/>
        <n v="4.9080360208929701"/>
        <n v="5.1790137276648798"/>
        <n v="5.2284097097924302"/>
        <n v="5.3865482127806903"/>
        <n v="5.4647933250087002"/>
        <n v="5.9100586256854397"/>
        <n v="5.9764389698396903"/>
        <n v="6.0626995048653303"/>
        <n v="6.4742018534440504"/>
        <n v="6.5216112917617801"/>
        <n v="6.6220656712900503"/>
        <n v="6.74253622567797"/>
        <n v="6.7614061183875602"/>
        <n v="6.7785837060272103"/>
        <n v="7.1332182526163397"/>
        <n v="7.2339776627942403"/>
        <n v="7.4065221140146598"/>
        <n v="7.4408675370808499"/>
        <n v="7.60093864603322"/>
        <n v="7.6481573080098002"/>
        <n v="7.7011019275780201"/>
        <n v="7.7609017969501402"/>
        <n v="7.7843679906450598"/>
        <n v="8.00472682791791"/>
        <n v="8.0394174398008094"/>
        <n v="8.1439947101152708"/>
        <n v="8.1943856118758607"/>
        <n v="8.2411252058290607"/>
        <n v="8.2635602109266006"/>
        <n v="8.2818273474543904"/>
        <n v="8.3925614902374495"/>
        <n v="8.5552152771946002"/>
        <n v="8.6653748212034198"/>
        <n v="8.6688111535318306"/>
        <n v="8.6716786999306805"/>
        <n v="8.7127090147719599"/>
        <n v="8.8604372233559001"/>
        <n v="8.9165041397956006"/>
        <n v="8.9487524463886103"/>
        <n v="8.9561734613464399"/>
        <n v="8.9646541202246706"/>
        <n v="8.9964370441128505"/>
        <n v="9.0057849629034905"/>
        <n v="9.0136867176219209"/>
        <n v="9.1897131591195897"/>
        <n v="9.2263958463626192"/>
        <n v="9.5255292476631297"/>
        <n v="9.5460946690025406"/>
        <n v="9.7288102745265608"/>
        <n v="9.9900485207126"/>
        <n v="9.9926668863942396"/>
        <n v="10.097646555113201"/>
        <n v="10.262929172541201"/>
        <n v="10.281892067692"/>
        <n v="10.2939281722538"/>
        <n v="10.295797756011901"/>
        <n v="10.3612331875464"/>
        <n v="10.486376979592899"/>
        <n v="10.5379580944642"/>
        <n v="10.656833663041301"/>
        <n v="10.670537741423299"/>
        <n v="10.765617705377"/>
        <n v="10.822179005568501"/>
        <n v="10.83253560526"/>
        <n v="10.939048375572201"/>
        <n v="11.0817423250578"/>
        <n v="11.1483279497184"/>
        <n v="11.185430492291299"/>
        <n v="11.2115670285998"/>
        <n v="11.2212417162854"/>
        <n v="11.2619689322807"/>
        <n v="11.3003461985583"/>
        <n v="11.3282059932067"/>
        <n v="11.3761231064002"/>
        <n v="11.6387582869003"/>
        <n v="11.652555331724701"/>
        <n v="11.695533005334299"/>
        <n v="11.7771681364347"/>
        <n v="11.8101606000958"/>
        <n v="12.010515728669899"/>
        <n v="12.0172565943466"/>
        <n v="12.0447917313661"/>
        <n v="12.0706494927291"/>
        <n v="12.1429207990031"/>
        <n v="12.1881307651306"/>
        <n v="12.1996373841645"/>
        <n v="12.238254690744"/>
        <n v="12.384179197782"/>
        <n v="12.3956599129952"/>
        <n v="12.484757617837399"/>
        <n v="12.612319442052099"/>
        <n v="12.686104534003301"/>
        <n v="12.9472216602258"/>
        <n v="13.0886964088222"/>
        <n v="13.197732025012501"/>
        <n v="13.225716828029199"/>
        <n v="13.2607574119655"/>
        <n v="13.3378625331849"/>
        <n v="13.5260888537067"/>
        <n v="13.6313104616756"/>
        <n v="13.823702307599801"/>
        <n v="13.890708814253699"/>
        <n v="13.964640264234299"/>
        <n v="13.989371115350201"/>
        <n v="14.031587880396501"/>
        <n v="14.0907230577102"/>
        <n v="14.1064149097311"/>
        <n v="14.1744650278637"/>
        <n v="14.1789553218526"/>
        <n v="14.181928274895901"/>
        <n v="14.234658541319"/>
        <n v="14.2492248645085"/>
        <n v="14.3041853334388"/>
        <n v="14.334468258361101"/>
        <n v="14.3752103058751"/>
        <n v="14.4406286338826"/>
        <n v="14.4926386722784"/>
        <n v="14.5023612118004"/>
        <n v="14.533768451792101"/>
        <n v="14.599933798701301"/>
        <n v="14.6014491509812"/>
        <n v="14.7331928165555"/>
        <n v="14.7396838476312"/>
        <n v="14.7618965876564"/>
        <n v="14.777190024245201"/>
        <n v="14.9095450737126"/>
        <n v="15.0647165146052"/>
        <n v="15.0863857950345"/>
        <n v="15.096944081474099"/>
        <n v="15.1268464218187"/>
        <n v="15.140279634303999"/>
        <n v="15.2140964578099"/>
        <n v="15.2270648968199"/>
        <n v="15.240256780876599"/>
        <n v="15.2626799149338"/>
        <n v="15.3903607961054"/>
        <n v="15.4106889834794"/>
        <n v="15.4196418533342"/>
        <n v="15.4434307764729"/>
        <n v="15.469334859747001"/>
        <n v="15.4824222834862"/>
        <n v="15.580548777661701"/>
        <n v="15.6769095050842"/>
        <n v="15.9447169091736"/>
        <n v="15.9953306512009"/>
        <n v="16.012703254527199"/>
        <n v="16.092734784269901"/>
        <n v="16.1852083947472"/>
        <n v="16.186363444139701"/>
        <n v="16.256449916062301"/>
        <n v="16.468564294104901"/>
        <n v="16.480380827899999"/>
        <n v="16.588387892044199"/>
        <n v="16.626753903413402"/>
        <n v="16.7323421203421"/>
        <n v="16.930950513608899"/>
        <n v="17.280761980081799"/>
        <n v="17.315551081710399"/>
        <n v="17.335813960892001"/>
        <n v="17.341421836876801"/>
        <n v="17.512391062386801"/>
        <n v="17.583980632902598"/>
        <n v="17.623604114429298"/>
        <n v="17.800792622391398"/>
        <n v="17.809654879929099"/>
        <n v="17.816214359069299"/>
        <n v="17.899394900319301"/>
        <n v="17.966216428480202"/>
        <n v="18.159267042699099"/>
        <n v="18.231083128841298"/>
        <n v="18.370530007367599"/>
        <n v="18.542531713115402"/>
        <n v="18.581303755399301"/>
        <n v="18.655534109305801"/>
        <n v="18.710794251346901"/>
        <n v="18.720142170137599"/>
        <n v="18.801797906961799"/>
        <n v="18.805169590980501"/>
        <n v="18.898964821209699"/>
        <n v="18.921387955266901"/>
        <n v="18.977052332432201"/>
        <n v="19.175197283893699"/>
        <n v="19.1763206071208"/>
        <n v="19.1847869529131"/>
        <n v="19.3974316134729"/>
        <n v="19.398801074338099"/>
        <n v="19.4796954198336"/>
        <n v="19.484649165667498"/>
        <n v="19.559585277537099"/>
        <n v="19.572950651804799"/>
        <n v="19.578281115118401"/>
        <n v="19.663082494567998"/>
        <n v="19.670231041042001"/>
        <n v="19.770503956160798"/>
        <n v="19.987719958148499"/>
        <n v="20.060138381054099"/>
        <n v="20.143501637876501"/>
        <n v="20.173346273460499"/>
        <n v="20.241460127032799"/>
        <n v="20.314897115820902"/>
        <n v="20.558407683859901"/>
        <n v="20.694620791398901"/>
        <n v="20.899867004595901"/>
        <n v="20.974985054288201"/>
        <n v="21.0850601914251"/>
        <n v="21.135098063739399"/>
        <n v="21.146861888187999"/>
        <n v="21.172891249565399"/>
        <n v="21.2819989664148"/>
        <n v="21.302586583509399"/>
        <n v="21.5637790662505"/>
        <n v="21.924430621329901"/>
        <n v="21.9870364409506"/>
        <n v="22.1749741743964"/>
        <n v="22.4380828132376"/>
        <n v="22.539701787993501"/>
        <n v="22.588014113444402"/>
        <n v="22.603850429579499"/>
        <n v="22.671580670012698"/>
        <n v="22.72292099629"/>
        <n v="22.971575636121099"/>
        <n v="23.096240732369399"/>
        <n v="23.112467606451201"/>
        <n v="23.126822677126999"/>
        <n v="23.143160213567"/>
        <n v="23.4988696681447"/>
        <n v="23.738104976953601"/>
        <n v="23.9275498592025"/>
        <n v="23.9904987843009"/>
        <n v="24.017695382854502"/>
        <n v="24.020923778062301"/>
        <n v="24.061542967109801"/>
        <n v="24.237283840373902"/>
        <n v="24.4342201211062"/>
        <n v="24.4460095116026"/>
        <n v="24.470349275213099"/>
        <n v="24.8994249565825"/>
        <n v="25.005608287870899"/>
        <n v="25.026736276741101"/>
        <n v="25.1449361909944"/>
        <n v="25.250504720714201"/>
        <n v="25.604055132879701"/>
        <n v="25.770400187761499"/>
        <n v="25.885054524195901"/>
        <n v="26.045171334483801"/>
        <n v="26.191411389237501"/>
        <n v="26.490430219427701"/>
        <n v="27.085127451449001"/>
        <n v="27.229496769410201"/>
        <n v="27.421184980466201"/>
        <n v="27.708384644199999"/>
        <n v="27.946234920408401"/>
        <n v="27.951115257129501"/>
        <n v="28.036278036890302"/>
        <n v="28.244941313310399"/>
        <n v="28.318253165719899"/>
        <n v="28.487582216336001"/>
        <n v="29.293956051226399"/>
        <n v="30.045130234356002"/>
        <n v="30.173871528229"/>
        <n v="30.297977566566999"/>
        <n v="30.331614993088799"/>
        <n v="30.4031710746806"/>
        <n v="30.449694294281201"/>
        <n v="30.504128597619498"/>
        <n v="30.888895505736102"/>
        <n v="31.2810668555937"/>
        <n v="31.702531786579701"/>
        <n v="31.759663700094901"/>
        <n v="31.828229559115002"/>
        <n v="31.968591624841199"/>
        <n v="32.211058568790598"/>
        <n v="32.364392925099999"/>
        <n v="32.754022285808801"/>
        <n v="33.475492988977201"/>
        <n v="34.182010931458102"/>
        <n v="35.011902750970101"/>
        <n v="35.659537835760901"/>
        <n v="36.864452542771602"/>
        <s v="NA"/>
      </sharedItems>
    </cacheField>
    <cacheField name="Rep.10" numFmtId="0">
      <sharedItems containsMixedTypes="1" containsNumber="1" containsInteger="1" minValue="1" maxValue="2" count="4">
        <n v="1"/>
        <n v="2"/>
        <s v="control"/>
        <s v="NA"/>
      </sharedItems>
    </cacheField>
    <cacheField name="Column DF" numFmtId="0">
      <sharedItems containsMixedTypes="1" containsNumber="1" minValue="-0.29999999999999899" maxValue="1.43" count="258">
        <n v="-0.29999999999999899"/>
        <n v="-4.0000000000000001E-3"/>
        <n v="-3.0000000000001098E-3"/>
        <n v="-2.0000000000002199E-3"/>
        <n v="-1.0000000000003301E-3"/>
        <n v="-9.9999999999989008E-4"/>
        <n v="0"/>
        <n v="9.9999999999989008E-4"/>
        <n v="1.9999999999997802E-3"/>
        <n v="2.0000000000002199E-3"/>
        <n v="6.9999999999996697E-3"/>
        <n v="1.00000000000002E-2"/>
        <n v="1.10000000000001E-2"/>
        <n v="1.3999999999999801E-2"/>
        <n v="1.50000000000001E-2"/>
        <n v="1.50000000000006E-2"/>
        <n v="1.80000000000002E-2"/>
        <n v="2.0999999999999901E-2"/>
        <n v="2.50000000000004E-2"/>
        <n v="2.70000000000001E-2"/>
        <n v="2.7999999999999602E-2"/>
        <n v="3.00000000000002E-2"/>
        <n v="3.2000000000000001E-2"/>
        <n v="3.5999999999999602E-2"/>
        <n v="3.8000000000000297E-2"/>
        <n v="0.04"/>
        <n v="4.6999999999999702E-2"/>
        <n v="4.9000000000000397E-2"/>
        <n v="5.2999999999999901E-2"/>
        <n v="5.3999999999999403E-2"/>
        <n v="5.6999999999999898E-2"/>
        <n v="5.80000000000001E-2"/>
        <n v="6.0999999999999902E-2"/>
        <n v="6.1999999999999403E-2"/>
        <n v="6.4000000000000098E-2"/>
        <n v="6.6999999999999296E-2"/>
        <n v="6.7000000000000198E-2"/>
        <n v="6.7999999999999602E-2"/>
        <n v="6.8999999999999104E-2"/>
        <n v="6.9999999999999396E-2"/>
        <n v="7.5000000000000205E-2"/>
        <n v="8.0000000000000099E-2"/>
        <n v="8.0999999999999503E-2"/>
        <n v="8.1000000000001293E-2"/>
        <n v="8.1999999999999906E-2"/>
        <n v="8.4000000000000505E-2"/>
        <n v="8.99999999999999E-2"/>
        <n v="9.1000000000000206E-2"/>
        <n v="9.4000000000000306E-2"/>
        <n v="9.6000000000000099E-2"/>
        <n v="9.6999999999999503E-2"/>
        <n v="9.7000000000000003E-2"/>
        <n v="9.7999999999999907E-2"/>
        <n v="0.10100000000000001"/>
        <n v="0.10299999999999999"/>
        <n v="0.106"/>
        <n v="0.108000000000001"/>
        <n v="0.113000000000001"/>
        <n v="0.115"/>
        <n v="0.11700000000000001"/>
        <n v="0.122"/>
        <n v="0.123"/>
        <n v="0.125"/>
        <n v="0.128"/>
        <n v="0.129"/>
        <n v="0.13100000000000001"/>
        <n v="0.13200000000000101"/>
        <n v="0.13500000000000101"/>
        <n v="0.13599999999999901"/>
        <n v="0.13899999999999901"/>
        <n v="0.14899999999999999"/>
        <n v="0.151"/>
        <n v="0.154"/>
        <n v="0.156999999999998"/>
        <n v="0.157"/>
        <n v="0.158"/>
        <n v="0.16200000000000001"/>
        <n v="0.16500000000000001"/>
        <n v="0.16600000000000001"/>
        <n v="0.16700000000000001"/>
        <n v="0.17"/>
        <n v="0.17399999999999999"/>
        <n v="0.17599999999999999"/>
        <n v="0.17899999999999899"/>
        <n v="0.18100000000000099"/>
        <n v="0.182"/>
        <n v="0.183999999999999"/>
        <n v="0.192"/>
        <n v="0.19500000000000001"/>
        <n v="0.19800000000000001"/>
        <n v="0.19900000000000001"/>
        <n v="0.20099999999999901"/>
        <n v="0.20100000000000101"/>
        <n v="0.20499999999999999"/>
        <n v="0.20599999999999999"/>
        <n v="0.20699999999999999"/>
        <n v="0.20899999999999999"/>
        <n v="0.212999999999999"/>
        <n v="0.21299999999999999"/>
        <n v="0.218"/>
        <n v="0.222"/>
        <n v="0.222999999999999"/>
        <n v="0.223"/>
        <n v="0.224"/>
        <n v="0.22500000000000001"/>
        <n v="0.22600000000000001"/>
        <n v="0.22800000000000001"/>
        <n v="0.23599999999999999"/>
        <n v="0.24099999999999999"/>
        <n v="0.246"/>
        <n v="0.247999999999999"/>
        <n v="0.254"/>
        <n v="0.25700000000000001"/>
        <n v="0.25899999999999901"/>
        <n v="0.26399999999999901"/>
        <n v="0.26800000000000102"/>
        <n v="0.26899999999999802"/>
        <n v="0.27"/>
        <n v="0.27600000000000002"/>
        <n v="0.27700000000000002"/>
        <n v="0.28000000000000003"/>
        <n v="0.28700000000000098"/>
        <n v="0.28799999999999998"/>
        <n v="0.29299999999999898"/>
        <n v="0.29499999999999998"/>
        <n v="0.29600000000000098"/>
        <n v="0.29699999999999899"/>
        <n v="0.30499999999999999"/>
        <n v="0.30599999999999999"/>
        <n v="0.309000000000001"/>
        <n v="0.312000000000001"/>
        <n v="0.314"/>
        <n v="0.318"/>
        <n v="0.32100000000000001"/>
        <n v="0.32199999999999901"/>
        <n v="0.32299999999999901"/>
        <n v="0.32600000000000101"/>
        <n v="0.33"/>
        <n v="0.33400000000000102"/>
        <n v="0.33699999999999902"/>
        <n v="0.34400000000000103"/>
        <n v="0.34699999999999998"/>
        <n v="0.34799999999999998"/>
        <n v="0.35499999999999898"/>
        <n v="0.36299999999999999"/>
        <n v="0.36799999999999999"/>
        <n v="0.36899999999999999"/>
        <n v="0.369999999999999"/>
        <n v="0.371"/>
        <n v="0.372999999999999"/>
        <n v="0.375999999999999"/>
        <n v="0.38400000000000001"/>
        <n v="0.38700000000000001"/>
        <n v="0.38800000000000001"/>
        <n v="0.39299999999999902"/>
        <n v="0.39399999999999802"/>
        <n v="0.39700000000000002"/>
        <n v="0.40199999999999902"/>
        <n v="0.40899999999999898"/>
        <n v="0.41299999999999898"/>
        <n v="0.41499999999999898"/>
        <n v="0.41599999999999998"/>
        <n v="0.41699999999999998"/>
        <n v="0.41800000000000098"/>
        <n v="0.42"/>
        <n v="0.42099999999999999"/>
        <n v="0.42399999999999999"/>
        <n v="0.436"/>
        <n v="0.44"/>
        <n v="0.441999999999999"/>
        <n v="0.44600000000000001"/>
        <n v="0.44800000000000001"/>
        <n v="0.45600000000000002"/>
        <n v="0.45999999999999902"/>
        <n v="0.46500000000000002"/>
        <n v="0.47000000000000097"/>
        <n v="0.47299999999999898"/>
        <n v="0.47699999999999898"/>
        <n v="0.48"/>
        <n v="0.49000000000000099"/>
        <n v="0.49199999999999899"/>
        <n v="0.494999999999999"/>
        <n v="0.501999999999999"/>
        <n v="0.503"/>
        <n v="0.50499999999999901"/>
        <n v="0.50600000000000001"/>
        <n v="0.50799999999999901"/>
        <n v="0.51300000000000001"/>
        <n v="0.52600000000000002"/>
        <n v="0.52800000000000002"/>
        <n v="0.52900000000000003"/>
        <n v="0.53999999999999904"/>
        <n v="0.54000000000000103"/>
        <n v="0.54400000000000104"/>
        <n v="0.56499999999999995"/>
        <n v="0.56600000000000095"/>
        <n v="0.57799999999999896"/>
        <n v="0.58199999999999896"/>
        <n v="0.58499999999999897"/>
        <n v="0.58899999999999997"/>
        <n v="0.60099999999999998"/>
        <n v="0.60299999999999998"/>
        <n v="0.60399999999999898"/>
        <n v="0.60499999999999898"/>
        <n v="0.61400000000000099"/>
        <n v="0.621"/>
        <n v="0.626000000000001"/>
        <n v="0.63299999999999901"/>
        <n v="0.64400000000000002"/>
        <n v="0.66"/>
        <n v="0.66200000000000003"/>
        <n v="0.66499999999999904"/>
        <n v="0.66700000000000204"/>
        <n v="0.66900000000000104"/>
        <n v="0.67"/>
        <n v="0.67199999999999904"/>
        <n v="0.67300000000000004"/>
        <n v="0.67500000000000104"/>
        <n v="0.68200000000000005"/>
        <n v="0.70600000000000096"/>
        <n v="0.73799999999999999"/>
        <n v="0.745999999999999"/>
        <n v="0.76"/>
        <n v="0.77000000000000102"/>
        <n v="0.77300000000000002"/>
        <n v="0.77499999999999902"/>
        <n v="0.78000000000000103"/>
        <n v="0.78800000000000003"/>
        <n v="0.78999999999999904"/>
        <n v="0.81200000000000105"/>
        <n v="0.83599999999999997"/>
        <n v="0.84299999999999997"/>
        <n v="0.84599999999999997"/>
        <n v="0.84699999999999998"/>
        <n v="0.86599999999999999"/>
        <n v="0.87000000000000099"/>
        <n v="0.93300000000000005"/>
        <n v="0.93399999999999905"/>
        <n v="0.95899999999999996"/>
        <n v="0.96999999999999897"/>
        <n v="0.97500000000000098"/>
        <n v="0.99299999999999899"/>
        <n v="1.0009999999999999"/>
        <n v="1.07"/>
        <n v="1.075"/>
        <n v="1.101"/>
        <n v="1.111"/>
        <n v="1.1120000000000001"/>
        <n v="1.1160000000000001"/>
        <n v="1.1240000000000001"/>
        <n v="1.1379999999999999"/>
        <n v="1.139"/>
        <n v="1.159"/>
        <n v="1.2470000000000001"/>
        <n v="1.272"/>
        <n v="1.371"/>
        <n v="1.43"/>
        <e v="#VALUE!"/>
      </sharedItems>
    </cacheField>
    <cacheField name="Column DG" numFmtId="0">
      <sharedItems containsMixedTypes="1" containsNumber="1" minValue="-5.1408595517170301" maxValue="12.876679888698099" count="285">
        <n v="-5.1408595517170301"/>
        <n v="-0.24900398406375401"/>
        <n v="-0.16477179106936901"/>
        <n v="-0.146134736226817"/>
        <n v="-6.3467885250056505E-2"/>
        <n v="-4.7041113933593698E-2"/>
        <n v="0"/>
        <n v="3.7446171128997903E-2"/>
        <n v="4.0389353366448201E-2"/>
        <n v="6.0190201035264797E-2"/>
        <n v="7.4738415545582207E-2"/>
        <n v="0.12909888974956299"/>
        <n v="0.242550242550231"/>
        <n v="0.52587294909551896"/>
        <n v="0.52893261398499103"/>
        <n v="0.57907232613353898"/>
        <n v="0.61919504643961898"/>
        <n v="0.63879210220674298"/>
        <n v="0.65219659814255304"/>
        <n v="0.87193080357144104"/>
        <n v="0.89335566722501503"/>
        <n v="0.90956340956340498"/>
        <n v="0.98838645910551104"/>
        <n v="1.03993344425958"/>
        <n v="1.05801445953093"/>
        <n v="1.0625379477838299"/>
        <n v="1.0689170182841099"/>
        <n v="1.0947168015230699"/>
        <n v="1.11964171465132"/>
        <n v="1.1814924918057701"/>
        <n v="1.2047923964213101"/>
        <n v="1.24283642891668"/>
        <n v="1.3480085605492"/>
        <n v="1.4168765743073"/>
        <n v="1.54224024675845"/>
        <n v="1.64634146341466"/>
        <n v="1.74611489436003"/>
        <n v="1.78042478099202"/>
        <n v="1.81345747848209"/>
        <n v="1.84072329597747"/>
        <n v="1.8413007226236799"/>
        <n v="1.84183713457166"/>
        <n v="1.9069412662090099"/>
        <n v="2.0557409092440899"/>
        <n v="2.07972270363953"/>
        <n v="2.1399003718515401"/>
        <n v="2.19020477095208"/>
        <n v="2.20489024911969"/>
        <n v="2.2846543612015902"/>
        <n v="2.3341478536781102"/>
        <n v="2.3491440944560198"/>
        <n v="2.3576217490606401"/>
        <n v="2.36678152518185"/>
        <n v="2.4309607156748299"/>
        <n v="2.4704913532802801"/>
        <n v="2.5192012288786398"/>
        <n v="2.6129971675908599"/>
        <n v="2.6537082988695899"/>
        <n v="2.6979545739741599"/>
        <n v="2.7529472729628202"/>
        <n v="2.76887204896531"/>
        <n v="2.8026436877771301"/>
        <n v="2.8258565877781701"/>
        <n v="2.8665880666712802"/>
        <n v="2.94040528898375"/>
        <n v="2.9655990510083101"/>
        <n v="2.9975512961242798"/>
        <n v="3.0107526881720501"/>
        <n v="3.1258313381218499"/>
        <n v="3.1310211946050202"/>
        <n v="3.1880977683315601"/>
        <n v="3.2460552904252098"/>
        <n v="3.30492259523395"/>
        <n v="3.4125595911787898"/>
        <n v="3.4145532902370199"/>
        <n v="3.41592739879676"/>
        <n v="3.46946342496955"/>
        <n v="3.5043804755944898"/>
        <n v="3.5058145216456702"/>
        <n v="3.5068909289910399"/>
        <n v="3.5569927243330799"/>
        <n v="3.58030103755662"/>
        <n v="3.60744555305223"/>
        <n v="3.61848209315272"/>
        <n v="3.6411051246094601"/>
        <n v="3.6442430808627901"/>
        <n v="3.6606585902360398"/>
        <n v="3.6656891495601198"/>
        <n v="3.6736674291259401"/>
        <n v="3.8215320205437799"/>
        <n v="3.8265306122449001"/>
        <n v="3.86853181480565"/>
        <n v="3.8984824699110399"/>
        <n v="3.91185937113148"/>
        <n v="3.9139686882504798"/>
        <n v="3.9337846202999098"/>
        <n v="3.9370078740157299"/>
        <n v="3.95420981343123"/>
        <n v="3.9641755982968698"/>
        <n v="3.9682539682539701"/>
        <n v="4.015588382442"/>
        <n v="4.0483867057768297"/>
        <n v="4.2838103699943098"/>
        <n v="4.4002232949134799"/>
        <n v="4.4700460829493096"/>
        <n v="4.5055664702030302"/>
        <n v="4.6274323682961702"/>
        <n v="4.7065993972843696"/>
        <n v="4.8097944905990504"/>
        <n v="4.8905190619095098"/>
        <n v="4.9090471027587101"/>
        <n v="4.9503020853634698"/>
        <n v="4.9810719266786103"/>
        <n v="5.0536492474457102"/>
        <n v="5.0552331024152899"/>
        <n v="5.0798354344979098"/>
        <n v="5.08245813825972"/>
        <n v="5.0876526583560704"/>
        <n v="5.1268357810413896"/>
        <n v="5.1426915833695297"/>
        <n v="5.23321956769054"/>
        <n v="5.2616456559996996"/>
        <n v="5.27527549902765"/>
        <n v="5.3873304848597501"/>
        <n v="5.4782318227368796"/>
        <n v="5.5270534722589399"/>
        <n v="5.55086279715215"/>
        <n v="5.5578427336352396"/>
        <n v="5.6254437546651301"/>
        <n v="5.63614820507894"/>
        <n v="5.66025599794171"/>
        <n v="5.7278628707200099"/>
        <n v="5.7746814653916401"/>
        <n v="5.80481569186278"/>
        <n v="5.82742639040349"/>
        <n v="5.8550161472418498"/>
        <n v="5.95391705069125"/>
        <n v="6.0040241448692102"/>
        <n v="6.0445638432364097"/>
        <n v="6.0755751063676096"/>
        <n v="6.0885186212217901"/>
        <n v="6.09668832469875"/>
        <n v="6.1254927026739203"/>
        <n v="6.1955469506292404"/>
        <n v="6.2152641878669304"/>
        <n v="6.2755102040816402"/>
        <n v="6.3000828958275701"/>
        <n v="6.3580129917121804"/>
        <n v="6.3752433792235896"/>
        <n v="6.4230343300110802"/>
        <n v="6.4346825796246803"/>
        <n v="6.4597045406617202"/>
        <n v="6.4752596212584104"/>
        <n v="6.4911222429122102"/>
        <n v="6.5175922000847697"/>
        <n v="6.5610444247817004"/>
        <n v="6.6256732923399602"/>
        <n v="6.6410082257942697"/>
        <n v="6.6494015538601401"/>
        <n v="6.6548358473824401"/>
        <n v="6.6899958830794501"/>
        <n v="6.6907775768535096"/>
        <n v="6.7428055232933497"/>
        <n v="6.8120693378354398"/>
        <n v="6.81459320202777"/>
        <n v="6.8199956468113001"/>
        <n v="6.8290658875192296"/>
        <n v="6.8413532559997998"/>
        <n v="6.8438123010087004"/>
        <n v="6.9069717245844897"/>
        <n v="6.9141118264433796"/>
        <n v="6.9739952718675902"/>
        <n v="6.9973205852304599"/>
        <n v="7.0123581019464796"/>
        <n v="7.01945853434699"/>
        <n v="7.0224384195340699"/>
        <n v="7.0629161761863601"/>
        <n v="7.0685992517812402"/>
        <n v="7.0693484312928101"/>
        <n v="7.13759484103063"/>
        <n v="7.14718502306141"/>
        <n v="7.1660805520536002"/>
        <n v="7.1848869619077202"/>
        <n v="7.19636860169022"/>
        <n v="7.2123936737928096"/>
        <n v="7.2158580413297297"/>
        <n v="7.25679228746713"/>
        <n v="7.2766372433797502"/>
        <n v="7.3214776429945303"/>
        <n v="7.3874551900338696"/>
        <n v="7.39035340163462"/>
        <n v="7.40908177617038"/>
        <n v="7.4315321983715599"/>
        <n v="7.4338906934664601"/>
        <n v="7.4348776380378903"/>
        <n v="7.4659559709393397"/>
        <n v="7.4672288119238202"/>
        <n v="7.5453562417397597"/>
        <n v="7.5550831633679003"/>
        <n v="7.6456141976738801"/>
        <n v="7.6579670329670302"/>
        <n v="7.6690310804023296"/>
        <n v="7.6763385313571098"/>
        <n v="7.7327740741174704"/>
        <n v="7.7640843302096201"/>
        <n v="7.7678571428571397"/>
        <n v="7.7728544198826697"/>
        <n v="7.7911096794974997"/>
        <n v="7.8270002733695003"/>
        <n v="7.83444198078345"/>
        <n v="7.8772170554454402"/>
        <n v="7.8806016963550496"/>
        <n v="7.9370291493493701"/>
        <n v="8.0473972689541409"/>
        <n v="8.0566452971007596"/>
        <n v="8.1688757977417694"/>
        <n v="8.1777293171595993"/>
        <n v="8.2003710575138999"/>
        <n v="8.2186811040102796"/>
        <n v="8.2657517155333693"/>
        <n v="8.2988106374448805"/>
        <n v="8.32692460685778"/>
        <n v="8.36273779849577"/>
        <n v="8.3714440741028007"/>
        <n v="8.4454347885890506"/>
        <n v="8.6271126622485497"/>
        <n v="8.62990584386311"/>
        <n v="8.6708607242996205"/>
        <n v="8.6942136607602194"/>
        <n v="8.7846542437183608"/>
        <n v="8.7876274860692707"/>
        <n v="8.8047545674664391"/>
        <n v="8.8506508822571401"/>
        <n v="8.9192805113720706"/>
        <n v="8.9228808158062698"/>
        <n v="8.9285714285714093"/>
        <n v="8.9461542789624602"/>
        <n v="8.9996056873796704"/>
        <n v="9.0215686537353008"/>
        <n v="9.1893942587362503"/>
        <n v="9.2577917416395401"/>
        <n v="9.3164556962025298"/>
        <n v="9.3951762523191"/>
        <n v="9.4062316284538401"/>
        <n v="9.4208494208494393"/>
        <n v="9.4354773950052309"/>
        <n v="9.4819412119645001"/>
        <n v="9.5238095238095308"/>
        <n v="9.6276991142516692"/>
        <n v="9.6670247046186901"/>
        <n v="9.7523384353741402"/>
        <n v="9.8553537313885595"/>
        <n v="9.9663943068001899"/>
        <n v="10.061686601970999"/>
        <n v="10.0799706450534"/>
        <n v="10.1263951511568"/>
        <n v="10.144763414680201"/>
        <n v="10.1603153264378"/>
        <n v="10.2678571428571"/>
        <n v="10.317535738043199"/>
        <n v="10.347322720694599"/>
        <n v="10.3630920396101"/>
        <n v="10.4537795401008"/>
        <n v="10.564132079500199"/>
        <n v="10.608768394235501"/>
        <n v="10.628942117656001"/>
        <n v="10.664892544655499"/>
        <n v="10.7013821184837"/>
        <n v="10.720359572400399"/>
        <n v="10.7402168788308"/>
        <n v="10.789686079605801"/>
        <n v="10.9216423677296"/>
        <n v="10.952380952381001"/>
        <n v="11.062875217868401"/>
        <n v="11.1704786901637"/>
        <n v="11.310864867350199"/>
        <n v="11.3178357692464"/>
        <n v="11.513630529320499"/>
        <n v="11.773249724173599"/>
        <n v="11.961981858263201"/>
        <n v="12.0770535981635"/>
        <n v="12.141542852136"/>
        <n v="12.752083081753399"/>
        <n v="12.876679888698099"/>
        <e v="#VALUE!"/>
      </sharedItems>
    </cacheField>
    <cacheField name="Column DH" numFmtId="0">
      <sharedItems containsMixedTypes="1" containsNumber="1" minValue="-5.1408595517170301" maxValue="12.876679888698099" count="285">
        <n v="-5.1408595517170301"/>
        <n v="-0.24900398406375401"/>
        <n v="-0.16477179106936901"/>
        <n v="-0.146134736226817"/>
        <n v="-6.3467885250056505E-2"/>
        <n v="-4.7041113933593698E-2"/>
        <n v="0"/>
        <n v="3.7446171128997903E-2"/>
        <n v="4.0389353366448201E-2"/>
        <n v="6.0190201035264797E-2"/>
        <n v="7.4738415545582207E-2"/>
        <n v="0.12909888974956299"/>
        <n v="0.242550242550231"/>
        <n v="0.52587294909551896"/>
        <n v="0.52893261398499103"/>
        <n v="0.57907232613353898"/>
        <n v="0.61919504643961898"/>
        <n v="0.63879210220674298"/>
        <n v="0.65219659814255304"/>
        <n v="0.87193080357144104"/>
        <n v="0.89335566722501503"/>
        <n v="0.90956340956340498"/>
        <n v="0.98838645910551104"/>
        <n v="1.03993344425958"/>
        <n v="1.05801445953093"/>
        <n v="1.0625379477838299"/>
        <n v="1.0689170182841099"/>
        <n v="1.0947168015230699"/>
        <n v="1.11964171465132"/>
        <n v="1.1814924918057701"/>
        <n v="1.2047923964213101"/>
        <n v="1.24283642891668"/>
        <n v="1.3480085605492"/>
        <n v="1.4168765743073"/>
        <n v="1.54224024675845"/>
        <n v="1.64634146341466"/>
        <n v="1.74611489436003"/>
        <n v="1.78042478099202"/>
        <n v="1.81345747848209"/>
        <n v="1.84072329597747"/>
        <n v="1.8413007226236799"/>
        <n v="1.84183713457166"/>
        <n v="1.9069412662090099"/>
        <n v="2.0557409092440899"/>
        <n v="2.07972270363953"/>
        <n v="2.1399003718515401"/>
        <n v="2.19020477095208"/>
        <n v="2.20489024911969"/>
        <n v="2.2846543612015902"/>
        <n v="2.3341478536781102"/>
        <n v="2.3491440944560198"/>
        <n v="2.3576217490606401"/>
        <n v="2.36678152518185"/>
        <n v="2.4309607156748299"/>
        <n v="2.4704913532802801"/>
        <n v="2.5192012288786398"/>
        <n v="2.6129971675908599"/>
        <n v="2.6537082988695899"/>
        <n v="2.6979545739741599"/>
        <n v="2.7529472729628202"/>
        <n v="2.76887204896531"/>
        <n v="2.8026436877771301"/>
        <n v="2.8258565877781701"/>
        <n v="2.8665880666712802"/>
        <n v="2.94040528898375"/>
        <n v="2.9655990510083101"/>
        <n v="2.9975512961242798"/>
        <n v="3.0107526881720501"/>
        <n v="3.1258313381218499"/>
        <n v="3.1310211946050202"/>
        <n v="3.1880977683315601"/>
        <n v="3.2460552904252098"/>
        <n v="3.30492259523395"/>
        <n v="3.4125595911787898"/>
        <n v="3.4145532902370199"/>
        <n v="3.41592739879676"/>
        <n v="3.46946342496955"/>
        <n v="3.5043804755944898"/>
        <n v="3.5058145216456702"/>
        <n v="3.5068909289910399"/>
        <n v="3.5569927243330799"/>
        <n v="3.58030103755662"/>
        <n v="3.60744555305223"/>
        <n v="3.61848209315272"/>
        <n v="3.6411051246094601"/>
        <n v="3.6442430808627901"/>
        <n v="3.6606585902360398"/>
        <n v="3.6656891495601198"/>
        <n v="3.6736674291259401"/>
        <n v="3.8215320205437799"/>
        <n v="3.8265306122449001"/>
        <n v="3.86853181480565"/>
        <n v="3.8984824699110399"/>
        <n v="3.91185937113148"/>
        <n v="3.9139686882504798"/>
        <n v="3.9337846202999098"/>
        <n v="3.9370078740157299"/>
        <n v="3.95420981343123"/>
        <n v="3.9641755982968698"/>
        <n v="3.9682539682539701"/>
        <n v="4.015588382442"/>
        <n v="4.0483867057768297"/>
        <n v="4.2838103699943098"/>
        <n v="4.4002232949134799"/>
        <n v="4.4700460829493096"/>
        <n v="4.5055664702030302"/>
        <n v="4.6274323682961702"/>
        <n v="4.7065993972843696"/>
        <n v="4.8097944905990504"/>
        <n v="4.8905190619095098"/>
        <n v="4.9090471027587101"/>
        <n v="4.9503020853634698"/>
        <n v="4.9810719266786103"/>
        <n v="5.0536492474457102"/>
        <n v="5.0552331024152899"/>
        <n v="5.0798354344979098"/>
        <n v="5.08245813825972"/>
        <n v="5.0876526583560704"/>
        <n v="5.1268357810413896"/>
        <n v="5.1426915833695297"/>
        <n v="5.23321956769054"/>
        <n v="5.2616456559996996"/>
        <n v="5.27527549902765"/>
        <n v="5.3873304848597501"/>
        <n v="5.4782318227368796"/>
        <n v="5.5270534722589399"/>
        <n v="5.55086279715215"/>
        <n v="5.5578427336352396"/>
        <n v="5.6254437546651301"/>
        <n v="5.63614820507894"/>
        <n v="5.66025599794171"/>
        <n v="5.7278628707200099"/>
        <n v="5.7746814653916401"/>
        <n v="5.80481569186278"/>
        <n v="5.82742639040349"/>
        <n v="5.8550161472418498"/>
        <n v="5.95391705069125"/>
        <n v="6.0040241448692102"/>
        <n v="6.0445638432364097"/>
        <n v="6.0755751063676096"/>
        <n v="6.0885186212217901"/>
        <n v="6.09668832469875"/>
        <n v="6.1254927026739203"/>
        <n v="6.1955469506292404"/>
        <n v="6.2152641878669304"/>
        <n v="6.2755102040816402"/>
        <n v="6.3000828958275701"/>
        <n v="6.3580129917121804"/>
        <n v="6.3752433792235896"/>
        <n v="6.4230343300110802"/>
        <n v="6.4346825796246803"/>
        <n v="6.4597045406617202"/>
        <n v="6.4752596212584104"/>
        <n v="6.4911222429122102"/>
        <n v="6.5175922000847697"/>
        <n v="6.5610444247817004"/>
        <n v="6.6256732923399602"/>
        <n v="6.6410082257942697"/>
        <n v="6.6494015538601401"/>
        <n v="6.6548358473824401"/>
        <n v="6.6899958830794501"/>
        <n v="6.6907775768535096"/>
        <n v="6.7428055232933497"/>
        <n v="6.8120693378354398"/>
        <n v="6.81459320202777"/>
        <n v="6.8199956468113001"/>
        <n v="6.8290658875192296"/>
        <n v="6.8413532559997998"/>
        <n v="6.8438123010087004"/>
        <n v="6.9069717245844897"/>
        <n v="6.9141118264433796"/>
        <n v="6.9739952718675902"/>
        <n v="6.9973205852304599"/>
        <n v="7.0123581019464796"/>
        <n v="7.01945853434699"/>
        <n v="7.0224384195340699"/>
        <n v="7.0629161761863601"/>
        <n v="7.0685992517812402"/>
        <n v="7.0693484312928101"/>
        <n v="7.13759484103063"/>
        <n v="7.14718502306141"/>
        <n v="7.1660805520536002"/>
        <n v="7.1848869619077202"/>
        <n v="7.19636860169022"/>
        <n v="7.2123936737928096"/>
        <n v="7.2158580413297297"/>
        <n v="7.25679228746713"/>
        <n v="7.2766372433797502"/>
        <n v="7.3214776429945303"/>
        <n v="7.3874551900338696"/>
        <n v="7.39035340163462"/>
        <n v="7.40908177617038"/>
        <n v="7.4315321983715599"/>
        <n v="7.4338906934664601"/>
        <n v="7.4348776380378903"/>
        <n v="7.4659559709393397"/>
        <n v="7.4672288119238202"/>
        <n v="7.5453562417397597"/>
        <n v="7.5550831633679003"/>
        <n v="7.6456141976738801"/>
        <n v="7.6579670329670302"/>
        <n v="7.6690310804023296"/>
        <n v="7.6763385313571098"/>
        <n v="7.7327740741174704"/>
        <n v="7.7640843302096201"/>
        <n v="7.7678571428571397"/>
        <n v="7.7728544198826697"/>
        <n v="7.7911096794974997"/>
        <n v="7.8270002733695003"/>
        <n v="7.83444198078345"/>
        <n v="7.8772170554454402"/>
        <n v="7.8806016963550496"/>
        <n v="7.9370291493493701"/>
        <n v="8.0473972689541409"/>
        <n v="8.0566452971007596"/>
        <n v="8.1688757977417694"/>
        <n v="8.1777293171595993"/>
        <n v="8.2003710575138999"/>
        <n v="8.2186811040102796"/>
        <n v="8.2657517155333693"/>
        <n v="8.2988106374448805"/>
        <n v="8.32692460685778"/>
        <n v="8.36273779849577"/>
        <n v="8.3714440741028007"/>
        <n v="8.4454347885890506"/>
        <n v="8.6271126622485497"/>
        <n v="8.62990584386311"/>
        <n v="8.6708607242996205"/>
        <n v="8.6942136607602194"/>
        <n v="8.7846542437183608"/>
        <n v="8.7876274860692707"/>
        <n v="8.8047545674664391"/>
        <n v="8.8506508822571401"/>
        <n v="8.9192805113720706"/>
        <n v="8.9228808158062698"/>
        <n v="8.9285714285714093"/>
        <n v="8.9461542789624602"/>
        <n v="8.9996056873796704"/>
        <n v="9.0215686537353008"/>
        <n v="9.1893942587362503"/>
        <n v="9.2577917416395401"/>
        <n v="9.3164556962025298"/>
        <n v="9.3951762523191"/>
        <n v="9.4062316284538401"/>
        <n v="9.4208494208494393"/>
        <n v="9.4354773950052309"/>
        <n v="9.4819412119645001"/>
        <n v="9.5238095238095308"/>
        <n v="9.6276991142516692"/>
        <n v="9.6670247046186901"/>
        <n v="9.7523384353741402"/>
        <n v="9.8553537313885595"/>
        <n v="9.9663943068001899"/>
        <n v="10.061686601970999"/>
        <n v="10.0799706450534"/>
        <n v="10.1263951511568"/>
        <n v="10.144763414680201"/>
        <n v="10.1603153264378"/>
        <n v="10.2678571428571"/>
        <n v="10.317535738043199"/>
        <n v="10.347322720694599"/>
        <n v="10.3630920396101"/>
        <n v="10.4537795401008"/>
        <n v="10.564132079500199"/>
        <n v="10.608768394235501"/>
        <n v="10.628942117656001"/>
        <n v="10.664892544655499"/>
        <n v="10.7013821184837"/>
        <n v="10.720359572400399"/>
        <n v="10.7402168788308"/>
        <n v="10.789686079605801"/>
        <n v="10.9216423677296"/>
        <n v="10.952380952381001"/>
        <n v="11.062875217868401"/>
        <n v="11.1704786901637"/>
        <n v="11.310864867350199"/>
        <n v="11.3178357692464"/>
        <n v="11.513630529320499"/>
        <n v="11.773249724173599"/>
        <n v="11.961981858263201"/>
        <n v="12.0770535981635"/>
        <n v="12.141542852136"/>
        <n v="12.752083081753399"/>
        <n v="12.876679888698099"/>
        <e v="#VALUE!"/>
      </sharedItems>
    </cacheField>
    <cacheField name="Growth_9.82" numFmtId="0">
      <sharedItems containsMixedTypes="1" containsNumber="1" minValue="-0.553281022537501" maxValue="2.6738533529579001" count="286">
        <n v="-0.553281022537501"/>
        <n v="-1.0141839950629899E-2"/>
        <n v="-3.4292731641403199E-3"/>
        <n v="-2.0611522809801399E-3"/>
        <n v="-1.8496812399000401E-3"/>
        <n v="-1.34954020909994E-3"/>
        <n v="2.56233684549301E-4"/>
        <n v="1.1068513758099E-3"/>
        <n v="1.6353409018901E-3"/>
        <n v="2.7420773788104898E-3"/>
        <n v="4.0650744371601997E-3"/>
        <n v="4.3171779540900302E-3"/>
        <n v="6.5355419333101902E-3"/>
        <n v="1.7845394976021101E-2"/>
        <n v="2.1009297336119601E-2"/>
        <n v="2.3039215852239898E-2"/>
        <n v="2.3103251541980001E-2"/>
        <n v="2.9809479487929599E-2"/>
        <n v="3.1534128061981199E-2"/>
        <n v="3.30830340526602E-2"/>
        <n v="4.2342548965650401E-2"/>
        <n v="4.32371313729005E-2"/>
        <n v="4.3333741172901299E-2"/>
        <n v="4.8040244159619903E-2"/>
        <n v="5.4432572654299398E-2"/>
        <n v="5.5148706607271301E-2"/>
        <n v="6.5732522828600495E-2"/>
        <n v="7.3738304891799403E-2"/>
        <n v="7.5117540862899901E-2"/>
        <n v="8.2434599352399801E-2"/>
        <n v="8.6470105293798796E-2"/>
        <n v="8.9736296068639199E-2"/>
        <n v="9.5691583209979406E-2"/>
        <n v="0.100148644876001"/>
        <n v="0.10826375217448"/>
        <n v="0.11046354590748"/>
        <n v="0.1171946070269"/>
        <n v="0.11778651768599099"/>
        <n v="0.12382524142780101"/>
        <n v="0.124312093229889"/>
        <n v="0.12490990112336101"/>
        <n v="0.12539430900839901"/>
        <n v="0.131656822398"/>
        <n v="0.14091868358740101"/>
        <n v="0.14636048901729901"/>
        <n v="0.149648561163501"/>
        <n v="0.15356002010771"/>
        <n v="0.15839812542100001"/>
        <n v="0.15953251927500001"/>
        <n v="0.1622479870638"/>
        <n v="0.17291697529769001"/>
        <n v="0.17492406527307799"/>
        <n v="0.178447661207111"/>
        <n v="0.17943715527816001"/>
        <n v="0.18094425980617099"/>
        <n v="0.18392701593569999"/>
        <n v="0.18544699320926"/>
        <n v="0.186609433393297"/>
        <n v="0.194245008354299"/>
        <n v="0.19536366283659001"/>
        <n v="0.20076027404833999"/>
        <n v="0.20475643098740001"/>
        <n v="0.21410266923159099"/>
        <n v="0.219594243868698"/>
        <n v="0.221418129005301"/>
        <n v="0.22407238606640001"/>
        <n v="0.229374408005631"/>
        <n v="0.23015294175261"/>
        <n v="0.2309130947495"/>
        <n v="0.237873923490898"/>
        <n v="0.2386380362294"/>
        <n v="0.24000886899200299"/>
        <n v="0.24769451334216999"/>
        <n v="0.24945002581879899"/>
        <n v="0.25134640967569899"/>
        <n v="0.25145051017350001"/>
        <n v="0.255457788998741"/>
        <n v="0.26036973466949898"/>
        <n v="0.28326151544130002"/>
        <n v="0.28802879725239999"/>
        <n v="0.28997682878949999"/>
        <n v="0.29435401987269899"/>
        <n v="0.295048867554698"/>
        <n v="0.29559113691550098"/>
        <n v="0.302328015690698"/>
        <n v="0.31086123021610002"/>
        <n v="0.31400842929209999"/>
        <n v="0.31589403798810201"/>
        <n v="0.321658501370431"/>
        <n v="0.32801063447899997"/>
        <n v="0.32835016887933899"/>
        <n v="0.328459286290261"/>
        <n v="0.32986629219104002"/>
        <n v="0.34594167411659899"/>
        <n v="0.34719067138769999"/>
        <n v="0.34832174152020001"/>
        <n v="0.3585260048292"/>
        <n v="0.36327259746572999"/>
        <n v="0.37489246874319998"/>
        <n v="0.38166172128860198"/>
        <n v="0.38351037160200002"/>
        <n v="0.3852005706153"/>
        <n v="0.38617754937809901"/>
        <n v="0.38625068517453998"/>
        <n v="0.38662238737940102"/>
        <n v="0.39353769104190001"/>
        <n v="0.39756253424351101"/>
        <n v="0.40607271790344002"/>
        <n v="0.40754893923040197"/>
        <n v="0.41270893056279001"/>
        <n v="0.41673154676570001"/>
        <n v="0.41699646983600103"/>
        <n v="0.41781390565867998"/>
        <n v="0.42045662418759899"/>
        <n v="0.42354426453330202"/>
        <n v="0.42542377011589899"/>
        <n v="0.43356321617270099"/>
        <n v="0.438749339756701"/>
        <n v="0.455270422807452"/>
        <n v="0.45591938121280001"/>
        <n v="0.45796889379920103"/>
        <n v="0.46945543447709998"/>
        <n v="0.47355519580103"/>
        <n v="0.47668614701244899"/>
        <n v="0.47792081623619997"/>
        <n v="0.48376424863770101"/>
        <n v="0.48864896987079998"/>
        <n v="0.49408164683619998"/>
        <n v="0.49770147476229998"/>
        <n v="0.50154117529020004"/>
        <n v="0.50852936746370203"/>
        <n v="0.50865290180279898"/>
        <n v="0.51208351235530003"/>
        <n v="0.51627759315950095"/>
        <n v="0.51844644551888996"/>
        <n v="0.54769115218620001"/>
        <n v="0.548689055192501"/>
        <n v="0.55134649230989996"/>
        <n v="0.55140743383019997"/>
        <n v="0.56328298445800196"/>
        <n v="0.56743501992129997"/>
        <n v="0.56746757911290002"/>
        <n v="0.56966842783099902"/>
        <n v="0.57077499262100095"/>
        <n v="0.57829448855730103"/>
        <n v="0.57948698339810001"/>
        <n v="0.58467995505030101"/>
        <n v="0.58699429592679997"/>
        <n v="0.587155373624901"/>
        <n v="0.59571000962250098"/>
        <n v="0.59804315619260295"/>
        <n v="0.59867721015999997"/>
        <n v="0.59882180797499995"/>
        <n v="0.59896225063311104"/>
        <n v="0.61487560433559996"/>
        <n v="0.61986407785159903"/>
        <n v="0.62456982340300005"/>
        <n v="0.62939849185819896"/>
        <n v="0.64294774316100101"/>
        <n v="0.64582589022799797"/>
        <n v="0.65315131381510105"/>
        <n v="0.67679439705640099"/>
        <n v="0.67805276290459904"/>
        <n v="0.68087371861079904"/>
        <n v="0.68298995128259998"/>
        <n v="0.68414500067510198"/>
        <n v="0.68660100001319802"/>
        <n v="0.68856878408510103"/>
        <n v="0.69171489105499995"/>
        <n v="0.69270236181199996"/>
        <n v="0.69298441535790001"/>
        <n v="0.69640091042820096"/>
        <n v="0.70272293660660001"/>
        <n v="0.70774236357169995"/>
        <n v="0.72258410572319998"/>
        <n v="0.72391536200320095"/>
        <n v="0.73404780785919999"/>
        <n v="0.741014756739098"/>
        <n v="0.74125682433539997"/>
        <n v="0.75758289976550097"/>
        <n v="0.76701026556880003"/>
        <n v="0.77144622047649902"/>
        <n v="0.77194081147309701"/>
        <n v="0.77248024884400102"/>
        <n v="0.77267271376260105"/>
        <n v="0.77673850752499995"/>
        <n v="0.78152008753809998"/>
        <n v="0.78499702216769895"/>
        <n v="0.79136850852160001"/>
        <n v="0.80556802261240201"/>
        <n v="0.810814934885002"/>
        <n v="0.81576394984690004"/>
        <n v="0.81716163374349904"/>
        <n v="0.82708161637589905"/>
        <n v="0.82831990421789903"/>
        <n v="0.83793257908559904"/>
        <n v="0.84784098473619796"/>
        <n v="0.85860989954670197"/>
        <n v="0.87733934782349898"/>
        <n v="0.878463643735101"/>
        <n v="0.88334099531450005"/>
        <n v="0.88792953580510003"/>
        <n v="0.90970746937630098"/>
        <n v="0.91224196675580105"/>
        <n v="0.91263605458960095"/>
        <n v="0.92333509934119995"/>
        <n v="0.92816493271150002"/>
        <n v="0.93623815442460101"/>
        <n v="0.94258140376819799"/>
        <n v="0.94503337468720106"/>
        <n v="0.94868375436829999"/>
        <n v="0.94946811938560005"/>
        <n v="0.95807286130809999"/>
        <n v="0.98309176932490105"/>
        <n v="0.98585936277359898"/>
        <n v="0.98661392173759999"/>
        <n v="1.0007443412649"/>
        <n v="1.0075644530151999"/>
        <n v="1.0097753045422999"/>
        <n v="1.0490522344530999"/>
        <n v="1.0547515495769"/>
        <n v="1.0696160457185999"/>
        <n v="1.0735846052236999"/>
        <n v="1.0766470555689001"/>
        <n v="1.0914073091118"/>
        <n v="1.0983478566538001"/>
        <n v="1.1003432436391001"/>
        <n v="1.1229985423971001"/>
        <n v="1.1259264243256"/>
        <n v="1.1273933998768"/>
        <n v="1.1289927641637001"/>
        <n v="1.1380015656896001"/>
        <n v="1.1606790904269"/>
        <n v="1.1688311793023001"/>
        <n v="1.1801543064894999"/>
        <n v="1.2011311057114"/>
        <n v="1.2216736530045"/>
        <n v="1.2299513875082999"/>
        <n v="1.2394958490911001"/>
        <n v="1.2399278266699001"/>
        <n v="1.2409477939869999"/>
        <n v="1.2462802393426999"/>
        <n v="1.2467418256681999"/>
        <n v="1.2511380864166"/>
        <n v="1.2597024070923"/>
        <n v="1.2646139533636001"/>
        <n v="1.3077518734594"/>
        <n v="1.3750186595067999"/>
        <n v="1.3789570445974"/>
        <n v="1.406925522621"/>
        <n v="1.4343245432527001"/>
        <n v="1.4368402422293001"/>
        <n v="1.4454593428439"/>
        <n v="1.4458516228485001"/>
        <n v="1.4646628567491999"/>
        <n v="1.4702369343627"/>
        <n v="1.5175999559105"/>
        <n v="1.5606380087386"/>
        <n v="1.5672775155606999"/>
        <n v="1.5772685839135001"/>
        <n v="1.5822243851058999"/>
        <n v="1.6171552840268"/>
        <n v="1.6251925797514"/>
        <n v="1.7394382568733999"/>
        <n v="1.7416760180019"/>
        <n v="1.7911080809241999"/>
        <n v="1.8035366343532"/>
        <n v="1.8202618340015999"/>
        <n v="1.856020177592"/>
        <n v="1.8703073509298"/>
        <n v="1.9934807872681"/>
        <n v="1.9999822006312999"/>
        <n v="2.0076050043586"/>
        <n v="2.0587191258052999"/>
        <n v="2.0728142646357002"/>
        <n v="2.0765967142944999"/>
        <n v="2.0777487302262001"/>
        <n v="2.0813460164069002"/>
        <n v="2.1143232211985001"/>
        <n v="2.1235148481956001"/>
        <n v="2.1516648786958998"/>
        <n v="2.3202007703528"/>
        <n v="2.3630545898466"/>
        <n v="2.5616544982017002"/>
        <n v="2.6738533529579001"/>
        <e v="#VALUE!"/>
      </sharedItems>
    </cacheField>
    <cacheField name="mg/g/d4" numFmtId="0">
      <sharedItems containsMixedTypes="1" containsNumber="1" minValue="-5.0731191324256804" maxValue="12.866160913647001" count="286">
        <n v="-5.0731191324256804"/>
        <n v="-0.223435762687483"/>
        <n v="-0.15232530441740899"/>
        <n v="-8.0583911876666497E-2"/>
        <n v="-1.4575526656900499E-2"/>
        <n v="-1.31711860413879E-2"/>
        <n v="5.1317828387867099E-3"/>
        <n v="3.7594842503056301E-2"/>
        <n v="4.1169048442460297E-2"/>
        <n v="9.68233360250699E-2"/>
        <n v="0.13904770107828299"/>
        <n v="0.16258251387365899"/>
        <n v="0.22576015386064599"/>
        <n v="0.33091371760183602"/>
        <n v="0.54495060861408195"/>
        <n v="0.56200683420716202"/>
        <n v="0.59152568926957105"/>
        <n v="0.59458655562007301"/>
        <n v="0.60462950503855495"/>
        <n v="0.71792326601484002"/>
        <n v="0.78980619020537002"/>
        <n v="0.98206368543528799"/>
        <n v="1.0021483226465"/>
        <n v="1.0566411134667599"/>
        <n v="1.0900872494521701"/>
        <n v="1.10578804439819"/>
        <n v="1.1197600286456499"/>
        <n v="1.1306197282952799"/>
        <n v="1.1597574867368801"/>
        <n v="1.19518384818176"/>
        <n v="1.19648209263913"/>
        <n v="1.2218173909797401"/>
        <n v="1.2787636376821601"/>
        <n v="1.3873951855853901"/>
        <n v="1.46751816242334"/>
        <n v="1.5188372899153899"/>
        <n v="1.65186279234106"/>
        <n v="1.7352309924334199"/>
        <n v="1.7779687228916099"/>
        <n v="1.7995776229806899"/>
        <n v="1.8514168299903699"/>
        <n v="1.8813395247386899"/>
        <n v="1.90689234823298"/>
        <n v="1.9814230863843201"/>
        <n v="1.99141305897598"/>
        <n v="2.1450643062895001"/>
        <n v="2.1985951480002899"/>
        <n v="2.2110439218851399"/>
        <n v="2.2297888267559198"/>
        <n v="2.2746482344160901"/>
        <n v="2.2860232670173701"/>
        <n v="2.35099773517583"/>
        <n v="2.4202008807198099"/>
        <n v="2.42444855855911"/>
        <n v="2.4975260139112399"/>
        <n v="2.50577923874692"/>
        <n v="2.5455074946802898"/>
        <n v="2.6041873194484899"/>
        <n v="2.7205257154015299"/>
        <n v="2.7919871085921599"/>
        <n v="2.8426397783068"/>
        <n v="2.8716528949882698"/>
        <n v="2.8740665510684398"/>
        <n v="2.8969380749843499"/>
        <n v="2.9563407346333399"/>
        <n v="3.0301970365509598"/>
        <n v="3.0462255235990598"/>
        <n v="3.0690563032535301"/>
        <n v="3.07316971604387"/>
        <n v="3.1928350644336398"/>
        <n v="3.2209138562145601"/>
        <n v="3.2780206468727102"/>
        <n v="3.3360088522806102"/>
        <n v="3.4034243085493601"/>
        <n v="3.41278633775263"/>
        <n v="3.4876087305900199"/>
        <n v="3.4904339918866398"/>
        <n v="3.5026013021436202"/>
        <n v="3.56392430720856"/>
        <n v="3.5738797672664502"/>
        <n v="3.58669775946671"/>
        <n v="3.62416659608582"/>
        <n v="3.6245904164064999"/>
        <n v="3.6746393345629702"/>
        <n v="3.7086328216297999"/>
        <n v="3.7204137168810298"/>
        <n v="3.7223518804168401"/>
        <n v="3.7327404987704398"/>
        <n v="3.7356613036345601"/>
        <n v="3.7370237543426001"/>
        <n v="3.7495166302865002"/>
        <n v="3.7964933488788701"/>
        <n v="3.8683948822030101"/>
        <n v="3.8938108493733199"/>
        <n v="3.8981237235444901"/>
        <n v="3.9656254582369401"/>
        <n v="3.97216355617577"/>
        <n v="3.9952106019329401"/>
        <n v="4.0038543390209496"/>
        <n v="4.0308030772447196"/>
        <n v="4.0445382796559004"/>
        <n v="4.0738179186910104"/>
        <n v="4.1240581459164902"/>
        <n v="4.2036438999004204"/>
        <n v="4.4602197509659298"/>
        <n v="4.4675637935653398"/>
        <n v="4.5273120925054204"/>
        <n v="4.5775298488325999"/>
        <n v="4.6262025800086803"/>
        <n v="4.8727177665822197"/>
        <n v="4.8934706401460399"/>
        <n v="4.9470148511131402"/>
        <n v="4.9714610819743896"/>
        <n v="4.9787577463805004"/>
        <n v="4.9810289198779198"/>
        <n v="4.9912225489879001"/>
        <n v="4.9950232428865302"/>
        <n v="5.00720225019798"/>
        <n v="5.1204138793926504"/>
        <n v="5.1680989107879203"/>
        <n v="5.1827957994551097"/>
        <n v="5.2469124058103702"/>
        <n v="5.2975158731941896"/>
        <n v="5.3007207767321098"/>
        <n v="5.3263839219028304"/>
        <n v="5.4172463673324698"/>
        <n v="5.46209228054372"/>
        <n v="5.4968245476181297"/>
        <n v="5.5212632663381598"/>
        <n v="5.5246459763282196"/>
        <n v="5.6031294620025598"/>
        <n v="5.6259922760119698"/>
        <n v="5.6469096407937904"/>
        <n v="5.7057249551017097"/>
        <n v="5.7871284609903002"/>
        <n v="5.8017648018478702"/>
        <n v="5.82111018116903"/>
        <n v="5.8728406601812502"/>
        <n v="5.91086571129172"/>
        <n v="6.0188503192656704"/>
        <n v="6.06952033976855"/>
        <n v="6.0782051513609696"/>
        <n v="6.0865008978263502"/>
        <n v="6.0997652032676397"/>
        <n v="6.1263423000606396"/>
        <n v="6.1909538656475904"/>
        <n v="6.2051951553169102"/>
        <n v="6.2810411550167897"/>
        <n v="6.2939374384512599"/>
        <n v="6.3045815315320901"/>
        <n v="6.3414790572742801"/>
        <n v="6.3904302195599199"/>
        <n v="6.3977337072453002"/>
        <n v="6.4130777389020102"/>
        <n v="6.4570631252515902"/>
        <n v="6.46013589371079"/>
        <n v="6.5546970510157898"/>
        <n v="6.5642160867492603"/>
        <n v="6.5973267508683602"/>
        <n v="6.6270171657812096"/>
        <n v="6.6313991891329804"/>
        <n v="6.67600023846631"/>
        <n v="6.6846977995813299"/>
        <n v="6.7010168680389999"/>
        <n v="6.7223519009321899"/>
        <n v="6.7450834666914696"/>
        <n v="6.7461530180381803"/>
        <n v="6.7505370334050898"/>
        <n v="6.7715009322519597"/>
        <n v="6.8213987803438103"/>
        <n v="6.8311148991212702"/>
        <n v="6.9157949755039496"/>
        <n v="6.9547114861377404"/>
        <n v="6.9578378829876"/>
        <n v="6.9651139580731298"/>
        <n v="6.9676303557039603"/>
        <n v="6.9715420170181703"/>
        <n v="6.9909546781931802"/>
        <n v="7.0046063205696898"/>
        <n v="7.0357705351156703"/>
        <n v="7.0662523944464404"/>
        <n v="7.0735368242233498"/>
        <n v="7.1387134592138803"/>
        <n v="7.1581443370680997"/>
        <n v="7.1677665327723199"/>
        <n v="7.1702790656552304"/>
        <n v="7.1786956016660497"/>
        <n v="7.18239136393285"/>
        <n v="7.2427435981677801"/>
        <n v="7.3109509420693399"/>
        <n v="7.3376556521715397"/>
        <n v="7.3490030563625997"/>
        <n v="7.3691628354265797"/>
        <n v="7.3721012036420701"/>
        <n v="7.3722618174992496"/>
        <n v="7.3961437332414697"/>
        <n v="7.4067295891059102"/>
        <n v="7.4136514269952896"/>
        <n v="7.44723929783963"/>
        <n v="7.5525814080456604"/>
        <n v="7.5781361395289002"/>
        <n v="7.6196241916690699"/>
        <n v="7.6548485855794901"/>
        <n v="7.6584800178790999"/>
        <n v="7.6595015594991098"/>
        <n v="7.7099311558212396"/>
        <n v="7.7530183030372699"/>
        <n v="7.76561993862477"/>
        <n v="7.7745472196064203"/>
        <n v="7.7764791541831997"/>
        <n v="7.7788836180099299"/>
        <n v="7.7808063657533797"/>
        <n v="7.8700358038869602"/>
        <n v="7.9150336678944804"/>
        <n v="7.9985970010150096"/>
        <n v="8.0448873251389195"/>
        <n v="8.0938335780573603"/>
        <n v="8.1147958977746608"/>
        <n v="8.1752172055764003"/>
        <n v="8.2122633128486893"/>
        <n v="8.2512528198711195"/>
        <n v="8.2765596555714804"/>
        <n v="8.2927356239670509"/>
        <n v="8.2962965119576904"/>
        <n v="8.2971947961138106"/>
        <n v="8.3711767535728807"/>
        <n v="8.5688449385078993"/>
        <n v="8.5801331124275197"/>
        <n v="8.6195451621775305"/>
        <n v="8.6239026575622404"/>
        <n v="8.7182675897329602"/>
        <n v="8.7734355307361795"/>
        <n v="8.7744116628054503"/>
        <n v="8.8242976885191808"/>
        <n v="8.8322742894698205"/>
        <n v="8.8541316931407401"/>
        <n v="8.8595866663832599"/>
        <n v="8.8885570625197605"/>
        <n v="8.9347874608721192"/>
        <n v="8.9815383526204506"/>
        <n v="9.1550102357165102"/>
        <n v="9.2552616657454401"/>
        <n v="9.2942590057051397"/>
        <n v="9.3541835622532101"/>
        <n v="9.3688841181063101"/>
        <n v="9.3837228325610393"/>
        <n v="9.4332423716092908"/>
        <n v="9.4634881500313508"/>
        <n v="9.5094292851843392"/>
        <n v="9.6175287805173397"/>
        <n v="9.6445773610197101"/>
        <n v="9.7538943143703598"/>
        <n v="9.8407023275717407"/>
        <n v="9.9482119472319201"/>
        <n v="10.053470073262201"/>
        <n v="10.0591431551677"/>
        <n v="10.0614037349009"/>
        <n v="10.1159321198014"/>
        <n v="10.1579200730346"/>
        <n v="10.213842102273"/>
        <n v="10.2576441122833"/>
        <n v="10.340814503567399"/>
        <n v="10.344862482463199"/>
        <n v="10.402963649320901"/>
        <n v="10.496982247734"/>
        <n v="10.5250376711956"/>
        <n v="10.537550980440299"/>
        <n v="10.620171375526301"/>
        <n v="10.630174850326499"/>
        <n v="10.670674603010699"/>
        <n v="10.7095015974653"/>
        <n v="10.7589609057496"/>
        <n v="10.850297967335701"/>
        <n v="10.949822690962501"/>
        <n v="11.056617695699099"/>
        <n v="11.1720490273349"/>
        <n v="11.3044566046454"/>
        <n v="11.3115678818156"/>
        <n v="11.5070727667415"/>
        <n v="11.705587373447299"/>
        <n v="11.8859697201998"/>
        <n v="12.066193557340901"/>
        <n v="12.0736942554531"/>
        <n v="12.745756885894099"/>
        <n v="12.866160913647001"/>
        <e v="#VALUE!"/>
      </sharedItems>
    </cacheField>
    <cacheField name="Column DK" numFmtId="0">
      <sharedItems containsMixedTypes="1" containsNumber="1" minValue="-5.0731191324256804" maxValue="12.866160913647001" count="286">
        <n v="-5.0731191324256804"/>
        <n v="-0.223435762687483"/>
        <n v="-0.15232530441740899"/>
        <n v="-8.0583911876666497E-2"/>
        <n v="-1.4575526656900499E-2"/>
        <n v="-1.31711860413879E-2"/>
        <n v="5.1317828387867099E-3"/>
        <n v="3.7594842503056301E-2"/>
        <n v="4.1169048442460297E-2"/>
        <n v="9.68233360250699E-2"/>
        <n v="0.13904770107828299"/>
        <n v="0.16258251387365899"/>
        <n v="0.22576015386064599"/>
        <n v="0.33091371760183602"/>
        <n v="0.54495060861408195"/>
        <n v="0.56200683420716202"/>
        <n v="0.59152568926957105"/>
        <n v="0.59458655562007301"/>
        <n v="0.60462950503855495"/>
        <n v="0.71792326601484002"/>
        <n v="0.78980619020537002"/>
        <n v="0.98206368543528799"/>
        <n v="1.0021483226465"/>
        <n v="1.0566411134667599"/>
        <n v="1.0900872494521701"/>
        <n v="1.10578804439819"/>
        <n v="1.1197600286456499"/>
        <n v="1.1306197282952799"/>
        <n v="1.1597574867368801"/>
        <n v="1.19518384818176"/>
        <n v="1.19648209263913"/>
        <n v="1.2218173909797401"/>
        <n v="1.2787636376821601"/>
        <n v="1.3873951855853901"/>
        <n v="1.46751816242334"/>
        <n v="1.5188372899153899"/>
        <n v="1.65186279234106"/>
        <n v="1.7352309924334199"/>
        <n v="1.7779687228916099"/>
        <n v="1.7995776229806899"/>
        <n v="1.8514168299903699"/>
        <n v="1.8813395247386899"/>
        <n v="1.90689234823298"/>
        <n v="1.9814230863843201"/>
        <n v="1.99141305897598"/>
        <n v="2.1450643062895001"/>
        <n v="2.1985951480002899"/>
        <n v="2.2110439218851399"/>
        <n v="2.2297888267559198"/>
        <n v="2.2746482344160901"/>
        <n v="2.2860232670173701"/>
        <n v="2.35099773517583"/>
        <n v="2.4202008807198099"/>
        <n v="2.42444855855911"/>
        <n v="2.4975260139112399"/>
        <n v="2.50577923874692"/>
        <n v="2.5455074946802898"/>
        <n v="2.6041873194484899"/>
        <n v="2.7205257154015299"/>
        <n v="2.7919871085921599"/>
        <n v="2.8426397783068"/>
        <n v="2.8716528949882698"/>
        <n v="2.8740665510684398"/>
        <n v="2.8969380749843499"/>
        <n v="2.9563407346333399"/>
        <n v="3.0301970365509598"/>
        <n v="3.0462255235990598"/>
        <n v="3.0690563032535301"/>
        <n v="3.07316971604387"/>
        <n v="3.1928350644336398"/>
        <n v="3.2209138562145601"/>
        <n v="3.2780206468727102"/>
        <n v="3.3360088522806102"/>
        <n v="3.4034243085493601"/>
        <n v="3.41278633775263"/>
        <n v="3.4876087305900199"/>
        <n v="3.4904339918866398"/>
        <n v="3.5026013021436202"/>
        <n v="3.56392430720856"/>
        <n v="3.5738797672664502"/>
        <n v="3.58669775946671"/>
        <n v="3.62416659608582"/>
        <n v="3.6245904164064999"/>
        <n v="3.6746393345629702"/>
        <n v="3.7086328216297999"/>
        <n v="3.7204137168810298"/>
        <n v="3.7223518804168401"/>
        <n v="3.7327404987704398"/>
        <n v="3.7356613036345601"/>
        <n v="3.7370237543426001"/>
        <n v="3.7495166302865002"/>
        <n v="3.7964933488788701"/>
        <n v="3.8683948822030101"/>
        <n v="3.8938108493733199"/>
        <n v="3.8981237235444901"/>
        <n v="3.9656254582369401"/>
        <n v="3.97216355617577"/>
        <n v="3.9952106019329401"/>
        <n v="4.0038543390209496"/>
        <n v="4.0308030772447196"/>
        <n v="4.0445382796559004"/>
        <n v="4.0738179186910104"/>
        <n v="4.1240581459164902"/>
        <n v="4.2036438999004204"/>
        <n v="4.4602197509659298"/>
        <n v="4.4675637935653398"/>
        <n v="4.5273120925054204"/>
        <n v="4.5775298488325999"/>
        <n v="4.6262025800086803"/>
        <n v="4.8727177665822197"/>
        <n v="4.8934706401460399"/>
        <n v="4.9470148511131402"/>
        <n v="4.9714610819743896"/>
        <n v="4.9787577463805004"/>
        <n v="4.9810289198779198"/>
        <n v="4.9912225489879001"/>
        <n v="4.9950232428865302"/>
        <n v="5.00720225019798"/>
        <n v="5.1204138793926504"/>
        <n v="5.1680989107879203"/>
        <n v="5.1827957994551097"/>
        <n v="5.2469124058103702"/>
        <n v="5.2975158731941896"/>
        <n v="5.3007207767321098"/>
        <n v="5.3263839219028304"/>
        <n v="5.4172463673324698"/>
        <n v="5.46209228054372"/>
        <n v="5.4968245476181297"/>
        <n v="5.5212632663381598"/>
        <n v="5.5246459763282196"/>
        <n v="5.6031294620025598"/>
        <n v="5.6259922760119698"/>
        <n v="5.6469096407937904"/>
        <n v="5.7057249551017097"/>
        <n v="5.7871284609903002"/>
        <n v="5.8017648018478702"/>
        <n v="5.82111018116903"/>
        <n v="5.8728406601812502"/>
        <n v="5.91086571129172"/>
        <n v="6.0188503192656704"/>
        <n v="6.06952033976855"/>
        <n v="6.0782051513609696"/>
        <n v="6.0865008978263502"/>
        <n v="6.0997652032676397"/>
        <n v="6.1263423000606396"/>
        <n v="6.1909538656475904"/>
        <n v="6.2051951553169102"/>
        <n v="6.2810411550167897"/>
        <n v="6.2939374384512599"/>
        <n v="6.3045815315320901"/>
        <n v="6.3414790572742801"/>
        <n v="6.3904302195599199"/>
        <n v="6.3977337072453002"/>
        <n v="6.4130777389020102"/>
        <n v="6.4570631252515902"/>
        <n v="6.46013589371079"/>
        <n v="6.5546970510157898"/>
        <n v="6.5642160867492603"/>
        <n v="6.5973267508683602"/>
        <n v="6.6270171657812096"/>
        <n v="6.6313991891329804"/>
        <n v="6.67600023846631"/>
        <n v="6.6846977995813299"/>
        <n v="6.7010168680389999"/>
        <n v="6.7223519009321899"/>
        <n v="6.7450834666914696"/>
        <n v="6.7461530180381803"/>
        <n v="6.7505370334050898"/>
        <n v="6.7715009322519597"/>
        <n v="6.8213987803438103"/>
        <n v="6.8311148991212702"/>
        <n v="6.9157949755039496"/>
        <n v="6.9547114861377404"/>
        <n v="6.9578378829876"/>
        <n v="6.9651139580731298"/>
        <n v="6.9676303557039603"/>
        <n v="6.9715420170181703"/>
        <n v="6.9909546781931802"/>
        <n v="7.0046063205696898"/>
        <n v="7.0357705351156703"/>
        <n v="7.0662523944464404"/>
        <n v="7.0735368242233498"/>
        <n v="7.1387134592138803"/>
        <n v="7.1581443370680997"/>
        <n v="7.1677665327723199"/>
        <n v="7.1702790656552304"/>
        <n v="7.1786956016660497"/>
        <n v="7.18239136393285"/>
        <n v="7.2427435981677801"/>
        <n v="7.3109509420693399"/>
        <n v="7.3376556521715397"/>
        <n v="7.3490030563625997"/>
        <n v="7.3691628354265797"/>
        <n v="7.3721012036420701"/>
        <n v="7.3722618174992496"/>
        <n v="7.3961437332414697"/>
        <n v="7.4067295891059102"/>
        <n v="7.4136514269952896"/>
        <n v="7.44723929783963"/>
        <n v="7.5525814080456604"/>
        <n v="7.5781361395289002"/>
        <n v="7.6196241916690699"/>
        <n v="7.6548485855794901"/>
        <n v="7.6584800178790999"/>
        <n v="7.6595015594991098"/>
        <n v="7.7099311558212396"/>
        <n v="7.7530183030372699"/>
        <n v="7.76561993862477"/>
        <n v="7.7745472196064203"/>
        <n v="7.7764791541831997"/>
        <n v="7.7788836180099299"/>
        <n v="7.7808063657533797"/>
        <n v="7.8700358038869602"/>
        <n v="7.9150336678944804"/>
        <n v="7.9985970010150096"/>
        <n v="8.0448873251389195"/>
        <n v="8.0938335780573603"/>
        <n v="8.1147958977746608"/>
        <n v="8.1752172055764003"/>
        <n v="8.2122633128486893"/>
        <n v="8.2512528198711195"/>
        <n v="8.2765596555714804"/>
        <n v="8.2927356239670509"/>
        <n v="8.2962965119576904"/>
        <n v="8.2971947961138106"/>
        <n v="8.3711767535728807"/>
        <n v="8.5688449385078993"/>
        <n v="8.5801331124275197"/>
        <n v="8.6195451621775305"/>
        <n v="8.6239026575622404"/>
        <n v="8.7182675897329602"/>
        <n v="8.7734355307361795"/>
        <n v="8.7744116628054503"/>
        <n v="8.8242976885191808"/>
        <n v="8.8322742894698205"/>
        <n v="8.8541316931407401"/>
        <n v="8.8595866663832599"/>
        <n v="8.8885570625197605"/>
        <n v="8.9347874608721192"/>
        <n v="8.9815383526204506"/>
        <n v="9.1550102357165102"/>
        <n v="9.2552616657454401"/>
        <n v="9.2942590057051397"/>
        <n v="9.3541835622532101"/>
        <n v="9.3688841181063101"/>
        <n v="9.3837228325610393"/>
        <n v="9.4332423716092908"/>
        <n v="9.4634881500313508"/>
        <n v="9.5094292851843392"/>
        <n v="9.6175287805173397"/>
        <n v="9.6445773610197101"/>
        <n v="9.7538943143703598"/>
        <n v="9.8407023275717407"/>
        <n v="9.9482119472319201"/>
        <n v="10.053470073262201"/>
        <n v="10.0591431551677"/>
        <n v="10.0614037349009"/>
        <n v="10.1159321198014"/>
        <n v="10.1579200730346"/>
        <n v="10.213842102273"/>
        <n v="10.2576441122833"/>
        <n v="10.340814503567399"/>
        <n v="10.344862482463199"/>
        <n v="10.402963649320901"/>
        <n v="10.496982247734"/>
        <n v="10.5250376711956"/>
        <n v="10.537550980440299"/>
        <n v="10.620171375526301"/>
        <n v="10.630174850326499"/>
        <n v="10.670674603010699"/>
        <n v="10.7095015974653"/>
        <n v="10.7589609057496"/>
        <n v="10.850297967335701"/>
        <n v="10.949822690962501"/>
        <n v="11.056617695699099"/>
        <n v="11.1720490273349"/>
        <n v="11.3044566046454"/>
        <n v="11.3115678818156"/>
        <n v="11.5070727667415"/>
        <n v="11.705587373447299"/>
        <n v="11.8859697201998"/>
        <n v="12.066193557340901"/>
        <n v="12.0736942554531"/>
        <n v="12.745756885894099"/>
        <n v="12.866160913647001"/>
        <e v="#VALUE!"/>
      </sharedItems>
    </cacheField>
    <cacheField name="DIFFERENCE4" numFmtId="0">
      <sharedItems containsMixedTypes="1" containsNumber="1" minValue="-0.109129030179981" maxValue="0.19027352561657901" count="286">
        <n v="-0.109129030179981"/>
        <n v="-0.10821825130215"/>
        <n v="-0.106537479456543"/>
        <n v="-0.10390444646038501"/>
        <n v="-0.10369363577021901"/>
        <n v="-0.101824305914958"/>
        <n v="-0.100797778336913"/>
        <n v="-0.10018819687409899"/>
        <n v="-0.10012027579075"/>
        <n v="-9.8333437435510304E-2"/>
        <n v="-9.8299617255209304E-2"/>
        <n v="-9.8202391828211305E-2"/>
        <n v="-9.8116943900128803E-2"/>
        <n v="-9.8065976497240498E-2"/>
        <n v="-9.7941641713698693E-2"/>
        <n v="-9.7806414274647799E-2"/>
        <n v="-9.7802218113231199E-2"/>
        <n v="-9.7659282970523606E-2"/>
        <n v="-9.7643745879104002E-2"/>
        <n v="-9.6430109368173006E-2"/>
        <n v="-9.5780716093858007E-2"/>
        <n v="-9.4982822852889698E-2"/>
        <n v="-9.4252102018974604E-2"/>
        <n v="-9.3388535666904596E-2"/>
        <n v="-9.3203522350398402E-2"/>
        <n v="-9.3158433577481298E-2"/>
        <n v="-9.24796995725332E-2"/>
        <n v="-9.1594137841859394E-2"/>
        <n v="-9.0727611872104305E-2"/>
        <n v="-8.6781192863183407E-2"/>
        <n v="-8.6567612579198497E-2"/>
        <n v="-8.6486977733484197E-2"/>
        <n v="-8.6178142924293197E-2"/>
        <n v="-8.5874581675292397E-2"/>
        <n v="-8.5572944240676699E-2"/>
        <n v="-8.3359679779295703E-2"/>
        <n v="-8.29735146445469E-2"/>
        <n v="-8.2124613366071006E-2"/>
        <n v="-8.1305940772324503E-2"/>
        <n v="-8.1076390509999804E-2"/>
        <n v="-8.0953229926220296E-2"/>
        <n v="-8.0396817275696406E-2"/>
        <n v="-8.0166470093891995E-2"/>
        <n v="-7.7925488537984797E-2"/>
        <n v="-7.6012138063331805E-2"/>
        <n v="-7.4722084335112196E-2"/>
        <n v="-7.4439735430679804E-2"/>
        <n v="-7.4258035016161003E-2"/>
        <n v="-7.4249277988984702E-2"/>
        <n v="-7.4244437825537496E-2"/>
        <n v="-7.3981970332231306E-2"/>
        <n v="-7.3680214578929301E-2"/>
        <n v="-7.3648198838065504E-2"/>
        <n v="-7.2633184299934206E-2"/>
        <n v="-7.2620327567784998E-2"/>
        <n v="-7.2038465926778497E-2"/>
        <n v="-7.2015390257275297E-2"/>
        <n v="-7.1344400393947197E-2"/>
        <n v="-7.1217413795237106E-2"/>
        <n v="-7.0311003197977201E-2"/>
        <n v="-6.9812237697868304E-2"/>
        <n v="-6.9509735336297701E-2"/>
        <n v="-6.92743211017985E-2"/>
        <n v="-6.9204650568598994E-2"/>
        <n v="-6.8956510289938294E-2"/>
        <n v="-6.7848596682893003E-2"/>
        <n v="-6.7662350726310605E-2"/>
        <n v="-6.7489672910568302E-2"/>
        <n v="-6.7149831766261797E-2"/>
        <n v="-6.6665858596232794E-2"/>
        <n v="-6.4961191715219094E-2"/>
        <n v="-6.3331999732068003E-2"/>
        <n v="-6.3000601184558094E-2"/>
        <n v="-6.1789489824393598E-2"/>
        <n v="-6.1620651359390002E-2"/>
        <n v="-6.1532304430352597E-2"/>
        <n v="-6.1457205590700802E-2"/>
        <n v="-6.1018186017111703E-2"/>
        <n v="-6.0985455404405399E-2"/>
        <n v="-6.0946562956923203E-2"/>
        <n v="-5.8663971618114298E-2"/>
        <n v="-5.8267723740648598E-2"/>
        <n v="-5.8048296085747401E-2"/>
        <n v="-5.7962826600255597E-2"/>
        <n v="-5.7925987035897498E-2"/>
        <n v="-5.7713704261630902E-2"/>
        <n v="-5.7646615808739199E-2"/>
        <n v="-5.7564955267261901E-2"/>
        <n v="-5.7509096514076298E-2"/>
        <n v="-5.7456306373981497E-2"/>
        <n v="-5.7126535939151998E-2"/>
        <n v="-5.6831445217432601E-2"/>
        <n v="-5.4964880023348602E-2"/>
        <n v="-5.4079899967103301E-2"/>
        <n v="-5.3431460180085801E-2"/>
        <n v="-5.3251345393976003E-2"/>
        <n v="-5.0815890779821501E-2"/>
        <n v="-4.9799537862330802E-2"/>
        <n v="-4.81245866607369E-2"/>
        <n v="-4.7567093103998301E-2"/>
        <n v="-4.17886552543454E-2"/>
        <n v="-3.4717694328941603E-2"/>
        <n v="-3.4384023019736497E-2"/>
        <n v="-3.4323753286509301E-2"/>
        <n v="-3.4188982890730898E-2"/>
        <n v="-3.2314388290211202E-2"/>
        <n v="-3.0725173856204401E-2"/>
        <n v="-3.0715281365434801E-2"/>
        <n v="-3.0707515472998999E-2"/>
        <n v="-2.9599530813995599E-2"/>
        <n v="-2.6500571791126901E-2"/>
        <n v="-2.6292134212789999E-2"/>
        <n v="-2.6089536034986899E-2"/>
        <n v="-2.59900060048119E-2"/>
        <n v="-2.5727499406282401E-2"/>
        <n v="-2.5713523970738401E-2"/>
        <n v="-2.25087958928025E-2"/>
        <n v="-2.2447343598985401E-2"/>
        <n v="-2.2196690497391799E-2"/>
        <n v="-2.1995481454895001E-2"/>
        <n v="-2.10190379369346E-2"/>
        <n v="-1.8453061933151101E-2"/>
        <n v="-1.8376592787319599E-2"/>
        <n v="-1.8229557146890198E-2"/>
        <n v="-1.8196496006822799E-2"/>
        <n v="-1.8182359568273299E-2"/>
        <n v="-1.8091584135368599E-2"/>
        <n v="-1.8067334759221499E-2"/>
        <n v="-1.8002364727162299E-2"/>
        <n v="-1.7880771376269401E-2"/>
        <n v="-1.7832098964375698E-2"/>
        <n v="-1.76872308724851E-2"/>
        <n v="-1.7583628532104701E-2"/>
        <n v="-1.70654919263767E-2"/>
        <n v="-1.46514038168188E-2"/>
        <n v="-1.4498895662246301E-2"/>
        <n v="-1.4380238625188099E-2"/>
        <n v="-1.4191955333091101E-2"/>
        <n v="-1.4048689299344601E-2"/>
        <n v="-1.3995644613132199E-2"/>
        <n v="-1.3991060013056601E-2"/>
        <n v="-1.38798555014032E-2"/>
        <n v="-1.3735647586983601E-2"/>
        <n v="-1.31711860413879E-2"/>
        <n v="-1.08600408225783E-2"/>
        <n v="-1.0565892468098199E-2"/>
        <n v="-1.0551062523228801E-2"/>
        <n v="-1.0526700925188599E-2"/>
        <n v="-1.0518975051097E-2"/>
        <n v="-1.04630313553375E-2"/>
        <n v="-1.0360681685579499E-2"/>
        <n v="-1.03134698608249E-2"/>
        <n v="-1.0303313744112899E-2"/>
        <n v="-1.0242580912912301E-2"/>
        <n v="-1.0238356878534E-2"/>
        <n v="-1.02130305738424E-2"/>
        <n v="-1.0187426872391801E-2"/>
        <n v="-1.01703337343366E-2"/>
        <n v="-1.01559290669773E-2"/>
        <n v="-1.0069032550023701E-2"/>
        <n v="-9.9565911090682101E-3"/>
        <n v="-9.8263319833753505E-3"/>
        <n v="-9.6085482395478206E-3"/>
        <n v="-6.5577625790265203E-3"/>
        <n v="-6.5082171272852199E-3"/>
        <n v="-6.4219016487490101E-3"/>
        <n v="-6.4177911615885801E-3"/>
        <n v="-6.4082627048325201E-3"/>
        <n v="-6.3659070372761297E-3"/>
        <n v="-6.3649161636236701E-3"/>
        <n v="-6.3473737659087703E-3"/>
        <n v="-6.3261958592519801E-3"/>
        <n v="-6.3162092344572996E-3"/>
        <n v="-6.29510111940679E-3"/>
        <n v="-6.2678874308019798E-3"/>
        <n v="-6.2575221692977596E-3"/>
        <n v="-6.0797772721796796E-3"/>
        <n v="-6.0547665990595698E-3"/>
        <n v="-2.5582614185246698E-3"/>
        <n v="-2.5434468032514701E-3"/>
        <n v="-2.5300758941035899E-3"/>
        <n v="-2.5141254871883199E-3"/>
        <n v="-2.5121115832060798E-3"/>
        <n v="-2.5099438152249602E-3"/>
        <n v="-2.5017553222417299E-3"/>
        <n v="-2.4955979748728699E-3"/>
        <n v="-2.3952534032432001E-3"/>
        <n v="-2.3521870644689401E-3"/>
        <n v="-2.3468573347971101E-3"/>
        <n v="-2.3141802981161402E-3"/>
        <n v="-2.2350233959471701E-3"/>
        <n v="1.5345265320849701E-3"/>
        <n v="1.5356084151498799E-3"/>
        <n v="1.5558789962195601E-3"/>
        <n v="1.57033717121102E-3"/>
        <n v="1.68314906056377E-3"/>
        <n v="1.6859807187179501E-3"/>
        <n v="1.69279972375147E-3"/>
        <n v="5.5309509351442196E-3"/>
        <n v="3.5287885466646497E-2"/>
        <n v="3.5600370766979902E-2"/>
        <n v="3.5870217194493598E-2"/>
        <n v="3.9386625036187402E-2"/>
        <n v="3.9502390167025697E-2"/>
        <n v="3.9584055803837601E-2"/>
        <n v="4.4289378849873301E-2"/>
        <n v="4.8684451290904401E-2"/>
        <n v="5.7222080861816002E-2"/>
        <n v="5.7667033377263498E-2"/>
        <n v="5.8194867925288801E-2"/>
        <n v="5.82027279172097E-2"/>
        <n v="5.82295362490051E-2"/>
        <n v="6.1702710011164001E-2"/>
        <n v="6.2417027871823003E-2"/>
        <n v="6.2923275983166604E-2"/>
        <n v="6.5550824350150999E-2"/>
        <n v="6.5652740174052607E-2"/>
        <n v="6.5653941635082397E-2"/>
        <n v="6.5854600138616201E-2"/>
        <n v="6.6169052255515004E-2"/>
        <n v="6.6343373974234995E-2"/>
        <n v="6.6565298236407305E-2"/>
        <n v="6.6817416531939997E-2"/>
        <n v="6.6988838275402293E-2"/>
        <n v="6.7003726311789094E-2"/>
        <n v="6.7051349210325295E-2"/>
        <n v="6.7142988325897199E-2"/>
        <n v="6.7173871752736605E-2"/>
        <n v="6.7193781510741499E-2"/>
        <n v="6.7280237128423404E-2"/>
        <n v="6.73404986518511E-2"/>
        <n v="6.7501209041572502E-2"/>
        <n v="6.7740419291354201E-2"/>
        <n v="7.0992048998355303E-2"/>
        <n v="7.1056786263788793E-2"/>
        <n v="7.1081487206180696E-2"/>
        <n v="7.1143550033606798E-2"/>
        <n v="7.1422863291309605E-2"/>
        <n v="7.1505007129251605E-2"/>
        <n v="7.1681331793261194E-2"/>
        <n v="7.1963378629570598E-2"/>
        <n v="7.5880701649614996E-2"/>
        <n v="7.6170636018236204E-2"/>
        <n v="7.6365164106559899E-2"/>
        <n v="7.8857500043017698E-2"/>
        <n v="7.9131163808096996E-2"/>
        <n v="8.0626472590754603E-2"/>
        <n v="8.0883237821045104E-2"/>
        <n v="8.0942020064880701E-2"/>
        <n v="8.44717927669731E-2"/>
        <n v="8.4986090569847406E-2"/>
        <n v="8.5640772528195797E-2"/>
        <n v="8.5976140127821801E-2"/>
        <n v="8.7844098328076797E-2"/>
        <n v="8.8210162376054002E-2"/>
        <n v="8.8363475051604801E-2"/>
        <n v="8.8708018210273396E-2"/>
        <n v="8.8889529018757199E-2"/>
        <n v="8.9323397045412395E-2"/>
        <n v="8.9692505343979906E-2"/>
        <n v="8.9752667962061106E-2"/>
        <n v="8.9791747567208105E-2"/>
        <n v="8.9892661609544802E-2"/>
        <n v="8.99228785411572E-2"/>
        <n v="8.9953561855405706E-2"/>
        <n v="9.0041710964833904E-2"/>
        <n v="9.0150728477077696E-2"/>
        <n v="9.0328466224676204E-2"/>
        <n v="9.2584913083093107E-2"/>
        <n v="9.4032534618004399E-2"/>
        <n v="9.4460882239008295E-2"/>
        <n v="9.4556179025103507E-2"/>
        <n v="9.6661264111083403E-2"/>
        <n v="9.6678679646344995E-2"/>
        <n v="9.68233360250699E-2"/>
        <n v="9.7271145876393295E-2"/>
        <n v="9.8501713315404693E-2"/>
        <n v="0.10106272775311299"/>
        <n v="0.101700790346661"/>
        <n v="0.101743027205947"/>
        <n v="0.101765291116059"/>
        <n v="0.101960715608096"/>
        <n v="0.102780846022961"/>
        <n v="0.10422082244084099"/>
        <n v="0.19027352561657901"/>
        <e v="#VALUE!"/>
      </sharedItems>
    </cacheField>
    <cacheField name="Fragment" numFmtId="0">
      <sharedItems count="291">
        <s v="100W"/>
        <s v="103W"/>
        <s v="104W"/>
        <s v="105W"/>
        <s v="106W"/>
        <s v="107W"/>
        <s v="108W"/>
        <s v="109R"/>
        <s v="10B"/>
        <s v="10W"/>
        <s v="111W"/>
        <s v="112W"/>
        <s v="113W"/>
        <s v="11W"/>
        <s v="12B"/>
        <s v="13B"/>
        <s v="15W"/>
        <s v="184W"/>
        <s v="185W"/>
        <s v="18W"/>
        <s v="191W"/>
        <s v="192W"/>
        <s v="194W"/>
        <s v="19B"/>
        <s v="1B"/>
        <s v="21B"/>
        <s v="21W"/>
        <s v="22B"/>
        <s v="230G"/>
        <s v="23B"/>
        <s v="24B"/>
        <s v="259G"/>
        <s v="25W"/>
        <s v="26B"/>
        <s v="28B"/>
        <s v="29B"/>
        <s v="2B"/>
        <s v="302B"/>
        <s v="303B"/>
        <s v="304B"/>
        <s v="305G"/>
        <s v="306G"/>
        <s v="310B"/>
        <s v="311G"/>
        <s v="312B"/>
        <s v="312G"/>
        <s v="313B"/>
        <s v="313G"/>
        <s v="314G"/>
        <s v="316B"/>
        <s v="316G"/>
        <s v="317B"/>
        <s v="317G"/>
        <s v="318G"/>
        <s v="319G"/>
        <s v="320B"/>
        <s v="320G"/>
        <s v="322G"/>
        <s v="323B"/>
        <s v="324B"/>
        <s v="324G"/>
        <s v="325B"/>
        <s v="325G"/>
        <s v="326B"/>
        <s v="326G"/>
        <s v="328G"/>
        <s v="32B"/>
        <s v="32W"/>
        <s v="330B"/>
        <s v="331B"/>
        <s v="331G"/>
        <s v="332B"/>
        <s v="332G"/>
        <s v="334G"/>
        <s v="336G"/>
        <s v="337G"/>
        <s v="338B"/>
        <s v="33B"/>
        <s v="33W"/>
        <s v="340G"/>
        <s v="342G"/>
        <s v="343B"/>
        <s v="343G"/>
        <s v="345G"/>
        <s v="346B"/>
        <s v="347B"/>
        <s v="349G"/>
        <s v="34B"/>
        <s v="350B"/>
        <s v="350G"/>
        <s v="352G"/>
        <s v="353G"/>
        <s v="354G"/>
        <s v="355G"/>
        <s v="356G"/>
        <s v="357B"/>
        <s v="357G"/>
        <s v="360G"/>
        <s v="361B"/>
        <s v="361G"/>
        <s v="366B"/>
        <s v="366G"/>
        <s v="367B"/>
        <s v="367G"/>
        <s v="368G"/>
        <s v="369G"/>
        <s v="370G"/>
        <s v="371G"/>
        <s v="372B"/>
        <s v="374B"/>
        <s v="374G"/>
        <s v="375G"/>
        <s v="377B"/>
        <s v="377G"/>
        <s v="379B"/>
        <s v="37B"/>
        <s v="37W"/>
        <s v="380B"/>
        <s v="381B"/>
        <s v="382B"/>
        <s v="382G"/>
        <s v="383B"/>
        <s v="383G"/>
        <s v="386B"/>
        <s v="387G"/>
        <s v="388B"/>
        <s v="389B"/>
        <s v="389G"/>
        <s v="38B"/>
        <s v="392G"/>
        <s v="395B"/>
        <s v="399G"/>
        <s v="3B"/>
        <s v="3W"/>
        <s v="401B"/>
        <s v="402B"/>
        <s v="403G"/>
        <s v="405B"/>
        <s v="406B"/>
        <s v="407B"/>
        <s v="409B"/>
        <s v="40W"/>
        <s v="417G"/>
        <s v="418G"/>
        <s v="41B"/>
        <s v="420G"/>
        <s v="421B"/>
        <s v="421G"/>
        <s v="422G"/>
        <s v="424B"/>
        <s v="424G"/>
        <s v="425B"/>
        <s v="425G"/>
        <s v="427B"/>
        <s v="427G"/>
        <s v="428G"/>
        <s v="429B"/>
        <s v="430B"/>
        <s v="432B"/>
        <s v="432G"/>
        <s v="434B"/>
        <s v="434G"/>
        <s v="435B"/>
        <s v="436B"/>
        <s v="436W"/>
        <s v="437G"/>
        <s v="438B"/>
        <s v="438G"/>
        <s v="440B"/>
        <s v="441G"/>
        <s v="442B"/>
        <s v="443G"/>
        <s v="444B"/>
        <s v="444G"/>
        <s v="445B"/>
        <s v="446B"/>
        <s v="447B"/>
        <s v="448B"/>
        <s v="448G"/>
        <s v="449B"/>
        <s v="449G"/>
        <s v="44B"/>
        <s v="450B"/>
        <s v="450G"/>
        <s v="451G"/>
        <s v="452B"/>
        <s v="452G"/>
        <s v="453G"/>
        <s v="454B"/>
        <s v="454G"/>
        <s v="456B"/>
        <s v="456G"/>
        <s v="457B"/>
        <s v="457G"/>
        <s v="458B"/>
        <s v="459B"/>
        <s v="459G"/>
        <s v="461B"/>
        <s v="461G"/>
        <s v="462B"/>
        <s v="463B"/>
        <s v="463G"/>
        <s v="464G"/>
        <s v="465G"/>
        <s v="466B"/>
        <s v="467B"/>
        <s v="46B"/>
        <s v="46W"/>
        <s v="471B"/>
        <s v="472B"/>
        <s v="474B"/>
        <s v="475G"/>
        <s v="476B"/>
        <s v="477B"/>
        <s v="47B"/>
        <s v="47W"/>
        <s v="482G"/>
        <s v="484G"/>
        <s v="485G"/>
        <s v="488G"/>
        <s v="489G"/>
        <s v="48B"/>
        <s v="48W"/>
        <s v="493B"/>
        <s v="493G"/>
        <s v="494G"/>
        <s v="496G"/>
        <s v="4B"/>
        <s v="4W"/>
        <s v="50W"/>
        <s v="51W"/>
        <s v="52B"/>
        <s v="52W"/>
        <s v="54W"/>
        <s v="56B"/>
        <s v="56W"/>
        <s v="57B"/>
        <s v="58W"/>
        <s v="59B"/>
        <s v="59W"/>
        <s v="61W"/>
        <s v="62W"/>
        <s v="64B"/>
        <s v="64W"/>
        <s v="65W"/>
        <s v="68B"/>
        <s v="68W"/>
        <s v="69W"/>
        <s v="6W"/>
        <s v="70B"/>
        <s v="70W"/>
        <s v="71B"/>
        <s v="72B"/>
        <s v="72W"/>
        <s v="73B"/>
        <s v="73W"/>
        <s v="74W"/>
        <s v="77B"/>
        <s v="78B"/>
        <s v="78W"/>
        <s v="79B"/>
        <s v="79W"/>
        <s v="7W"/>
        <s v="80W"/>
        <s v="81W"/>
        <s v="82B"/>
        <s v="83B"/>
        <s v="85B"/>
        <s v="86B"/>
        <s v="86W"/>
        <s v="87W"/>
        <s v="88B"/>
        <s v="88W"/>
        <s v="89B"/>
        <s v="89W"/>
        <s v="90W"/>
        <s v="91W"/>
        <s v="92W"/>
        <s v="93W"/>
        <s v="94B"/>
        <s v="95W"/>
        <s v="96B"/>
        <s v="96W"/>
        <s v="97B"/>
        <s v="97W"/>
        <s v="98B"/>
        <s v="98W"/>
        <s v="99B"/>
        <s v="99W"/>
        <s v="9B"/>
        <s v="Standard"/>
      </sharedItems>
    </cacheField>
    <cacheField name="Colony" numFmtId="0">
      <sharedItems containsBlank="1" containsMixedTypes="1" containsNumber="1" containsInteger="1" minValue="29" maxValue="99" count="26">
        <n v="29"/>
        <n v="30"/>
        <n v="31"/>
        <n v="32"/>
        <n v="34"/>
        <n v="35"/>
        <n v="37"/>
        <n v="39"/>
        <n v="40"/>
        <n v="41"/>
        <n v="43"/>
        <n v="44"/>
        <n v="78"/>
        <n v="79"/>
        <n v="82"/>
        <n v="83"/>
        <n v="86"/>
        <n v="88"/>
        <n v="90"/>
        <n v="91"/>
        <n v="93"/>
        <n v="96"/>
        <n v="97"/>
        <n v="99"/>
        <s v="NA"/>
        <m/>
      </sharedItems>
    </cacheField>
    <cacheField name="Fragment_2" numFmtId="0">
      <sharedItems containsBlank="1" count="291">
        <s v="1-B"/>
        <s v="10-B"/>
        <s v="10-Oc"/>
        <s v="100-Oc"/>
        <s v="103-Oc"/>
        <s v="104-Oc"/>
        <s v="105-Oc"/>
        <s v="106-Oc"/>
        <s v="107-Oc"/>
        <s v="108-Oc"/>
        <s v="109-R"/>
        <s v="11-Oc"/>
        <s v="111-Oc"/>
        <s v="112-Oc"/>
        <s v="113-Oc"/>
        <s v="12-B"/>
        <s v="13-B"/>
        <s v="15-Oc"/>
        <s v="18-Oc"/>
        <s v="184-Oc"/>
        <s v="185-Oc"/>
        <s v="19-B"/>
        <s v="191-Oc"/>
        <s v="192-Oc"/>
        <s v="194-Oc"/>
        <s v="2-B"/>
        <s v="21-B"/>
        <s v="21-Oc"/>
        <s v="22-B"/>
        <s v="23-B"/>
        <s v="230-G"/>
        <s v="24-B"/>
        <s v="25-Oc"/>
        <s v="259-G"/>
        <s v="26-B"/>
        <s v="28-B"/>
        <s v="29-B"/>
        <s v="3-B"/>
        <s v="3-Oc"/>
        <s v="302-B"/>
        <s v="303-B"/>
        <s v="304-B"/>
        <s v="305-G"/>
        <s v="306-G"/>
        <s v="310-B"/>
        <s v="311-G"/>
        <s v="312-B"/>
        <s v="312-G"/>
        <s v="313-B"/>
        <s v="313-G"/>
        <s v="314-G"/>
        <s v="316-B"/>
        <s v="316-G"/>
        <s v="317-B"/>
        <s v="317-G"/>
        <s v="318-G"/>
        <s v="319-G"/>
        <s v="32-B"/>
        <s v="32-Oc"/>
        <s v="320-B"/>
        <s v="320-G"/>
        <s v="322-G"/>
        <s v="323-B"/>
        <s v="324-B"/>
        <s v="324-G"/>
        <s v="325-B"/>
        <s v="325-G"/>
        <s v="326-B"/>
        <s v="326-G"/>
        <s v="328-G"/>
        <s v="33-B"/>
        <s v="33-Oc"/>
        <s v="330-B"/>
        <s v="331-B"/>
        <s v="331-G"/>
        <s v="332-B"/>
        <s v="332-G"/>
        <s v="334-G"/>
        <s v="336-G"/>
        <s v="337-G"/>
        <s v="338-B"/>
        <s v="34-B"/>
        <s v="340-G"/>
        <s v="342-G"/>
        <s v="343-B"/>
        <s v="343-G"/>
        <s v="345-G"/>
        <s v="346-B"/>
        <s v="347-B"/>
        <s v="349-G"/>
        <s v="350-B"/>
        <s v="350-G"/>
        <s v="352-G"/>
        <s v="353-G"/>
        <s v="354-G"/>
        <s v="355-G"/>
        <s v="356-G"/>
        <s v="357-B"/>
        <s v="357-G"/>
        <s v="360-G"/>
        <s v="361-B"/>
        <s v="361-G"/>
        <s v="366-B"/>
        <s v="366-G"/>
        <s v="367-B"/>
        <s v="367-G"/>
        <s v="368-G"/>
        <s v="369-G"/>
        <s v="37-B"/>
        <s v="37-Oc"/>
        <s v="370-G"/>
        <s v="371-G"/>
        <s v="372-B"/>
        <s v="374-B"/>
        <s v="374-G"/>
        <s v="375-G"/>
        <s v="377-B"/>
        <s v="377-G"/>
        <s v="379-B"/>
        <s v="38-B"/>
        <s v="380-B"/>
        <s v="381-B"/>
        <s v="382-B"/>
        <s v="382-G"/>
        <s v="383-G"/>
        <s v="386-B"/>
        <s v="387-G"/>
        <s v="388-B"/>
        <s v="389-B"/>
        <s v="389-G"/>
        <s v="392-G"/>
        <s v="395-B"/>
        <s v="399-G"/>
        <s v="4-B"/>
        <s v="4-Oc"/>
        <s v="40-Oc"/>
        <s v="401-B"/>
        <s v="402-B"/>
        <s v="403-G"/>
        <s v="405-B"/>
        <s v="406-B"/>
        <s v="407-B"/>
        <s v="409-B"/>
        <s v="41-B"/>
        <s v="417-G"/>
        <s v="418-G"/>
        <s v="420-G"/>
        <s v="421-B"/>
        <s v="421-G"/>
        <s v="422-G"/>
        <s v="424-B"/>
        <s v="424-G"/>
        <s v="425-B"/>
        <s v="425-G"/>
        <s v="427-B"/>
        <s v="427-G"/>
        <s v="428-G"/>
        <s v="429-B"/>
        <s v="430-B"/>
        <s v="432-B"/>
        <s v="432-G"/>
        <s v="434-B"/>
        <s v="434-G"/>
        <s v="435-B"/>
        <s v="436-B"/>
        <s v="436-Oc"/>
        <s v="437-G"/>
        <s v="438-B"/>
        <s v="438-G"/>
        <s v="44-B"/>
        <s v="440-B"/>
        <s v="441-G"/>
        <s v="442-B"/>
        <s v="443-G"/>
        <s v="444-B"/>
        <s v="444-G"/>
        <s v="445-B"/>
        <s v="446-B"/>
        <s v="447-B"/>
        <s v="448-B"/>
        <s v="448-G"/>
        <s v="449-B"/>
        <s v="449-G"/>
        <s v="450-B"/>
        <s v="450-G"/>
        <s v="451-G"/>
        <s v="452-B"/>
        <s v="452-G"/>
        <s v="453-G"/>
        <s v="454-B"/>
        <s v="454-G"/>
        <s v="456-B"/>
        <s v="456-G"/>
        <s v="457-B"/>
        <s v="457-G"/>
        <s v="458-B"/>
        <s v="459-B"/>
        <s v="459-G"/>
        <s v="46-B"/>
        <s v="46-Oc"/>
        <s v="461-B"/>
        <s v="461-G"/>
        <s v="462-B"/>
        <s v="463-B"/>
        <s v="463-G"/>
        <s v="464-G"/>
        <s v="465-G"/>
        <s v="466-B"/>
        <s v="467-B"/>
        <s v="47-B"/>
        <s v="47-Oc"/>
        <s v="471-B"/>
        <s v="472-B"/>
        <s v="474-B"/>
        <s v="475-G"/>
        <s v="476-B"/>
        <s v="477-B"/>
        <s v="48-B"/>
        <s v="48-Oc"/>
        <s v="482-G"/>
        <s v="484-G"/>
        <s v="485-G"/>
        <s v="488-G"/>
        <s v="489-G"/>
        <s v="493-B"/>
        <s v="493-G"/>
        <s v="494-G"/>
        <s v="496-G"/>
        <s v="50-Oc"/>
        <s v="51-Oc"/>
        <s v="52-B"/>
        <s v="52-Oc"/>
        <s v="54-Oc"/>
        <s v="56-B"/>
        <s v="56-Oc"/>
        <s v="57-B"/>
        <s v="58-Oc"/>
        <s v="59-B"/>
        <s v="59-Oc"/>
        <s v="6-Oc"/>
        <s v="61-Oc"/>
        <s v="62-Oc"/>
        <s v="64-B"/>
        <s v="64-Oc"/>
        <s v="65-Oc"/>
        <s v="68-B"/>
        <s v="68-Oc"/>
        <s v="69-Oc"/>
        <s v="7-Oc"/>
        <s v="70-B"/>
        <s v="70-Oc"/>
        <s v="71-B"/>
        <s v="72-B"/>
        <s v="72-Oc"/>
        <s v="73-B"/>
        <s v="73-Oc"/>
        <s v="74-Oc"/>
        <s v="77-B"/>
        <s v="78-B"/>
        <s v="78-Oc"/>
        <s v="79-B"/>
        <s v="79-Oc"/>
        <s v="80-Oc"/>
        <s v="81-Oc"/>
        <s v="82-B"/>
        <s v="83-B"/>
        <s v="85-B"/>
        <s v="86-B"/>
        <s v="86-Oc"/>
        <s v="87-Oc"/>
        <s v="88-B"/>
        <s v="88-Oc"/>
        <s v="89-B"/>
        <s v="89-Oc"/>
        <s v="9-B"/>
        <s v="90-Oc"/>
        <s v="91-Oc"/>
        <s v="92-Oc"/>
        <s v="93-Oc"/>
        <s v="94-B"/>
        <s v="95-Oc"/>
        <s v="96-B"/>
        <s v="96-Oc"/>
        <s v="97-B"/>
        <s v="97-Oc"/>
        <s v="98-B"/>
        <s v="98-Oc"/>
        <s v="99-B"/>
        <s v="99-Oc"/>
        <s v="NA"/>
        <m/>
      </sharedItems>
    </cacheField>
    <cacheField name="Experiment" numFmtId="0">
      <sharedItems containsBlank="1" count="5">
        <s v="Bleaching2"/>
        <s v="Control-BuoyantWeight"/>
        <s v="NA"/>
        <s v="Not us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">
  <r>
    <x v="2"/>
    <x v="80"/>
    <x v="87"/>
    <x v="66"/>
    <x v="95"/>
    <x v="83"/>
    <x v="62"/>
    <x v="65"/>
    <x v="0"/>
    <x v="110"/>
    <x v="114"/>
    <x v="1"/>
    <x v="0"/>
    <x v="105"/>
    <x v="108"/>
    <x v="0"/>
    <x v="119"/>
    <x v="155"/>
    <x v="139"/>
    <x v="128"/>
    <x v="155"/>
    <x v="139"/>
    <x v="78"/>
    <x v="3"/>
    <x v="0"/>
    <x v="110"/>
    <x v="111"/>
    <x v="0"/>
    <x v="137"/>
    <x v="188"/>
    <x v="188"/>
    <x v="159"/>
    <x v="190"/>
    <x v="190"/>
    <x v="199"/>
    <x v="5"/>
    <x v="0"/>
    <x v="115"/>
    <x v="117"/>
    <x v="0"/>
    <x v="149"/>
    <x v="189"/>
    <x v="189"/>
    <x v="169"/>
    <x v="190"/>
    <x v="190"/>
    <x v="97"/>
    <x v="0"/>
    <x v="5"/>
    <x v="3"/>
    <x v="0"/>
  </r>
  <r>
    <x v="2"/>
    <x v="111"/>
    <x v="235"/>
    <x v="214"/>
    <x v="137"/>
    <x v="237"/>
    <x v="216"/>
    <x v="228"/>
    <x v="0"/>
    <x v="116"/>
    <x v="120"/>
    <x v="1"/>
    <x v="0"/>
    <x v="126"/>
    <x v="128"/>
    <x v="0"/>
    <x v="180"/>
    <x v="254"/>
    <x v="237"/>
    <x v="197"/>
    <x v="253"/>
    <x v="236"/>
    <x v="45"/>
    <x v="3"/>
    <x v="0"/>
    <x v="135"/>
    <x v="137"/>
    <x v="0"/>
    <x v="184"/>
    <x v="246"/>
    <x v="246"/>
    <x v="217"/>
    <x v="249"/>
    <x v="249"/>
    <x v="212"/>
    <x v="5"/>
    <x v="0"/>
    <x v="141"/>
    <x v="145"/>
    <x v="0"/>
    <x v="176"/>
    <x v="228"/>
    <x v="228"/>
    <x v="198"/>
    <x v="229"/>
    <x v="229"/>
    <x v="59"/>
    <x v="1"/>
    <x v="10"/>
    <x v="4"/>
    <x v="0"/>
  </r>
  <r>
    <x v="1"/>
    <x v="179"/>
    <x v="159"/>
    <x v="138"/>
    <x v="223"/>
    <x v="159"/>
    <x v="138"/>
    <x v="113"/>
    <x v="0"/>
    <x v="166"/>
    <x v="170"/>
    <x v="1"/>
    <x v="1"/>
    <x v="161"/>
    <x v="164"/>
    <x v="2"/>
    <x v="131"/>
    <x v="117"/>
    <x v="102"/>
    <x v="142"/>
    <x v="116"/>
    <x v="101"/>
    <x v="153"/>
    <x v="3"/>
    <x v="1"/>
    <x v="162"/>
    <x v="164"/>
    <x v="2"/>
    <x v="105"/>
    <x v="78"/>
    <x v="78"/>
    <x v="114"/>
    <x v="76"/>
    <x v="76"/>
    <x v="24"/>
    <x v="5"/>
    <x v="0"/>
    <x v="160"/>
    <x v="164"/>
    <x v="2"/>
    <x v="73"/>
    <x v="64"/>
    <x v="64"/>
    <x v="84"/>
    <x v="65"/>
    <x v="65"/>
    <x v="261"/>
    <x v="2"/>
    <x v="10"/>
    <x v="5"/>
    <x v="1"/>
  </r>
  <r>
    <x v="2"/>
    <x v="146"/>
    <x v="256"/>
    <x v="235"/>
    <x v="178"/>
    <x v="253"/>
    <x v="232"/>
    <x v="87"/>
    <x v="0"/>
    <x v="115"/>
    <x v="119"/>
    <x v="1"/>
    <x v="0"/>
    <x v="123"/>
    <x v="126"/>
    <x v="0"/>
    <x v="171"/>
    <x v="262"/>
    <x v="245"/>
    <x v="187"/>
    <x v="261"/>
    <x v="244"/>
    <x v="38"/>
    <x v="3"/>
    <x v="0"/>
    <x v="130"/>
    <x v="132"/>
    <x v="0"/>
    <x v="178"/>
    <x v="242"/>
    <x v="242"/>
    <x v="212"/>
    <x v="245"/>
    <x v="245"/>
    <x v="265"/>
    <x v="5"/>
    <x v="0"/>
    <x v="139"/>
    <x v="143"/>
    <x v="0"/>
    <x v="178"/>
    <x v="233"/>
    <x v="233"/>
    <x v="201"/>
    <x v="233"/>
    <x v="233"/>
    <x v="21"/>
    <x v="3"/>
    <x v="10"/>
    <x v="6"/>
    <x v="0"/>
  </r>
  <r>
    <x v="2"/>
    <x v="141"/>
    <x v="213"/>
    <x v="192"/>
    <x v="173"/>
    <x v="211"/>
    <x v="190"/>
    <x v="77"/>
    <x v="0"/>
    <x v="144"/>
    <x v="148"/>
    <x v="1"/>
    <x v="0"/>
    <x v="149"/>
    <x v="151"/>
    <x v="0"/>
    <x v="164"/>
    <x v="206"/>
    <x v="189"/>
    <x v="177"/>
    <x v="206"/>
    <x v="189"/>
    <x v="81"/>
    <x v="3"/>
    <x v="0"/>
    <x v="151"/>
    <x v="153"/>
    <x v="0"/>
    <x v="121"/>
    <x v="118"/>
    <x v="118"/>
    <x v="137"/>
    <x v="118"/>
    <x v="118"/>
    <x v="198"/>
    <x v="5"/>
    <x v="0"/>
    <x v="153"/>
    <x v="156"/>
    <x v="0"/>
    <x v="147"/>
    <x v="148"/>
    <x v="148"/>
    <x v="164"/>
    <x v="148"/>
    <x v="148"/>
    <x v="38"/>
    <x v="4"/>
    <x v="19"/>
    <x v="7"/>
    <x v="0"/>
  </r>
  <r>
    <x v="2"/>
    <x v="147"/>
    <x v="158"/>
    <x v="137"/>
    <x v="182"/>
    <x v="162"/>
    <x v="141"/>
    <x v="216"/>
    <x v="0"/>
    <x v="226"/>
    <x v="231"/>
    <x v="1"/>
    <x v="0"/>
    <x v="226"/>
    <x v="230"/>
    <x v="0"/>
    <x v="203"/>
    <x v="170"/>
    <x v="154"/>
    <x v="224"/>
    <x v="166"/>
    <x v="150"/>
    <x v="18"/>
    <x v="3"/>
    <x v="0"/>
    <x v="228"/>
    <x v="232"/>
    <x v="0"/>
    <x v="165"/>
    <x v="104"/>
    <x v="104"/>
    <x v="200"/>
    <x v="110"/>
    <x v="110"/>
    <x v="249"/>
    <x v="5"/>
    <x v="0"/>
    <x v="233"/>
    <x v="238"/>
    <x v="0"/>
    <x v="169"/>
    <x v="117"/>
    <x v="117"/>
    <x v="190"/>
    <x v="115"/>
    <x v="115"/>
    <x v="19"/>
    <x v="5"/>
    <x v="19"/>
    <x v="8"/>
    <x v="0"/>
  </r>
  <r>
    <x v="2"/>
    <x v="69"/>
    <x v="182"/>
    <x v="161"/>
    <x v="82"/>
    <x v="187"/>
    <x v="166"/>
    <x v="200"/>
    <x v="0"/>
    <x v="56"/>
    <x v="59"/>
    <x v="1"/>
    <x v="0"/>
    <x v="62"/>
    <x v="63"/>
    <x v="0"/>
    <x v="114"/>
    <x v="191"/>
    <x v="174"/>
    <x v="123"/>
    <x v="191"/>
    <x v="174"/>
    <x v="31"/>
    <x v="3"/>
    <x v="0"/>
    <x v="64"/>
    <x v="64"/>
    <x v="0"/>
    <x v="81"/>
    <x v="122"/>
    <x v="122"/>
    <x v="90"/>
    <x v="128"/>
    <x v="128"/>
    <x v="210"/>
    <x v="5"/>
    <x v="0"/>
    <x v="64"/>
    <x v="66"/>
    <x v="0"/>
    <x v="96"/>
    <x v="125"/>
    <x v="125"/>
    <x v="102"/>
    <x v="126"/>
    <x v="126"/>
    <x v="70"/>
    <x v="6"/>
    <x v="19"/>
    <x v="9"/>
    <x v="0"/>
  </r>
  <r>
    <x v="2"/>
    <x v="144"/>
    <x v="155"/>
    <x v="134"/>
    <x v="180"/>
    <x v="160"/>
    <x v="139"/>
    <x v="215"/>
    <x v="0"/>
    <x v="224"/>
    <x v="229"/>
    <x v="1"/>
    <x v="0"/>
    <x v="196"/>
    <x v="200"/>
    <x v="0"/>
    <x v="4"/>
    <x v="7"/>
    <x v="6"/>
    <x v="4"/>
    <x v="7"/>
    <x v="6"/>
    <x v="60"/>
    <x v="3"/>
    <x v="0"/>
    <x v="198"/>
    <x v="201"/>
    <x v="0"/>
    <x v="161"/>
    <x v="144"/>
    <x v="144"/>
    <x v="194"/>
    <x v="148"/>
    <x v="148"/>
    <x v="190"/>
    <x v="5"/>
    <x v="0"/>
    <x v="200"/>
    <x v="205"/>
    <x v="0"/>
    <x v="171"/>
    <x v="143"/>
    <x v="143"/>
    <x v="194"/>
    <x v="144"/>
    <x v="144"/>
    <x v="63"/>
    <x v="7"/>
    <x v="20"/>
    <x v="10"/>
    <x v="0"/>
  </r>
  <r>
    <x v="0"/>
    <x v="117"/>
    <x v="136"/>
    <x v="115"/>
    <x v="147"/>
    <x v="135"/>
    <x v="114"/>
    <x v="117"/>
    <x v="0"/>
    <x v="202"/>
    <x v="206"/>
    <x v="1"/>
    <x v="1"/>
    <x v="207"/>
    <x v="211"/>
    <x v="1"/>
    <x v="196"/>
    <x v="172"/>
    <x v="155"/>
    <x v="217"/>
    <x v="171"/>
    <x v="154"/>
    <x v="190"/>
    <x v="3"/>
    <x v="0"/>
    <x v="210"/>
    <x v="214"/>
    <x v="1"/>
    <x v="177"/>
    <x v="185"/>
    <x v="185"/>
    <x v="207"/>
    <x v="184"/>
    <x v="184"/>
    <x v="135"/>
    <x v="5"/>
    <x v="0"/>
    <x v="214"/>
    <x v="219"/>
    <x v="1"/>
    <x v="201"/>
    <x v="211"/>
    <x v="211"/>
    <x v="228"/>
    <x v="212"/>
    <x v="212"/>
    <x v="145"/>
    <x v="8"/>
    <x v="12"/>
    <x v="1"/>
    <x v="0"/>
  </r>
  <r>
    <x v="2"/>
    <x v="68"/>
    <x v="101"/>
    <x v="80"/>
    <x v="81"/>
    <x v="107"/>
    <x v="86"/>
    <x v="195"/>
    <x v="0"/>
    <x v="107"/>
    <x v="111"/>
    <x v="1"/>
    <x v="0"/>
    <x v="95"/>
    <x v="98"/>
    <x v="0"/>
    <x v="41"/>
    <x v="37"/>
    <x v="23"/>
    <x v="44"/>
    <x v="36"/>
    <x v="22"/>
    <x v="41"/>
    <x v="3"/>
    <x v="0"/>
    <x v="98"/>
    <x v="99"/>
    <x v="0"/>
    <x v="98"/>
    <x v="116"/>
    <x v="116"/>
    <x v="110"/>
    <x v="119"/>
    <x v="119"/>
    <x v="209"/>
    <x v="5"/>
    <x v="0"/>
    <x v="100"/>
    <x v="102"/>
    <x v="0"/>
    <x v="117"/>
    <x v="131"/>
    <x v="131"/>
    <x v="128"/>
    <x v="132"/>
    <x v="132"/>
    <x v="40"/>
    <x v="9"/>
    <x v="18"/>
    <x v="2"/>
    <x v="0"/>
  </r>
  <r>
    <x v="2"/>
    <x v="118"/>
    <x v="176"/>
    <x v="155"/>
    <x v="150"/>
    <x v="179"/>
    <x v="158"/>
    <x v="199"/>
    <x v="0"/>
    <x v="172"/>
    <x v="176"/>
    <x v="1"/>
    <x v="0"/>
    <x v="172"/>
    <x v="174"/>
    <x v="0"/>
    <x v="186"/>
    <x v="198"/>
    <x v="181"/>
    <x v="204"/>
    <x v="196"/>
    <x v="179"/>
    <x v="14"/>
    <x v="3"/>
    <x v="0"/>
    <x v="176"/>
    <x v="178"/>
    <x v="0"/>
    <x v="179"/>
    <x v="183"/>
    <x v="183"/>
    <x v="213"/>
    <x v="186"/>
    <x v="186"/>
    <x v="261"/>
    <x v="5"/>
    <x v="0"/>
    <x v="184"/>
    <x v="188"/>
    <x v="0"/>
    <x v="183"/>
    <x v="196"/>
    <x v="196"/>
    <x v="206"/>
    <x v="192"/>
    <x v="192"/>
    <x v="13"/>
    <x v="10"/>
    <x v="13"/>
    <x v="12"/>
    <x v="0"/>
  </r>
  <r>
    <x v="1"/>
    <x v="138"/>
    <x v="48"/>
    <x v="27"/>
    <x v="167"/>
    <x v="46"/>
    <x v="25"/>
    <x v="34"/>
    <x v="0"/>
    <x v="141"/>
    <x v="145"/>
    <x v="1"/>
    <x v="1"/>
    <x v="136"/>
    <x v="139"/>
    <x v="2"/>
    <x v="77"/>
    <x v="66"/>
    <x v="51"/>
    <x v="84"/>
    <x v="68"/>
    <x v="53"/>
    <x v="225"/>
    <x v="3"/>
    <x v="1"/>
    <x v="133"/>
    <x v="134"/>
    <x v="2"/>
    <x v="80"/>
    <x v="61"/>
    <x v="61"/>
    <x v="86"/>
    <x v="57"/>
    <x v="57"/>
    <x v="11"/>
    <x v="5"/>
    <x v="0"/>
    <x v="129"/>
    <x v="133"/>
    <x v="2"/>
    <x v="71"/>
    <x v="71"/>
    <x v="71"/>
    <x v="80"/>
    <x v="72"/>
    <x v="72"/>
    <x v="264"/>
    <x v="11"/>
    <x v="20"/>
    <x v="13"/>
    <x v="1"/>
  </r>
  <r>
    <x v="2"/>
    <x v="74"/>
    <x v="84"/>
    <x v="63"/>
    <x v="88"/>
    <x v="82"/>
    <x v="61"/>
    <x v="64"/>
    <x v="0"/>
    <x v="86"/>
    <x v="90"/>
    <x v="1"/>
    <x v="0"/>
    <x v="89"/>
    <x v="92"/>
    <x v="0"/>
    <x v="89"/>
    <x v="109"/>
    <x v="94"/>
    <x v="95"/>
    <x v="108"/>
    <x v="93"/>
    <x v="50"/>
    <x v="3"/>
    <x v="0"/>
    <x v="92"/>
    <x v="93"/>
    <x v="0"/>
    <x v="84"/>
    <x v="98"/>
    <x v="98"/>
    <x v="98"/>
    <x v="108"/>
    <x v="108"/>
    <x v="269"/>
    <x v="5"/>
    <x v="0"/>
    <x v="94"/>
    <x v="96"/>
    <x v="0"/>
    <x v="107"/>
    <x v="122"/>
    <x v="122"/>
    <x v="116"/>
    <x v="120"/>
    <x v="120"/>
    <x v="26"/>
    <x v="12"/>
    <x v="20"/>
    <x v="14"/>
    <x v="0"/>
  </r>
  <r>
    <x v="1"/>
    <x v="94"/>
    <x v="94"/>
    <x v="73"/>
    <x v="112"/>
    <x v="94"/>
    <x v="73"/>
    <x v="105"/>
    <x v="0"/>
    <x v="51"/>
    <x v="54"/>
    <x v="1"/>
    <x v="1"/>
    <x v="53"/>
    <x v="54"/>
    <x v="2"/>
    <x v="66"/>
    <x v="83"/>
    <x v="68"/>
    <x v="69"/>
    <x v="81"/>
    <x v="66"/>
    <x v="183"/>
    <x v="2"/>
    <x v="2"/>
    <x v="281"/>
    <x v="284"/>
    <x v="3"/>
    <x v="243"/>
    <x v="278"/>
    <x v="278"/>
    <x v="278"/>
    <x v="278"/>
    <x v="278"/>
    <x v="278"/>
    <x v="5"/>
    <x v="0"/>
    <x v="54"/>
    <x v="55"/>
    <x v="2"/>
    <x v="257"/>
    <x v="284"/>
    <x v="284"/>
    <x v="285"/>
    <x v="285"/>
    <x v="285"/>
    <x v="285"/>
    <x v="13"/>
    <x v="18"/>
    <x v="11"/>
    <x v="1"/>
  </r>
  <r>
    <x v="1"/>
    <x v="215"/>
    <x v="174"/>
    <x v="153"/>
    <x v="267"/>
    <x v="171"/>
    <x v="150"/>
    <x v="32"/>
    <x v="0"/>
    <x v="185"/>
    <x v="188"/>
    <x v="1"/>
    <x v="1"/>
    <x v="178"/>
    <x v="182"/>
    <x v="2"/>
    <x v="116"/>
    <x v="112"/>
    <x v="97"/>
    <x v="127"/>
    <x v="112"/>
    <x v="97"/>
    <x v="221"/>
    <x v="3"/>
    <x v="1"/>
    <x v="182"/>
    <x v="184"/>
    <x v="2"/>
    <x v="131"/>
    <x v="97"/>
    <x v="97"/>
    <x v="144"/>
    <x v="95"/>
    <x v="95"/>
    <x v="16"/>
    <x v="5"/>
    <x v="0"/>
    <x v="176"/>
    <x v="180"/>
    <x v="2"/>
    <x v="90"/>
    <x v="73"/>
    <x v="73"/>
    <x v="99"/>
    <x v="77"/>
    <x v="77"/>
    <x v="265"/>
    <x v="14"/>
    <x v="12"/>
    <x v="15"/>
    <x v="1"/>
  </r>
  <r>
    <x v="2"/>
    <x v="142"/>
    <x v="266"/>
    <x v="245"/>
    <x v="176"/>
    <x v="264"/>
    <x v="243"/>
    <x v="88"/>
    <x v="0"/>
    <x v="96"/>
    <x v="100"/>
    <x v="1"/>
    <x v="0"/>
    <x v="104"/>
    <x v="107"/>
    <x v="0"/>
    <x v="165"/>
    <x v="264"/>
    <x v="247"/>
    <x v="179"/>
    <x v="264"/>
    <x v="247"/>
    <x v="84"/>
    <x v="3"/>
    <x v="0"/>
    <x v="112"/>
    <x v="113"/>
    <x v="0"/>
    <x v="162"/>
    <x v="240"/>
    <x v="240"/>
    <x v="195"/>
    <x v="240"/>
    <x v="240"/>
    <x v="195"/>
    <x v="5"/>
    <x v="0"/>
    <x v="120"/>
    <x v="123"/>
    <x v="0"/>
    <x v="161"/>
    <x v="215"/>
    <x v="215"/>
    <x v="184"/>
    <x v="217"/>
    <x v="217"/>
    <x v="93"/>
    <x v="15"/>
    <x v="12"/>
    <x v="16"/>
    <x v="0"/>
  </r>
  <r>
    <x v="2"/>
    <x v="50"/>
    <x v="130"/>
    <x v="109"/>
    <x v="62"/>
    <x v="133"/>
    <x v="112"/>
    <x v="212"/>
    <x v="0"/>
    <x v="35"/>
    <x v="38"/>
    <x v="1"/>
    <x v="0"/>
    <x v="43"/>
    <x v="44"/>
    <x v="0"/>
    <x v="71"/>
    <x v="108"/>
    <x v="93"/>
    <x v="73"/>
    <x v="105"/>
    <x v="90"/>
    <x v="11"/>
    <x v="3"/>
    <x v="0"/>
    <x v="45"/>
    <x v="45"/>
    <x v="0"/>
    <x v="70"/>
    <x v="139"/>
    <x v="139"/>
    <x v="82"/>
    <x v="144"/>
    <x v="144"/>
    <x v="258"/>
    <x v="5"/>
    <x v="0"/>
    <x v="47"/>
    <x v="48"/>
    <x v="0"/>
    <x v="105"/>
    <x v="178"/>
    <x v="178"/>
    <x v="110"/>
    <x v="176"/>
    <x v="176"/>
    <x v="15"/>
    <x v="16"/>
    <x v="18"/>
    <x v="17"/>
    <x v="0"/>
  </r>
  <r>
    <x v="2"/>
    <x v="51"/>
    <x v="161"/>
    <x v="140"/>
    <x v="63"/>
    <x v="164"/>
    <x v="143"/>
    <x v="217"/>
    <x v="0"/>
    <x v="27"/>
    <x v="30"/>
    <x v="1"/>
    <x v="0"/>
    <x v="35"/>
    <x v="36"/>
    <x v="0"/>
    <x v="95"/>
    <x v="213"/>
    <x v="196"/>
    <x v="102"/>
    <x v="213"/>
    <x v="196"/>
    <x v="28"/>
    <x v="3"/>
    <x v="0"/>
    <x v="39"/>
    <x v="39"/>
    <x v="0"/>
    <x v="101"/>
    <x v="241"/>
    <x v="241"/>
    <x v="117"/>
    <x v="244"/>
    <x v="244"/>
    <x v="229"/>
    <x v="5"/>
    <x v="0"/>
    <x v="42"/>
    <x v="43"/>
    <x v="0"/>
    <x v="102"/>
    <x v="184"/>
    <x v="184"/>
    <x v="109"/>
    <x v="182"/>
    <x v="182"/>
    <x v="51"/>
    <x v="17"/>
    <x v="3"/>
    <x v="19"/>
    <x v="0"/>
  </r>
  <r>
    <x v="2"/>
    <x v="46"/>
    <x v="103"/>
    <x v="82"/>
    <x v="58"/>
    <x v="108"/>
    <x v="87"/>
    <x v="211"/>
    <x v="0"/>
    <x v="36"/>
    <x v="39"/>
    <x v="1"/>
    <x v="0"/>
    <x v="45"/>
    <x v="46"/>
    <x v="0"/>
    <x v="81"/>
    <x v="139"/>
    <x v="123"/>
    <x v="85"/>
    <x v="134"/>
    <x v="118"/>
    <x v="19"/>
    <x v="3"/>
    <x v="0"/>
    <x v="46"/>
    <x v="46"/>
    <x v="0"/>
    <x v="69"/>
    <x v="132"/>
    <x v="132"/>
    <x v="77"/>
    <x v="135"/>
    <x v="135"/>
    <x v="242"/>
    <x v="5"/>
    <x v="0"/>
    <x v="46"/>
    <x v="47"/>
    <x v="0"/>
    <x v="81"/>
    <x v="123"/>
    <x v="123"/>
    <x v="88"/>
    <x v="124"/>
    <x v="124"/>
    <x v="79"/>
    <x v="18"/>
    <x v="3"/>
    <x v="20"/>
    <x v="0"/>
  </r>
  <r>
    <x v="2"/>
    <x v="67"/>
    <x v="115"/>
    <x v="94"/>
    <x v="79"/>
    <x v="115"/>
    <x v="94"/>
    <x v="67"/>
    <x v="0"/>
    <x v="58"/>
    <x v="61"/>
    <x v="1"/>
    <x v="0"/>
    <x v="60"/>
    <x v="61"/>
    <x v="0"/>
    <x v="86"/>
    <x v="146"/>
    <x v="130"/>
    <x v="93"/>
    <x v="145"/>
    <x v="129"/>
    <x v="79"/>
    <x v="3"/>
    <x v="0"/>
    <x v="63"/>
    <x v="63"/>
    <x v="0"/>
    <x v="85"/>
    <x v="140"/>
    <x v="140"/>
    <x v="95"/>
    <x v="142"/>
    <x v="142"/>
    <x v="202"/>
    <x v="5"/>
    <x v="0"/>
    <x v="65"/>
    <x v="67"/>
    <x v="0"/>
    <x v="109"/>
    <x v="154"/>
    <x v="154"/>
    <x v="119"/>
    <x v="155"/>
    <x v="155"/>
    <x v="89"/>
    <x v="19"/>
    <x v="18"/>
    <x v="18"/>
    <x v="0"/>
  </r>
  <r>
    <x v="2"/>
    <x v="77"/>
    <x v="217"/>
    <x v="196"/>
    <x v="92"/>
    <x v="215"/>
    <x v="194"/>
    <x v="78"/>
    <x v="0"/>
    <x v="33"/>
    <x v="36"/>
    <x v="1"/>
    <x v="0"/>
    <x v="37"/>
    <x v="38"/>
    <x v="0"/>
    <x v="74"/>
    <x v="143"/>
    <x v="127"/>
    <x v="78"/>
    <x v="142"/>
    <x v="126"/>
    <x v="96"/>
    <x v="3"/>
    <x v="0"/>
    <x v="43"/>
    <x v="43"/>
    <x v="0"/>
    <x v="110"/>
    <x v="253"/>
    <x v="253"/>
    <x v="124"/>
    <x v="254"/>
    <x v="254"/>
    <x v="204"/>
    <x v="5"/>
    <x v="0"/>
    <x v="51"/>
    <x v="52"/>
    <x v="0"/>
    <x v="120"/>
    <x v="231"/>
    <x v="231"/>
    <x v="134"/>
    <x v="230"/>
    <x v="230"/>
    <x v="31"/>
    <x v="20"/>
    <x v="1"/>
    <x v="22"/>
    <x v="0"/>
  </r>
  <r>
    <x v="0"/>
    <x v="32"/>
    <x v="92"/>
    <x v="71"/>
    <x v="42"/>
    <x v="93"/>
    <x v="72"/>
    <x v="140"/>
    <x v="0"/>
    <x v="13"/>
    <x v="15"/>
    <x v="1"/>
    <x v="1"/>
    <x v="16"/>
    <x v="16"/>
    <x v="1"/>
    <x v="83"/>
    <x v="212"/>
    <x v="195"/>
    <x v="90"/>
    <x v="216"/>
    <x v="199"/>
    <x v="118"/>
    <x v="3"/>
    <x v="0"/>
    <x v="17"/>
    <x v="17"/>
    <x v="1"/>
    <x v="72"/>
    <x v="257"/>
    <x v="257"/>
    <x v="81"/>
    <x v="259"/>
    <x v="259"/>
    <x v="172"/>
    <x v="5"/>
    <x v="0"/>
    <x v="21"/>
    <x v="21"/>
    <x v="1"/>
    <x v="111"/>
    <x v="270"/>
    <x v="270"/>
    <x v="122"/>
    <x v="271"/>
    <x v="271"/>
    <x v="106"/>
    <x v="21"/>
    <x v="1"/>
    <x v="23"/>
    <x v="0"/>
  </r>
  <r>
    <x v="0"/>
    <x v="7"/>
    <x v="32"/>
    <x v="261"/>
    <x v="12"/>
    <x v="33"/>
    <x v="261"/>
    <x v="262"/>
    <x v="0"/>
    <x v="0"/>
    <x v="1"/>
    <x v="1"/>
    <x v="1"/>
    <x v="0"/>
    <x v="0"/>
    <x v="1"/>
    <x v="30"/>
    <x v="67"/>
    <x v="52"/>
    <x v="33"/>
    <x v="66"/>
    <x v="51"/>
    <x v="137"/>
    <x v="3"/>
    <x v="0"/>
    <x v="0"/>
    <x v="0"/>
    <x v="1"/>
    <x v="22"/>
    <x v="113"/>
    <x v="113"/>
    <x v="23"/>
    <x v="112"/>
    <x v="112"/>
    <x v="122"/>
    <x v="5"/>
    <x v="0"/>
    <x v="0"/>
    <x v="0"/>
    <x v="1"/>
    <x v="31"/>
    <x v="149"/>
    <x v="149"/>
    <x v="34"/>
    <x v="153"/>
    <x v="153"/>
    <x v="160"/>
    <x v="22"/>
    <x v="1"/>
    <x v="24"/>
    <x v="0"/>
  </r>
  <r>
    <x v="1"/>
    <x v="195"/>
    <x v="72"/>
    <x v="51"/>
    <x v="243"/>
    <x v="71"/>
    <x v="50"/>
    <x v="13"/>
    <x v="0"/>
    <x v="201"/>
    <x v="205"/>
    <x v="1"/>
    <x v="1"/>
    <x v="184"/>
    <x v="187"/>
    <x v="2"/>
    <x v="10"/>
    <x v="12"/>
    <x v="10"/>
    <x v="10"/>
    <x v="12"/>
    <x v="10"/>
    <x v="231"/>
    <x v="3"/>
    <x v="1"/>
    <x v="181"/>
    <x v="183"/>
    <x v="2"/>
    <x v="79"/>
    <x v="47"/>
    <x v="47"/>
    <x v="84"/>
    <x v="46"/>
    <x v="46"/>
    <x v="56"/>
    <x v="5"/>
    <x v="0"/>
    <x v="175"/>
    <x v="179"/>
    <x v="2"/>
    <x v="72"/>
    <x v="57"/>
    <x v="57"/>
    <x v="82"/>
    <x v="58"/>
    <x v="58"/>
    <x v="222"/>
    <x v="23"/>
    <x v="20"/>
    <x v="21"/>
    <x v="1"/>
  </r>
  <r>
    <x v="2"/>
    <x v="119"/>
    <x v="249"/>
    <x v="228"/>
    <x v="149"/>
    <x v="249"/>
    <x v="228"/>
    <x v="231"/>
    <x v="0"/>
    <x v="125"/>
    <x v="129"/>
    <x v="1"/>
    <x v="0"/>
    <x v="137"/>
    <x v="140"/>
    <x v="0"/>
    <x v="178"/>
    <x v="239"/>
    <x v="222"/>
    <x v="195"/>
    <x v="238"/>
    <x v="221"/>
    <x v="6"/>
    <x v="3"/>
    <x v="0"/>
    <x v="145"/>
    <x v="147"/>
    <x v="0"/>
    <x v="158"/>
    <x v="205"/>
    <x v="205"/>
    <x v="187"/>
    <x v="206"/>
    <x v="206"/>
    <x v="263"/>
    <x v="5"/>
    <x v="0"/>
    <x v="147"/>
    <x v="151"/>
    <x v="0"/>
    <x v="160"/>
    <x v="194"/>
    <x v="194"/>
    <x v="180"/>
    <x v="191"/>
    <x v="191"/>
    <x v="33"/>
    <x v="24"/>
    <x v="12"/>
    <x v="0"/>
    <x v="0"/>
  </r>
  <r>
    <x v="2"/>
    <x v="123"/>
    <x v="164"/>
    <x v="143"/>
    <x v="154"/>
    <x v="163"/>
    <x v="142"/>
    <x v="69"/>
    <x v="0"/>
    <x v="146"/>
    <x v="150"/>
    <x v="1"/>
    <x v="0"/>
    <x v="135"/>
    <x v="138"/>
    <x v="0"/>
    <x v="51"/>
    <x v="40"/>
    <x v="26"/>
    <x v="55"/>
    <x v="39"/>
    <x v="25"/>
    <x v="69"/>
    <x v="3"/>
    <x v="0"/>
    <x v="140"/>
    <x v="142"/>
    <x v="0"/>
    <x v="136"/>
    <x v="167"/>
    <x v="167"/>
    <x v="158"/>
    <x v="168"/>
    <x v="168"/>
    <x v="224"/>
    <x v="5"/>
    <x v="0"/>
    <x v="142"/>
    <x v="146"/>
    <x v="0"/>
    <x v="150"/>
    <x v="165"/>
    <x v="165"/>
    <x v="170"/>
    <x v="164"/>
    <x v="164"/>
    <x v="18"/>
    <x v="25"/>
    <x v="20"/>
    <x v="26"/>
    <x v="0"/>
  </r>
  <r>
    <x v="1"/>
    <x v="101"/>
    <x v="124"/>
    <x v="103"/>
    <x v="122"/>
    <x v="124"/>
    <x v="103"/>
    <x v="108"/>
    <x v="0"/>
    <x v="46"/>
    <x v="49"/>
    <x v="1"/>
    <x v="1"/>
    <x v="50"/>
    <x v="51"/>
    <x v="2"/>
    <x v="74"/>
    <x v="98"/>
    <x v="83"/>
    <x v="80"/>
    <x v="99"/>
    <x v="84"/>
    <x v="208"/>
    <x v="3"/>
    <x v="1"/>
    <x v="53"/>
    <x v="53"/>
    <x v="2"/>
    <x v="65"/>
    <x v="105"/>
    <x v="105"/>
    <x v="68"/>
    <x v="100"/>
    <x v="100"/>
    <x v="0"/>
    <x v="5"/>
    <x v="0"/>
    <x v="53"/>
    <x v="54"/>
    <x v="2"/>
    <x v="47"/>
    <x v="69"/>
    <x v="69"/>
    <x v="51"/>
    <x v="70"/>
    <x v="70"/>
    <x v="262"/>
    <x v="26"/>
    <x v="18"/>
    <x v="27"/>
    <x v="1"/>
  </r>
  <r>
    <x v="1"/>
    <x v="206"/>
    <x v="96"/>
    <x v="75"/>
    <x v="257"/>
    <x v="91"/>
    <x v="70"/>
    <x v="11"/>
    <x v="0"/>
    <x v="207"/>
    <x v="211"/>
    <x v="1"/>
    <x v="1"/>
    <x v="199"/>
    <x v="203"/>
    <x v="2"/>
    <x v="113"/>
    <x v="88"/>
    <x v="73"/>
    <x v="125"/>
    <x v="90"/>
    <x v="75"/>
    <x v="254"/>
    <x v="3"/>
    <x v="1"/>
    <x v="201"/>
    <x v="204"/>
    <x v="2"/>
    <x v="125"/>
    <x v="79"/>
    <x v="79"/>
    <x v="138"/>
    <x v="78"/>
    <x v="78"/>
    <x v="9"/>
    <x v="5"/>
    <x v="0"/>
    <x v="198"/>
    <x v="202"/>
    <x v="2"/>
    <x v="38"/>
    <x v="27"/>
    <x v="27"/>
    <x v="43"/>
    <x v="30"/>
    <x v="30"/>
    <x v="280"/>
    <x v="27"/>
    <x v="20"/>
    <x v="28"/>
    <x v="1"/>
  </r>
  <r>
    <x v="1"/>
    <x v="216"/>
    <x v="168"/>
    <x v="147"/>
    <x v="268"/>
    <x v="165"/>
    <x v="144"/>
    <x v="39"/>
    <x v="0"/>
    <x v="206"/>
    <x v="210"/>
    <x v="1"/>
    <x v="1"/>
    <x v="200"/>
    <x v="204"/>
    <x v="2"/>
    <x v="123"/>
    <x v="102"/>
    <x v="87"/>
    <x v="135"/>
    <x v="107"/>
    <x v="92"/>
    <x v="216"/>
    <x v="0"/>
    <x v="1"/>
    <x v="197"/>
    <x v="200"/>
    <x v="2"/>
    <x v="38"/>
    <x v="16"/>
    <x v="16"/>
    <x v="35"/>
    <x v="14"/>
    <x v="14"/>
    <x v="23"/>
    <x v="5"/>
    <x v="0"/>
    <x v="193"/>
    <x v="197"/>
    <x v="2"/>
    <x v="80"/>
    <x v="59"/>
    <x v="59"/>
    <x v="89"/>
    <x v="60"/>
    <x v="60"/>
    <x v="259"/>
    <x v="28"/>
    <x v="13"/>
    <x v="30"/>
    <x v="1"/>
  </r>
  <r>
    <x v="0"/>
    <x v="45"/>
    <x v="127"/>
    <x v="106"/>
    <x v="57"/>
    <x v="129"/>
    <x v="108"/>
    <x v="144"/>
    <x v="0"/>
    <x v="25"/>
    <x v="28"/>
    <x v="1"/>
    <x v="1"/>
    <x v="31"/>
    <x v="31"/>
    <x v="1"/>
    <x v="84"/>
    <x v="158"/>
    <x v="142"/>
    <x v="91"/>
    <x v="158"/>
    <x v="142"/>
    <x v="104"/>
    <x v="2"/>
    <x v="2"/>
    <x v="281"/>
    <x v="284"/>
    <x v="3"/>
    <x v="243"/>
    <x v="278"/>
    <x v="278"/>
    <x v="278"/>
    <x v="278"/>
    <x v="278"/>
    <x v="278"/>
    <x v="5"/>
    <x v="0"/>
    <x v="38"/>
    <x v="38"/>
    <x v="1"/>
    <x v="257"/>
    <x v="284"/>
    <x v="284"/>
    <x v="285"/>
    <x v="285"/>
    <x v="285"/>
    <x v="285"/>
    <x v="29"/>
    <x v="20"/>
    <x v="29"/>
    <x v="0"/>
  </r>
  <r>
    <x v="2"/>
    <x v="170"/>
    <x v="181"/>
    <x v="160"/>
    <x v="211"/>
    <x v="181"/>
    <x v="160"/>
    <x v="71"/>
    <x v="0"/>
    <x v="214"/>
    <x v="219"/>
    <x v="1"/>
    <x v="0"/>
    <x v="215"/>
    <x v="220"/>
    <x v="0"/>
    <x v="122"/>
    <x v="64"/>
    <x v="49"/>
    <x v="132"/>
    <x v="65"/>
    <x v="50"/>
    <x v="43"/>
    <x v="3"/>
    <x v="0"/>
    <x v="217"/>
    <x v="221"/>
    <x v="0"/>
    <x v="187"/>
    <x v="151"/>
    <x v="151"/>
    <x v="225"/>
    <x v="159"/>
    <x v="159"/>
    <x v="270"/>
    <x v="5"/>
    <x v="0"/>
    <x v="220"/>
    <x v="225"/>
    <x v="0"/>
    <x v="195"/>
    <x v="174"/>
    <x v="174"/>
    <x v="219"/>
    <x v="173"/>
    <x v="173"/>
    <x v="74"/>
    <x v="30"/>
    <x v="20"/>
    <x v="31"/>
    <x v="0"/>
  </r>
  <r>
    <x v="2"/>
    <x v="178"/>
    <x v="221"/>
    <x v="200"/>
    <x v="220"/>
    <x v="217"/>
    <x v="196"/>
    <x v="79"/>
    <x v="0"/>
    <x v="217"/>
    <x v="221"/>
    <x v="1"/>
    <x v="0"/>
    <x v="223"/>
    <x v="228"/>
    <x v="0"/>
    <x v="208"/>
    <x v="214"/>
    <x v="197"/>
    <x v="230"/>
    <x v="217"/>
    <x v="200"/>
    <x v="86"/>
    <x v="3"/>
    <x v="0"/>
    <x v="227"/>
    <x v="231"/>
    <x v="0"/>
    <x v="213"/>
    <x v="204"/>
    <x v="204"/>
    <x v="248"/>
    <x v="205"/>
    <x v="205"/>
    <x v="200"/>
    <x v="5"/>
    <x v="0"/>
    <x v="233"/>
    <x v="239"/>
    <x v="0"/>
    <x v="209"/>
    <x v="203"/>
    <x v="203"/>
    <x v="236"/>
    <x v="202"/>
    <x v="202"/>
    <x v="43"/>
    <x v="31"/>
    <x v="15"/>
    <x v="33"/>
    <x v="0"/>
  </r>
  <r>
    <x v="2"/>
    <x v="72"/>
    <x v="80"/>
    <x v="59"/>
    <x v="87"/>
    <x v="84"/>
    <x v="63"/>
    <x v="243"/>
    <x v="0"/>
    <x v="134"/>
    <x v="138"/>
    <x v="1"/>
    <x v="0"/>
    <x v="139"/>
    <x v="141"/>
    <x v="0"/>
    <x v="114"/>
    <x v="99"/>
    <x v="84"/>
    <x v="121"/>
    <x v="96"/>
    <x v="81"/>
    <x v="27"/>
    <x v="3"/>
    <x v="0"/>
    <x v="139"/>
    <x v="141"/>
    <x v="0"/>
    <x v="107"/>
    <x v="102"/>
    <x v="102"/>
    <x v="123"/>
    <x v="109"/>
    <x v="109"/>
    <x v="235"/>
    <x v="5"/>
    <x v="0"/>
    <x v="138"/>
    <x v="142"/>
    <x v="0"/>
    <x v="129"/>
    <x v="128"/>
    <x v="128"/>
    <x v="140"/>
    <x v="129"/>
    <x v="129"/>
    <x v="6"/>
    <x v="32"/>
    <x v="18"/>
    <x v="32"/>
    <x v="0"/>
  </r>
  <r>
    <x v="0"/>
    <x v="130"/>
    <x v="184"/>
    <x v="163"/>
    <x v="161"/>
    <x v="185"/>
    <x v="164"/>
    <x v="183"/>
    <x v="0"/>
    <x v="183"/>
    <x v="187"/>
    <x v="1"/>
    <x v="1"/>
    <x v="192"/>
    <x v="194"/>
    <x v="1"/>
    <x v="198"/>
    <x v="195"/>
    <x v="178"/>
    <x v="219"/>
    <x v="193"/>
    <x v="176"/>
    <x v="128"/>
    <x v="3"/>
    <x v="0"/>
    <x v="196"/>
    <x v="199"/>
    <x v="1"/>
    <x v="184"/>
    <x v="216"/>
    <x v="216"/>
    <x v="215"/>
    <x v="214"/>
    <x v="214"/>
    <x v="154"/>
    <x v="5"/>
    <x v="0"/>
    <x v="202"/>
    <x v="207"/>
    <x v="1"/>
    <x v="199"/>
    <x v="218"/>
    <x v="218"/>
    <x v="226"/>
    <x v="219"/>
    <x v="219"/>
    <x v="166"/>
    <x v="33"/>
    <x v="20"/>
    <x v="34"/>
    <x v="0"/>
  </r>
  <r>
    <x v="0"/>
    <x v="11"/>
    <x v="22"/>
    <x v="7"/>
    <x v="16"/>
    <x v="23"/>
    <x v="7"/>
    <x v="121"/>
    <x v="0"/>
    <x v="41"/>
    <x v="44"/>
    <x v="1"/>
    <x v="1"/>
    <x v="38"/>
    <x v="39"/>
    <x v="1"/>
    <x v="27"/>
    <x v="29"/>
    <x v="258"/>
    <x v="28"/>
    <x v="27"/>
    <x v="258"/>
    <x v="260"/>
    <x v="3"/>
    <x v="0"/>
    <x v="36"/>
    <x v="36"/>
    <x v="1"/>
    <x v="25"/>
    <x v="25"/>
    <x v="25"/>
    <x v="25"/>
    <x v="26"/>
    <x v="26"/>
    <x v="180"/>
    <x v="5"/>
    <x v="0"/>
    <x v="36"/>
    <x v="36"/>
    <x v="1"/>
    <x v="36"/>
    <x v="47"/>
    <x v="47"/>
    <x v="40"/>
    <x v="46"/>
    <x v="46"/>
    <x v="173"/>
    <x v="34"/>
    <x v="20"/>
    <x v="35"/>
    <x v="0"/>
  </r>
  <r>
    <x v="0"/>
    <x v="107"/>
    <x v="139"/>
    <x v="118"/>
    <x v="129"/>
    <x v="138"/>
    <x v="117"/>
    <x v="165"/>
    <x v="0"/>
    <x v="180"/>
    <x v="184"/>
    <x v="1"/>
    <x v="1"/>
    <x v="185"/>
    <x v="188"/>
    <x v="1"/>
    <x v="185"/>
    <x v="173"/>
    <x v="156"/>
    <x v="203"/>
    <x v="172"/>
    <x v="155"/>
    <x v="139"/>
    <x v="3"/>
    <x v="0"/>
    <x v="189"/>
    <x v="191"/>
    <x v="1"/>
    <x v="170"/>
    <x v="203"/>
    <x v="203"/>
    <x v="201"/>
    <x v="202"/>
    <x v="202"/>
    <x v="137"/>
    <x v="5"/>
    <x v="0"/>
    <x v="194"/>
    <x v="199"/>
    <x v="1"/>
    <x v="188"/>
    <x v="198"/>
    <x v="198"/>
    <x v="213"/>
    <x v="199"/>
    <x v="199"/>
    <x v="184"/>
    <x v="35"/>
    <x v="20"/>
    <x v="36"/>
    <x v="0"/>
  </r>
  <r>
    <x v="2"/>
    <x v="14"/>
    <x v="18"/>
    <x v="261"/>
    <x v="24"/>
    <x v="20"/>
    <x v="261"/>
    <x v="262"/>
    <x v="0"/>
    <x v="83"/>
    <x v="86"/>
    <x v="1"/>
    <x v="0"/>
    <x v="73"/>
    <x v="76"/>
    <x v="0"/>
    <x v="9"/>
    <x v="10"/>
    <x v="8"/>
    <x v="9"/>
    <x v="10"/>
    <x v="8"/>
    <x v="21"/>
    <x v="1"/>
    <x v="0"/>
    <x v="71"/>
    <x v="71"/>
    <x v="0"/>
    <x v="28"/>
    <x v="23"/>
    <x v="23"/>
    <x v="31"/>
    <x v="23"/>
    <x v="23"/>
    <x v="246"/>
    <x v="2"/>
    <x v="0"/>
    <x v="70"/>
    <x v="72"/>
    <x v="0"/>
    <x v="39"/>
    <x v="36"/>
    <x v="36"/>
    <x v="38"/>
    <x v="36"/>
    <x v="36"/>
    <x v="22"/>
    <x v="36"/>
    <x v="12"/>
    <x v="25"/>
    <x v="0"/>
  </r>
  <r>
    <x v="1"/>
    <x v="41"/>
    <x v="40"/>
    <x v="261"/>
    <x v="52"/>
    <x v="40"/>
    <x v="261"/>
    <x v="262"/>
    <x v="0"/>
    <x v="4"/>
    <x v="6"/>
    <x v="1"/>
    <x v="1"/>
    <x v="5"/>
    <x v="5"/>
    <x v="2"/>
    <x v="25"/>
    <x v="32"/>
    <x v="258"/>
    <x v="26"/>
    <x v="32"/>
    <x v="258"/>
    <x v="260"/>
    <x v="3"/>
    <x v="1"/>
    <x v="5"/>
    <x v="5"/>
    <x v="2"/>
    <x v="17"/>
    <x v="27"/>
    <x v="27"/>
    <x v="18"/>
    <x v="25"/>
    <x v="25"/>
    <x v="73"/>
    <x v="5"/>
    <x v="0"/>
    <x v="5"/>
    <x v="5"/>
    <x v="2"/>
    <x v="14"/>
    <x v="23"/>
    <x v="23"/>
    <x v="17"/>
    <x v="25"/>
    <x v="25"/>
    <x v="218"/>
    <x v="37"/>
    <x v="7"/>
    <x v="39"/>
    <x v="1"/>
  </r>
  <r>
    <x v="2"/>
    <x v="134"/>
    <x v="189"/>
    <x v="168"/>
    <x v="165"/>
    <x v="184"/>
    <x v="163"/>
    <x v="72"/>
    <x v="0"/>
    <x v="143"/>
    <x v="147"/>
    <x v="1"/>
    <x v="0"/>
    <x v="150"/>
    <x v="153"/>
    <x v="0"/>
    <x v="173"/>
    <x v="233"/>
    <x v="216"/>
    <x v="189"/>
    <x v="233"/>
    <x v="216"/>
    <x v="94"/>
    <x v="3"/>
    <x v="0"/>
    <x v="152"/>
    <x v="154"/>
    <x v="0"/>
    <x v="159"/>
    <x v="192"/>
    <x v="192"/>
    <x v="185"/>
    <x v="193"/>
    <x v="193"/>
    <x v="194"/>
    <x v="5"/>
    <x v="0"/>
    <x v="158"/>
    <x v="162"/>
    <x v="0"/>
    <x v="174"/>
    <x v="210"/>
    <x v="210"/>
    <x v="197"/>
    <x v="210"/>
    <x v="210"/>
    <x v="9"/>
    <x v="38"/>
    <x v="7"/>
    <x v="40"/>
    <x v="0"/>
  </r>
  <r>
    <x v="2"/>
    <x v="97"/>
    <x v="154"/>
    <x v="133"/>
    <x v="118"/>
    <x v="157"/>
    <x v="136"/>
    <x v="198"/>
    <x v="0"/>
    <x v="142"/>
    <x v="146"/>
    <x v="1"/>
    <x v="0"/>
    <x v="145"/>
    <x v="148"/>
    <x v="0"/>
    <x v="146"/>
    <x v="166"/>
    <x v="150"/>
    <x v="156"/>
    <x v="165"/>
    <x v="149"/>
    <x v="58"/>
    <x v="3"/>
    <x v="0"/>
    <x v="151"/>
    <x v="153"/>
    <x v="0"/>
    <x v="149"/>
    <x v="181"/>
    <x v="181"/>
    <x v="174"/>
    <x v="182"/>
    <x v="182"/>
    <x v="185"/>
    <x v="5"/>
    <x v="0"/>
    <x v="152"/>
    <x v="157"/>
    <x v="0"/>
    <x v="146"/>
    <x v="147"/>
    <x v="147"/>
    <x v="165"/>
    <x v="149"/>
    <x v="149"/>
    <x v="94"/>
    <x v="39"/>
    <x v="7"/>
    <x v="41"/>
    <x v="0"/>
  </r>
  <r>
    <x v="2"/>
    <x v="189"/>
    <x v="265"/>
    <x v="244"/>
    <x v="237"/>
    <x v="266"/>
    <x v="245"/>
    <x v="192"/>
    <x v="0"/>
    <x v="253"/>
    <x v="258"/>
    <x v="1"/>
    <x v="0"/>
    <x v="254"/>
    <x v="260"/>
    <x v="0"/>
    <x v="244"/>
    <x v="267"/>
    <x v="250"/>
    <x v="267"/>
    <x v="267"/>
    <x v="250"/>
    <x v="54"/>
    <x v="3"/>
    <x v="0"/>
    <x v="261"/>
    <x v="265"/>
    <x v="0"/>
    <x v="236"/>
    <x v="264"/>
    <x v="264"/>
    <x v="271"/>
    <x v="264"/>
    <x v="264"/>
    <x v="187"/>
    <x v="0"/>
    <x v="0"/>
    <x v="263"/>
    <x v="269"/>
    <x v="0"/>
    <x v="244"/>
    <x v="256"/>
    <x v="256"/>
    <x v="270"/>
    <x v="256"/>
    <x v="256"/>
    <x v="35"/>
    <x v="40"/>
    <x v="8"/>
    <x v="42"/>
    <x v="0"/>
  </r>
  <r>
    <x v="1"/>
    <x v="232"/>
    <x v="149"/>
    <x v="128"/>
    <x v="284"/>
    <x v="143"/>
    <x v="122"/>
    <x v="33"/>
    <x v="0"/>
    <x v="275"/>
    <x v="280"/>
    <x v="1"/>
    <x v="1"/>
    <x v="270"/>
    <x v="276"/>
    <x v="2"/>
    <x v="195"/>
    <x v="133"/>
    <x v="117"/>
    <x v="215"/>
    <x v="133"/>
    <x v="117"/>
    <x v="230"/>
    <x v="3"/>
    <x v="1"/>
    <x v="274"/>
    <x v="278"/>
    <x v="2"/>
    <x v="201"/>
    <x v="92"/>
    <x v="92"/>
    <x v="232"/>
    <x v="89"/>
    <x v="89"/>
    <x v="48"/>
    <x v="5"/>
    <x v="0"/>
    <x v="273"/>
    <x v="279"/>
    <x v="2"/>
    <x v="155"/>
    <x v="95"/>
    <x v="95"/>
    <x v="182"/>
    <x v="102"/>
    <x v="102"/>
    <x v="284"/>
    <x v="41"/>
    <x v="8"/>
    <x v="43"/>
    <x v="1"/>
  </r>
  <r>
    <x v="2"/>
    <x v="63"/>
    <x v="118"/>
    <x v="97"/>
    <x v="75"/>
    <x v="118"/>
    <x v="97"/>
    <x v="68"/>
    <x v="0"/>
    <x v="53"/>
    <x v="56"/>
    <x v="1"/>
    <x v="0"/>
    <x v="58"/>
    <x v="59"/>
    <x v="0"/>
    <x v="87"/>
    <x v="157"/>
    <x v="141"/>
    <x v="94"/>
    <x v="156"/>
    <x v="140"/>
    <x v="88"/>
    <x v="3"/>
    <x v="0"/>
    <x v="57"/>
    <x v="57"/>
    <x v="0"/>
    <x v="86"/>
    <x v="158"/>
    <x v="158"/>
    <x v="96"/>
    <x v="162"/>
    <x v="162"/>
    <x v="191"/>
    <x v="5"/>
    <x v="0"/>
    <x v="58"/>
    <x v="60"/>
    <x v="0"/>
    <x v="109"/>
    <x v="164"/>
    <x v="164"/>
    <x v="118"/>
    <x v="165"/>
    <x v="165"/>
    <x v="61"/>
    <x v="42"/>
    <x v="7"/>
    <x v="44"/>
    <x v="0"/>
  </r>
  <r>
    <x v="2"/>
    <x v="183"/>
    <x v="276"/>
    <x v="255"/>
    <x v="229"/>
    <x v="276"/>
    <x v="255"/>
    <x v="92"/>
    <x v="0"/>
    <x v="179"/>
    <x v="183"/>
    <x v="1"/>
    <x v="0"/>
    <x v="195"/>
    <x v="198"/>
    <x v="0"/>
    <x v="218"/>
    <x v="270"/>
    <x v="253"/>
    <x v="241"/>
    <x v="270"/>
    <x v="253"/>
    <x v="76"/>
    <x v="3"/>
    <x v="0"/>
    <x v="202"/>
    <x v="205"/>
    <x v="0"/>
    <x v="224"/>
    <x v="271"/>
    <x v="271"/>
    <x v="259"/>
    <x v="270"/>
    <x v="270"/>
    <x v="238"/>
    <x v="5"/>
    <x v="0"/>
    <x v="208"/>
    <x v="213"/>
    <x v="0"/>
    <x v="222"/>
    <x v="259"/>
    <x v="259"/>
    <x v="249"/>
    <x v="259"/>
    <x v="259"/>
    <x v="4"/>
    <x v="43"/>
    <x v="8"/>
    <x v="45"/>
    <x v="0"/>
  </r>
  <r>
    <x v="0"/>
    <x v="56"/>
    <x v="100"/>
    <x v="79"/>
    <x v="68"/>
    <x v="101"/>
    <x v="80"/>
    <x v="161"/>
    <x v="0"/>
    <x v="66"/>
    <x v="69"/>
    <x v="1"/>
    <x v="1"/>
    <x v="67"/>
    <x v="69"/>
    <x v="1"/>
    <x v="96"/>
    <x v="132"/>
    <x v="116"/>
    <x v="103"/>
    <x v="132"/>
    <x v="116"/>
    <x v="111"/>
    <x v="3"/>
    <x v="0"/>
    <x v="70"/>
    <x v="70"/>
    <x v="1"/>
    <x v="81"/>
    <x v="149"/>
    <x v="149"/>
    <x v="89"/>
    <x v="149"/>
    <x v="149"/>
    <x v="148"/>
    <x v="5"/>
    <x v="0"/>
    <x v="74"/>
    <x v="76"/>
    <x v="1"/>
    <x v="124"/>
    <x v="191"/>
    <x v="191"/>
    <x v="137"/>
    <x v="196"/>
    <x v="196"/>
    <x v="187"/>
    <x v="44"/>
    <x v="7"/>
    <x v="46"/>
    <x v="0"/>
  </r>
  <r>
    <x v="2"/>
    <x v="194"/>
    <x v="273"/>
    <x v="252"/>
    <x v="244"/>
    <x v="273"/>
    <x v="252"/>
    <x v="237"/>
    <x v="0"/>
    <x v="254"/>
    <x v="259"/>
    <x v="1"/>
    <x v="0"/>
    <x v="256"/>
    <x v="262"/>
    <x v="0"/>
    <x v="247"/>
    <x v="268"/>
    <x v="251"/>
    <x v="270"/>
    <x v="269"/>
    <x v="252"/>
    <x v="20"/>
    <x v="3"/>
    <x v="0"/>
    <x v="266"/>
    <x v="270"/>
    <x v="0"/>
    <x v="240"/>
    <x v="273"/>
    <x v="273"/>
    <x v="275"/>
    <x v="273"/>
    <x v="273"/>
    <x v="240"/>
    <x v="5"/>
    <x v="0"/>
    <x v="268"/>
    <x v="274"/>
    <x v="0"/>
    <x v="250"/>
    <x v="263"/>
    <x v="263"/>
    <x v="278"/>
    <x v="264"/>
    <x v="264"/>
    <x v="68"/>
    <x v="45"/>
    <x v="8"/>
    <x v="47"/>
    <x v="0"/>
  </r>
  <r>
    <x v="1"/>
    <x v="198"/>
    <x v="114"/>
    <x v="93"/>
    <x v="249"/>
    <x v="114"/>
    <x v="93"/>
    <x v="80"/>
    <x v="0"/>
    <x v="233"/>
    <x v="238"/>
    <x v="1"/>
    <x v="1"/>
    <x v="228"/>
    <x v="233"/>
    <x v="2"/>
    <x v="174"/>
    <x v="105"/>
    <x v="90"/>
    <x v="191"/>
    <x v="106"/>
    <x v="91"/>
    <x v="167"/>
    <x v="3"/>
    <x v="1"/>
    <x v="229"/>
    <x v="233"/>
    <x v="2"/>
    <x v="140"/>
    <x v="69"/>
    <x v="69"/>
    <x v="157"/>
    <x v="69"/>
    <x v="69"/>
    <x v="65"/>
    <x v="5"/>
    <x v="0"/>
    <x v="230"/>
    <x v="235"/>
    <x v="2"/>
    <x v="116"/>
    <x v="82"/>
    <x v="82"/>
    <x v="132"/>
    <x v="83"/>
    <x v="83"/>
    <x v="228"/>
    <x v="46"/>
    <x v="15"/>
    <x v="48"/>
    <x v="1"/>
  </r>
  <r>
    <x v="2"/>
    <x v="207"/>
    <x v="280"/>
    <x v="259"/>
    <x v="259"/>
    <x v="280"/>
    <x v="259"/>
    <x v="202"/>
    <x v="0"/>
    <x v="267"/>
    <x v="272"/>
    <x v="1"/>
    <x v="0"/>
    <x v="269"/>
    <x v="275"/>
    <x v="0"/>
    <x v="251"/>
    <x v="271"/>
    <x v="254"/>
    <x v="274"/>
    <x v="271"/>
    <x v="254"/>
    <x v="59"/>
    <x v="3"/>
    <x v="0"/>
    <x v="276"/>
    <x v="280"/>
    <x v="0"/>
    <x v="242"/>
    <x v="266"/>
    <x v="266"/>
    <x v="277"/>
    <x v="265"/>
    <x v="265"/>
    <x v="182"/>
    <x v="5"/>
    <x v="0"/>
    <x v="279"/>
    <x v="284"/>
    <x v="0"/>
    <x v="253"/>
    <x v="262"/>
    <x v="262"/>
    <x v="281"/>
    <x v="263"/>
    <x v="263"/>
    <x v="96"/>
    <x v="47"/>
    <x v="8"/>
    <x v="49"/>
    <x v="0"/>
  </r>
  <r>
    <x v="0"/>
    <x v="71"/>
    <x v="109"/>
    <x v="88"/>
    <x v="83"/>
    <x v="109"/>
    <x v="88"/>
    <x v="126"/>
    <x v="0"/>
    <x v="104"/>
    <x v="108"/>
    <x v="1"/>
    <x v="1"/>
    <x v="103"/>
    <x v="106"/>
    <x v="1"/>
    <x v="129"/>
    <x v="150"/>
    <x v="134"/>
    <x v="140"/>
    <x v="150"/>
    <x v="134"/>
    <x v="169"/>
    <x v="3"/>
    <x v="0"/>
    <x v="107"/>
    <x v="108"/>
    <x v="1"/>
    <x v="112"/>
    <x v="179"/>
    <x v="179"/>
    <x v="125"/>
    <x v="179"/>
    <x v="179"/>
    <x v="105"/>
    <x v="5"/>
    <x v="0"/>
    <x v="110"/>
    <x v="112"/>
    <x v="1"/>
    <x v="152"/>
    <x v="207"/>
    <x v="207"/>
    <x v="174"/>
    <x v="211"/>
    <x v="211"/>
    <x v="152"/>
    <x v="48"/>
    <x v="8"/>
    <x v="50"/>
    <x v="0"/>
  </r>
  <r>
    <x v="0"/>
    <x v="110"/>
    <x v="178"/>
    <x v="157"/>
    <x v="135"/>
    <x v="180"/>
    <x v="159"/>
    <x v="152"/>
    <x v="0"/>
    <x v="156"/>
    <x v="160"/>
    <x v="0"/>
    <x v="2"/>
    <x v="276"/>
    <x v="281"/>
    <x v="3"/>
    <x v="252"/>
    <x v="275"/>
    <x v="259"/>
    <x v="277"/>
    <x v="275"/>
    <x v="259"/>
    <x v="260"/>
    <x v="3"/>
    <x v="0"/>
    <x v="160"/>
    <x v="162"/>
    <x v="0"/>
    <x v="243"/>
    <x v="278"/>
    <x v="278"/>
    <x v="278"/>
    <x v="278"/>
    <x v="278"/>
    <x v="278"/>
    <x v="5"/>
    <x v="0"/>
    <x v="163"/>
    <x v="167"/>
    <x v="1"/>
    <x v="163"/>
    <x v="162"/>
    <x v="162"/>
    <x v="185"/>
    <x v="163"/>
    <x v="163"/>
    <x v="100"/>
    <x v="49"/>
    <x v="15"/>
    <x v="51"/>
    <x v="0"/>
  </r>
  <r>
    <x v="1"/>
    <x v="218"/>
    <x v="133"/>
    <x v="112"/>
    <x v="270"/>
    <x v="126"/>
    <x v="105"/>
    <x v="40"/>
    <x v="0"/>
    <x v="235"/>
    <x v="240"/>
    <x v="1"/>
    <x v="1"/>
    <x v="229"/>
    <x v="234"/>
    <x v="2"/>
    <x v="160"/>
    <x v="140"/>
    <x v="124"/>
    <x v="174"/>
    <x v="143"/>
    <x v="127"/>
    <x v="218"/>
    <x v="3"/>
    <x v="1"/>
    <x v="233"/>
    <x v="236"/>
    <x v="2"/>
    <x v="168"/>
    <x v="103"/>
    <x v="103"/>
    <x v="190"/>
    <x v="103"/>
    <x v="103"/>
    <x v="52"/>
    <x v="5"/>
    <x v="0"/>
    <x v="232"/>
    <x v="237"/>
    <x v="2"/>
    <x v="122"/>
    <x v="90"/>
    <x v="90"/>
    <x v="135"/>
    <x v="93"/>
    <x v="93"/>
    <x v="229"/>
    <x v="50"/>
    <x v="8"/>
    <x v="52"/>
    <x v="1"/>
  </r>
  <r>
    <x v="1"/>
    <x v="205"/>
    <x v="105"/>
    <x v="84"/>
    <x v="256"/>
    <x v="100"/>
    <x v="79"/>
    <x v="28"/>
    <x v="0"/>
    <x v="196"/>
    <x v="200"/>
    <x v="1"/>
    <x v="1"/>
    <x v="188"/>
    <x v="191"/>
    <x v="2"/>
    <x v="109"/>
    <x v="89"/>
    <x v="74"/>
    <x v="119"/>
    <x v="91"/>
    <x v="76"/>
    <x v="228"/>
    <x v="3"/>
    <x v="1"/>
    <x v="191"/>
    <x v="193"/>
    <x v="2"/>
    <x v="137"/>
    <x v="101"/>
    <x v="101"/>
    <x v="156"/>
    <x v="102"/>
    <x v="102"/>
    <x v="53"/>
    <x v="5"/>
    <x v="0"/>
    <x v="188"/>
    <x v="192"/>
    <x v="2"/>
    <x v="94"/>
    <x v="74"/>
    <x v="74"/>
    <x v="105"/>
    <x v="76"/>
    <x v="76"/>
    <x v="241"/>
    <x v="51"/>
    <x v="15"/>
    <x v="53"/>
    <x v="1"/>
  </r>
  <r>
    <x v="0"/>
    <x v="174"/>
    <x v="190"/>
    <x v="169"/>
    <x v="218"/>
    <x v="190"/>
    <x v="169"/>
    <x v="188"/>
    <x v="0"/>
    <x v="264"/>
    <x v="269"/>
    <x v="1"/>
    <x v="1"/>
    <x v="264"/>
    <x v="270"/>
    <x v="1"/>
    <x v="236"/>
    <x v="201"/>
    <x v="184"/>
    <x v="259"/>
    <x v="201"/>
    <x v="184"/>
    <x v="121"/>
    <x v="3"/>
    <x v="0"/>
    <x v="268"/>
    <x v="272"/>
    <x v="1"/>
    <x v="229"/>
    <x v="228"/>
    <x v="228"/>
    <x v="264"/>
    <x v="227"/>
    <x v="227"/>
    <x v="113"/>
    <x v="5"/>
    <x v="0"/>
    <x v="272"/>
    <x v="278"/>
    <x v="1"/>
    <x v="244"/>
    <x v="248"/>
    <x v="248"/>
    <x v="272"/>
    <x v="249"/>
    <x v="249"/>
    <x v="157"/>
    <x v="52"/>
    <x v="8"/>
    <x v="54"/>
    <x v="0"/>
  </r>
  <r>
    <x v="1"/>
    <x v="213"/>
    <x v="160"/>
    <x v="139"/>
    <x v="265"/>
    <x v="158"/>
    <x v="137"/>
    <x v="97"/>
    <x v="0"/>
    <x v="247"/>
    <x v="253"/>
    <x v="1"/>
    <x v="1"/>
    <x v="243"/>
    <x v="249"/>
    <x v="2"/>
    <x v="202"/>
    <x v="148"/>
    <x v="132"/>
    <x v="225"/>
    <x v="147"/>
    <x v="131"/>
    <x v="168"/>
    <x v="3"/>
    <x v="1"/>
    <x v="248"/>
    <x v="252"/>
    <x v="2"/>
    <x v="177"/>
    <x v="91"/>
    <x v="91"/>
    <x v="199"/>
    <x v="88"/>
    <x v="88"/>
    <x v="40"/>
    <x v="5"/>
    <x v="0"/>
    <x v="247"/>
    <x v="253"/>
    <x v="2"/>
    <x v="121"/>
    <x v="78"/>
    <x v="78"/>
    <x v="136"/>
    <x v="80"/>
    <x v="80"/>
    <x v="247"/>
    <x v="53"/>
    <x v="8"/>
    <x v="55"/>
    <x v="1"/>
  </r>
  <r>
    <x v="0"/>
    <x v="95"/>
    <x v="211"/>
    <x v="190"/>
    <x v="115"/>
    <x v="210"/>
    <x v="189"/>
    <x v="171"/>
    <x v="0"/>
    <x v="90"/>
    <x v="94"/>
    <x v="1"/>
    <x v="1"/>
    <x v="100"/>
    <x v="103"/>
    <x v="1"/>
    <x v="163"/>
    <x v="226"/>
    <x v="209"/>
    <x v="178"/>
    <x v="226"/>
    <x v="209"/>
    <x v="164"/>
    <x v="3"/>
    <x v="0"/>
    <x v="106"/>
    <x v="107"/>
    <x v="1"/>
    <x v="152"/>
    <x v="258"/>
    <x v="258"/>
    <x v="177"/>
    <x v="257"/>
    <x v="257"/>
    <x v="125"/>
    <x v="5"/>
    <x v="0"/>
    <x v="116"/>
    <x v="119"/>
    <x v="1"/>
    <x v="190"/>
    <x v="266"/>
    <x v="266"/>
    <x v="214"/>
    <x v="268"/>
    <x v="268"/>
    <x v="101"/>
    <x v="54"/>
    <x v="8"/>
    <x v="56"/>
    <x v="0"/>
  </r>
  <r>
    <x v="2"/>
    <x v="149"/>
    <x v="196"/>
    <x v="175"/>
    <x v="184"/>
    <x v="198"/>
    <x v="177"/>
    <x v="220"/>
    <x v="0"/>
    <x v="209"/>
    <x v="213"/>
    <x v="1"/>
    <x v="0"/>
    <x v="212"/>
    <x v="217"/>
    <x v="0"/>
    <x v="210"/>
    <x v="219"/>
    <x v="202"/>
    <x v="233"/>
    <x v="215"/>
    <x v="198"/>
    <x v="7"/>
    <x v="3"/>
    <x v="0"/>
    <x v="214"/>
    <x v="218"/>
    <x v="0"/>
    <x v="191"/>
    <x v="161"/>
    <x v="161"/>
    <x v="226"/>
    <x v="166"/>
    <x v="166"/>
    <x v="259"/>
    <x v="5"/>
    <x v="0"/>
    <x v="218"/>
    <x v="223"/>
    <x v="0"/>
    <x v="197"/>
    <x v="187"/>
    <x v="187"/>
    <x v="222"/>
    <x v="186"/>
    <x v="186"/>
    <x v="14"/>
    <x v="55"/>
    <x v="15"/>
    <x v="59"/>
    <x v="0"/>
  </r>
  <r>
    <x v="3"/>
    <x v="234"/>
    <x v="282"/>
    <x v="261"/>
    <x v="286"/>
    <x v="282"/>
    <x v="262"/>
    <x v="262"/>
    <x v="0"/>
    <x v="279"/>
    <x v="0"/>
    <x v="1"/>
    <x v="1"/>
    <x v="107"/>
    <x v="110"/>
    <x v="2"/>
    <x v="252"/>
    <x v="275"/>
    <x v="258"/>
    <x v="275"/>
    <x v="275"/>
    <x v="258"/>
    <x v="260"/>
    <x v="2"/>
    <x v="2"/>
    <x v="281"/>
    <x v="284"/>
    <x v="3"/>
    <x v="243"/>
    <x v="278"/>
    <x v="278"/>
    <x v="278"/>
    <x v="278"/>
    <x v="278"/>
    <x v="278"/>
    <x v="5"/>
    <x v="0"/>
    <x v="111"/>
    <x v="113"/>
    <x v="2"/>
    <x v="257"/>
    <x v="284"/>
    <x v="284"/>
    <x v="285"/>
    <x v="285"/>
    <x v="285"/>
    <x v="285"/>
    <x v="56"/>
    <x v="8"/>
    <x v="60"/>
    <x v="1"/>
  </r>
  <r>
    <x v="0"/>
    <x v="54"/>
    <x v="112"/>
    <x v="91"/>
    <x v="65"/>
    <x v="113"/>
    <x v="92"/>
    <x v="128"/>
    <x v="0"/>
    <x v="57"/>
    <x v="60"/>
    <x v="1"/>
    <x v="1"/>
    <x v="59"/>
    <x v="60"/>
    <x v="1"/>
    <x v="94"/>
    <x v="141"/>
    <x v="125"/>
    <x v="101"/>
    <x v="140"/>
    <x v="124"/>
    <x v="116"/>
    <x v="3"/>
    <x v="0"/>
    <x v="61"/>
    <x v="62"/>
    <x v="1"/>
    <x v="90"/>
    <x v="193"/>
    <x v="193"/>
    <x v="99"/>
    <x v="191"/>
    <x v="191"/>
    <x v="168"/>
    <x v="5"/>
    <x v="0"/>
    <x v="66"/>
    <x v="68"/>
    <x v="1"/>
    <x v="131"/>
    <x v="221"/>
    <x v="221"/>
    <x v="146"/>
    <x v="222"/>
    <x v="222"/>
    <x v="104"/>
    <x v="57"/>
    <x v="8"/>
    <x v="61"/>
    <x v="0"/>
  </r>
  <r>
    <x v="2"/>
    <x v="138"/>
    <x v="199"/>
    <x v="178"/>
    <x v="171"/>
    <x v="202"/>
    <x v="181"/>
    <x v="221"/>
    <x v="0"/>
    <x v="194"/>
    <x v="198"/>
    <x v="1"/>
    <x v="0"/>
    <x v="197"/>
    <x v="201"/>
    <x v="0"/>
    <x v="179"/>
    <x v="161"/>
    <x v="145"/>
    <x v="196"/>
    <x v="160"/>
    <x v="144"/>
    <x v="15"/>
    <x v="3"/>
    <x v="0"/>
    <x v="199"/>
    <x v="202"/>
    <x v="0"/>
    <x v="155"/>
    <x v="133"/>
    <x v="133"/>
    <x v="183"/>
    <x v="137"/>
    <x v="137"/>
    <x v="272"/>
    <x v="5"/>
    <x v="0"/>
    <x v="201"/>
    <x v="206"/>
    <x v="0"/>
    <x v="172"/>
    <x v="146"/>
    <x v="146"/>
    <x v="195"/>
    <x v="145"/>
    <x v="145"/>
    <x v="0"/>
    <x v="58"/>
    <x v="15"/>
    <x v="62"/>
    <x v="0"/>
  </r>
  <r>
    <x v="2"/>
    <x v="132"/>
    <x v="234"/>
    <x v="213"/>
    <x v="164"/>
    <x v="234"/>
    <x v="213"/>
    <x v="252"/>
    <x v="0"/>
    <x v="159"/>
    <x v="163"/>
    <x v="1"/>
    <x v="0"/>
    <x v="164"/>
    <x v="167"/>
    <x v="0"/>
    <x v="185"/>
    <x v="215"/>
    <x v="198"/>
    <x v="202"/>
    <x v="214"/>
    <x v="197"/>
    <x v="48"/>
    <x v="3"/>
    <x v="0"/>
    <x v="166"/>
    <x v="168"/>
    <x v="0"/>
    <x v="160"/>
    <x v="180"/>
    <x v="180"/>
    <x v="192"/>
    <x v="181"/>
    <x v="181"/>
    <x v="193"/>
    <x v="5"/>
    <x v="0"/>
    <x v="170"/>
    <x v="174"/>
    <x v="0"/>
    <x v="170"/>
    <x v="173"/>
    <x v="173"/>
    <x v="193"/>
    <x v="172"/>
    <x v="172"/>
    <x v="86"/>
    <x v="59"/>
    <x v="15"/>
    <x v="63"/>
    <x v="0"/>
  </r>
  <r>
    <x v="1"/>
    <x v="173"/>
    <x v="152"/>
    <x v="131"/>
    <x v="216"/>
    <x v="150"/>
    <x v="129"/>
    <x v="46"/>
    <x v="0"/>
    <x v="84"/>
    <x v="87"/>
    <x v="1"/>
    <x v="1"/>
    <x v="85"/>
    <x v="88"/>
    <x v="2"/>
    <x v="62"/>
    <x v="73"/>
    <x v="58"/>
    <x v="66"/>
    <x v="74"/>
    <x v="59"/>
    <x v="210"/>
    <x v="3"/>
    <x v="1"/>
    <x v="87"/>
    <x v="88"/>
    <x v="2"/>
    <x v="70"/>
    <x v="77"/>
    <x v="77"/>
    <x v="76"/>
    <x v="77"/>
    <x v="77"/>
    <x v="61"/>
    <x v="5"/>
    <x v="0"/>
    <x v="85"/>
    <x v="87"/>
    <x v="2"/>
    <x v="66"/>
    <x v="80"/>
    <x v="80"/>
    <x v="74"/>
    <x v="81"/>
    <x v="81"/>
    <x v="227"/>
    <x v="61"/>
    <x v="15"/>
    <x v="65"/>
    <x v="1"/>
  </r>
  <r>
    <x v="2"/>
    <x v="234"/>
    <x v="282"/>
    <x v="261"/>
    <x v="0"/>
    <x v="282"/>
    <x v="262"/>
    <x v="262"/>
    <x v="0"/>
    <x v="279"/>
    <x v="0"/>
    <x v="1"/>
    <x v="0"/>
    <x v="211"/>
    <x v="216"/>
    <x v="0"/>
    <x v="252"/>
    <x v="275"/>
    <x v="259"/>
    <x v="276"/>
    <x v="275"/>
    <x v="259"/>
    <x v="260"/>
    <x v="3"/>
    <x v="0"/>
    <x v="218"/>
    <x v="222"/>
    <x v="0"/>
    <x v="216"/>
    <x v="227"/>
    <x v="227"/>
    <x v="251"/>
    <x v="232"/>
    <x v="232"/>
    <x v="271"/>
    <x v="5"/>
    <x v="0"/>
    <x v="222"/>
    <x v="227"/>
    <x v="0"/>
    <x v="196"/>
    <x v="180"/>
    <x v="180"/>
    <x v="221"/>
    <x v="181"/>
    <x v="181"/>
    <x v="52"/>
    <x v="62"/>
    <x v="17"/>
    <x v="66"/>
    <x v="0"/>
  </r>
  <r>
    <x v="0"/>
    <x v="113"/>
    <x v="203"/>
    <x v="182"/>
    <x v="139"/>
    <x v="203"/>
    <x v="182"/>
    <x v="150"/>
    <x v="0"/>
    <x v="149"/>
    <x v="153"/>
    <x v="1"/>
    <x v="1"/>
    <x v="153"/>
    <x v="156"/>
    <x v="1"/>
    <x v="184"/>
    <x v="202"/>
    <x v="185"/>
    <x v="201"/>
    <x v="202"/>
    <x v="185"/>
    <x v="119"/>
    <x v="3"/>
    <x v="0"/>
    <x v="157"/>
    <x v="159"/>
    <x v="1"/>
    <x v="167"/>
    <x v="235"/>
    <x v="235"/>
    <x v="198"/>
    <x v="233"/>
    <x v="233"/>
    <x v="141"/>
    <x v="5"/>
    <x v="0"/>
    <x v="164"/>
    <x v="168"/>
    <x v="1"/>
    <x v="203"/>
    <x v="252"/>
    <x v="252"/>
    <x v="230"/>
    <x v="253"/>
    <x v="253"/>
    <x v="125"/>
    <x v="63"/>
    <x v="15"/>
    <x v="67"/>
    <x v="0"/>
  </r>
  <r>
    <x v="1"/>
    <x v="224"/>
    <x v="104"/>
    <x v="83"/>
    <x v="276"/>
    <x v="99"/>
    <x v="78"/>
    <x v="9"/>
    <x v="0"/>
    <x v="265"/>
    <x v="270"/>
    <x v="1"/>
    <x v="1"/>
    <x v="260"/>
    <x v="266"/>
    <x v="2"/>
    <x v="155"/>
    <x v="92"/>
    <x v="77"/>
    <x v="170"/>
    <x v="92"/>
    <x v="77"/>
    <x v="236"/>
    <x v="3"/>
    <x v="1"/>
    <x v="257"/>
    <x v="261"/>
    <x v="2"/>
    <x v="157"/>
    <x v="67"/>
    <x v="67"/>
    <x v="179"/>
    <x v="64"/>
    <x v="64"/>
    <x v="72"/>
    <x v="5"/>
    <x v="0"/>
    <x v="259"/>
    <x v="265"/>
    <x v="2"/>
    <x v="131"/>
    <x v="79"/>
    <x v="79"/>
    <x v="150"/>
    <x v="79"/>
    <x v="79"/>
    <x v="223"/>
    <x v="64"/>
    <x v="17"/>
    <x v="68"/>
    <x v="1"/>
  </r>
  <r>
    <x v="2"/>
    <x v="208"/>
    <x v="231"/>
    <x v="210"/>
    <x v="260"/>
    <x v="231"/>
    <x v="210"/>
    <x v="82"/>
    <x v="0"/>
    <x v="270"/>
    <x v="275"/>
    <x v="0"/>
    <x v="2"/>
    <x v="276"/>
    <x v="281"/>
    <x v="3"/>
    <x v="252"/>
    <x v="275"/>
    <x v="259"/>
    <x v="277"/>
    <x v="275"/>
    <x v="259"/>
    <x v="260"/>
    <x v="3"/>
    <x v="0"/>
    <x v="272"/>
    <x v="276"/>
    <x v="0"/>
    <x v="243"/>
    <x v="278"/>
    <x v="278"/>
    <x v="278"/>
    <x v="278"/>
    <x v="278"/>
    <x v="278"/>
    <x v="5"/>
    <x v="0"/>
    <x v="275"/>
    <x v="281"/>
    <x v="0"/>
    <x v="228"/>
    <x v="166"/>
    <x v="166"/>
    <x v="254"/>
    <x v="168"/>
    <x v="168"/>
    <x v="87"/>
    <x v="65"/>
    <x v="17"/>
    <x v="69"/>
    <x v="0"/>
  </r>
  <r>
    <x v="2"/>
    <x v="152"/>
    <x v="108"/>
    <x v="87"/>
    <x v="188"/>
    <x v="106"/>
    <x v="85"/>
    <x v="49"/>
    <x v="0"/>
    <x v="136"/>
    <x v="140"/>
    <x v="1"/>
    <x v="0"/>
    <x v="130"/>
    <x v="133"/>
    <x v="0"/>
    <x v="58"/>
    <x v="57"/>
    <x v="42"/>
    <x v="61"/>
    <x v="56"/>
    <x v="41"/>
    <x v="73"/>
    <x v="3"/>
    <x v="0"/>
    <x v="129"/>
    <x v="131"/>
    <x v="0"/>
    <x v="96"/>
    <x v="86"/>
    <x v="86"/>
    <x v="109"/>
    <x v="94"/>
    <x v="94"/>
    <x v="267"/>
    <x v="5"/>
    <x v="0"/>
    <x v="128"/>
    <x v="132"/>
    <x v="0"/>
    <x v="117"/>
    <x v="114"/>
    <x v="114"/>
    <x v="127"/>
    <x v="111"/>
    <x v="111"/>
    <x v="1"/>
    <x v="66"/>
    <x v="10"/>
    <x v="57"/>
    <x v="0"/>
  </r>
  <r>
    <x v="2"/>
    <x v="65"/>
    <x v="57"/>
    <x v="36"/>
    <x v="76"/>
    <x v="55"/>
    <x v="34"/>
    <x v="60"/>
    <x v="0"/>
    <x v="124"/>
    <x v="128"/>
    <x v="1"/>
    <x v="0"/>
    <x v="117"/>
    <x v="120"/>
    <x v="0"/>
    <x v="80"/>
    <x v="63"/>
    <x v="48"/>
    <x v="86"/>
    <x v="62"/>
    <x v="47"/>
    <x v="83"/>
    <x v="3"/>
    <x v="0"/>
    <x v="118"/>
    <x v="120"/>
    <x v="0"/>
    <x v="94"/>
    <x v="90"/>
    <x v="90"/>
    <x v="107"/>
    <x v="96"/>
    <x v="96"/>
    <x v="189"/>
    <x v="5"/>
    <x v="0"/>
    <x v="114"/>
    <x v="116"/>
    <x v="0"/>
    <x v="111"/>
    <x v="111"/>
    <x v="111"/>
    <x v="121"/>
    <x v="110"/>
    <x v="110"/>
    <x v="91"/>
    <x v="67"/>
    <x v="23"/>
    <x v="58"/>
    <x v="0"/>
  </r>
  <r>
    <x v="0"/>
    <x v="96"/>
    <x v="201"/>
    <x v="180"/>
    <x v="117"/>
    <x v="201"/>
    <x v="180"/>
    <x v="191"/>
    <x v="0"/>
    <x v="105"/>
    <x v="109"/>
    <x v="1"/>
    <x v="1"/>
    <x v="113"/>
    <x v="116"/>
    <x v="1"/>
    <x v="167"/>
    <x v="217"/>
    <x v="200"/>
    <x v="180"/>
    <x v="218"/>
    <x v="201"/>
    <x v="172"/>
    <x v="3"/>
    <x v="0"/>
    <x v="117"/>
    <x v="119"/>
    <x v="1"/>
    <x v="124"/>
    <x v="200"/>
    <x v="200"/>
    <x v="143"/>
    <x v="198"/>
    <x v="198"/>
    <x v="131"/>
    <x v="5"/>
    <x v="0"/>
    <x v="122"/>
    <x v="125"/>
    <x v="1"/>
    <x v="166"/>
    <x v="219"/>
    <x v="219"/>
    <x v="188"/>
    <x v="220"/>
    <x v="220"/>
    <x v="135"/>
    <x v="68"/>
    <x v="15"/>
    <x v="72"/>
    <x v="0"/>
  </r>
  <r>
    <x v="0"/>
    <x v="95"/>
    <x v="175"/>
    <x v="154"/>
    <x v="114"/>
    <x v="176"/>
    <x v="155"/>
    <x v="146"/>
    <x v="0"/>
    <x v="119"/>
    <x v="123"/>
    <x v="1"/>
    <x v="1"/>
    <x v="119"/>
    <x v="122"/>
    <x v="1"/>
    <x v="130"/>
    <x v="138"/>
    <x v="122"/>
    <x v="141"/>
    <x v="139"/>
    <x v="123"/>
    <x v="148"/>
    <x v="3"/>
    <x v="0"/>
    <x v="122"/>
    <x v="124"/>
    <x v="1"/>
    <x v="113"/>
    <x v="172"/>
    <x v="172"/>
    <x v="128"/>
    <x v="171"/>
    <x v="171"/>
    <x v="132"/>
    <x v="5"/>
    <x v="0"/>
    <x v="124"/>
    <x v="127"/>
    <x v="1"/>
    <x v="144"/>
    <x v="172"/>
    <x v="172"/>
    <x v="162"/>
    <x v="177"/>
    <x v="177"/>
    <x v="168"/>
    <x v="69"/>
    <x v="15"/>
    <x v="73"/>
    <x v="0"/>
  </r>
  <r>
    <x v="2"/>
    <x v="161"/>
    <x v="222"/>
    <x v="201"/>
    <x v="200"/>
    <x v="223"/>
    <x v="202"/>
    <x v="81"/>
    <x v="0"/>
    <x v="182"/>
    <x v="186"/>
    <x v="1"/>
    <x v="0"/>
    <x v="194"/>
    <x v="197"/>
    <x v="0"/>
    <x v="201"/>
    <x v="248"/>
    <x v="231"/>
    <x v="222"/>
    <x v="246"/>
    <x v="229"/>
    <x v="70"/>
    <x v="3"/>
    <x v="0"/>
    <x v="200"/>
    <x v="203"/>
    <x v="0"/>
    <x v="209"/>
    <x v="237"/>
    <x v="237"/>
    <x v="242"/>
    <x v="239"/>
    <x v="239"/>
    <x v="227"/>
    <x v="5"/>
    <x v="0"/>
    <x v="204"/>
    <x v="209"/>
    <x v="0"/>
    <x v="204"/>
    <x v="224"/>
    <x v="224"/>
    <x v="231"/>
    <x v="225"/>
    <x v="225"/>
    <x v="47"/>
    <x v="70"/>
    <x v="17"/>
    <x v="74"/>
    <x v="0"/>
  </r>
  <r>
    <x v="0"/>
    <x v="100"/>
    <x v="194"/>
    <x v="173"/>
    <x v="119"/>
    <x v="194"/>
    <x v="173"/>
    <x v="154"/>
    <x v="0"/>
    <x v="123"/>
    <x v="127"/>
    <x v="1"/>
    <x v="1"/>
    <x v="133"/>
    <x v="136"/>
    <x v="1"/>
    <x v="168"/>
    <x v="197"/>
    <x v="180"/>
    <x v="182"/>
    <x v="198"/>
    <x v="181"/>
    <x v="161"/>
    <x v="3"/>
    <x v="0"/>
    <x v="138"/>
    <x v="140"/>
    <x v="1"/>
    <x v="144"/>
    <x v="218"/>
    <x v="218"/>
    <x v="166"/>
    <x v="218"/>
    <x v="218"/>
    <x v="144"/>
    <x v="5"/>
    <x v="0"/>
    <x v="146"/>
    <x v="150"/>
    <x v="1"/>
    <x v="179"/>
    <x v="234"/>
    <x v="234"/>
    <x v="204"/>
    <x v="237"/>
    <x v="237"/>
    <x v="103"/>
    <x v="71"/>
    <x v="15"/>
    <x v="75"/>
    <x v="0"/>
  </r>
  <r>
    <x v="1"/>
    <x v="222"/>
    <x v="230"/>
    <x v="209"/>
    <x v="274"/>
    <x v="226"/>
    <x v="205"/>
    <x v="1"/>
    <x v="0"/>
    <x v="191"/>
    <x v="195"/>
    <x v="1"/>
    <x v="1"/>
    <x v="190"/>
    <x v="193"/>
    <x v="2"/>
    <x v="147"/>
    <x v="174"/>
    <x v="157"/>
    <x v="160"/>
    <x v="174"/>
    <x v="157"/>
    <x v="255"/>
    <x v="3"/>
    <x v="1"/>
    <x v="194"/>
    <x v="197"/>
    <x v="2"/>
    <x v="159"/>
    <x v="142"/>
    <x v="142"/>
    <x v="182"/>
    <x v="139"/>
    <x v="139"/>
    <x v="37"/>
    <x v="5"/>
    <x v="0"/>
    <x v="189"/>
    <x v="193"/>
    <x v="2"/>
    <x v="100"/>
    <x v="85"/>
    <x v="85"/>
    <x v="114"/>
    <x v="85"/>
    <x v="85"/>
    <x v="242"/>
    <x v="72"/>
    <x v="17"/>
    <x v="76"/>
    <x v="1"/>
  </r>
  <r>
    <x v="2"/>
    <x v="201"/>
    <x v="271"/>
    <x v="250"/>
    <x v="252"/>
    <x v="270"/>
    <x v="249"/>
    <x v="91"/>
    <x v="0"/>
    <x v="225"/>
    <x v="230"/>
    <x v="1"/>
    <x v="0"/>
    <x v="235"/>
    <x v="240"/>
    <x v="0"/>
    <x v="227"/>
    <x v="266"/>
    <x v="249"/>
    <x v="249"/>
    <x v="266"/>
    <x v="249"/>
    <x v="63"/>
    <x v="3"/>
    <x v="0"/>
    <x v="242"/>
    <x v="246"/>
    <x v="0"/>
    <x v="233"/>
    <x v="256"/>
    <x v="256"/>
    <x v="268"/>
    <x v="256"/>
    <x v="256"/>
    <x v="239"/>
    <x v="5"/>
    <x v="0"/>
    <x v="245"/>
    <x v="251"/>
    <x v="0"/>
    <x v="218"/>
    <x v="193"/>
    <x v="193"/>
    <x v="245"/>
    <x v="193"/>
    <x v="193"/>
    <x v="73"/>
    <x v="73"/>
    <x v="17"/>
    <x v="77"/>
    <x v="0"/>
  </r>
  <r>
    <x v="0"/>
    <x v="137"/>
    <x v="240"/>
    <x v="219"/>
    <x v="170"/>
    <x v="242"/>
    <x v="221"/>
    <x v="186"/>
    <x v="0"/>
    <x v="163"/>
    <x v="167"/>
    <x v="1"/>
    <x v="1"/>
    <x v="168"/>
    <x v="171"/>
    <x v="1"/>
    <x v="197"/>
    <x v="227"/>
    <x v="210"/>
    <x v="218"/>
    <x v="227"/>
    <x v="210"/>
    <x v="173"/>
    <x v="3"/>
    <x v="0"/>
    <x v="170"/>
    <x v="172"/>
    <x v="1"/>
    <x v="174"/>
    <x v="223"/>
    <x v="223"/>
    <x v="204"/>
    <x v="220"/>
    <x v="220"/>
    <x v="92"/>
    <x v="5"/>
    <x v="0"/>
    <x v="178"/>
    <x v="182"/>
    <x v="1"/>
    <x v="217"/>
    <x v="261"/>
    <x v="261"/>
    <x v="244"/>
    <x v="262"/>
    <x v="262"/>
    <x v="123"/>
    <x v="74"/>
    <x v="17"/>
    <x v="78"/>
    <x v="0"/>
  </r>
  <r>
    <x v="1"/>
    <x v="212"/>
    <x v="150"/>
    <x v="129"/>
    <x v="264"/>
    <x v="145"/>
    <x v="124"/>
    <x v="7"/>
    <x v="0"/>
    <x v="198"/>
    <x v="201"/>
    <x v="1"/>
    <x v="1"/>
    <x v="193"/>
    <x v="196"/>
    <x v="2"/>
    <x v="120"/>
    <x v="107"/>
    <x v="92"/>
    <x v="134"/>
    <x v="109"/>
    <x v="94"/>
    <x v="239"/>
    <x v="3"/>
    <x v="1"/>
    <x v="192"/>
    <x v="194"/>
    <x v="2"/>
    <x v="114"/>
    <x v="71"/>
    <x v="71"/>
    <x v="126"/>
    <x v="72"/>
    <x v="72"/>
    <x v="71"/>
    <x v="5"/>
    <x v="0"/>
    <x v="186"/>
    <x v="191"/>
    <x v="2"/>
    <x v="85"/>
    <x v="67"/>
    <x v="67"/>
    <x v="94"/>
    <x v="68"/>
    <x v="68"/>
    <x v="213"/>
    <x v="75"/>
    <x v="17"/>
    <x v="79"/>
    <x v="1"/>
  </r>
  <r>
    <x v="0"/>
    <x v="128"/>
    <x v="191"/>
    <x v="170"/>
    <x v="160"/>
    <x v="196"/>
    <x v="175"/>
    <x v="248"/>
    <x v="0"/>
    <x v="178"/>
    <x v="182"/>
    <x v="1"/>
    <x v="1"/>
    <x v="180"/>
    <x v="183"/>
    <x v="1"/>
    <x v="187"/>
    <x v="181"/>
    <x v="164"/>
    <x v="205"/>
    <x v="180"/>
    <x v="163"/>
    <x v="131"/>
    <x v="3"/>
    <x v="0"/>
    <x v="185"/>
    <x v="187"/>
    <x v="1"/>
    <x v="162"/>
    <x v="197"/>
    <x v="197"/>
    <x v="189"/>
    <x v="196"/>
    <x v="196"/>
    <x v="94"/>
    <x v="5"/>
    <x v="0"/>
    <x v="192"/>
    <x v="196"/>
    <x v="1"/>
    <x v="202"/>
    <x v="230"/>
    <x v="230"/>
    <x v="229"/>
    <x v="231"/>
    <x v="231"/>
    <x v="137"/>
    <x v="76"/>
    <x v="19"/>
    <x v="80"/>
    <x v="0"/>
  </r>
  <r>
    <x v="1"/>
    <x v="42"/>
    <x v="36"/>
    <x v="16"/>
    <x v="54"/>
    <x v="36"/>
    <x v="16"/>
    <x v="58"/>
    <x v="0"/>
    <x v="32"/>
    <x v="35"/>
    <x v="1"/>
    <x v="1"/>
    <x v="34"/>
    <x v="35"/>
    <x v="2"/>
    <x v="48"/>
    <x v="62"/>
    <x v="47"/>
    <x v="52"/>
    <x v="61"/>
    <x v="46"/>
    <x v="204"/>
    <x v="3"/>
    <x v="1"/>
    <x v="35"/>
    <x v="35"/>
    <x v="2"/>
    <x v="45"/>
    <x v="57"/>
    <x v="57"/>
    <x v="47"/>
    <x v="56"/>
    <x v="56"/>
    <x v="78"/>
    <x v="5"/>
    <x v="0"/>
    <x v="33"/>
    <x v="33"/>
    <x v="2"/>
    <x v="26"/>
    <x v="41"/>
    <x v="41"/>
    <x v="31"/>
    <x v="41"/>
    <x v="41"/>
    <x v="203"/>
    <x v="77"/>
    <x v="10"/>
    <x v="70"/>
    <x v="1"/>
  </r>
  <r>
    <x v="1"/>
    <x v="114"/>
    <x v="47"/>
    <x v="26"/>
    <x v="142"/>
    <x v="48"/>
    <x v="27"/>
    <x v="100"/>
    <x v="0"/>
    <x v="171"/>
    <x v="175"/>
    <x v="1"/>
    <x v="1"/>
    <x v="159"/>
    <x v="162"/>
    <x v="2"/>
    <x v="72"/>
    <x v="45"/>
    <x v="30"/>
    <x v="77"/>
    <x v="45"/>
    <x v="30"/>
    <x v="150"/>
    <x v="3"/>
    <x v="1"/>
    <x v="159"/>
    <x v="161"/>
    <x v="2"/>
    <x v="49"/>
    <x v="30"/>
    <x v="30"/>
    <x v="49"/>
    <x v="29"/>
    <x v="29"/>
    <x v="34"/>
    <x v="5"/>
    <x v="0"/>
    <x v="155"/>
    <x v="159"/>
    <x v="2"/>
    <x v="33"/>
    <x v="29"/>
    <x v="29"/>
    <x v="41"/>
    <x v="32"/>
    <x v="32"/>
    <x v="275"/>
    <x v="78"/>
    <x v="23"/>
    <x v="71"/>
    <x v="1"/>
  </r>
  <r>
    <x v="0"/>
    <x v="21"/>
    <x v="27"/>
    <x v="9"/>
    <x v="31"/>
    <x v="28"/>
    <x v="9"/>
    <x v="158"/>
    <x v="0"/>
    <x v="68"/>
    <x v="71"/>
    <x v="0"/>
    <x v="2"/>
    <x v="276"/>
    <x v="281"/>
    <x v="3"/>
    <x v="252"/>
    <x v="275"/>
    <x v="259"/>
    <x v="277"/>
    <x v="275"/>
    <x v="259"/>
    <x v="260"/>
    <x v="3"/>
    <x v="0"/>
    <x v="59"/>
    <x v="59"/>
    <x v="1"/>
    <x v="243"/>
    <x v="278"/>
    <x v="278"/>
    <x v="278"/>
    <x v="278"/>
    <x v="278"/>
    <x v="278"/>
    <x v="5"/>
    <x v="0"/>
    <x v="57"/>
    <x v="59"/>
    <x v="1"/>
    <x v="35"/>
    <x v="38"/>
    <x v="38"/>
    <x v="39"/>
    <x v="39"/>
    <x v="39"/>
    <x v="141"/>
    <x v="79"/>
    <x v="3"/>
    <x v="82"/>
    <x v="0"/>
  </r>
  <r>
    <x v="2"/>
    <x v="91"/>
    <x v="187"/>
    <x v="166"/>
    <x v="109"/>
    <x v="189"/>
    <x v="168"/>
    <x v="219"/>
    <x v="0"/>
    <x v="99"/>
    <x v="103"/>
    <x v="1"/>
    <x v="0"/>
    <x v="106"/>
    <x v="109"/>
    <x v="0"/>
    <x v="156"/>
    <x v="223"/>
    <x v="206"/>
    <x v="168"/>
    <x v="222"/>
    <x v="205"/>
    <x v="56"/>
    <x v="3"/>
    <x v="0"/>
    <x v="115"/>
    <x v="117"/>
    <x v="0"/>
    <x v="147"/>
    <x v="211"/>
    <x v="211"/>
    <x v="172"/>
    <x v="215"/>
    <x v="215"/>
    <x v="186"/>
    <x v="5"/>
    <x v="0"/>
    <x v="121"/>
    <x v="124"/>
    <x v="0"/>
    <x v="168"/>
    <x v="225"/>
    <x v="225"/>
    <x v="192"/>
    <x v="226"/>
    <x v="226"/>
    <x v="81"/>
    <x v="80"/>
    <x v="3"/>
    <x v="83"/>
    <x v="0"/>
  </r>
  <r>
    <x v="0"/>
    <x v="199"/>
    <x v="257"/>
    <x v="236"/>
    <x v="250"/>
    <x v="259"/>
    <x v="238"/>
    <x v="259"/>
    <x v="0"/>
    <x v="266"/>
    <x v="271"/>
    <x v="1"/>
    <x v="1"/>
    <x v="265"/>
    <x v="271"/>
    <x v="1"/>
    <x v="242"/>
    <x v="221"/>
    <x v="204"/>
    <x v="265"/>
    <x v="221"/>
    <x v="204"/>
    <x v="133"/>
    <x v="3"/>
    <x v="0"/>
    <x v="269"/>
    <x v="273"/>
    <x v="1"/>
    <x v="221"/>
    <x v="206"/>
    <x v="206"/>
    <x v="254"/>
    <x v="204"/>
    <x v="204"/>
    <x v="93"/>
    <x v="5"/>
    <x v="0"/>
    <x v="274"/>
    <x v="280"/>
    <x v="1"/>
    <x v="245"/>
    <x v="250"/>
    <x v="250"/>
    <x v="273"/>
    <x v="251"/>
    <x v="251"/>
    <x v="193"/>
    <x v="81"/>
    <x v="17"/>
    <x v="84"/>
    <x v="0"/>
  </r>
  <r>
    <x v="2"/>
    <x v="12"/>
    <x v="23"/>
    <x v="261"/>
    <x v="20"/>
    <x v="24"/>
    <x v="261"/>
    <x v="262"/>
    <x v="0"/>
    <x v="38"/>
    <x v="42"/>
    <x v="1"/>
    <x v="0"/>
    <x v="33"/>
    <x v="34"/>
    <x v="0"/>
    <x v="8"/>
    <x v="8"/>
    <x v="7"/>
    <x v="8"/>
    <x v="8"/>
    <x v="7"/>
    <x v="23"/>
    <x v="1"/>
    <x v="0"/>
    <x v="31"/>
    <x v="31"/>
    <x v="0"/>
    <x v="10"/>
    <x v="8"/>
    <x v="8"/>
    <x v="13"/>
    <x v="13"/>
    <x v="13"/>
    <x v="245"/>
    <x v="2"/>
    <x v="0"/>
    <x v="29"/>
    <x v="29"/>
    <x v="0"/>
    <x v="18"/>
    <x v="19"/>
    <x v="19"/>
    <x v="20"/>
    <x v="20"/>
    <x v="20"/>
    <x v="37"/>
    <x v="82"/>
    <x v="3"/>
    <x v="85"/>
    <x v="0"/>
  </r>
  <r>
    <x v="2"/>
    <x v="86"/>
    <x v="170"/>
    <x v="149"/>
    <x v="102"/>
    <x v="170"/>
    <x v="149"/>
    <x v="70"/>
    <x v="0"/>
    <x v="69"/>
    <x v="72"/>
    <x v="1"/>
    <x v="0"/>
    <x v="72"/>
    <x v="75"/>
    <x v="0"/>
    <x v="125"/>
    <x v="230"/>
    <x v="213"/>
    <x v="136"/>
    <x v="230"/>
    <x v="213"/>
    <x v="71"/>
    <x v="3"/>
    <x v="0"/>
    <x v="81"/>
    <x v="82"/>
    <x v="0"/>
    <x v="130"/>
    <x v="221"/>
    <x v="221"/>
    <x v="153"/>
    <x v="225"/>
    <x v="225"/>
    <x v="219"/>
    <x v="5"/>
    <x v="0"/>
    <x v="83"/>
    <x v="85"/>
    <x v="0"/>
    <x v="131"/>
    <x v="197"/>
    <x v="197"/>
    <x v="145"/>
    <x v="198"/>
    <x v="198"/>
    <x v="12"/>
    <x v="83"/>
    <x v="3"/>
    <x v="86"/>
    <x v="0"/>
  </r>
  <r>
    <x v="0"/>
    <x v="171"/>
    <x v="255"/>
    <x v="234"/>
    <x v="214"/>
    <x v="258"/>
    <x v="237"/>
    <x v="190"/>
    <x v="0"/>
    <x v="221"/>
    <x v="225"/>
    <x v="1"/>
    <x v="1"/>
    <x v="225"/>
    <x v="231"/>
    <x v="1"/>
    <x v="229"/>
    <x v="238"/>
    <x v="221"/>
    <x v="252"/>
    <x v="240"/>
    <x v="223"/>
    <x v="110"/>
    <x v="3"/>
    <x v="0"/>
    <x v="232"/>
    <x v="237"/>
    <x v="1"/>
    <x v="203"/>
    <x v="208"/>
    <x v="208"/>
    <x v="235"/>
    <x v="209"/>
    <x v="209"/>
    <x v="161"/>
    <x v="5"/>
    <x v="0"/>
    <x v="240"/>
    <x v="246"/>
    <x v="1"/>
    <x v="230"/>
    <x v="247"/>
    <x v="247"/>
    <x v="257"/>
    <x v="248"/>
    <x v="248"/>
    <x v="136"/>
    <x v="84"/>
    <x v="17"/>
    <x v="87"/>
    <x v="0"/>
  </r>
  <r>
    <x v="1"/>
    <x v="231"/>
    <x v="233"/>
    <x v="212"/>
    <x v="283"/>
    <x v="229"/>
    <x v="208"/>
    <x v="19"/>
    <x v="0"/>
    <x v="238"/>
    <x v="243"/>
    <x v="1"/>
    <x v="1"/>
    <x v="233"/>
    <x v="238"/>
    <x v="2"/>
    <x v="166"/>
    <x v="147"/>
    <x v="131"/>
    <x v="181"/>
    <x v="149"/>
    <x v="133"/>
    <x v="250"/>
    <x v="3"/>
    <x v="1"/>
    <x v="237"/>
    <x v="241"/>
    <x v="2"/>
    <x v="190"/>
    <x v="127"/>
    <x v="127"/>
    <x v="219"/>
    <x v="120"/>
    <x v="120"/>
    <x v="59"/>
    <x v="5"/>
    <x v="0"/>
    <x v="235"/>
    <x v="241"/>
    <x v="2"/>
    <x v="127"/>
    <x v="100"/>
    <x v="100"/>
    <x v="144"/>
    <x v="101"/>
    <x v="101"/>
    <x v="211"/>
    <x v="85"/>
    <x v="17"/>
    <x v="88"/>
    <x v="1"/>
  </r>
  <r>
    <x v="1"/>
    <x v="200"/>
    <x v="208"/>
    <x v="187"/>
    <x v="247"/>
    <x v="205"/>
    <x v="184"/>
    <x v="4"/>
    <x v="0"/>
    <x v="95"/>
    <x v="99"/>
    <x v="1"/>
    <x v="1"/>
    <x v="96"/>
    <x v="99"/>
    <x v="2"/>
    <x v="105"/>
    <x v="175"/>
    <x v="158"/>
    <x v="114"/>
    <x v="175"/>
    <x v="158"/>
    <x v="233"/>
    <x v="3"/>
    <x v="1"/>
    <x v="102"/>
    <x v="103"/>
    <x v="2"/>
    <x v="119"/>
    <x v="170"/>
    <x v="170"/>
    <x v="133"/>
    <x v="167"/>
    <x v="167"/>
    <x v="74"/>
    <x v="5"/>
    <x v="0"/>
    <x v="101"/>
    <x v="103"/>
    <x v="2"/>
    <x v="89"/>
    <x v="108"/>
    <x v="108"/>
    <x v="98"/>
    <x v="109"/>
    <x v="109"/>
    <x v="214"/>
    <x v="86"/>
    <x v="3"/>
    <x v="89"/>
    <x v="1"/>
  </r>
  <r>
    <x v="2"/>
    <x v="73"/>
    <x v="91"/>
    <x v="70"/>
    <x v="89"/>
    <x v="92"/>
    <x v="71"/>
    <x v="209"/>
    <x v="0"/>
    <x v="133"/>
    <x v="137"/>
    <x v="1"/>
    <x v="0"/>
    <x v="134"/>
    <x v="137"/>
    <x v="0"/>
    <x v="121"/>
    <x v="122"/>
    <x v="107"/>
    <x v="131"/>
    <x v="118"/>
    <x v="103"/>
    <x v="32"/>
    <x v="3"/>
    <x v="0"/>
    <x v="136"/>
    <x v="138"/>
    <x v="0"/>
    <x v="115"/>
    <x v="121"/>
    <x v="121"/>
    <x v="131"/>
    <x v="127"/>
    <x v="127"/>
    <x v="215"/>
    <x v="5"/>
    <x v="0"/>
    <x v="133"/>
    <x v="137"/>
    <x v="0"/>
    <x v="118"/>
    <x v="113"/>
    <x v="113"/>
    <x v="131"/>
    <x v="114"/>
    <x v="114"/>
    <x v="54"/>
    <x v="87"/>
    <x v="10"/>
    <x v="81"/>
    <x v="0"/>
  </r>
  <r>
    <x v="0"/>
    <x v="186"/>
    <x v="243"/>
    <x v="222"/>
    <x v="232"/>
    <x v="245"/>
    <x v="224"/>
    <x v="155"/>
    <x v="0"/>
    <x v="258"/>
    <x v="263"/>
    <x v="1"/>
    <x v="1"/>
    <x v="258"/>
    <x v="264"/>
    <x v="1"/>
    <x v="240"/>
    <x v="231"/>
    <x v="214"/>
    <x v="263"/>
    <x v="231"/>
    <x v="214"/>
    <x v="120"/>
    <x v="3"/>
    <x v="0"/>
    <x v="263"/>
    <x v="267"/>
    <x v="1"/>
    <x v="223"/>
    <x v="222"/>
    <x v="222"/>
    <x v="256"/>
    <x v="221"/>
    <x v="221"/>
    <x v="153"/>
    <x v="5"/>
    <x v="0"/>
    <x v="265"/>
    <x v="271"/>
    <x v="1"/>
    <x v="243"/>
    <x v="253"/>
    <x v="253"/>
    <x v="271"/>
    <x v="255"/>
    <x v="255"/>
    <x v="179"/>
    <x v="88"/>
    <x v="17"/>
    <x v="90"/>
    <x v="0"/>
  </r>
  <r>
    <x v="1"/>
    <x v="162"/>
    <x v="156"/>
    <x v="135"/>
    <x v="202"/>
    <x v="155"/>
    <x v="134"/>
    <x v="112"/>
    <x v="0"/>
    <x v="131"/>
    <x v="135"/>
    <x v="1"/>
    <x v="1"/>
    <x v="138"/>
    <x v="142"/>
    <x v="2"/>
    <x v="139"/>
    <x v="164"/>
    <x v="148"/>
    <x v="151"/>
    <x v="164"/>
    <x v="148"/>
    <x v="207"/>
    <x v="3"/>
    <x v="1"/>
    <x v="141"/>
    <x v="143"/>
    <x v="2"/>
    <x v="133"/>
    <x v="154"/>
    <x v="154"/>
    <x v="149"/>
    <x v="145"/>
    <x v="145"/>
    <x v="21"/>
    <x v="5"/>
    <x v="0"/>
    <x v="137"/>
    <x v="141"/>
    <x v="2"/>
    <x v="108"/>
    <x v="116"/>
    <x v="116"/>
    <x v="120"/>
    <x v="119"/>
    <x v="119"/>
    <x v="251"/>
    <x v="89"/>
    <x v="3"/>
    <x v="91"/>
    <x v="1"/>
  </r>
  <r>
    <x v="0"/>
    <x v="163"/>
    <x v="167"/>
    <x v="146"/>
    <x v="203"/>
    <x v="167"/>
    <x v="146"/>
    <x v="151"/>
    <x v="0"/>
    <x v="261"/>
    <x v="266"/>
    <x v="1"/>
    <x v="1"/>
    <x v="261"/>
    <x v="267"/>
    <x v="1"/>
    <x v="231"/>
    <x v="185"/>
    <x v="168"/>
    <x v="254"/>
    <x v="186"/>
    <x v="169"/>
    <x v="192"/>
    <x v="3"/>
    <x v="0"/>
    <x v="265"/>
    <x v="269"/>
    <x v="1"/>
    <x v="228"/>
    <x v="230"/>
    <x v="230"/>
    <x v="262"/>
    <x v="228"/>
    <x v="228"/>
    <x v="102"/>
    <x v="5"/>
    <x v="0"/>
    <x v="267"/>
    <x v="273"/>
    <x v="1"/>
    <x v="241"/>
    <x v="240"/>
    <x v="240"/>
    <x v="268"/>
    <x v="241"/>
    <x v="241"/>
    <x v="180"/>
    <x v="90"/>
    <x v="3"/>
    <x v="92"/>
    <x v="0"/>
  </r>
  <r>
    <x v="1"/>
    <x v="162"/>
    <x v="119"/>
    <x v="98"/>
    <x v="201"/>
    <x v="119"/>
    <x v="98"/>
    <x v="27"/>
    <x v="0"/>
    <x v="88"/>
    <x v="92"/>
    <x v="1"/>
    <x v="1"/>
    <x v="90"/>
    <x v="93"/>
    <x v="2"/>
    <x v="79"/>
    <x v="110"/>
    <x v="95"/>
    <x v="88"/>
    <x v="110"/>
    <x v="95"/>
    <x v="229"/>
    <x v="3"/>
    <x v="1"/>
    <x v="91"/>
    <x v="92"/>
    <x v="2"/>
    <x v="73"/>
    <x v="75"/>
    <x v="75"/>
    <x v="78"/>
    <x v="74"/>
    <x v="74"/>
    <x v="64"/>
    <x v="5"/>
    <x v="0"/>
    <x v="91"/>
    <x v="93"/>
    <x v="2"/>
    <x v="70"/>
    <x v="92"/>
    <x v="92"/>
    <x v="78"/>
    <x v="95"/>
    <x v="95"/>
    <x v="226"/>
    <x v="91"/>
    <x v="3"/>
    <x v="93"/>
    <x v="1"/>
  </r>
  <r>
    <x v="0"/>
    <x v="181"/>
    <x v="219"/>
    <x v="198"/>
    <x v="228"/>
    <x v="221"/>
    <x v="200"/>
    <x v="225"/>
    <x v="0"/>
    <x v="262"/>
    <x v="267"/>
    <x v="1"/>
    <x v="1"/>
    <x v="262"/>
    <x v="268"/>
    <x v="1"/>
    <x v="239"/>
    <x v="218"/>
    <x v="201"/>
    <x v="262"/>
    <x v="219"/>
    <x v="202"/>
    <x v="122"/>
    <x v="3"/>
    <x v="0"/>
    <x v="267"/>
    <x v="271"/>
    <x v="1"/>
    <x v="232"/>
    <x v="248"/>
    <x v="248"/>
    <x v="267"/>
    <x v="246"/>
    <x v="246"/>
    <x v="112"/>
    <x v="5"/>
    <x v="0"/>
    <x v="269"/>
    <x v="275"/>
    <x v="1"/>
    <x v="246"/>
    <x v="257"/>
    <x v="257"/>
    <x v="275"/>
    <x v="258"/>
    <x v="258"/>
    <x v="186"/>
    <x v="92"/>
    <x v="3"/>
    <x v="94"/>
    <x v="0"/>
  </r>
  <r>
    <x v="1"/>
    <x v="175"/>
    <x v="110"/>
    <x v="89"/>
    <x v="217"/>
    <x v="110"/>
    <x v="89"/>
    <x v="107"/>
    <x v="0"/>
    <x v="195"/>
    <x v="199"/>
    <x v="1"/>
    <x v="1"/>
    <x v="195"/>
    <x v="199"/>
    <x v="2"/>
    <x v="135"/>
    <x v="93"/>
    <x v="78"/>
    <x v="147"/>
    <x v="93"/>
    <x v="78"/>
    <x v="185"/>
    <x v="3"/>
    <x v="1"/>
    <x v="193"/>
    <x v="195"/>
    <x v="2"/>
    <x v="134"/>
    <x v="93"/>
    <x v="93"/>
    <x v="150"/>
    <x v="90"/>
    <x v="90"/>
    <x v="54"/>
    <x v="5"/>
    <x v="0"/>
    <x v="191"/>
    <x v="195"/>
    <x v="2"/>
    <x v="115"/>
    <x v="103"/>
    <x v="103"/>
    <x v="130"/>
    <x v="105"/>
    <x v="105"/>
    <x v="230"/>
    <x v="93"/>
    <x v="3"/>
    <x v="95"/>
    <x v="1"/>
  </r>
  <r>
    <x v="0"/>
    <x v="159"/>
    <x v="183"/>
    <x v="162"/>
    <x v="197"/>
    <x v="182"/>
    <x v="161"/>
    <x v="153"/>
    <x v="0"/>
    <x v="239"/>
    <x v="244"/>
    <x v="1"/>
    <x v="1"/>
    <x v="239"/>
    <x v="245"/>
    <x v="1"/>
    <x v="224"/>
    <x v="208"/>
    <x v="191"/>
    <x v="247"/>
    <x v="209"/>
    <x v="192"/>
    <x v="129"/>
    <x v="3"/>
    <x v="0"/>
    <x v="246"/>
    <x v="250"/>
    <x v="1"/>
    <x v="219"/>
    <x v="250"/>
    <x v="250"/>
    <x v="253"/>
    <x v="248"/>
    <x v="248"/>
    <x v="152"/>
    <x v="5"/>
    <x v="0"/>
    <x v="250"/>
    <x v="256"/>
    <x v="1"/>
    <x v="238"/>
    <x v="255"/>
    <x v="255"/>
    <x v="265"/>
    <x v="257"/>
    <x v="257"/>
    <x v="149"/>
    <x v="94"/>
    <x v="3"/>
    <x v="96"/>
    <x v="0"/>
  </r>
  <r>
    <x v="0"/>
    <x v="83"/>
    <x v="163"/>
    <x v="142"/>
    <x v="98"/>
    <x v="166"/>
    <x v="145"/>
    <x v="218"/>
    <x v="0"/>
    <x v="102"/>
    <x v="106"/>
    <x v="1"/>
    <x v="1"/>
    <x v="102"/>
    <x v="105"/>
    <x v="1"/>
    <x v="132"/>
    <x v="159"/>
    <x v="143"/>
    <x v="143"/>
    <x v="159"/>
    <x v="143"/>
    <x v="101"/>
    <x v="3"/>
    <x v="0"/>
    <x v="108"/>
    <x v="109"/>
    <x v="1"/>
    <x v="122"/>
    <x v="199"/>
    <x v="199"/>
    <x v="136"/>
    <x v="199"/>
    <x v="199"/>
    <x v="143"/>
    <x v="5"/>
    <x v="0"/>
    <x v="115"/>
    <x v="118"/>
    <x v="1"/>
    <x v="175"/>
    <x v="245"/>
    <x v="245"/>
    <x v="199"/>
    <x v="246"/>
    <x v="246"/>
    <x v="190"/>
    <x v="95"/>
    <x v="17"/>
    <x v="97"/>
    <x v="0"/>
  </r>
  <r>
    <x v="0"/>
    <x v="165"/>
    <x v="209"/>
    <x v="188"/>
    <x v="207"/>
    <x v="209"/>
    <x v="188"/>
    <x v="176"/>
    <x v="0"/>
    <x v="243"/>
    <x v="248"/>
    <x v="1"/>
    <x v="1"/>
    <x v="242"/>
    <x v="248"/>
    <x v="1"/>
    <x v="230"/>
    <x v="211"/>
    <x v="194"/>
    <x v="253"/>
    <x v="211"/>
    <x v="194"/>
    <x v="117"/>
    <x v="3"/>
    <x v="0"/>
    <x v="249"/>
    <x v="253"/>
    <x v="1"/>
    <x v="225"/>
    <x v="252"/>
    <x v="252"/>
    <x v="260"/>
    <x v="251"/>
    <x v="251"/>
    <x v="160"/>
    <x v="5"/>
    <x v="0"/>
    <x v="253"/>
    <x v="259"/>
    <x v="1"/>
    <x v="242"/>
    <x v="260"/>
    <x v="260"/>
    <x v="269"/>
    <x v="261"/>
    <x v="261"/>
    <x v="164"/>
    <x v="96"/>
    <x v="3"/>
    <x v="98"/>
    <x v="0"/>
  </r>
  <r>
    <x v="1"/>
    <x v="75"/>
    <x v="33"/>
    <x v="13"/>
    <x v="86"/>
    <x v="31"/>
    <x v="12"/>
    <x v="18"/>
    <x v="0"/>
    <x v="85"/>
    <x v="88"/>
    <x v="1"/>
    <x v="1"/>
    <x v="81"/>
    <x v="84"/>
    <x v="2"/>
    <x v="32"/>
    <x v="36"/>
    <x v="22"/>
    <x v="37"/>
    <x v="37"/>
    <x v="23"/>
    <x v="248"/>
    <x v="3"/>
    <x v="1"/>
    <x v="82"/>
    <x v="83"/>
    <x v="2"/>
    <x v="43"/>
    <x v="42"/>
    <x v="42"/>
    <x v="44"/>
    <x v="38"/>
    <x v="38"/>
    <x v="13"/>
    <x v="5"/>
    <x v="0"/>
    <x v="76"/>
    <x v="78"/>
    <x v="2"/>
    <x v="22"/>
    <x v="20"/>
    <x v="20"/>
    <x v="26"/>
    <x v="21"/>
    <x v="21"/>
    <x v="256"/>
    <x v="97"/>
    <x v="0"/>
    <x v="99"/>
    <x v="1"/>
  </r>
  <r>
    <x v="2"/>
    <x v="24"/>
    <x v="20"/>
    <x v="5"/>
    <x v="34"/>
    <x v="19"/>
    <x v="5"/>
    <x v="53"/>
    <x v="0"/>
    <x v="129"/>
    <x v="133"/>
    <x v="1"/>
    <x v="0"/>
    <x v="91"/>
    <x v="94"/>
    <x v="0"/>
    <x v="5"/>
    <x v="6"/>
    <x v="5"/>
    <x v="5"/>
    <x v="6"/>
    <x v="5"/>
    <x v="74"/>
    <x v="1"/>
    <x v="0"/>
    <x v="89"/>
    <x v="90"/>
    <x v="0"/>
    <x v="26"/>
    <x v="15"/>
    <x v="15"/>
    <x v="27"/>
    <x v="17"/>
    <x v="17"/>
    <x v="231"/>
    <x v="2"/>
    <x v="0"/>
    <x v="84"/>
    <x v="86"/>
    <x v="0"/>
    <x v="27"/>
    <x v="28"/>
    <x v="28"/>
    <x v="30"/>
    <x v="23"/>
    <x v="23"/>
    <x v="72"/>
    <x v="98"/>
    <x v="17"/>
    <x v="100"/>
    <x v="0"/>
  </r>
  <r>
    <x v="0"/>
    <x v="22"/>
    <x v="29"/>
    <x v="11"/>
    <x v="32"/>
    <x v="29"/>
    <x v="10"/>
    <x v="137"/>
    <x v="0"/>
    <x v="79"/>
    <x v="82"/>
    <x v="1"/>
    <x v="1"/>
    <x v="76"/>
    <x v="79"/>
    <x v="1"/>
    <x v="48"/>
    <x v="43"/>
    <x v="28"/>
    <x v="53"/>
    <x v="44"/>
    <x v="29"/>
    <x v="165"/>
    <x v="3"/>
    <x v="0"/>
    <x v="72"/>
    <x v="72"/>
    <x v="1"/>
    <x v="39"/>
    <x v="43"/>
    <x v="43"/>
    <x v="40"/>
    <x v="42"/>
    <x v="42"/>
    <x v="110"/>
    <x v="5"/>
    <x v="0"/>
    <x v="72"/>
    <x v="74"/>
    <x v="1"/>
    <x v="75"/>
    <x v="93"/>
    <x v="93"/>
    <x v="81"/>
    <x v="94"/>
    <x v="94"/>
    <x v="142"/>
    <x v="99"/>
    <x v="0"/>
    <x v="101"/>
    <x v="0"/>
  </r>
  <r>
    <x v="0"/>
    <x v="16"/>
    <x v="16"/>
    <x v="3"/>
    <x v="25"/>
    <x v="18"/>
    <x v="4"/>
    <x v="135"/>
    <x v="0"/>
    <x v="100"/>
    <x v="104"/>
    <x v="1"/>
    <x v="1"/>
    <x v="94"/>
    <x v="97"/>
    <x v="1"/>
    <x v="33"/>
    <x v="30"/>
    <x v="17"/>
    <x v="35"/>
    <x v="30"/>
    <x v="17"/>
    <x v="123"/>
    <x v="3"/>
    <x v="0"/>
    <x v="94"/>
    <x v="95"/>
    <x v="1"/>
    <x v="16"/>
    <x v="12"/>
    <x v="12"/>
    <x v="17"/>
    <x v="11"/>
    <x v="11"/>
    <x v="147"/>
    <x v="1"/>
    <x v="0"/>
    <x v="89"/>
    <x v="91"/>
    <x v="1"/>
    <x v="29"/>
    <x v="30"/>
    <x v="30"/>
    <x v="33"/>
    <x v="29"/>
    <x v="29"/>
    <x v="162"/>
    <x v="100"/>
    <x v="10"/>
    <x v="102"/>
    <x v="0"/>
  </r>
  <r>
    <x v="2"/>
    <x v="10"/>
    <x v="11"/>
    <x v="261"/>
    <x v="17"/>
    <x v="12"/>
    <x v="261"/>
    <x v="262"/>
    <x v="0"/>
    <x v="76"/>
    <x v="79"/>
    <x v="1"/>
    <x v="0"/>
    <x v="65"/>
    <x v="67"/>
    <x v="0"/>
    <x v="12"/>
    <x v="13"/>
    <x v="11"/>
    <x v="12"/>
    <x v="13"/>
    <x v="11"/>
    <x v="49"/>
    <x v="1"/>
    <x v="0"/>
    <x v="66"/>
    <x v="66"/>
    <x v="0"/>
    <x v="21"/>
    <x v="14"/>
    <x v="14"/>
    <x v="22"/>
    <x v="16"/>
    <x v="16"/>
    <x v="197"/>
    <x v="2"/>
    <x v="0"/>
    <x v="60"/>
    <x v="62"/>
    <x v="0"/>
    <x v="18"/>
    <x v="18"/>
    <x v="18"/>
    <x v="22"/>
    <x v="18"/>
    <x v="18"/>
    <x v="99"/>
    <x v="101"/>
    <x v="0"/>
    <x v="103"/>
    <x v="0"/>
  </r>
  <r>
    <x v="1"/>
    <x v="122"/>
    <x v="44"/>
    <x v="23"/>
    <x v="155"/>
    <x v="44"/>
    <x v="23"/>
    <x v="99"/>
    <x v="0"/>
    <x v="193"/>
    <x v="197"/>
    <x v="1"/>
    <x v="1"/>
    <x v="187"/>
    <x v="190"/>
    <x v="2"/>
    <x v="118"/>
    <x v="69"/>
    <x v="54"/>
    <x v="130"/>
    <x v="69"/>
    <x v="54"/>
    <x v="181"/>
    <x v="3"/>
    <x v="1"/>
    <x v="187"/>
    <x v="189"/>
    <x v="2"/>
    <x v="93"/>
    <x v="52"/>
    <x v="52"/>
    <x v="101"/>
    <x v="51"/>
    <x v="51"/>
    <x v="12"/>
    <x v="5"/>
    <x v="0"/>
    <x v="180"/>
    <x v="184"/>
    <x v="2"/>
    <x v="60"/>
    <x v="43"/>
    <x v="43"/>
    <x v="69"/>
    <x v="45"/>
    <x v="45"/>
    <x v="258"/>
    <x v="102"/>
    <x v="10"/>
    <x v="104"/>
    <x v="1"/>
  </r>
  <r>
    <x v="1"/>
    <x v="115"/>
    <x v="51"/>
    <x v="30"/>
    <x v="140"/>
    <x v="50"/>
    <x v="29"/>
    <x v="30"/>
    <x v="0"/>
    <x v="87"/>
    <x v="91"/>
    <x v="1"/>
    <x v="1"/>
    <x v="86"/>
    <x v="89"/>
    <x v="2"/>
    <x v="44"/>
    <x v="48"/>
    <x v="33"/>
    <x v="49"/>
    <x v="48"/>
    <x v="33"/>
    <x v="249"/>
    <x v="3"/>
    <x v="1"/>
    <x v="84"/>
    <x v="85"/>
    <x v="2"/>
    <x v="56"/>
    <x v="50"/>
    <x v="50"/>
    <x v="57"/>
    <x v="50"/>
    <x v="50"/>
    <x v="49"/>
    <x v="5"/>
    <x v="0"/>
    <x v="81"/>
    <x v="83"/>
    <x v="2"/>
    <x v="37"/>
    <x v="39"/>
    <x v="39"/>
    <x v="42"/>
    <x v="42"/>
    <x v="42"/>
    <x v="219"/>
    <x v="103"/>
    <x v="0"/>
    <x v="105"/>
    <x v="1"/>
  </r>
  <r>
    <x v="2"/>
    <x v="104"/>
    <x v="218"/>
    <x v="197"/>
    <x v="127"/>
    <x v="220"/>
    <x v="199"/>
    <x v="224"/>
    <x v="0"/>
    <x v="117"/>
    <x v="121"/>
    <x v="1"/>
    <x v="0"/>
    <x v="124"/>
    <x v="127"/>
    <x v="0"/>
    <x v="177"/>
    <x v="249"/>
    <x v="232"/>
    <x v="194"/>
    <x v="249"/>
    <x v="232"/>
    <x v="4"/>
    <x v="3"/>
    <x v="0"/>
    <x v="131"/>
    <x v="133"/>
    <x v="0"/>
    <x v="157"/>
    <x v="217"/>
    <x v="217"/>
    <x v="186"/>
    <x v="217"/>
    <x v="217"/>
    <x v="273"/>
    <x v="5"/>
    <x v="0"/>
    <x v="136"/>
    <x v="140"/>
    <x v="0"/>
    <x v="169"/>
    <x v="217"/>
    <x v="217"/>
    <x v="191"/>
    <x v="216"/>
    <x v="216"/>
    <x v="2"/>
    <x v="104"/>
    <x v="13"/>
    <x v="106"/>
    <x v="0"/>
  </r>
  <r>
    <x v="1"/>
    <x v="104"/>
    <x v="77"/>
    <x v="56"/>
    <x v="124"/>
    <x v="79"/>
    <x v="58"/>
    <x v="103"/>
    <x v="0"/>
    <x v="73"/>
    <x v="76"/>
    <x v="1"/>
    <x v="1"/>
    <x v="70"/>
    <x v="72"/>
    <x v="2"/>
    <x v="70"/>
    <x v="68"/>
    <x v="53"/>
    <x v="76"/>
    <x v="67"/>
    <x v="52"/>
    <x v="152"/>
    <x v="3"/>
    <x v="1"/>
    <x v="69"/>
    <x v="69"/>
    <x v="2"/>
    <x v="40"/>
    <x v="40"/>
    <x v="40"/>
    <x v="41"/>
    <x v="36"/>
    <x v="36"/>
    <x v="29"/>
    <x v="5"/>
    <x v="0"/>
    <x v="67"/>
    <x v="69"/>
    <x v="2"/>
    <x v="23"/>
    <x v="24"/>
    <x v="24"/>
    <x v="27"/>
    <x v="28"/>
    <x v="28"/>
    <x v="279"/>
    <x v="105"/>
    <x v="13"/>
    <x v="107"/>
    <x v="1"/>
  </r>
  <r>
    <x v="0"/>
    <x v="14"/>
    <x v="10"/>
    <x v="261"/>
    <x v="23"/>
    <x v="10"/>
    <x v="261"/>
    <x v="262"/>
    <x v="0"/>
    <x v="145"/>
    <x v="149"/>
    <x v="1"/>
    <x v="1"/>
    <x v="129"/>
    <x v="132"/>
    <x v="1"/>
    <x v="27"/>
    <x v="23"/>
    <x v="258"/>
    <x v="29"/>
    <x v="23"/>
    <x v="258"/>
    <x v="260"/>
    <x v="3"/>
    <x v="0"/>
    <x v="121"/>
    <x v="123"/>
    <x v="1"/>
    <x v="19"/>
    <x v="11"/>
    <x v="11"/>
    <x v="20"/>
    <x v="10"/>
    <x v="10"/>
    <x v="150"/>
    <x v="2"/>
    <x v="0"/>
    <x v="108"/>
    <x v="110"/>
    <x v="1"/>
    <x v="21"/>
    <x v="15"/>
    <x v="15"/>
    <x v="24"/>
    <x v="15"/>
    <x v="15"/>
    <x v="133"/>
    <x v="106"/>
    <x v="13"/>
    <x v="110"/>
    <x v="0"/>
  </r>
  <r>
    <x v="2"/>
    <x v="140"/>
    <x v="238"/>
    <x v="217"/>
    <x v="177"/>
    <x v="244"/>
    <x v="223"/>
    <x v="229"/>
    <x v="0"/>
    <x v="169"/>
    <x v="173"/>
    <x v="1"/>
    <x v="0"/>
    <x v="170"/>
    <x v="173"/>
    <x v="0"/>
    <x v="191"/>
    <x v="216"/>
    <x v="199"/>
    <x v="210"/>
    <x v="212"/>
    <x v="195"/>
    <x v="13"/>
    <x v="3"/>
    <x v="0"/>
    <x v="175"/>
    <x v="177"/>
    <x v="0"/>
    <x v="180"/>
    <x v="186"/>
    <x v="186"/>
    <x v="214"/>
    <x v="188"/>
    <x v="188"/>
    <x v="251"/>
    <x v="5"/>
    <x v="0"/>
    <x v="182"/>
    <x v="185"/>
    <x v="0"/>
    <x v="173"/>
    <x v="168"/>
    <x v="168"/>
    <x v="196"/>
    <x v="166"/>
    <x v="166"/>
    <x v="17"/>
    <x v="107"/>
    <x v="13"/>
    <x v="111"/>
    <x v="0"/>
  </r>
  <r>
    <x v="1"/>
    <x v="234"/>
    <x v="282"/>
    <x v="261"/>
    <x v="286"/>
    <x v="282"/>
    <x v="261"/>
    <x v="262"/>
    <x v="0"/>
    <x v="279"/>
    <x v="283"/>
    <x v="1"/>
    <x v="1"/>
    <x v="80"/>
    <x v="83"/>
    <x v="2"/>
    <x v="252"/>
    <x v="275"/>
    <x v="259"/>
    <x v="277"/>
    <x v="275"/>
    <x v="259"/>
    <x v="260"/>
    <x v="3"/>
    <x v="1"/>
    <x v="80"/>
    <x v="81"/>
    <x v="2"/>
    <x v="51"/>
    <x v="48"/>
    <x v="48"/>
    <x v="50"/>
    <x v="47"/>
    <x v="47"/>
    <x v="43"/>
    <x v="5"/>
    <x v="0"/>
    <x v="73"/>
    <x v="75"/>
    <x v="2"/>
    <x v="24"/>
    <x v="26"/>
    <x v="26"/>
    <x v="28"/>
    <x v="27"/>
    <x v="27"/>
    <x v="212"/>
    <x v="108"/>
    <x v="10"/>
    <x v="112"/>
    <x v="1"/>
  </r>
  <r>
    <x v="2"/>
    <x v="61"/>
    <x v="83"/>
    <x v="62"/>
    <x v="73"/>
    <x v="88"/>
    <x v="67"/>
    <x v="207"/>
    <x v="0"/>
    <x v="92"/>
    <x v="96"/>
    <x v="0"/>
    <x v="2"/>
    <x v="276"/>
    <x v="281"/>
    <x v="3"/>
    <x v="252"/>
    <x v="275"/>
    <x v="259"/>
    <x v="277"/>
    <x v="275"/>
    <x v="259"/>
    <x v="260"/>
    <x v="3"/>
    <x v="0"/>
    <x v="97"/>
    <x v="98"/>
    <x v="0"/>
    <x v="243"/>
    <x v="278"/>
    <x v="278"/>
    <x v="278"/>
    <x v="278"/>
    <x v="278"/>
    <x v="278"/>
    <x v="5"/>
    <x v="0"/>
    <x v="99"/>
    <x v="101"/>
    <x v="0"/>
    <x v="114"/>
    <x v="130"/>
    <x v="130"/>
    <x v="126"/>
    <x v="130"/>
    <x v="130"/>
    <x v="90"/>
    <x v="109"/>
    <x v="10"/>
    <x v="113"/>
    <x v="0"/>
  </r>
  <r>
    <x v="0"/>
    <x v="99"/>
    <x v="220"/>
    <x v="199"/>
    <x v="120"/>
    <x v="222"/>
    <x v="201"/>
    <x v="226"/>
    <x v="0"/>
    <x v="101"/>
    <x v="105"/>
    <x v="1"/>
    <x v="1"/>
    <x v="110"/>
    <x v="113"/>
    <x v="1"/>
    <x v="169"/>
    <x v="232"/>
    <x v="215"/>
    <x v="185"/>
    <x v="232"/>
    <x v="215"/>
    <x v="132"/>
    <x v="3"/>
    <x v="0"/>
    <x v="119"/>
    <x v="121"/>
    <x v="1"/>
    <x v="143"/>
    <x v="238"/>
    <x v="238"/>
    <x v="165"/>
    <x v="234"/>
    <x v="234"/>
    <x v="114"/>
    <x v="5"/>
    <x v="0"/>
    <x v="123"/>
    <x v="126"/>
    <x v="1"/>
    <x v="164"/>
    <x v="216"/>
    <x v="216"/>
    <x v="187"/>
    <x v="218"/>
    <x v="218"/>
    <x v="182"/>
    <x v="110"/>
    <x v="13"/>
    <x v="114"/>
    <x v="0"/>
  </r>
  <r>
    <x v="1"/>
    <x v="167"/>
    <x v="69"/>
    <x v="48"/>
    <x v="208"/>
    <x v="65"/>
    <x v="44"/>
    <x v="14"/>
    <x v="0"/>
    <x v="152"/>
    <x v="156"/>
    <x v="1"/>
    <x v="1"/>
    <x v="146"/>
    <x v="149"/>
    <x v="2"/>
    <x v="93"/>
    <x v="97"/>
    <x v="82"/>
    <x v="100"/>
    <x v="102"/>
    <x v="87"/>
    <x v="238"/>
    <x v="3"/>
    <x v="1"/>
    <x v="147"/>
    <x v="149"/>
    <x v="2"/>
    <x v="91"/>
    <x v="70"/>
    <x v="70"/>
    <x v="100"/>
    <x v="70"/>
    <x v="70"/>
    <x v="63"/>
    <x v="5"/>
    <x v="0"/>
    <x v="144"/>
    <x v="148"/>
    <x v="2"/>
    <x v="58"/>
    <x v="50"/>
    <x v="50"/>
    <x v="64"/>
    <x v="52"/>
    <x v="52"/>
    <x v="234"/>
    <x v="111"/>
    <x v="13"/>
    <x v="115"/>
    <x v="1"/>
  </r>
  <r>
    <x v="2"/>
    <x v="169"/>
    <x v="216"/>
    <x v="195"/>
    <x v="212"/>
    <x v="218"/>
    <x v="197"/>
    <x v="223"/>
    <x v="0"/>
    <x v="245"/>
    <x v="250"/>
    <x v="1"/>
    <x v="0"/>
    <x v="177"/>
    <x v="179"/>
    <x v="0"/>
    <x v="0"/>
    <x v="3"/>
    <x v="3"/>
    <x v="0"/>
    <x v="3"/>
    <x v="3"/>
    <x v="36"/>
    <x v="3"/>
    <x v="0"/>
    <x v="178"/>
    <x v="180"/>
    <x v="0"/>
    <x v="97"/>
    <x v="58"/>
    <x v="58"/>
    <x v="111"/>
    <x v="63"/>
    <x v="63"/>
    <x v="256"/>
    <x v="5"/>
    <x v="0"/>
    <x v="177"/>
    <x v="181"/>
    <x v="0"/>
    <x v="130"/>
    <x v="106"/>
    <x v="106"/>
    <x v="143"/>
    <x v="106"/>
    <x v="106"/>
    <x v="8"/>
    <x v="112"/>
    <x v="10"/>
    <x v="116"/>
    <x v="0"/>
  </r>
  <r>
    <x v="0"/>
    <x v="163"/>
    <x v="171"/>
    <x v="150"/>
    <x v="204"/>
    <x v="172"/>
    <x v="151"/>
    <x v="166"/>
    <x v="0"/>
    <x v="260"/>
    <x v="265"/>
    <x v="1"/>
    <x v="1"/>
    <x v="259"/>
    <x v="265"/>
    <x v="1"/>
    <x v="235"/>
    <x v="220"/>
    <x v="203"/>
    <x v="258"/>
    <x v="220"/>
    <x v="203"/>
    <x v="141"/>
    <x v="3"/>
    <x v="0"/>
    <x v="264"/>
    <x v="268"/>
    <x v="1"/>
    <x v="227"/>
    <x v="232"/>
    <x v="232"/>
    <x v="261"/>
    <x v="230"/>
    <x v="230"/>
    <x v="126"/>
    <x v="5"/>
    <x v="0"/>
    <x v="261"/>
    <x v="267"/>
    <x v="1"/>
    <x v="232"/>
    <x v="212"/>
    <x v="212"/>
    <x v="259"/>
    <x v="213"/>
    <x v="213"/>
    <x v="119"/>
    <x v="113"/>
    <x v="13"/>
    <x v="117"/>
    <x v="0"/>
  </r>
  <r>
    <x v="1"/>
    <x v="194"/>
    <x v="162"/>
    <x v="141"/>
    <x v="242"/>
    <x v="154"/>
    <x v="133"/>
    <x v="20"/>
    <x v="0"/>
    <x v="128"/>
    <x v="132"/>
    <x v="1"/>
    <x v="1"/>
    <x v="122"/>
    <x v="125"/>
    <x v="2"/>
    <x v="85"/>
    <x v="94"/>
    <x v="79"/>
    <x v="92"/>
    <x v="95"/>
    <x v="80"/>
    <x v="237"/>
    <x v="3"/>
    <x v="1"/>
    <x v="125"/>
    <x v="127"/>
    <x v="2"/>
    <x v="109"/>
    <x v="117"/>
    <x v="117"/>
    <x v="121"/>
    <x v="114"/>
    <x v="114"/>
    <x v="60"/>
    <x v="5"/>
    <x v="0"/>
    <x v="119"/>
    <x v="122"/>
    <x v="2"/>
    <x v="77"/>
    <x v="87"/>
    <x v="87"/>
    <x v="86"/>
    <x v="87"/>
    <x v="87"/>
    <x v="225"/>
    <x v="114"/>
    <x v="6"/>
    <x v="118"/>
    <x v="1"/>
  </r>
  <r>
    <x v="0"/>
    <x v="93"/>
    <x v="146"/>
    <x v="125"/>
    <x v="111"/>
    <x v="147"/>
    <x v="126"/>
    <x v="118"/>
    <x v="0"/>
    <x v="140"/>
    <x v="144"/>
    <x v="1"/>
    <x v="1"/>
    <x v="147"/>
    <x v="150"/>
    <x v="1"/>
    <x v="169"/>
    <x v="187"/>
    <x v="170"/>
    <x v="184"/>
    <x v="188"/>
    <x v="171"/>
    <x v="127"/>
    <x v="3"/>
    <x v="0"/>
    <x v="150"/>
    <x v="152"/>
    <x v="1"/>
    <x v="129"/>
    <x v="177"/>
    <x v="177"/>
    <x v="147"/>
    <x v="177"/>
    <x v="177"/>
    <x v="163"/>
    <x v="5"/>
    <x v="0"/>
    <x v="151"/>
    <x v="155"/>
    <x v="1"/>
    <x v="134"/>
    <x v="126"/>
    <x v="126"/>
    <x v="152"/>
    <x v="128"/>
    <x v="128"/>
    <x v="109"/>
    <x v="115"/>
    <x v="10"/>
    <x v="108"/>
    <x v="0"/>
  </r>
  <r>
    <x v="0"/>
    <x v="44"/>
    <x v="126"/>
    <x v="105"/>
    <x v="56"/>
    <x v="131"/>
    <x v="110"/>
    <x v="256"/>
    <x v="0"/>
    <x v="23"/>
    <x v="25"/>
    <x v="1"/>
    <x v="1"/>
    <x v="29"/>
    <x v="29"/>
    <x v="1"/>
    <x v="63"/>
    <x v="106"/>
    <x v="91"/>
    <x v="67"/>
    <x v="104"/>
    <x v="89"/>
    <x v="91"/>
    <x v="3"/>
    <x v="0"/>
    <x v="30"/>
    <x v="30"/>
    <x v="1"/>
    <x v="58"/>
    <x v="165"/>
    <x v="165"/>
    <x v="61"/>
    <x v="165"/>
    <x v="165"/>
    <x v="155"/>
    <x v="5"/>
    <x v="0"/>
    <x v="32"/>
    <x v="32"/>
    <x v="1"/>
    <x v="95"/>
    <x v="186"/>
    <x v="186"/>
    <x v="103"/>
    <x v="188"/>
    <x v="188"/>
    <x v="138"/>
    <x v="116"/>
    <x v="23"/>
    <x v="109"/>
    <x v="0"/>
  </r>
  <r>
    <x v="2"/>
    <x v="204"/>
    <x v="281"/>
    <x v="260"/>
    <x v="255"/>
    <x v="281"/>
    <x v="260"/>
    <x v="240"/>
    <x v="0"/>
    <x v="249"/>
    <x v="254"/>
    <x v="1"/>
    <x v="0"/>
    <x v="253"/>
    <x v="259"/>
    <x v="0"/>
    <x v="248"/>
    <x v="272"/>
    <x v="255"/>
    <x v="271"/>
    <x v="272"/>
    <x v="255"/>
    <x v="0"/>
    <x v="3"/>
    <x v="0"/>
    <x v="260"/>
    <x v="264"/>
    <x v="0"/>
    <x v="239"/>
    <x v="274"/>
    <x v="274"/>
    <x v="274"/>
    <x v="274"/>
    <x v="274"/>
    <x v="277"/>
    <x v="5"/>
    <x v="0"/>
    <x v="264"/>
    <x v="270"/>
    <x v="0"/>
    <x v="249"/>
    <x v="265"/>
    <x v="265"/>
    <x v="277"/>
    <x v="265"/>
    <x v="265"/>
    <x v="3"/>
    <x v="117"/>
    <x v="6"/>
    <x v="120"/>
    <x v="0"/>
  </r>
  <r>
    <x v="1"/>
    <x v="209"/>
    <x v="179"/>
    <x v="158"/>
    <x v="261"/>
    <x v="177"/>
    <x v="156"/>
    <x v="37"/>
    <x v="0"/>
    <x v="160"/>
    <x v="164"/>
    <x v="1"/>
    <x v="1"/>
    <x v="155"/>
    <x v="158"/>
    <x v="2"/>
    <x v="100"/>
    <x v="113"/>
    <x v="98"/>
    <x v="112"/>
    <x v="114"/>
    <x v="99"/>
    <x v="217"/>
    <x v="3"/>
    <x v="1"/>
    <x v="156"/>
    <x v="158"/>
    <x v="2"/>
    <x v="133"/>
    <x v="129"/>
    <x v="129"/>
    <x v="151"/>
    <x v="126"/>
    <x v="126"/>
    <x v="80"/>
    <x v="5"/>
    <x v="0"/>
    <x v="156"/>
    <x v="160"/>
    <x v="2"/>
    <x v="93"/>
    <x v="99"/>
    <x v="99"/>
    <x v="104"/>
    <x v="98"/>
    <x v="98"/>
    <x v="200"/>
    <x v="118"/>
    <x v="6"/>
    <x v="121"/>
    <x v="1"/>
  </r>
  <r>
    <x v="2"/>
    <x v="188"/>
    <x v="264"/>
    <x v="243"/>
    <x v="235"/>
    <x v="265"/>
    <x v="244"/>
    <x v="254"/>
    <x v="0"/>
    <x v="252"/>
    <x v="257"/>
    <x v="1"/>
    <x v="0"/>
    <x v="252"/>
    <x v="258"/>
    <x v="0"/>
    <x v="246"/>
    <x v="269"/>
    <x v="252"/>
    <x v="269"/>
    <x v="268"/>
    <x v="251"/>
    <x v="1"/>
    <x v="3"/>
    <x v="0"/>
    <x v="259"/>
    <x v="263"/>
    <x v="0"/>
    <x v="237"/>
    <x v="265"/>
    <x v="265"/>
    <x v="273"/>
    <x v="266"/>
    <x v="266"/>
    <x v="274"/>
    <x v="5"/>
    <x v="0"/>
    <x v="262"/>
    <x v="268"/>
    <x v="0"/>
    <x v="248"/>
    <x v="264"/>
    <x v="264"/>
    <x v="274"/>
    <x v="266"/>
    <x v="266"/>
    <x v="58"/>
    <x v="119"/>
    <x v="6"/>
    <x v="122"/>
    <x v="0"/>
  </r>
  <r>
    <x v="0"/>
    <x v="148"/>
    <x v="132"/>
    <x v="111"/>
    <x v="181"/>
    <x v="130"/>
    <x v="109"/>
    <x v="141"/>
    <x v="0"/>
    <x v="251"/>
    <x v="256"/>
    <x v="1"/>
    <x v="1"/>
    <x v="249"/>
    <x v="255"/>
    <x v="1"/>
    <x v="226"/>
    <x v="194"/>
    <x v="177"/>
    <x v="250"/>
    <x v="195"/>
    <x v="178"/>
    <x v="146"/>
    <x v="3"/>
    <x v="0"/>
    <x v="254"/>
    <x v="258"/>
    <x v="1"/>
    <x v="216"/>
    <x v="215"/>
    <x v="215"/>
    <x v="249"/>
    <x v="213"/>
    <x v="213"/>
    <x v="128"/>
    <x v="5"/>
    <x v="0"/>
    <x v="256"/>
    <x v="262"/>
    <x v="1"/>
    <x v="224"/>
    <x v="204"/>
    <x v="204"/>
    <x v="252"/>
    <x v="207"/>
    <x v="207"/>
    <x v="192"/>
    <x v="120"/>
    <x v="13"/>
    <x v="123"/>
    <x v="0"/>
  </r>
  <r>
    <x v="1"/>
    <x v="176"/>
    <x v="61"/>
    <x v="40"/>
    <x v="219"/>
    <x v="62"/>
    <x v="41"/>
    <x v="101"/>
    <x v="0"/>
    <x v="240"/>
    <x v="245"/>
    <x v="1"/>
    <x v="1"/>
    <x v="236"/>
    <x v="242"/>
    <x v="2"/>
    <x v="148"/>
    <x v="72"/>
    <x v="57"/>
    <x v="161"/>
    <x v="72"/>
    <x v="57"/>
    <x v="198"/>
    <x v="3"/>
    <x v="1"/>
    <x v="236"/>
    <x v="240"/>
    <x v="2"/>
    <x v="119"/>
    <x v="53"/>
    <x v="53"/>
    <x v="130"/>
    <x v="52"/>
    <x v="52"/>
    <x v="79"/>
    <x v="5"/>
    <x v="0"/>
    <x v="231"/>
    <x v="236"/>
    <x v="2"/>
    <x v="78"/>
    <x v="46"/>
    <x v="46"/>
    <x v="87"/>
    <x v="48"/>
    <x v="48"/>
    <x v="204"/>
    <x v="122"/>
    <x v="13"/>
    <x v="124"/>
    <x v="1"/>
  </r>
  <r>
    <x v="2"/>
    <x v="166"/>
    <x v="268"/>
    <x v="247"/>
    <x v="209"/>
    <x v="267"/>
    <x v="246"/>
    <x v="89"/>
    <x v="0"/>
    <x v="164"/>
    <x v="168"/>
    <x v="1"/>
    <x v="0"/>
    <x v="167"/>
    <x v="170"/>
    <x v="0"/>
    <x v="190"/>
    <x v="247"/>
    <x v="230"/>
    <x v="209"/>
    <x v="248"/>
    <x v="231"/>
    <x v="93"/>
    <x v="3"/>
    <x v="0"/>
    <x v="172"/>
    <x v="174"/>
    <x v="0"/>
    <x v="210"/>
    <x v="259"/>
    <x v="259"/>
    <x v="244"/>
    <x v="263"/>
    <x v="263"/>
    <x v="196"/>
    <x v="5"/>
    <x v="0"/>
    <x v="183"/>
    <x v="187"/>
    <x v="0"/>
    <x v="219"/>
    <x v="268"/>
    <x v="268"/>
    <x v="246"/>
    <x v="267"/>
    <x v="267"/>
    <x v="7"/>
    <x v="123"/>
    <x v="6"/>
    <x v="125"/>
    <x v="0"/>
  </r>
  <r>
    <x v="0"/>
    <x v="113"/>
    <x v="186"/>
    <x v="165"/>
    <x v="141"/>
    <x v="186"/>
    <x v="165"/>
    <x v="189"/>
    <x v="0"/>
    <x v="155"/>
    <x v="159"/>
    <x v="1"/>
    <x v="1"/>
    <x v="158"/>
    <x v="161"/>
    <x v="1"/>
    <x v="189"/>
    <x v="204"/>
    <x v="187"/>
    <x v="208"/>
    <x v="205"/>
    <x v="188"/>
    <x v="171"/>
    <x v="3"/>
    <x v="0"/>
    <x v="165"/>
    <x v="167"/>
    <x v="1"/>
    <x v="163"/>
    <x v="220"/>
    <x v="220"/>
    <x v="191"/>
    <x v="219"/>
    <x v="219"/>
    <x v="103"/>
    <x v="5"/>
    <x v="0"/>
    <x v="169"/>
    <x v="173"/>
    <x v="1"/>
    <x v="186"/>
    <x v="213"/>
    <x v="213"/>
    <x v="211"/>
    <x v="215"/>
    <x v="215"/>
    <x v="183"/>
    <x v="124"/>
    <x v="13"/>
    <x v="126"/>
    <x v="0"/>
  </r>
  <r>
    <x v="2"/>
    <x v="191"/>
    <x v="279"/>
    <x v="258"/>
    <x v="238"/>
    <x v="279"/>
    <x v="258"/>
    <x v="94"/>
    <x v="0"/>
    <x v="197"/>
    <x v="202"/>
    <x v="1"/>
    <x v="0"/>
    <x v="208"/>
    <x v="212"/>
    <x v="0"/>
    <x v="225"/>
    <x v="273"/>
    <x v="256"/>
    <x v="248"/>
    <x v="273"/>
    <x v="256"/>
    <x v="62"/>
    <x v="3"/>
    <x v="0"/>
    <x v="213"/>
    <x v="217"/>
    <x v="0"/>
    <x v="234"/>
    <x v="277"/>
    <x v="277"/>
    <x v="269"/>
    <x v="277"/>
    <x v="277"/>
    <x v="230"/>
    <x v="5"/>
    <x v="0"/>
    <x v="228"/>
    <x v="233"/>
    <x v="0"/>
    <x v="239"/>
    <x v="281"/>
    <x v="281"/>
    <x v="266"/>
    <x v="282"/>
    <x v="282"/>
    <x v="65"/>
    <x v="125"/>
    <x v="6"/>
    <x v="127"/>
    <x v="0"/>
  </r>
  <r>
    <x v="0"/>
    <x v="157"/>
    <x v="274"/>
    <x v="253"/>
    <x v="196"/>
    <x v="274"/>
    <x v="253"/>
    <x v="255"/>
    <x v="0"/>
    <x v="173"/>
    <x v="177"/>
    <x v="1"/>
    <x v="1"/>
    <x v="181"/>
    <x v="184"/>
    <x v="1"/>
    <x v="213"/>
    <x v="253"/>
    <x v="236"/>
    <x v="236"/>
    <x v="254"/>
    <x v="237"/>
    <x v="89"/>
    <x v="3"/>
    <x v="0"/>
    <x v="190"/>
    <x v="192"/>
    <x v="1"/>
    <x v="208"/>
    <x v="270"/>
    <x v="270"/>
    <x v="241"/>
    <x v="269"/>
    <x v="269"/>
    <x v="171"/>
    <x v="5"/>
    <x v="0"/>
    <x v="203"/>
    <x v="208"/>
    <x v="1"/>
    <x v="233"/>
    <x v="280"/>
    <x v="280"/>
    <x v="260"/>
    <x v="281"/>
    <x v="281"/>
    <x v="144"/>
    <x v="126"/>
    <x v="6"/>
    <x v="128"/>
    <x v="0"/>
  </r>
  <r>
    <x v="2"/>
    <x v="152"/>
    <x v="262"/>
    <x v="241"/>
    <x v="189"/>
    <x v="262"/>
    <x v="241"/>
    <x v="235"/>
    <x v="0"/>
    <x v="174"/>
    <x v="178"/>
    <x v="1"/>
    <x v="0"/>
    <x v="179"/>
    <x v="181"/>
    <x v="0"/>
    <x v="206"/>
    <x v="259"/>
    <x v="242"/>
    <x v="228"/>
    <x v="257"/>
    <x v="240"/>
    <x v="22"/>
    <x v="3"/>
    <x v="0"/>
    <x v="188"/>
    <x v="190"/>
    <x v="0"/>
    <x v="200"/>
    <x v="224"/>
    <x v="224"/>
    <x v="234"/>
    <x v="226"/>
    <x v="226"/>
    <x v="237"/>
    <x v="5"/>
    <x v="0"/>
    <x v="195"/>
    <x v="198"/>
    <x v="0"/>
    <x v="193"/>
    <x v="208"/>
    <x v="208"/>
    <x v="217"/>
    <x v="206"/>
    <x v="206"/>
    <x v="50"/>
    <x v="127"/>
    <x v="13"/>
    <x v="129"/>
    <x v="0"/>
  </r>
  <r>
    <x v="0"/>
    <x v="79"/>
    <x v="144"/>
    <x v="123"/>
    <x v="94"/>
    <x v="144"/>
    <x v="123"/>
    <x v="130"/>
    <x v="0"/>
    <x v="106"/>
    <x v="110"/>
    <x v="1"/>
    <x v="1"/>
    <x v="108"/>
    <x v="111"/>
    <x v="1"/>
    <x v="149"/>
    <x v="186"/>
    <x v="169"/>
    <x v="159"/>
    <x v="187"/>
    <x v="170"/>
    <x v="160"/>
    <x v="3"/>
    <x v="0"/>
    <x v="114"/>
    <x v="115"/>
    <x v="1"/>
    <x v="133"/>
    <x v="214"/>
    <x v="214"/>
    <x v="154"/>
    <x v="211"/>
    <x v="211"/>
    <x v="138"/>
    <x v="5"/>
    <x v="0"/>
    <x v="118"/>
    <x v="121"/>
    <x v="1"/>
    <x v="149"/>
    <x v="188"/>
    <x v="188"/>
    <x v="171"/>
    <x v="189"/>
    <x v="189"/>
    <x v="147"/>
    <x v="128"/>
    <x v="10"/>
    <x v="119"/>
    <x v="0"/>
  </r>
  <r>
    <x v="0"/>
    <x v="131"/>
    <x v="137"/>
    <x v="116"/>
    <x v="162"/>
    <x v="137"/>
    <x v="116"/>
    <x v="145"/>
    <x v="0"/>
    <x v="216"/>
    <x v="220"/>
    <x v="1"/>
    <x v="1"/>
    <x v="218"/>
    <x v="223"/>
    <x v="1"/>
    <x v="181"/>
    <x v="121"/>
    <x v="106"/>
    <x v="199"/>
    <x v="121"/>
    <x v="105"/>
    <x v="186"/>
    <x v="3"/>
    <x v="0"/>
    <x v="221"/>
    <x v="225"/>
    <x v="1"/>
    <x v="181"/>
    <x v="175"/>
    <x v="175"/>
    <x v="210"/>
    <x v="173"/>
    <x v="173"/>
    <x v="107"/>
    <x v="5"/>
    <x v="0"/>
    <x v="226"/>
    <x v="231"/>
    <x v="1"/>
    <x v="194"/>
    <x v="167"/>
    <x v="167"/>
    <x v="220"/>
    <x v="170"/>
    <x v="170"/>
    <x v="154"/>
    <x v="129"/>
    <x v="18"/>
    <x v="130"/>
    <x v="0"/>
  </r>
  <r>
    <x v="1"/>
    <x v="228"/>
    <x v="259"/>
    <x v="238"/>
    <x v="280"/>
    <x v="255"/>
    <x v="234"/>
    <x v="44"/>
    <x v="0"/>
    <x v="181"/>
    <x v="185"/>
    <x v="1"/>
    <x v="1"/>
    <x v="182"/>
    <x v="185"/>
    <x v="2"/>
    <x v="159"/>
    <x v="196"/>
    <x v="179"/>
    <x v="171"/>
    <x v="197"/>
    <x v="180"/>
    <x v="212"/>
    <x v="3"/>
    <x v="1"/>
    <x v="184"/>
    <x v="186"/>
    <x v="2"/>
    <x v="145"/>
    <x v="120"/>
    <x v="120"/>
    <x v="164"/>
    <x v="117"/>
    <x v="117"/>
    <x v="51"/>
    <x v="5"/>
    <x v="0"/>
    <x v="179"/>
    <x v="183"/>
    <x v="2"/>
    <x v="91"/>
    <x v="75"/>
    <x v="75"/>
    <x v="100"/>
    <x v="75"/>
    <x v="75"/>
    <x v="239"/>
    <x v="130"/>
    <x v="6"/>
    <x v="131"/>
    <x v="1"/>
  </r>
  <r>
    <x v="2"/>
    <x v="58"/>
    <x v="49"/>
    <x v="28"/>
    <x v="69"/>
    <x v="49"/>
    <x v="28"/>
    <x v="59"/>
    <x v="0"/>
    <x v="114"/>
    <x v="118"/>
    <x v="1"/>
    <x v="0"/>
    <x v="78"/>
    <x v="81"/>
    <x v="0"/>
    <x v="6"/>
    <x v="5"/>
    <x v="4"/>
    <x v="6"/>
    <x v="5"/>
    <x v="4"/>
    <x v="57"/>
    <x v="3"/>
    <x v="0"/>
    <x v="76"/>
    <x v="77"/>
    <x v="0"/>
    <x v="47"/>
    <x v="45"/>
    <x v="45"/>
    <x v="51"/>
    <x v="48"/>
    <x v="48"/>
    <x v="255"/>
    <x v="5"/>
    <x v="0"/>
    <x v="77"/>
    <x v="79"/>
    <x v="0"/>
    <x v="74"/>
    <x v="89"/>
    <x v="89"/>
    <x v="79"/>
    <x v="90"/>
    <x v="90"/>
    <x v="56"/>
    <x v="131"/>
    <x v="18"/>
    <x v="132"/>
    <x v="0"/>
  </r>
  <r>
    <x v="1"/>
    <x v="129"/>
    <x v="107"/>
    <x v="86"/>
    <x v="159"/>
    <x v="105"/>
    <x v="84"/>
    <x v="106"/>
    <x v="0"/>
    <x v="89"/>
    <x v="93"/>
    <x v="1"/>
    <x v="1"/>
    <x v="93"/>
    <x v="96"/>
    <x v="2"/>
    <x v="101"/>
    <x v="126"/>
    <x v="110"/>
    <x v="108"/>
    <x v="125"/>
    <x v="109"/>
    <x v="205"/>
    <x v="3"/>
    <x v="1"/>
    <x v="96"/>
    <x v="97"/>
    <x v="2"/>
    <x v="87"/>
    <x v="95"/>
    <x v="95"/>
    <x v="94"/>
    <x v="93"/>
    <x v="93"/>
    <x v="8"/>
    <x v="5"/>
    <x v="0"/>
    <x v="95"/>
    <x v="97"/>
    <x v="2"/>
    <x v="40"/>
    <x v="42"/>
    <x v="42"/>
    <x v="44"/>
    <x v="44"/>
    <x v="44"/>
    <x v="249"/>
    <x v="132"/>
    <x v="12"/>
    <x v="37"/>
    <x v="1"/>
  </r>
  <r>
    <x v="0"/>
    <x v="120"/>
    <x v="102"/>
    <x v="81"/>
    <x v="152"/>
    <x v="103"/>
    <x v="82"/>
    <x v="142"/>
    <x v="0"/>
    <x v="229"/>
    <x v="234"/>
    <x v="1"/>
    <x v="1"/>
    <x v="227"/>
    <x v="232"/>
    <x v="1"/>
    <x v="188"/>
    <x v="123"/>
    <x v="258"/>
    <x v="206"/>
    <x v="120"/>
    <x v="258"/>
    <x v="259"/>
    <x v="3"/>
    <x v="0"/>
    <x v="231"/>
    <x v="235"/>
    <x v="1"/>
    <x v="172"/>
    <x v="143"/>
    <x v="143"/>
    <x v="202"/>
    <x v="141"/>
    <x v="141"/>
    <x v="149"/>
    <x v="5"/>
    <x v="0"/>
    <x v="237"/>
    <x v="243"/>
    <x v="1"/>
    <x v="198"/>
    <x v="160"/>
    <x v="160"/>
    <x v="224"/>
    <x v="161"/>
    <x v="161"/>
    <x v="139"/>
    <x v="133"/>
    <x v="18"/>
    <x v="38"/>
    <x v="0"/>
  </r>
  <r>
    <x v="2"/>
    <x v="160"/>
    <x v="275"/>
    <x v="254"/>
    <x v="199"/>
    <x v="275"/>
    <x v="254"/>
    <x v="238"/>
    <x v="0"/>
    <x v="176"/>
    <x v="180"/>
    <x v="1"/>
    <x v="0"/>
    <x v="186"/>
    <x v="189"/>
    <x v="0"/>
    <x v="209"/>
    <x v="261"/>
    <x v="244"/>
    <x v="232"/>
    <x v="260"/>
    <x v="243"/>
    <x v="2"/>
    <x v="3"/>
    <x v="0"/>
    <x v="195"/>
    <x v="198"/>
    <x v="0"/>
    <x v="218"/>
    <x v="268"/>
    <x v="268"/>
    <x v="255"/>
    <x v="271"/>
    <x v="271"/>
    <x v="275"/>
    <x v="5"/>
    <x v="0"/>
    <x v="205"/>
    <x v="210"/>
    <x v="0"/>
    <x v="231"/>
    <x v="278"/>
    <x v="278"/>
    <x v="258"/>
    <x v="279"/>
    <x v="279"/>
    <x v="66"/>
    <x v="134"/>
    <x v="9"/>
    <x v="136"/>
    <x v="0"/>
  </r>
  <r>
    <x v="1"/>
    <x v="181"/>
    <x v="225"/>
    <x v="204"/>
    <x v="224"/>
    <x v="224"/>
    <x v="203"/>
    <x v="111"/>
    <x v="0"/>
    <x v="120"/>
    <x v="124"/>
    <x v="1"/>
    <x v="1"/>
    <x v="125"/>
    <x v="129"/>
    <x v="2"/>
    <x v="141"/>
    <x v="178"/>
    <x v="161"/>
    <x v="153"/>
    <x v="179"/>
    <x v="162"/>
    <x v="201"/>
    <x v="3"/>
    <x v="1"/>
    <x v="128"/>
    <x v="130"/>
    <x v="2"/>
    <x v="124"/>
    <x v="152"/>
    <x v="152"/>
    <x v="139"/>
    <x v="143"/>
    <x v="143"/>
    <x v="2"/>
    <x v="5"/>
    <x v="0"/>
    <x v="125"/>
    <x v="129"/>
    <x v="2"/>
    <x v="84"/>
    <x v="97"/>
    <x v="97"/>
    <x v="93"/>
    <x v="100"/>
    <x v="100"/>
    <x v="267"/>
    <x v="135"/>
    <x v="9"/>
    <x v="137"/>
    <x v="1"/>
  </r>
  <r>
    <x v="0"/>
    <x v="125"/>
    <x v="73"/>
    <x v="52"/>
    <x v="156"/>
    <x v="74"/>
    <x v="53"/>
    <x v="124"/>
    <x v="0"/>
    <x v="257"/>
    <x v="262"/>
    <x v="1"/>
    <x v="1"/>
    <x v="250"/>
    <x v="256"/>
    <x v="1"/>
    <x v="200"/>
    <x v="118"/>
    <x v="103"/>
    <x v="223"/>
    <x v="115"/>
    <x v="100"/>
    <x v="114"/>
    <x v="3"/>
    <x v="0"/>
    <x v="255"/>
    <x v="259"/>
    <x v="1"/>
    <x v="196"/>
    <x v="150"/>
    <x v="150"/>
    <x v="230"/>
    <x v="151"/>
    <x v="151"/>
    <x v="156"/>
    <x v="5"/>
    <x v="0"/>
    <x v="255"/>
    <x v="261"/>
    <x v="1"/>
    <x v="211"/>
    <x v="158"/>
    <x v="158"/>
    <x v="239"/>
    <x v="160"/>
    <x v="160"/>
    <x v="128"/>
    <x v="136"/>
    <x v="18"/>
    <x v="138"/>
    <x v="0"/>
  </r>
  <r>
    <x v="2"/>
    <x v="156"/>
    <x v="278"/>
    <x v="257"/>
    <x v="194"/>
    <x v="277"/>
    <x v="256"/>
    <x v="93"/>
    <x v="0"/>
    <x v="113"/>
    <x v="117"/>
    <x v="1"/>
    <x v="0"/>
    <x v="127"/>
    <x v="130"/>
    <x v="0"/>
    <x v="196"/>
    <x v="274"/>
    <x v="257"/>
    <x v="216"/>
    <x v="274"/>
    <x v="257"/>
    <x v="75"/>
    <x v="3"/>
    <x v="0"/>
    <x v="142"/>
    <x v="144"/>
    <x v="0"/>
    <x v="206"/>
    <x v="276"/>
    <x v="276"/>
    <x v="240"/>
    <x v="276"/>
    <x v="276"/>
    <x v="207"/>
    <x v="5"/>
    <x v="0"/>
    <x v="150"/>
    <x v="154"/>
    <x v="0"/>
    <x v="210"/>
    <x v="279"/>
    <x v="279"/>
    <x v="237"/>
    <x v="280"/>
    <x v="280"/>
    <x v="44"/>
    <x v="137"/>
    <x v="9"/>
    <x v="139"/>
    <x v="0"/>
  </r>
  <r>
    <x v="1"/>
    <x v="172"/>
    <x v="169"/>
    <x v="148"/>
    <x v="213"/>
    <x v="169"/>
    <x v="148"/>
    <x v="38"/>
    <x v="0"/>
    <x v="74"/>
    <x v="77"/>
    <x v="1"/>
    <x v="1"/>
    <x v="71"/>
    <x v="73"/>
    <x v="2"/>
    <x v="73"/>
    <x v="111"/>
    <x v="96"/>
    <x v="79"/>
    <x v="113"/>
    <x v="98"/>
    <x v="245"/>
    <x v="3"/>
    <x v="1"/>
    <x v="75"/>
    <x v="76"/>
    <x v="2"/>
    <x v="108"/>
    <x v="182"/>
    <x v="182"/>
    <x v="119"/>
    <x v="178"/>
    <x v="178"/>
    <x v="35"/>
    <x v="5"/>
    <x v="0"/>
    <x v="78"/>
    <x v="80"/>
    <x v="2"/>
    <x v="86"/>
    <x v="120"/>
    <x v="120"/>
    <x v="95"/>
    <x v="123"/>
    <x v="123"/>
    <x v="231"/>
    <x v="138"/>
    <x v="9"/>
    <x v="140"/>
    <x v="1"/>
  </r>
  <r>
    <x v="2"/>
    <x v="219"/>
    <x v="270"/>
    <x v="249"/>
    <x v="271"/>
    <x v="269"/>
    <x v="248"/>
    <x v="90"/>
    <x v="0"/>
    <x v="277"/>
    <x v="282"/>
    <x v="1"/>
    <x v="0"/>
    <x v="273"/>
    <x v="279"/>
    <x v="0"/>
    <x v="245"/>
    <x v="243"/>
    <x v="226"/>
    <x v="268"/>
    <x v="243"/>
    <x v="226"/>
    <x v="85"/>
    <x v="3"/>
    <x v="0"/>
    <x v="278"/>
    <x v="281"/>
    <x v="0"/>
    <x v="111"/>
    <x v="38"/>
    <x v="38"/>
    <x v="127"/>
    <x v="39"/>
    <x v="39"/>
    <x v="184"/>
    <x v="4"/>
    <x v="0"/>
    <x v="280"/>
    <x v="285"/>
    <x v="0"/>
    <x v="252"/>
    <x v="244"/>
    <x v="244"/>
    <x v="280"/>
    <x v="243"/>
    <x v="243"/>
    <x v="69"/>
    <x v="139"/>
    <x v="9"/>
    <x v="141"/>
    <x v="0"/>
  </r>
  <r>
    <x v="2"/>
    <x v="210"/>
    <x v="277"/>
    <x v="256"/>
    <x v="262"/>
    <x v="278"/>
    <x v="257"/>
    <x v="239"/>
    <x v="0"/>
    <x v="274"/>
    <x v="279"/>
    <x v="1"/>
    <x v="0"/>
    <x v="267"/>
    <x v="273"/>
    <x v="0"/>
    <x v="124"/>
    <x v="44"/>
    <x v="29"/>
    <x v="133"/>
    <x v="43"/>
    <x v="28"/>
    <x v="55"/>
    <x v="3"/>
    <x v="0"/>
    <x v="273"/>
    <x v="277"/>
    <x v="0"/>
    <x v="241"/>
    <x v="267"/>
    <x v="267"/>
    <x v="276"/>
    <x v="268"/>
    <x v="268"/>
    <x v="206"/>
    <x v="5"/>
    <x v="0"/>
    <x v="278"/>
    <x v="283"/>
    <x v="0"/>
    <x v="254"/>
    <x v="271"/>
    <x v="271"/>
    <x v="282"/>
    <x v="272"/>
    <x v="272"/>
    <x v="57"/>
    <x v="140"/>
    <x v="9"/>
    <x v="142"/>
    <x v="0"/>
  </r>
  <r>
    <x v="0"/>
    <x v="109"/>
    <x v="116"/>
    <x v="95"/>
    <x v="132"/>
    <x v="117"/>
    <x v="96"/>
    <x v="164"/>
    <x v="0"/>
    <x v="204"/>
    <x v="208"/>
    <x v="1"/>
    <x v="1"/>
    <x v="203"/>
    <x v="208"/>
    <x v="1"/>
    <x v="169"/>
    <x v="128"/>
    <x v="112"/>
    <x v="186"/>
    <x v="127"/>
    <x v="111"/>
    <x v="157"/>
    <x v="3"/>
    <x v="0"/>
    <x v="206"/>
    <x v="210"/>
    <x v="1"/>
    <x v="151"/>
    <x v="155"/>
    <x v="155"/>
    <x v="173"/>
    <x v="152"/>
    <x v="152"/>
    <x v="86"/>
    <x v="5"/>
    <x v="0"/>
    <x v="209"/>
    <x v="214"/>
    <x v="1"/>
    <x v="191"/>
    <x v="181"/>
    <x v="181"/>
    <x v="218"/>
    <x v="184"/>
    <x v="184"/>
    <x v="196"/>
    <x v="141"/>
    <x v="23"/>
    <x v="135"/>
    <x v="0"/>
  </r>
  <r>
    <x v="2"/>
    <x v="113"/>
    <x v="68"/>
    <x v="47"/>
    <x v="138"/>
    <x v="69"/>
    <x v="48"/>
    <x v="61"/>
    <x v="0"/>
    <x v="208"/>
    <x v="212"/>
    <x v="1"/>
    <x v="0"/>
    <x v="204"/>
    <x v="207"/>
    <x v="0"/>
    <x v="140"/>
    <x v="103"/>
    <x v="88"/>
    <x v="150"/>
    <x v="101"/>
    <x v="86"/>
    <x v="82"/>
    <x v="3"/>
    <x v="0"/>
    <x v="207"/>
    <x v="211"/>
    <x v="0"/>
    <x v="157"/>
    <x v="124"/>
    <x v="124"/>
    <x v="184"/>
    <x v="130"/>
    <x v="130"/>
    <x v="214"/>
    <x v="5"/>
    <x v="0"/>
    <x v="207"/>
    <x v="212"/>
    <x v="0"/>
    <x v="167"/>
    <x v="132"/>
    <x v="132"/>
    <x v="189"/>
    <x v="133"/>
    <x v="133"/>
    <x v="64"/>
    <x v="142"/>
    <x v="21"/>
    <x v="144"/>
    <x v="0"/>
  </r>
  <r>
    <x v="1"/>
    <x v="185"/>
    <x v="64"/>
    <x v="43"/>
    <x v="231"/>
    <x v="63"/>
    <x v="42"/>
    <x v="47"/>
    <x v="0"/>
    <x v="190"/>
    <x v="194"/>
    <x v="1"/>
    <x v="1"/>
    <x v="175"/>
    <x v="178"/>
    <x v="2"/>
    <x v="54"/>
    <x v="39"/>
    <x v="25"/>
    <x v="59"/>
    <x v="40"/>
    <x v="26"/>
    <x v="215"/>
    <x v="3"/>
    <x v="1"/>
    <x v="174"/>
    <x v="176"/>
    <x v="2"/>
    <x v="95"/>
    <x v="55"/>
    <x v="55"/>
    <x v="103"/>
    <x v="55"/>
    <x v="55"/>
    <x v="67"/>
    <x v="5"/>
    <x v="0"/>
    <x v="173"/>
    <x v="177"/>
    <x v="2"/>
    <x v="68"/>
    <x v="52"/>
    <x v="52"/>
    <x v="77"/>
    <x v="53"/>
    <x v="53"/>
    <x v="208"/>
    <x v="143"/>
    <x v="21"/>
    <x v="145"/>
    <x v="1"/>
  </r>
  <r>
    <x v="0"/>
    <x v="59"/>
    <x v="123"/>
    <x v="102"/>
    <x v="71"/>
    <x v="127"/>
    <x v="106"/>
    <x v="245"/>
    <x v="0"/>
    <x v="62"/>
    <x v="65"/>
    <x v="1"/>
    <x v="1"/>
    <x v="64"/>
    <x v="66"/>
    <x v="1"/>
    <x v="97"/>
    <x v="136"/>
    <x v="120"/>
    <x v="104"/>
    <x v="137"/>
    <x v="121"/>
    <x v="80"/>
    <x v="3"/>
    <x v="0"/>
    <x v="67"/>
    <x v="67"/>
    <x v="1"/>
    <x v="78"/>
    <x v="146"/>
    <x v="146"/>
    <x v="87"/>
    <x v="146"/>
    <x v="146"/>
    <x v="162"/>
    <x v="5"/>
    <x v="0"/>
    <x v="69"/>
    <x v="71"/>
    <x v="1"/>
    <x v="113"/>
    <x v="161"/>
    <x v="161"/>
    <x v="125"/>
    <x v="162"/>
    <x v="162"/>
    <x v="176"/>
    <x v="144"/>
    <x v="10"/>
    <x v="143"/>
    <x v="0"/>
  </r>
  <r>
    <x v="2"/>
    <x v="60"/>
    <x v="165"/>
    <x v="144"/>
    <x v="72"/>
    <x v="168"/>
    <x v="147"/>
    <x v="247"/>
    <x v="0"/>
    <x v="47"/>
    <x v="50"/>
    <x v="1"/>
    <x v="0"/>
    <x v="55"/>
    <x v="56"/>
    <x v="0"/>
    <x v="103"/>
    <x v="189"/>
    <x v="172"/>
    <x v="109"/>
    <x v="189"/>
    <x v="172"/>
    <x v="17"/>
    <x v="3"/>
    <x v="0"/>
    <x v="56"/>
    <x v="56"/>
    <x v="0"/>
    <x v="106"/>
    <x v="213"/>
    <x v="213"/>
    <x v="122"/>
    <x v="216"/>
    <x v="216"/>
    <x v="241"/>
    <x v="5"/>
    <x v="0"/>
    <x v="57"/>
    <x v="58"/>
    <x v="0"/>
    <x v="112"/>
    <x v="185"/>
    <x v="185"/>
    <x v="123"/>
    <x v="183"/>
    <x v="183"/>
    <x v="85"/>
    <x v="145"/>
    <x v="21"/>
    <x v="146"/>
    <x v="0"/>
  </r>
  <r>
    <x v="2"/>
    <x v="217"/>
    <x v="272"/>
    <x v="251"/>
    <x v="269"/>
    <x v="272"/>
    <x v="251"/>
    <x v="50"/>
    <x v="0"/>
    <x v="273"/>
    <x v="278"/>
    <x v="1"/>
    <x v="0"/>
    <x v="271"/>
    <x v="277"/>
    <x v="0"/>
    <x v="241"/>
    <x v="240"/>
    <x v="223"/>
    <x v="264"/>
    <x v="241"/>
    <x v="224"/>
    <x v="65"/>
    <x v="3"/>
    <x v="0"/>
    <x v="275"/>
    <x v="279"/>
    <x v="0"/>
    <x v="103"/>
    <x v="36"/>
    <x v="36"/>
    <x v="120"/>
    <x v="40"/>
    <x v="40"/>
    <x v="247"/>
    <x v="5"/>
    <x v="0"/>
    <x v="277"/>
    <x v="282"/>
    <x v="0"/>
    <x v="226"/>
    <x v="159"/>
    <x v="159"/>
    <x v="253"/>
    <x v="158"/>
    <x v="158"/>
    <x v="88"/>
    <x v="146"/>
    <x v="14"/>
    <x v="147"/>
    <x v="0"/>
  </r>
  <r>
    <x v="1"/>
    <x v="112"/>
    <x v="78"/>
    <x v="57"/>
    <x v="134"/>
    <x v="77"/>
    <x v="56"/>
    <x v="29"/>
    <x v="0"/>
    <x v="40"/>
    <x v="43"/>
    <x v="1"/>
    <x v="1"/>
    <x v="44"/>
    <x v="45"/>
    <x v="2"/>
    <x v="53"/>
    <x v="96"/>
    <x v="81"/>
    <x v="57"/>
    <x v="98"/>
    <x v="83"/>
    <x v="246"/>
    <x v="3"/>
    <x v="1"/>
    <x v="44"/>
    <x v="44"/>
    <x v="2"/>
    <x v="57"/>
    <x v="83"/>
    <x v="83"/>
    <x v="60"/>
    <x v="83"/>
    <x v="83"/>
    <x v="77"/>
    <x v="5"/>
    <x v="0"/>
    <x v="43"/>
    <x v="44"/>
    <x v="2"/>
    <x v="52"/>
    <x v="81"/>
    <x v="81"/>
    <x v="56"/>
    <x v="82"/>
    <x v="82"/>
    <x v="205"/>
    <x v="147"/>
    <x v="21"/>
    <x v="148"/>
    <x v="1"/>
  </r>
  <r>
    <x v="2"/>
    <x v="89"/>
    <x v="223"/>
    <x v="202"/>
    <x v="107"/>
    <x v="228"/>
    <x v="207"/>
    <x v="227"/>
    <x v="0"/>
    <x v="80"/>
    <x v="83"/>
    <x v="1"/>
    <x v="0"/>
    <x v="87"/>
    <x v="90"/>
    <x v="0"/>
    <x v="134"/>
    <x v="210"/>
    <x v="193"/>
    <x v="145"/>
    <x v="207"/>
    <x v="190"/>
    <x v="24"/>
    <x v="3"/>
    <x v="0"/>
    <x v="93"/>
    <x v="94"/>
    <x v="0"/>
    <x v="139"/>
    <x v="219"/>
    <x v="219"/>
    <x v="161"/>
    <x v="223"/>
    <x v="223"/>
    <x v="228"/>
    <x v="5"/>
    <x v="0"/>
    <x v="97"/>
    <x v="99"/>
    <x v="0"/>
    <x v="142"/>
    <x v="205"/>
    <x v="205"/>
    <x v="159"/>
    <x v="205"/>
    <x v="205"/>
    <x v="84"/>
    <x v="148"/>
    <x v="21"/>
    <x v="149"/>
    <x v="0"/>
  </r>
  <r>
    <x v="2"/>
    <x v="197"/>
    <x v="237"/>
    <x v="216"/>
    <x v="248"/>
    <x v="235"/>
    <x v="214"/>
    <x v="83"/>
    <x v="0"/>
    <x v="241"/>
    <x v="246"/>
    <x v="1"/>
    <x v="0"/>
    <x v="240"/>
    <x v="246"/>
    <x v="0"/>
    <x v="221"/>
    <x v="235"/>
    <x v="218"/>
    <x v="244"/>
    <x v="235"/>
    <x v="218"/>
    <x v="64"/>
    <x v="3"/>
    <x v="0"/>
    <x v="243"/>
    <x v="247"/>
    <x v="0"/>
    <x v="89"/>
    <x v="41"/>
    <x v="41"/>
    <x v="102"/>
    <x v="43"/>
    <x v="43"/>
    <x v="233"/>
    <x v="5"/>
    <x v="0"/>
    <x v="244"/>
    <x v="250"/>
    <x v="0"/>
    <x v="187"/>
    <x v="127"/>
    <x v="127"/>
    <x v="210"/>
    <x v="127"/>
    <x v="127"/>
    <x v="77"/>
    <x v="149"/>
    <x v="14"/>
    <x v="150"/>
    <x v="0"/>
  </r>
  <r>
    <x v="2"/>
    <x v="106"/>
    <x v="212"/>
    <x v="191"/>
    <x v="128"/>
    <x v="213"/>
    <x v="192"/>
    <x v="250"/>
    <x v="0"/>
    <x v="121"/>
    <x v="125"/>
    <x v="1"/>
    <x v="0"/>
    <x v="131"/>
    <x v="134"/>
    <x v="0"/>
    <x v="161"/>
    <x v="205"/>
    <x v="188"/>
    <x v="173"/>
    <x v="204"/>
    <x v="187"/>
    <x v="35"/>
    <x v="3"/>
    <x v="0"/>
    <x v="137"/>
    <x v="139"/>
    <x v="0"/>
    <x v="174"/>
    <x v="231"/>
    <x v="231"/>
    <x v="208"/>
    <x v="231"/>
    <x v="231"/>
    <x v="201"/>
    <x v="5"/>
    <x v="0"/>
    <x v="140"/>
    <x v="144"/>
    <x v="0"/>
    <x v="158"/>
    <x v="195"/>
    <x v="195"/>
    <x v="179"/>
    <x v="195"/>
    <x v="195"/>
    <x v="60"/>
    <x v="150"/>
    <x v="21"/>
    <x v="151"/>
    <x v="0"/>
  </r>
  <r>
    <x v="1"/>
    <x v="230"/>
    <x v="200"/>
    <x v="179"/>
    <x v="282"/>
    <x v="195"/>
    <x v="174"/>
    <x v="45"/>
    <x v="0"/>
    <x v="237"/>
    <x v="242"/>
    <x v="1"/>
    <x v="1"/>
    <x v="230"/>
    <x v="235"/>
    <x v="2"/>
    <x v="158"/>
    <x v="134"/>
    <x v="118"/>
    <x v="172"/>
    <x v="136"/>
    <x v="120"/>
    <x v="214"/>
    <x v="3"/>
    <x v="1"/>
    <x v="234"/>
    <x v="238"/>
    <x v="2"/>
    <x v="171"/>
    <x v="107"/>
    <x v="107"/>
    <x v="197"/>
    <x v="104"/>
    <x v="104"/>
    <x v="70"/>
    <x v="5"/>
    <x v="0"/>
    <x v="234"/>
    <x v="240"/>
    <x v="2"/>
    <x v="126"/>
    <x v="96"/>
    <x v="96"/>
    <x v="139"/>
    <x v="97"/>
    <x v="97"/>
    <x v="210"/>
    <x v="151"/>
    <x v="14"/>
    <x v="152"/>
    <x v="1"/>
  </r>
  <r>
    <x v="0"/>
    <x v="70"/>
    <x v="145"/>
    <x v="124"/>
    <x v="85"/>
    <x v="146"/>
    <x v="125"/>
    <x v="172"/>
    <x v="0"/>
    <x v="77"/>
    <x v="80"/>
    <x v="1"/>
    <x v="1"/>
    <x v="83"/>
    <x v="86"/>
    <x v="1"/>
    <x v="115"/>
    <x v="152"/>
    <x v="136"/>
    <x v="124"/>
    <x v="151"/>
    <x v="135"/>
    <x v="105"/>
    <x v="3"/>
    <x v="0"/>
    <x v="86"/>
    <x v="87"/>
    <x v="1"/>
    <x v="93"/>
    <x v="174"/>
    <x v="174"/>
    <x v="106"/>
    <x v="175"/>
    <x v="175"/>
    <x v="176"/>
    <x v="5"/>
    <x v="0"/>
    <x v="90"/>
    <x v="92"/>
    <x v="1"/>
    <x v="137"/>
    <x v="199"/>
    <x v="199"/>
    <x v="154"/>
    <x v="201"/>
    <x v="201"/>
    <x v="113"/>
    <x v="152"/>
    <x v="21"/>
    <x v="153"/>
    <x v="0"/>
  </r>
  <r>
    <x v="2"/>
    <x v="192"/>
    <x v="267"/>
    <x v="246"/>
    <x v="241"/>
    <x v="268"/>
    <x v="247"/>
    <x v="236"/>
    <x v="0"/>
    <x v="255"/>
    <x v="260"/>
    <x v="1"/>
    <x v="0"/>
    <x v="255"/>
    <x v="261"/>
    <x v="0"/>
    <x v="237"/>
    <x v="250"/>
    <x v="233"/>
    <x v="260"/>
    <x v="250"/>
    <x v="233"/>
    <x v="30"/>
    <x v="3"/>
    <x v="0"/>
    <x v="258"/>
    <x v="262"/>
    <x v="0"/>
    <x v="226"/>
    <x v="196"/>
    <x v="196"/>
    <x v="263"/>
    <x v="197"/>
    <x v="197"/>
    <x v="225"/>
    <x v="5"/>
    <x v="0"/>
    <x v="260"/>
    <x v="266"/>
    <x v="0"/>
    <x v="221"/>
    <x v="179"/>
    <x v="179"/>
    <x v="247"/>
    <x v="179"/>
    <x v="179"/>
    <x v="5"/>
    <x v="153"/>
    <x v="14"/>
    <x v="154"/>
    <x v="0"/>
  </r>
  <r>
    <x v="1"/>
    <x v="203"/>
    <x v="52"/>
    <x v="31"/>
    <x v="251"/>
    <x v="51"/>
    <x v="30"/>
    <x v="17"/>
    <x v="0"/>
    <x v="259"/>
    <x v="264"/>
    <x v="1"/>
    <x v="1"/>
    <x v="246"/>
    <x v="252"/>
    <x v="2"/>
    <x v="104"/>
    <x v="54"/>
    <x v="39"/>
    <x v="116"/>
    <x v="54"/>
    <x v="39"/>
    <x v="234"/>
    <x v="0"/>
    <x v="1"/>
    <x v="226"/>
    <x v="230"/>
    <x v="2"/>
    <x v="1"/>
    <x v="1"/>
    <x v="1"/>
    <x v="1"/>
    <x v="1"/>
    <x v="1"/>
    <x v="84"/>
    <x v="5"/>
    <x v="0"/>
    <x v="221"/>
    <x v="226"/>
    <x v="2"/>
    <x v="50"/>
    <x v="32"/>
    <x v="32"/>
    <x v="57"/>
    <x v="33"/>
    <x v="33"/>
    <x v="202"/>
    <x v="154"/>
    <x v="21"/>
    <x v="155"/>
    <x v="1"/>
  </r>
  <r>
    <x v="0"/>
    <x v="81"/>
    <x v="134"/>
    <x v="113"/>
    <x v="97"/>
    <x v="136"/>
    <x v="115"/>
    <x v="213"/>
    <x v="0"/>
    <x v="126"/>
    <x v="130"/>
    <x v="1"/>
    <x v="1"/>
    <x v="128"/>
    <x v="131"/>
    <x v="1"/>
    <x v="128"/>
    <x v="131"/>
    <x v="115"/>
    <x v="139"/>
    <x v="131"/>
    <x v="115"/>
    <x v="130"/>
    <x v="3"/>
    <x v="0"/>
    <x v="126"/>
    <x v="128"/>
    <x v="1"/>
    <x v="102"/>
    <x v="137"/>
    <x v="137"/>
    <x v="115"/>
    <x v="136"/>
    <x v="136"/>
    <x v="108"/>
    <x v="5"/>
    <x v="0"/>
    <x v="130"/>
    <x v="134"/>
    <x v="1"/>
    <x v="150"/>
    <x v="177"/>
    <x v="177"/>
    <x v="172"/>
    <x v="180"/>
    <x v="180"/>
    <x v="188"/>
    <x v="155"/>
    <x v="21"/>
    <x v="156"/>
    <x v="0"/>
  </r>
  <r>
    <x v="1"/>
    <x v="227"/>
    <x v="246"/>
    <x v="225"/>
    <x v="279"/>
    <x v="239"/>
    <x v="218"/>
    <x v="35"/>
    <x v="0"/>
    <x v="189"/>
    <x v="193"/>
    <x v="1"/>
    <x v="1"/>
    <x v="189"/>
    <x v="192"/>
    <x v="2"/>
    <x v="144"/>
    <x v="167"/>
    <x v="151"/>
    <x v="158"/>
    <x v="169"/>
    <x v="152"/>
    <x v="223"/>
    <x v="3"/>
    <x v="1"/>
    <x v="194"/>
    <x v="196"/>
    <x v="2"/>
    <x v="166"/>
    <x v="157"/>
    <x v="157"/>
    <x v="188"/>
    <x v="150"/>
    <x v="150"/>
    <x v="31"/>
    <x v="5"/>
    <x v="0"/>
    <x v="190"/>
    <x v="194"/>
    <x v="2"/>
    <x v="101"/>
    <x v="86"/>
    <x v="86"/>
    <x v="115"/>
    <x v="89"/>
    <x v="89"/>
    <x v="243"/>
    <x v="156"/>
    <x v="14"/>
    <x v="157"/>
    <x v="1"/>
  </r>
  <r>
    <x v="2"/>
    <x v="180"/>
    <x v="251"/>
    <x v="230"/>
    <x v="225"/>
    <x v="251"/>
    <x v="230"/>
    <x v="233"/>
    <x v="0"/>
    <x v="244"/>
    <x v="249"/>
    <x v="1"/>
    <x v="0"/>
    <x v="244"/>
    <x v="250"/>
    <x v="0"/>
    <x v="232"/>
    <x v="241"/>
    <x v="224"/>
    <x v="255"/>
    <x v="239"/>
    <x v="222"/>
    <x v="5"/>
    <x v="3"/>
    <x v="0"/>
    <x v="250"/>
    <x v="254"/>
    <x v="0"/>
    <x v="215"/>
    <x v="178"/>
    <x v="178"/>
    <x v="250"/>
    <x v="180"/>
    <x v="180"/>
    <x v="260"/>
    <x v="5"/>
    <x v="0"/>
    <x v="251"/>
    <x v="257"/>
    <x v="0"/>
    <x v="215"/>
    <x v="169"/>
    <x v="169"/>
    <x v="240"/>
    <x v="169"/>
    <x v="169"/>
    <x v="34"/>
    <x v="157"/>
    <x v="14"/>
    <x v="158"/>
    <x v="0"/>
  </r>
  <r>
    <x v="1"/>
    <x v="233"/>
    <x v="224"/>
    <x v="203"/>
    <x v="285"/>
    <x v="219"/>
    <x v="198"/>
    <x v="2"/>
    <x v="0"/>
    <x v="248"/>
    <x v="252"/>
    <x v="1"/>
    <x v="1"/>
    <x v="241"/>
    <x v="247"/>
    <x v="2"/>
    <x v="186"/>
    <x v="165"/>
    <x v="149"/>
    <x v="207"/>
    <x v="167"/>
    <x v="151"/>
    <x v="241"/>
    <x v="3"/>
    <x v="1"/>
    <x v="247"/>
    <x v="251"/>
    <x v="2"/>
    <x v="186"/>
    <x v="109"/>
    <x v="109"/>
    <x v="216"/>
    <x v="106"/>
    <x v="106"/>
    <x v="22"/>
    <x v="5"/>
    <x v="0"/>
    <x v="246"/>
    <x v="252"/>
    <x v="2"/>
    <x v="125"/>
    <x v="84"/>
    <x v="84"/>
    <x v="141"/>
    <x v="88"/>
    <x v="88"/>
    <x v="271"/>
    <x v="158"/>
    <x v="14"/>
    <x v="159"/>
    <x v="1"/>
  </r>
  <r>
    <x v="0"/>
    <x v="48"/>
    <x v="142"/>
    <x v="121"/>
    <x v="59"/>
    <x v="142"/>
    <x v="121"/>
    <x v="182"/>
    <x v="0"/>
    <x v="24"/>
    <x v="26"/>
    <x v="1"/>
    <x v="1"/>
    <x v="30"/>
    <x v="30"/>
    <x v="1"/>
    <x v="82"/>
    <x v="151"/>
    <x v="135"/>
    <x v="89"/>
    <x v="152"/>
    <x v="136"/>
    <x v="187"/>
    <x v="3"/>
    <x v="0"/>
    <x v="33"/>
    <x v="33"/>
    <x v="1"/>
    <x v="59"/>
    <x v="159"/>
    <x v="159"/>
    <x v="62"/>
    <x v="158"/>
    <x v="158"/>
    <x v="99"/>
    <x v="5"/>
    <x v="0"/>
    <x v="35"/>
    <x v="35"/>
    <x v="1"/>
    <x v="102"/>
    <x v="200"/>
    <x v="200"/>
    <x v="111"/>
    <x v="204"/>
    <x v="204"/>
    <x v="191"/>
    <x v="159"/>
    <x v="21"/>
    <x v="160"/>
    <x v="0"/>
  </r>
  <r>
    <x v="0"/>
    <x v="177"/>
    <x v="248"/>
    <x v="227"/>
    <x v="221"/>
    <x v="246"/>
    <x v="225"/>
    <x v="156"/>
    <x v="0"/>
    <x v="246"/>
    <x v="251"/>
    <x v="1"/>
    <x v="1"/>
    <x v="247"/>
    <x v="253"/>
    <x v="1"/>
    <x v="234"/>
    <x v="225"/>
    <x v="208"/>
    <x v="257"/>
    <x v="225"/>
    <x v="208"/>
    <x v="109"/>
    <x v="3"/>
    <x v="0"/>
    <x v="253"/>
    <x v="257"/>
    <x v="1"/>
    <x v="222"/>
    <x v="244"/>
    <x v="244"/>
    <x v="258"/>
    <x v="242"/>
    <x v="242"/>
    <x v="173"/>
    <x v="5"/>
    <x v="0"/>
    <x v="257"/>
    <x v="263"/>
    <x v="1"/>
    <x v="240"/>
    <x v="251"/>
    <x v="251"/>
    <x v="267"/>
    <x v="252"/>
    <x v="252"/>
    <x v="134"/>
    <x v="160"/>
    <x v="14"/>
    <x v="161"/>
    <x v="0"/>
  </r>
  <r>
    <x v="2"/>
    <x v="28"/>
    <x v="53"/>
    <x v="32"/>
    <x v="39"/>
    <x v="54"/>
    <x v="33"/>
    <x v="206"/>
    <x v="0"/>
    <x v="24"/>
    <x v="27"/>
    <x v="1"/>
    <x v="0"/>
    <x v="26"/>
    <x v="26"/>
    <x v="0"/>
    <x v="40"/>
    <x v="52"/>
    <x v="37"/>
    <x v="43"/>
    <x v="52"/>
    <x v="37"/>
    <x v="34"/>
    <x v="3"/>
    <x v="0"/>
    <x v="28"/>
    <x v="28"/>
    <x v="0"/>
    <x v="52"/>
    <x v="85"/>
    <x v="85"/>
    <x v="54"/>
    <x v="92"/>
    <x v="92"/>
    <x v="234"/>
    <x v="5"/>
    <x v="0"/>
    <x v="30"/>
    <x v="30"/>
    <x v="0"/>
    <x v="83"/>
    <x v="150"/>
    <x v="150"/>
    <x v="92"/>
    <x v="150"/>
    <x v="150"/>
    <x v="24"/>
    <x v="161"/>
    <x v="21"/>
    <x v="162"/>
    <x v="0"/>
  </r>
  <r>
    <x v="0"/>
    <x v="178"/>
    <x v="263"/>
    <x v="242"/>
    <x v="222"/>
    <x v="261"/>
    <x v="240"/>
    <x v="133"/>
    <x v="0"/>
    <x v="232"/>
    <x v="237"/>
    <x v="1"/>
    <x v="1"/>
    <x v="238"/>
    <x v="244"/>
    <x v="1"/>
    <x v="228"/>
    <x v="222"/>
    <x v="205"/>
    <x v="251"/>
    <x v="223"/>
    <x v="206"/>
    <x v="103"/>
    <x v="3"/>
    <x v="0"/>
    <x v="244"/>
    <x v="248"/>
    <x v="1"/>
    <x v="217"/>
    <x v="239"/>
    <x v="239"/>
    <x v="252"/>
    <x v="237"/>
    <x v="237"/>
    <x v="174"/>
    <x v="5"/>
    <x v="0"/>
    <x v="249"/>
    <x v="255"/>
    <x v="1"/>
    <x v="237"/>
    <x v="254"/>
    <x v="254"/>
    <x v="264"/>
    <x v="254"/>
    <x v="254"/>
    <x v="110"/>
    <x v="162"/>
    <x v="14"/>
    <x v="163"/>
    <x v="0"/>
  </r>
  <r>
    <x v="1"/>
    <x v="211"/>
    <x v="173"/>
    <x v="152"/>
    <x v="263"/>
    <x v="174"/>
    <x v="153"/>
    <x v="114"/>
    <x v="0"/>
    <x v="231"/>
    <x v="236"/>
    <x v="1"/>
    <x v="1"/>
    <x v="234"/>
    <x v="239"/>
    <x v="2"/>
    <x v="205"/>
    <x v="171"/>
    <x v="258"/>
    <x v="227"/>
    <x v="168"/>
    <x v="258"/>
    <x v="259"/>
    <x v="3"/>
    <x v="1"/>
    <x v="239"/>
    <x v="243"/>
    <x v="2"/>
    <x v="197"/>
    <x v="141"/>
    <x v="141"/>
    <x v="229"/>
    <x v="138"/>
    <x v="138"/>
    <x v="38"/>
    <x v="5"/>
    <x v="0"/>
    <x v="236"/>
    <x v="242"/>
    <x v="2"/>
    <x v="140"/>
    <x v="105"/>
    <x v="105"/>
    <x v="160"/>
    <x v="107"/>
    <x v="107"/>
    <x v="240"/>
    <x v="163"/>
    <x v="14"/>
    <x v="164"/>
    <x v="1"/>
  </r>
  <r>
    <x v="0"/>
    <x v="39"/>
    <x v="135"/>
    <x v="114"/>
    <x v="51"/>
    <x v="140"/>
    <x v="119"/>
    <x v="197"/>
    <x v="0"/>
    <x v="15"/>
    <x v="17"/>
    <x v="1"/>
    <x v="1"/>
    <x v="18"/>
    <x v="18"/>
    <x v="1"/>
    <x v="76"/>
    <x v="183"/>
    <x v="166"/>
    <x v="82"/>
    <x v="182"/>
    <x v="165"/>
    <x v="90"/>
    <x v="3"/>
    <x v="0"/>
    <x v="18"/>
    <x v="18"/>
    <x v="1"/>
    <x v="67"/>
    <x v="243"/>
    <x v="243"/>
    <x v="72"/>
    <x v="243"/>
    <x v="243"/>
    <x v="178"/>
    <x v="5"/>
    <x v="0"/>
    <x v="20"/>
    <x v="20"/>
    <x v="1"/>
    <x v="99"/>
    <x v="239"/>
    <x v="239"/>
    <x v="107"/>
    <x v="240"/>
    <x v="240"/>
    <x v="102"/>
    <x v="164"/>
    <x v="1"/>
    <x v="165"/>
    <x v="0"/>
  </r>
  <r>
    <x v="0"/>
    <x v="36"/>
    <x v="79"/>
    <x v="58"/>
    <x v="48"/>
    <x v="80"/>
    <x v="59"/>
    <x v="116"/>
    <x v="0"/>
    <x v="21"/>
    <x v="23"/>
    <x v="1"/>
    <x v="1"/>
    <x v="23"/>
    <x v="23"/>
    <x v="1"/>
    <x v="66"/>
    <x v="127"/>
    <x v="111"/>
    <x v="68"/>
    <x v="126"/>
    <x v="110"/>
    <x v="155"/>
    <x v="3"/>
    <x v="0"/>
    <x v="26"/>
    <x v="26"/>
    <x v="1"/>
    <x v="55"/>
    <x v="153"/>
    <x v="153"/>
    <x v="59"/>
    <x v="154"/>
    <x v="154"/>
    <x v="146"/>
    <x v="5"/>
    <x v="0"/>
    <x v="27"/>
    <x v="27"/>
    <x v="1"/>
    <x v="88"/>
    <x v="183"/>
    <x v="183"/>
    <x v="97"/>
    <x v="185"/>
    <x v="185"/>
    <x v="112"/>
    <x v="165"/>
    <x v="21"/>
    <x v="166"/>
    <x v="0"/>
  </r>
  <r>
    <x v="2"/>
    <x v="43"/>
    <x v="56"/>
    <x v="35"/>
    <x v="55"/>
    <x v="58"/>
    <x v="37"/>
    <x v="193"/>
    <x v="0"/>
    <x v="75"/>
    <x v="78"/>
    <x v="1"/>
    <x v="0"/>
    <x v="75"/>
    <x v="78"/>
    <x v="0"/>
    <x v="60"/>
    <x v="55"/>
    <x v="40"/>
    <x v="63"/>
    <x v="55"/>
    <x v="40"/>
    <x v="40"/>
    <x v="3"/>
    <x v="0"/>
    <x v="72"/>
    <x v="74"/>
    <x v="0"/>
    <x v="41"/>
    <x v="39"/>
    <x v="39"/>
    <x v="45"/>
    <x v="41"/>
    <x v="41"/>
    <x v="232"/>
    <x v="5"/>
    <x v="0"/>
    <x v="71"/>
    <x v="73"/>
    <x v="0"/>
    <x v="45"/>
    <x v="44"/>
    <x v="44"/>
    <x v="45"/>
    <x v="43"/>
    <x v="43"/>
    <x v="10"/>
    <x v="166"/>
    <x v="2"/>
    <x v="167"/>
    <x v="0"/>
  </r>
  <r>
    <x v="0"/>
    <x v="52"/>
    <x v="210"/>
    <x v="189"/>
    <x v="64"/>
    <x v="212"/>
    <x v="191"/>
    <x v="257"/>
    <x v="0"/>
    <x v="20"/>
    <x v="22"/>
    <x v="0"/>
    <x v="2"/>
    <x v="276"/>
    <x v="281"/>
    <x v="3"/>
    <x v="252"/>
    <x v="275"/>
    <x v="259"/>
    <x v="277"/>
    <x v="275"/>
    <x v="259"/>
    <x v="260"/>
    <x v="3"/>
    <x v="0"/>
    <x v="23"/>
    <x v="23"/>
    <x v="1"/>
    <x v="243"/>
    <x v="278"/>
    <x v="278"/>
    <x v="278"/>
    <x v="278"/>
    <x v="278"/>
    <x v="278"/>
    <x v="5"/>
    <x v="0"/>
    <x v="25"/>
    <x v="25"/>
    <x v="1"/>
    <x v="82"/>
    <x v="157"/>
    <x v="157"/>
    <x v="90"/>
    <x v="159"/>
    <x v="159"/>
    <x v="140"/>
    <x v="167"/>
    <x v="21"/>
    <x v="168"/>
    <x v="3"/>
  </r>
  <r>
    <x v="2"/>
    <x v="9"/>
    <x v="28"/>
    <x v="10"/>
    <x v="14"/>
    <x v="30"/>
    <x v="11"/>
    <x v="203"/>
    <x v="0"/>
    <x v="5"/>
    <x v="7"/>
    <x v="1"/>
    <x v="0"/>
    <x v="6"/>
    <x v="6"/>
    <x v="0"/>
    <x v="29"/>
    <x v="38"/>
    <x v="24"/>
    <x v="32"/>
    <x v="38"/>
    <x v="24"/>
    <x v="16"/>
    <x v="3"/>
    <x v="0"/>
    <x v="6"/>
    <x v="6"/>
    <x v="0"/>
    <x v="12"/>
    <x v="20"/>
    <x v="20"/>
    <x v="14"/>
    <x v="22"/>
    <x v="22"/>
    <x v="266"/>
    <x v="5"/>
    <x v="0"/>
    <x v="7"/>
    <x v="7"/>
    <x v="0"/>
    <x v="19"/>
    <x v="34"/>
    <x v="34"/>
    <x v="23"/>
    <x v="34"/>
    <x v="34"/>
    <x v="45"/>
    <x v="168"/>
    <x v="2"/>
    <x v="170"/>
    <x v="0"/>
  </r>
  <r>
    <x v="1"/>
    <x v="98"/>
    <x v="117"/>
    <x v="96"/>
    <x v="116"/>
    <x v="111"/>
    <x v="90"/>
    <x v="21"/>
    <x v="0"/>
    <x v="18"/>
    <x v="20"/>
    <x v="1"/>
    <x v="1"/>
    <x v="20"/>
    <x v="20"/>
    <x v="2"/>
    <x v="37"/>
    <x v="78"/>
    <x v="63"/>
    <x v="41"/>
    <x v="78"/>
    <x v="63"/>
    <x v="235"/>
    <x v="3"/>
    <x v="1"/>
    <x v="20"/>
    <x v="20"/>
    <x v="2"/>
    <x v="36"/>
    <x v="49"/>
    <x v="49"/>
    <x v="38"/>
    <x v="49"/>
    <x v="49"/>
    <x v="19"/>
    <x v="5"/>
    <x v="0"/>
    <x v="18"/>
    <x v="18"/>
    <x v="2"/>
    <x v="30"/>
    <x v="60"/>
    <x v="60"/>
    <x v="35"/>
    <x v="61"/>
    <x v="61"/>
    <x v="282"/>
    <x v="169"/>
    <x v="21"/>
    <x v="171"/>
    <x v="1"/>
  </r>
  <r>
    <x v="2"/>
    <x v="57"/>
    <x v="54"/>
    <x v="33"/>
    <x v="70"/>
    <x v="56"/>
    <x v="35"/>
    <x v="241"/>
    <x v="0"/>
    <x v="147"/>
    <x v="151"/>
    <x v="1"/>
    <x v="0"/>
    <x v="140"/>
    <x v="143"/>
    <x v="0"/>
    <x v="78"/>
    <x v="51"/>
    <x v="36"/>
    <x v="83"/>
    <x v="51"/>
    <x v="36"/>
    <x v="51"/>
    <x v="3"/>
    <x v="0"/>
    <x v="134"/>
    <x v="136"/>
    <x v="0"/>
    <x v="44"/>
    <x v="28"/>
    <x v="28"/>
    <x v="46"/>
    <x v="31"/>
    <x v="31"/>
    <x v="188"/>
    <x v="5"/>
    <x v="0"/>
    <x v="126"/>
    <x v="130"/>
    <x v="0"/>
    <x v="63"/>
    <x v="51"/>
    <x v="51"/>
    <x v="68"/>
    <x v="49"/>
    <x v="49"/>
    <x v="36"/>
    <x v="170"/>
    <x v="2"/>
    <x v="172"/>
    <x v="0"/>
  </r>
  <r>
    <x v="2"/>
    <x v="111"/>
    <x v="244"/>
    <x v="223"/>
    <x v="136"/>
    <x v="247"/>
    <x v="226"/>
    <x v="230"/>
    <x v="0"/>
    <x v="112"/>
    <x v="116"/>
    <x v="1"/>
    <x v="0"/>
    <x v="120"/>
    <x v="123"/>
    <x v="0"/>
    <x v="171"/>
    <x v="244"/>
    <x v="227"/>
    <x v="188"/>
    <x v="244"/>
    <x v="227"/>
    <x v="46"/>
    <x v="3"/>
    <x v="0"/>
    <x v="127"/>
    <x v="129"/>
    <x v="0"/>
    <x v="185"/>
    <x v="255"/>
    <x v="255"/>
    <x v="223"/>
    <x v="255"/>
    <x v="255"/>
    <x v="213"/>
    <x v="5"/>
    <x v="0"/>
    <x v="134"/>
    <x v="138"/>
    <x v="0"/>
    <x v="177"/>
    <x v="236"/>
    <x v="236"/>
    <x v="200"/>
    <x v="236"/>
    <x v="236"/>
    <x v="30"/>
    <x v="171"/>
    <x v="5"/>
    <x v="173"/>
    <x v="0"/>
  </r>
  <r>
    <x v="1"/>
    <x v="154"/>
    <x v="88"/>
    <x v="67"/>
    <x v="190"/>
    <x v="81"/>
    <x v="60"/>
    <x v="42"/>
    <x v="0"/>
    <x v="86"/>
    <x v="89"/>
    <x v="1"/>
    <x v="1"/>
    <x v="88"/>
    <x v="91"/>
    <x v="2"/>
    <x v="64"/>
    <x v="80"/>
    <x v="65"/>
    <x v="71"/>
    <x v="82"/>
    <x v="67"/>
    <x v="226"/>
    <x v="3"/>
    <x v="1"/>
    <x v="90"/>
    <x v="91"/>
    <x v="2"/>
    <x v="84"/>
    <x v="106"/>
    <x v="106"/>
    <x v="92"/>
    <x v="101"/>
    <x v="101"/>
    <x v="5"/>
    <x v="5"/>
    <x v="0"/>
    <x v="86"/>
    <x v="88"/>
    <x v="2"/>
    <x v="65"/>
    <x v="76"/>
    <x v="76"/>
    <x v="75"/>
    <x v="78"/>
    <x v="78"/>
    <x v="270"/>
    <x v="172"/>
    <x v="2"/>
    <x v="174"/>
    <x v="1"/>
  </r>
  <r>
    <x v="2"/>
    <x v="135"/>
    <x v="247"/>
    <x v="226"/>
    <x v="168"/>
    <x v="248"/>
    <x v="227"/>
    <x v="201"/>
    <x v="0"/>
    <x v="157"/>
    <x v="161"/>
    <x v="1"/>
    <x v="0"/>
    <x v="163"/>
    <x v="166"/>
    <x v="0"/>
    <x v="194"/>
    <x v="237"/>
    <x v="220"/>
    <x v="211"/>
    <x v="236"/>
    <x v="219"/>
    <x v="10"/>
    <x v="3"/>
    <x v="0"/>
    <x v="168"/>
    <x v="170"/>
    <x v="0"/>
    <x v="202"/>
    <x v="251"/>
    <x v="251"/>
    <x v="236"/>
    <x v="252"/>
    <x v="252"/>
    <x v="264"/>
    <x v="5"/>
    <x v="0"/>
    <x v="174"/>
    <x v="178"/>
    <x v="0"/>
    <x v="192"/>
    <x v="223"/>
    <x v="223"/>
    <x v="216"/>
    <x v="224"/>
    <x v="224"/>
    <x v="48"/>
    <x v="173"/>
    <x v="5"/>
    <x v="175"/>
    <x v="0"/>
  </r>
  <r>
    <x v="2"/>
    <x v="47"/>
    <x v="42"/>
    <x v="21"/>
    <x v="60"/>
    <x v="43"/>
    <x v="22"/>
    <x v="205"/>
    <x v="0"/>
    <x v="130"/>
    <x v="134"/>
    <x v="1"/>
    <x v="0"/>
    <x v="118"/>
    <x v="119"/>
    <x v="0"/>
    <x v="39"/>
    <x v="34"/>
    <x v="20"/>
    <x v="40"/>
    <x v="34"/>
    <x v="20"/>
    <x v="12"/>
    <x v="3"/>
    <x v="0"/>
    <x v="109"/>
    <x v="110"/>
    <x v="0"/>
    <x v="29"/>
    <x v="18"/>
    <x v="18"/>
    <x v="34"/>
    <x v="21"/>
    <x v="21"/>
    <x v="276"/>
    <x v="5"/>
    <x v="0"/>
    <x v="106"/>
    <x v="108"/>
    <x v="0"/>
    <x v="65"/>
    <x v="56"/>
    <x v="56"/>
    <x v="70"/>
    <x v="56"/>
    <x v="56"/>
    <x v="67"/>
    <x v="174"/>
    <x v="2"/>
    <x v="176"/>
    <x v="0"/>
  </r>
  <r>
    <x v="1"/>
    <x v="124"/>
    <x v="62"/>
    <x v="41"/>
    <x v="151"/>
    <x v="61"/>
    <x v="40"/>
    <x v="15"/>
    <x v="0"/>
    <x v="63"/>
    <x v="66"/>
    <x v="1"/>
    <x v="1"/>
    <x v="63"/>
    <x v="65"/>
    <x v="2"/>
    <x v="57"/>
    <x v="79"/>
    <x v="64"/>
    <x v="62"/>
    <x v="79"/>
    <x v="64"/>
    <x v="256"/>
    <x v="3"/>
    <x v="1"/>
    <x v="65"/>
    <x v="65"/>
    <x v="2"/>
    <x v="62"/>
    <x v="72"/>
    <x v="72"/>
    <x v="63"/>
    <x v="71"/>
    <x v="71"/>
    <x v="10"/>
    <x v="5"/>
    <x v="0"/>
    <x v="62"/>
    <x v="64"/>
    <x v="2"/>
    <x v="44"/>
    <x v="55"/>
    <x v="55"/>
    <x v="47"/>
    <x v="57"/>
    <x v="57"/>
    <x v="250"/>
    <x v="175"/>
    <x v="2"/>
    <x v="177"/>
    <x v="1"/>
  </r>
  <r>
    <x v="0"/>
    <x v="67"/>
    <x v="140"/>
    <x v="119"/>
    <x v="80"/>
    <x v="139"/>
    <x v="118"/>
    <x v="143"/>
    <x v="0"/>
    <x v="78"/>
    <x v="81"/>
    <x v="1"/>
    <x v="1"/>
    <x v="84"/>
    <x v="87"/>
    <x v="1"/>
    <x v="117"/>
    <x v="154"/>
    <x v="138"/>
    <x v="126"/>
    <x v="154"/>
    <x v="138"/>
    <x v="159"/>
    <x v="3"/>
    <x v="0"/>
    <x v="88"/>
    <x v="89"/>
    <x v="1"/>
    <x v="104"/>
    <x v="194"/>
    <x v="194"/>
    <x v="118"/>
    <x v="192"/>
    <x v="192"/>
    <x v="118"/>
    <x v="5"/>
    <x v="0"/>
    <x v="92"/>
    <x v="94"/>
    <x v="1"/>
    <x v="133"/>
    <x v="190"/>
    <x v="190"/>
    <x v="151"/>
    <x v="194"/>
    <x v="194"/>
    <x v="126"/>
    <x v="176"/>
    <x v="2"/>
    <x v="178"/>
    <x v="0"/>
  </r>
  <r>
    <x v="0"/>
    <x v="34"/>
    <x v="58"/>
    <x v="37"/>
    <x v="46"/>
    <x v="57"/>
    <x v="36"/>
    <x v="115"/>
    <x v="0"/>
    <x v="37"/>
    <x v="40"/>
    <x v="1"/>
    <x v="1"/>
    <x v="40"/>
    <x v="41"/>
    <x v="1"/>
    <x v="45"/>
    <x v="49"/>
    <x v="34"/>
    <x v="47"/>
    <x v="49"/>
    <x v="34"/>
    <x v="124"/>
    <x v="3"/>
    <x v="0"/>
    <x v="40"/>
    <x v="40"/>
    <x v="1"/>
    <x v="46"/>
    <x v="73"/>
    <x v="73"/>
    <x v="48"/>
    <x v="75"/>
    <x v="75"/>
    <x v="159"/>
    <x v="5"/>
    <x v="0"/>
    <x v="41"/>
    <x v="42"/>
    <x v="1"/>
    <x v="82"/>
    <x v="129"/>
    <x v="129"/>
    <x v="91"/>
    <x v="131"/>
    <x v="131"/>
    <x v="158"/>
    <x v="177"/>
    <x v="2"/>
    <x v="179"/>
    <x v="0"/>
  </r>
  <r>
    <x v="2"/>
    <x v="90"/>
    <x v="250"/>
    <x v="229"/>
    <x v="108"/>
    <x v="250"/>
    <x v="229"/>
    <x v="232"/>
    <x v="0"/>
    <x v="67"/>
    <x v="70"/>
    <x v="1"/>
    <x v="0"/>
    <x v="77"/>
    <x v="80"/>
    <x v="0"/>
    <x v="142"/>
    <x v="257"/>
    <x v="240"/>
    <x v="154"/>
    <x v="256"/>
    <x v="239"/>
    <x v="3"/>
    <x v="3"/>
    <x v="0"/>
    <x v="83"/>
    <x v="84"/>
    <x v="0"/>
    <x v="143"/>
    <x v="247"/>
    <x v="247"/>
    <x v="167"/>
    <x v="250"/>
    <x v="250"/>
    <x v="252"/>
    <x v="5"/>
    <x v="0"/>
    <x v="87"/>
    <x v="89"/>
    <x v="0"/>
    <x v="145"/>
    <x v="227"/>
    <x v="227"/>
    <x v="163"/>
    <x v="227"/>
    <x v="227"/>
    <x v="28"/>
    <x v="178"/>
    <x v="5"/>
    <x v="180"/>
    <x v="0"/>
  </r>
  <r>
    <x v="0"/>
    <x v="84"/>
    <x v="111"/>
    <x v="90"/>
    <x v="100"/>
    <x v="112"/>
    <x v="91"/>
    <x v="127"/>
    <x v="0"/>
    <x v="154"/>
    <x v="158"/>
    <x v="1"/>
    <x v="1"/>
    <x v="154"/>
    <x v="157"/>
    <x v="1"/>
    <x v="137"/>
    <x v="130"/>
    <x v="114"/>
    <x v="149"/>
    <x v="130"/>
    <x v="114"/>
    <x v="115"/>
    <x v="3"/>
    <x v="0"/>
    <x v="154"/>
    <x v="156"/>
    <x v="1"/>
    <x v="120"/>
    <x v="147"/>
    <x v="147"/>
    <x v="135"/>
    <x v="147"/>
    <x v="147"/>
    <x v="157"/>
    <x v="5"/>
    <x v="0"/>
    <x v="159"/>
    <x v="163"/>
    <x v="1"/>
    <x v="154"/>
    <x v="155"/>
    <x v="155"/>
    <x v="176"/>
    <x v="156"/>
    <x v="156"/>
    <x v="170"/>
    <x v="179"/>
    <x v="2"/>
    <x v="181"/>
    <x v="0"/>
  </r>
  <r>
    <x v="1"/>
    <x v="158"/>
    <x v="180"/>
    <x v="159"/>
    <x v="195"/>
    <x v="178"/>
    <x v="157"/>
    <x v="5"/>
    <x v="0"/>
    <x v="45"/>
    <x v="48"/>
    <x v="1"/>
    <x v="1"/>
    <x v="49"/>
    <x v="50"/>
    <x v="2"/>
    <x v="69"/>
    <x v="145"/>
    <x v="129"/>
    <x v="75"/>
    <x v="148"/>
    <x v="132"/>
    <x v="251"/>
    <x v="3"/>
    <x v="1"/>
    <x v="51"/>
    <x v="52"/>
    <x v="2"/>
    <x v="61"/>
    <x v="87"/>
    <x v="87"/>
    <x v="64"/>
    <x v="87"/>
    <x v="87"/>
    <x v="81"/>
    <x v="5"/>
    <x v="0"/>
    <x v="52"/>
    <x v="53"/>
    <x v="2"/>
    <x v="55"/>
    <x v="88"/>
    <x v="88"/>
    <x v="60"/>
    <x v="86"/>
    <x v="86"/>
    <x v="206"/>
    <x v="180"/>
    <x v="5"/>
    <x v="182"/>
    <x v="1"/>
  </r>
  <r>
    <x v="2"/>
    <x v="84"/>
    <x v="131"/>
    <x v="110"/>
    <x v="101"/>
    <x v="132"/>
    <x v="111"/>
    <x v="196"/>
    <x v="0"/>
    <x v="137"/>
    <x v="141"/>
    <x v="1"/>
    <x v="0"/>
    <x v="142"/>
    <x v="145"/>
    <x v="0"/>
    <x v="134"/>
    <x v="149"/>
    <x v="133"/>
    <x v="144"/>
    <x v="146"/>
    <x v="130"/>
    <x v="37"/>
    <x v="3"/>
    <x v="0"/>
    <x v="146"/>
    <x v="148"/>
    <x v="0"/>
    <x v="153"/>
    <x v="191"/>
    <x v="191"/>
    <x v="181"/>
    <x v="194"/>
    <x v="194"/>
    <x v="218"/>
    <x v="5"/>
    <x v="0"/>
    <x v="148"/>
    <x v="152"/>
    <x v="0"/>
    <x v="157"/>
    <x v="176"/>
    <x v="176"/>
    <x v="178"/>
    <x v="174"/>
    <x v="174"/>
    <x v="16"/>
    <x v="181"/>
    <x v="11"/>
    <x v="169"/>
    <x v="0"/>
  </r>
  <r>
    <x v="0"/>
    <x v="92"/>
    <x v="113"/>
    <x v="92"/>
    <x v="110"/>
    <x v="116"/>
    <x v="95"/>
    <x v="163"/>
    <x v="0"/>
    <x v="167"/>
    <x v="171"/>
    <x v="1"/>
    <x v="1"/>
    <x v="165"/>
    <x v="168"/>
    <x v="1"/>
    <x v="143"/>
    <x v="125"/>
    <x v="109"/>
    <x v="155"/>
    <x v="123"/>
    <x v="107"/>
    <x v="156"/>
    <x v="3"/>
    <x v="0"/>
    <x v="167"/>
    <x v="169"/>
    <x v="1"/>
    <x v="135"/>
    <x v="163"/>
    <x v="163"/>
    <x v="155"/>
    <x v="161"/>
    <x v="161"/>
    <x v="98"/>
    <x v="5"/>
    <x v="0"/>
    <x v="168"/>
    <x v="172"/>
    <x v="1"/>
    <x v="156"/>
    <x v="144"/>
    <x v="144"/>
    <x v="177"/>
    <x v="146"/>
    <x v="146"/>
    <x v="159"/>
    <x v="182"/>
    <x v="2"/>
    <x v="183"/>
    <x v="0"/>
  </r>
  <r>
    <x v="1"/>
    <x v="115"/>
    <x v="157"/>
    <x v="136"/>
    <x v="144"/>
    <x v="156"/>
    <x v="135"/>
    <x v="109"/>
    <x v="0"/>
    <x v="49"/>
    <x v="52"/>
    <x v="1"/>
    <x v="1"/>
    <x v="54"/>
    <x v="55"/>
    <x v="2"/>
    <x v="91"/>
    <x v="156"/>
    <x v="140"/>
    <x v="98"/>
    <x v="157"/>
    <x v="141"/>
    <x v="189"/>
    <x v="3"/>
    <x v="1"/>
    <x v="55"/>
    <x v="55"/>
    <x v="2"/>
    <x v="77"/>
    <x v="134"/>
    <x v="134"/>
    <x v="85"/>
    <x v="131"/>
    <x v="131"/>
    <x v="45"/>
    <x v="5"/>
    <x v="0"/>
    <x v="55"/>
    <x v="56"/>
    <x v="2"/>
    <x v="48"/>
    <x v="68"/>
    <x v="68"/>
    <x v="53"/>
    <x v="69"/>
    <x v="69"/>
    <x v="224"/>
    <x v="183"/>
    <x v="5"/>
    <x v="184"/>
    <x v="1"/>
  </r>
  <r>
    <x v="1"/>
    <x v="144"/>
    <x v="166"/>
    <x v="145"/>
    <x v="174"/>
    <x v="161"/>
    <x v="140"/>
    <x v="6"/>
    <x v="0"/>
    <x v="34"/>
    <x v="37"/>
    <x v="1"/>
    <x v="1"/>
    <x v="36"/>
    <x v="37"/>
    <x v="2"/>
    <x v="56"/>
    <x v="124"/>
    <x v="108"/>
    <x v="60"/>
    <x v="128"/>
    <x v="112"/>
    <x v="240"/>
    <x v="3"/>
    <x v="1"/>
    <x v="37"/>
    <x v="37"/>
    <x v="2"/>
    <x v="56"/>
    <x v="88"/>
    <x v="88"/>
    <x v="58"/>
    <x v="85"/>
    <x v="85"/>
    <x v="75"/>
    <x v="5"/>
    <x v="0"/>
    <x v="39"/>
    <x v="39"/>
    <x v="2"/>
    <x v="54"/>
    <x v="94"/>
    <x v="94"/>
    <x v="59"/>
    <x v="96"/>
    <x v="96"/>
    <x v="209"/>
    <x v="184"/>
    <x v="5"/>
    <x v="185"/>
    <x v="1"/>
  </r>
  <r>
    <x v="1"/>
    <x v="173"/>
    <x v="76"/>
    <x v="55"/>
    <x v="215"/>
    <x v="75"/>
    <x v="54"/>
    <x v="22"/>
    <x v="0"/>
    <x v="150"/>
    <x v="154"/>
    <x v="1"/>
    <x v="1"/>
    <x v="143"/>
    <x v="146"/>
    <x v="2"/>
    <x v="67"/>
    <x v="56"/>
    <x v="41"/>
    <x v="72"/>
    <x v="59"/>
    <x v="44"/>
    <x v="224"/>
    <x v="3"/>
    <x v="1"/>
    <x v="144"/>
    <x v="146"/>
    <x v="2"/>
    <x v="82"/>
    <x v="59"/>
    <x v="59"/>
    <x v="88"/>
    <x v="58"/>
    <x v="58"/>
    <x v="27"/>
    <x v="5"/>
    <x v="0"/>
    <x v="135"/>
    <x v="139"/>
    <x v="2"/>
    <x v="64"/>
    <x v="58"/>
    <x v="58"/>
    <x v="73"/>
    <x v="59"/>
    <x v="59"/>
    <x v="269"/>
    <x v="185"/>
    <x v="2"/>
    <x v="186"/>
    <x v="1"/>
  </r>
  <r>
    <x v="0"/>
    <x v="78"/>
    <x v="195"/>
    <x v="174"/>
    <x v="93"/>
    <x v="199"/>
    <x v="178"/>
    <x v="249"/>
    <x v="0"/>
    <x v="72"/>
    <x v="75"/>
    <x v="1"/>
    <x v="1"/>
    <x v="82"/>
    <x v="85"/>
    <x v="1"/>
    <x v="136"/>
    <x v="207"/>
    <x v="190"/>
    <x v="148"/>
    <x v="208"/>
    <x v="191"/>
    <x v="95"/>
    <x v="3"/>
    <x v="0"/>
    <x v="85"/>
    <x v="86"/>
    <x v="1"/>
    <x v="116"/>
    <x v="226"/>
    <x v="226"/>
    <x v="129"/>
    <x v="224"/>
    <x v="224"/>
    <x v="142"/>
    <x v="5"/>
    <x v="0"/>
    <x v="93"/>
    <x v="95"/>
    <x v="1"/>
    <x v="153"/>
    <x v="237"/>
    <x v="237"/>
    <x v="175"/>
    <x v="239"/>
    <x v="239"/>
    <x v="127"/>
    <x v="186"/>
    <x v="5"/>
    <x v="187"/>
    <x v="0"/>
  </r>
  <r>
    <x v="0"/>
    <x v="165"/>
    <x v="147"/>
    <x v="126"/>
    <x v="206"/>
    <x v="149"/>
    <x v="128"/>
    <x v="131"/>
    <x v="0"/>
    <x v="269"/>
    <x v="274"/>
    <x v="1"/>
    <x v="1"/>
    <x v="266"/>
    <x v="272"/>
    <x v="1"/>
    <x v="223"/>
    <x v="153"/>
    <x v="137"/>
    <x v="246"/>
    <x v="153"/>
    <x v="137"/>
    <x v="170"/>
    <x v="3"/>
    <x v="0"/>
    <x v="270"/>
    <x v="274"/>
    <x v="1"/>
    <x v="214"/>
    <x v="176"/>
    <x v="176"/>
    <x v="247"/>
    <x v="174"/>
    <x v="174"/>
    <x v="106"/>
    <x v="5"/>
    <x v="0"/>
    <x v="270"/>
    <x v="276"/>
    <x v="1"/>
    <x v="229"/>
    <x v="182"/>
    <x v="182"/>
    <x v="256"/>
    <x v="187"/>
    <x v="187"/>
    <x v="185"/>
    <x v="187"/>
    <x v="5"/>
    <x v="188"/>
    <x v="0"/>
  </r>
  <r>
    <x v="0"/>
    <x v="127"/>
    <x v="125"/>
    <x v="104"/>
    <x v="158"/>
    <x v="125"/>
    <x v="104"/>
    <x v="129"/>
    <x v="0"/>
    <x v="219"/>
    <x v="223"/>
    <x v="1"/>
    <x v="1"/>
    <x v="221"/>
    <x v="226"/>
    <x v="1"/>
    <x v="192"/>
    <x v="137"/>
    <x v="121"/>
    <x v="212"/>
    <x v="138"/>
    <x v="122"/>
    <x v="145"/>
    <x v="3"/>
    <x v="0"/>
    <x v="225"/>
    <x v="229"/>
    <x v="1"/>
    <x v="176"/>
    <x v="164"/>
    <x v="164"/>
    <x v="205"/>
    <x v="163"/>
    <x v="163"/>
    <x v="120"/>
    <x v="5"/>
    <x v="0"/>
    <x v="229"/>
    <x v="234"/>
    <x v="1"/>
    <x v="199"/>
    <x v="175"/>
    <x v="175"/>
    <x v="225"/>
    <x v="178"/>
    <x v="178"/>
    <x v="130"/>
    <x v="188"/>
    <x v="2"/>
    <x v="189"/>
    <x v="0"/>
  </r>
  <r>
    <x v="1"/>
    <x v="108"/>
    <x v="106"/>
    <x v="85"/>
    <x v="131"/>
    <x v="104"/>
    <x v="83"/>
    <x v="96"/>
    <x v="0"/>
    <x v="65"/>
    <x v="68"/>
    <x v="1"/>
    <x v="1"/>
    <x v="66"/>
    <x v="68"/>
    <x v="2"/>
    <x v="88"/>
    <x v="129"/>
    <x v="113"/>
    <x v="96"/>
    <x v="129"/>
    <x v="113"/>
    <x v="206"/>
    <x v="3"/>
    <x v="1"/>
    <x v="68"/>
    <x v="68"/>
    <x v="2"/>
    <x v="84"/>
    <x v="128"/>
    <x v="128"/>
    <x v="93"/>
    <x v="122"/>
    <x v="122"/>
    <x v="46"/>
    <x v="5"/>
    <x v="0"/>
    <x v="68"/>
    <x v="70"/>
    <x v="2"/>
    <x v="49"/>
    <x v="62"/>
    <x v="62"/>
    <x v="55"/>
    <x v="63"/>
    <x v="63"/>
    <x v="235"/>
    <x v="189"/>
    <x v="2"/>
    <x v="190"/>
    <x v="1"/>
  </r>
  <r>
    <x v="1"/>
    <x v="200"/>
    <x v="128"/>
    <x v="107"/>
    <x v="246"/>
    <x v="123"/>
    <x v="102"/>
    <x v="25"/>
    <x v="0"/>
    <x v="161"/>
    <x v="165"/>
    <x v="1"/>
    <x v="1"/>
    <x v="156"/>
    <x v="159"/>
    <x v="2"/>
    <x v="92"/>
    <x v="85"/>
    <x v="70"/>
    <x v="99"/>
    <x v="87"/>
    <x v="72"/>
    <x v="227"/>
    <x v="3"/>
    <x v="1"/>
    <x v="155"/>
    <x v="157"/>
    <x v="2"/>
    <x v="104"/>
    <x v="81"/>
    <x v="81"/>
    <x v="113"/>
    <x v="80"/>
    <x v="80"/>
    <x v="62"/>
    <x v="5"/>
    <x v="0"/>
    <x v="154"/>
    <x v="158"/>
    <x v="2"/>
    <x v="62"/>
    <x v="53"/>
    <x v="53"/>
    <x v="71"/>
    <x v="54"/>
    <x v="54"/>
    <x v="221"/>
    <x v="190"/>
    <x v="2"/>
    <x v="191"/>
    <x v="1"/>
  </r>
  <r>
    <x v="0"/>
    <x v="0"/>
    <x v="0"/>
    <x v="261"/>
    <x v="4"/>
    <x v="0"/>
    <x v="261"/>
    <x v="262"/>
    <x v="0"/>
    <x v="16"/>
    <x v="18"/>
    <x v="1"/>
    <x v="1"/>
    <x v="19"/>
    <x v="19"/>
    <x v="1"/>
    <x v="75"/>
    <x v="177"/>
    <x v="160"/>
    <x v="81"/>
    <x v="176"/>
    <x v="159"/>
    <x v="142"/>
    <x v="3"/>
    <x v="0"/>
    <x v="19"/>
    <x v="19"/>
    <x v="1"/>
    <x v="60"/>
    <x v="212"/>
    <x v="212"/>
    <x v="66"/>
    <x v="210"/>
    <x v="210"/>
    <x v="139"/>
    <x v="5"/>
    <x v="0"/>
    <x v="22"/>
    <x v="22"/>
    <x v="1"/>
    <x v="103"/>
    <x v="243"/>
    <x v="243"/>
    <x v="112"/>
    <x v="245"/>
    <x v="245"/>
    <x v="116"/>
    <x v="191"/>
    <x v="5"/>
    <x v="192"/>
    <x v="0"/>
  </r>
  <r>
    <x v="2"/>
    <x v="1"/>
    <x v="2"/>
    <x v="261"/>
    <x v="5"/>
    <x v="2"/>
    <x v="261"/>
    <x v="262"/>
    <x v="0"/>
    <x v="138"/>
    <x v="142"/>
    <x v="0"/>
    <x v="2"/>
    <x v="276"/>
    <x v="281"/>
    <x v="3"/>
    <x v="252"/>
    <x v="275"/>
    <x v="258"/>
    <x v="277"/>
    <x v="275"/>
    <x v="258"/>
    <x v="260"/>
    <x v="1"/>
    <x v="0"/>
    <x v="105"/>
    <x v="106"/>
    <x v="0"/>
    <x v="243"/>
    <x v="278"/>
    <x v="278"/>
    <x v="278"/>
    <x v="278"/>
    <x v="278"/>
    <x v="278"/>
    <x v="2"/>
    <x v="0"/>
    <x v="102"/>
    <x v="104"/>
    <x v="0"/>
    <x v="8"/>
    <x v="8"/>
    <x v="8"/>
    <x v="5"/>
    <x v="4"/>
    <x v="4"/>
    <x v="92"/>
    <x v="192"/>
    <x v="2"/>
    <x v="193"/>
    <x v="0"/>
  </r>
  <r>
    <x v="2"/>
    <x v="115"/>
    <x v="143"/>
    <x v="122"/>
    <x v="146"/>
    <x v="148"/>
    <x v="127"/>
    <x v="246"/>
    <x v="0"/>
    <x v="188"/>
    <x v="192"/>
    <x v="1"/>
    <x v="0"/>
    <x v="109"/>
    <x v="112"/>
    <x v="0"/>
    <x v="1"/>
    <x v="2"/>
    <x v="2"/>
    <x v="1"/>
    <x v="2"/>
    <x v="2"/>
    <x v="53"/>
    <x v="3"/>
    <x v="0"/>
    <x v="113"/>
    <x v="114"/>
    <x v="0"/>
    <x v="127"/>
    <x v="171"/>
    <x v="171"/>
    <x v="152"/>
    <x v="176"/>
    <x v="176"/>
    <x v="211"/>
    <x v="5"/>
    <x v="0"/>
    <x v="117"/>
    <x v="120"/>
    <x v="0"/>
    <x v="141"/>
    <x v="163"/>
    <x v="163"/>
    <x v="158"/>
    <x v="167"/>
    <x v="167"/>
    <x v="75"/>
    <x v="193"/>
    <x v="5"/>
    <x v="194"/>
    <x v="0"/>
  </r>
  <r>
    <x v="0"/>
    <x v="15"/>
    <x v="43"/>
    <x v="22"/>
    <x v="22"/>
    <x v="42"/>
    <x v="21"/>
    <x v="159"/>
    <x v="0"/>
    <x v="6"/>
    <x v="8"/>
    <x v="1"/>
    <x v="1"/>
    <x v="10"/>
    <x v="10"/>
    <x v="1"/>
    <x v="38"/>
    <x v="75"/>
    <x v="60"/>
    <x v="42"/>
    <x v="73"/>
    <x v="58"/>
    <x v="138"/>
    <x v="3"/>
    <x v="0"/>
    <x v="10"/>
    <x v="10"/>
    <x v="1"/>
    <x v="35"/>
    <x v="84"/>
    <x v="84"/>
    <x v="37"/>
    <x v="84"/>
    <x v="84"/>
    <x v="140"/>
    <x v="5"/>
    <x v="0"/>
    <x v="11"/>
    <x v="11"/>
    <x v="1"/>
    <x v="58"/>
    <x v="142"/>
    <x v="142"/>
    <x v="62"/>
    <x v="143"/>
    <x v="143"/>
    <x v="114"/>
    <x v="194"/>
    <x v="4"/>
    <x v="195"/>
    <x v="0"/>
  </r>
  <r>
    <x v="1"/>
    <x v="26"/>
    <x v="30"/>
    <x v="261"/>
    <x v="35"/>
    <x v="27"/>
    <x v="261"/>
    <x v="262"/>
    <x v="0"/>
    <x v="3"/>
    <x v="5"/>
    <x v="1"/>
    <x v="1"/>
    <x v="3"/>
    <x v="3"/>
    <x v="2"/>
    <x v="11"/>
    <x v="9"/>
    <x v="258"/>
    <x v="11"/>
    <x v="9"/>
    <x v="258"/>
    <x v="260"/>
    <x v="3"/>
    <x v="1"/>
    <x v="3"/>
    <x v="3"/>
    <x v="2"/>
    <x v="8"/>
    <x v="13"/>
    <x v="13"/>
    <x v="9"/>
    <x v="9"/>
    <x v="9"/>
    <x v="39"/>
    <x v="2"/>
    <x v="0"/>
    <x v="3"/>
    <x v="3"/>
    <x v="2"/>
    <x v="7"/>
    <x v="10"/>
    <x v="10"/>
    <x v="10"/>
    <x v="11"/>
    <x v="11"/>
    <x v="253"/>
    <x v="195"/>
    <x v="4"/>
    <x v="196"/>
    <x v="1"/>
  </r>
  <r>
    <x v="0"/>
    <x v="85"/>
    <x v="86"/>
    <x v="65"/>
    <x v="103"/>
    <x v="90"/>
    <x v="69"/>
    <x v="208"/>
    <x v="0"/>
    <x v="177"/>
    <x v="181"/>
    <x v="1"/>
    <x v="1"/>
    <x v="173"/>
    <x v="176"/>
    <x v="1"/>
    <x v="162"/>
    <x v="135"/>
    <x v="119"/>
    <x v="176"/>
    <x v="135"/>
    <x v="119"/>
    <x v="112"/>
    <x v="3"/>
    <x v="0"/>
    <x v="179"/>
    <x v="181"/>
    <x v="1"/>
    <x v="154"/>
    <x v="189"/>
    <x v="189"/>
    <x v="180"/>
    <x v="187"/>
    <x v="187"/>
    <x v="117"/>
    <x v="5"/>
    <x v="0"/>
    <x v="185"/>
    <x v="189"/>
    <x v="1"/>
    <x v="182"/>
    <x v="192"/>
    <x v="192"/>
    <x v="207"/>
    <x v="197"/>
    <x v="197"/>
    <x v="129"/>
    <x v="196"/>
    <x v="5"/>
    <x v="197"/>
    <x v="0"/>
  </r>
  <r>
    <x v="2"/>
    <x v="33"/>
    <x v="38"/>
    <x v="18"/>
    <x v="45"/>
    <x v="38"/>
    <x v="18"/>
    <x v="56"/>
    <x v="0"/>
    <x v="44"/>
    <x v="47"/>
    <x v="1"/>
    <x v="0"/>
    <x v="46"/>
    <x v="47"/>
    <x v="0"/>
    <x v="42"/>
    <x v="50"/>
    <x v="35"/>
    <x v="45"/>
    <x v="50"/>
    <x v="35"/>
    <x v="68"/>
    <x v="3"/>
    <x v="0"/>
    <x v="47"/>
    <x v="47"/>
    <x v="0"/>
    <x v="50"/>
    <x v="65"/>
    <x v="65"/>
    <x v="53"/>
    <x v="67"/>
    <x v="67"/>
    <x v="220"/>
    <x v="5"/>
    <x v="0"/>
    <x v="44"/>
    <x v="45"/>
    <x v="0"/>
    <x v="62"/>
    <x v="91"/>
    <x v="91"/>
    <x v="66"/>
    <x v="91"/>
    <x v="91"/>
    <x v="55"/>
    <x v="197"/>
    <x v="4"/>
    <x v="200"/>
    <x v="0"/>
  </r>
  <r>
    <x v="1"/>
    <x v="23"/>
    <x v="13"/>
    <x v="2"/>
    <x v="33"/>
    <x v="14"/>
    <x v="3"/>
    <x v="95"/>
    <x v="0"/>
    <x v="55"/>
    <x v="58"/>
    <x v="1"/>
    <x v="1"/>
    <x v="52"/>
    <x v="53"/>
    <x v="2"/>
    <x v="26"/>
    <x v="24"/>
    <x v="13"/>
    <x v="27"/>
    <x v="24"/>
    <x v="13"/>
    <x v="196"/>
    <x v="3"/>
    <x v="1"/>
    <x v="52"/>
    <x v="51"/>
    <x v="2"/>
    <x v="32"/>
    <x v="29"/>
    <x v="29"/>
    <x v="29"/>
    <x v="28"/>
    <x v="28"/>
    <x v="14"/>
    <x v="5"/>
    <x v="0"/>
    <x v="50"/>
    <x v="51"/>
    <x v="2"/>
    <x v="10"/>
    <x v="12"/>
    <x v="12"/>
    <x v="13"/>
    <x v="13"/>
    <x v="13"/>
    <x v="255"/>
    <x v="198"/>
    <x v="11"/>
    <x v="201"/>
    <x v="1"/>
  </r>
  <r>
    <x v="2"/>
    <x v="40"/>
    <x v="81"/>
    <x v="60"/>
    <x v="53"/>
    <x v="86"/>
    <x v="65"/>
    <x v="244"/>
    <x v="0"/>
    <x v="30"/>
    <x v="33"/>
    <x v="1"/>
    <x v="0"/>
    <x v="32"/>
    <x v="33"/>
    <x v="0"/>
    <x v="49"/>
    <x v="65"/>
    <x v="50"/>
    <x v="51"/>
    <x v="64"/>
    <x v="49"/>
    <x v="25"/>
    <x v="3"/>
    <x v="0"/>
    <x v="34"/>
    <x v="34"/>
    <x v="0"/>
    <x v="62"/>
    <x v="119"/>
    <x v="119"/>
    <x v="67"/>
    <x v="121"/>
    <x v="121"/>
    <x v="222"/>
    <x v="5"/>
    <x v="0"/>
    <x v="34"/>
    <x v="34"/>
    <x v="0"/>
    <x v="69"/>
    <x v="107"/>
    <x v="107"/>
    <x v="76"/>
    <x v="108"/>
    <x v="108"/>
    <x v="41"/>
    <x v="199"/>
    <x v="4"/>
    <x v="202"/>
    <x v="0"/>
  </r>
  <r>
    <x v="1"/>
    <x v="25"/>
    <x v="31"/>
    <x v="12"/>
    <x v="36"/>
    <x v="32"/>
    <x v="13"/>
    <x v="55"/>
    <x v="0"/>
    <x v="12"/>
    <x v="14"/>
    <x v="1"/>
    <x v="1"/>
    <x v="13"/>
    <x v="13"/>
    <x v="2"/>
    <x v="28"/>
    <x v="33"/>
    <x v="19"/>
    <x v="31"/>
    <x v="33"/>
    <x v="19"/>
    <x v="197"/>
    <x v="3"/>
    <x v="1"/>
    <x v="13"/>
    <x v="13"/>
    <x v="2"/>
    <x v="23"/>
    <x v="35"/>
    <x v="35"/>
    <x v="24"/>
    <x v="35"/>
    <x v="35"/>
    <x v="44"/>
    <x v="5"/>
    <x v="0"/>
    <x v="12"/>
    <x v="12"/>
    <x v="2"/>
    <x v="12"/>
    <x v="17"/>
    <x v="17"/>
    <x v="16"/>
    <x v="19"/>
    <x v="19"/>
    <x v="245"/>
    <x v="200"/>
    <x v="4"/>
    <x v="203"/>
    <x v="1"/>
  </r>
  <r>
    <x v="2"/>
    <x v="66"/>
    <x v="151"/>
    <x v="130"/>
    <x v="78"/>
    <x v="152"/>
    <x v="131"/>
    <x v="214"/>
    <x v="0"/>
    <x v="71"/>
    <x v="74"/>
    <x v="1"/>
    <x v="0"/>
    <x v="72"/>
    <x v="74"/>
    <x v="0"/>
    <x v="120"/>
    <x v="188"/>
    <x v="171"/>
    <x v="129"/>
    <x v="185"/>
    <x v="168"/>
    <x v="8"/>
    <x v="3"/>
    <x v="0"/>
    <x v="79"/>
    <x v="80"/>
    <x v="0"/>
    <x v="118"/>
    <x v="198"/>
    <x v="198"/>
    <x v="134"/>
    <x v="203"/>
    <x v="203"/>
    <x v="262"/>
    <x v="5"/>
    <x v="0"/>
    <x v="82"/>
    <x v="84"/>
    <x v="0"/>
    <x v="132"/>
    <x v="202"/>
    <x v="202"/>
    <x v="147"/>
    <x v="200"/>
    <x v="200"/>
    <x v="11"/>
    <x v="201"/>
    <x v="11"/>
    <x v="204"/>
    <x v="0"/>
  </r>
  <r>
    <x v="1"/>
    <x v="27"/>
    <x v="21"/>
    <x v="6"/>
    <x v="37"/>
    <x v="21"/>
    <x v="6"/>
    <x v="98"/>
    <x v="0"/>
    <x v="54"/>
    <x v="57"/>
    <x v="1"/>
    <x v="1"/>
    <x v="51"/>
    <x v="52"/>
    <x v="2"/>
    <x v="27"/>
    <x v="28"/>
    <x v="16"/>
    <x v="30"/>
    <x v="28"/>
    <x v="15"/>
    <x v="177"/>
    <x v="3"/>
    <x v="1"/>
    <x v="50"/>
    <x v="50"/>
    <x v="2"/>
    <x v="33"/>
    <x v="32"/>
    <x v="32"/>
    <x v="33"/>
    <x v="32"/>
    <x v="32"/>
    <x v="68"/>
    <x v="5"/>
    <x v="0"/>
    <x v="45"/>
    <x v="46"/>
    <x v="2"/>
    <x v="15"/>
    <x v="13"/>
    <x v="13"/>
    <x v="18"/>
    <x v="16"/>
    <x v="16"/>
    <x v="216"/>
    <x v="202"/>
    <x v="11"/>
    <x v="205"/>
    <x v="1"/>
  </r>
  <r>
    <x v="1"/>
    <x v="32"/>
    <x v="25"/>
    <x v="8"/>
    <x v="43"/>
    <x v="25"/>
    <x v="8"/>
    <x v="54"/>
    <x v="0"/>
    <x v="42"/>
    <x v="45"/>
    <x v="1"/>
    <x v="1"/>
    <x v="39"/>
    <x v="40"/>
    <x v="2"/>
    <x v="31"/>
    <x v="31"/>
    <x v="18"/>
    <x v="34"/>
    <x v="31"/>
    <x v="18"/>
    <x v="202"/>
    <x v="3"/>
    <x v="1"/>
    <x v="38"/>
    <x v="38"/>
    <x v="2"/>
    <x v="31"/>
    <x v="34"/>
    <x v="34"/>
    <x v="30"/>
    <x v="34"/>
    <x v="34"/>
    <x v="58"/>
    <x v="5"/>
    <x v="0"/>
    <x v="37"/>
    <x v="37"/>
    <x v="2"/>
    <x v="20"/>
    <x v="25"/>
    <x v="25"/>
    <x v="25"/>
    <x v="26"/>
    <x v="26"/>
    <x v="207"/>
    <x v="203"/>
    <x v="11"/>
    <x v="206"/>
    <x v="1"/>
  </r>
  <r>
    <x v="2"/>
    <x v="53"/>
    <x v="71"/>
    <x v="50"/>
    <x v="66"/>
    <x v="73"/>
    <x v="52"/>
    <x v="242"/>
    <x v="0"/>
    <x v="81"/>
    <x v="84"/>
    <x v="1"/>
    <x v="0"/>
    <x v="74"/>
    <x v="77"/>
    <x v="0"/>
    <x v="35"/>
    <x v="35"/>
    <x v="21"/>
    <x v="38"/>
    <x v="35"/>
    <x v="21"/>
    <x v="29"/>
    <x v="3"/>
    <x v="0"/>
    <x v="74"/>
    <x v="75"/>
    <x v="0"/>
    <x v="68"/>
    <x v="76"/>
    <x v="76"/>
    <x v="74"/>
    <x v="81"/>
    <x v="81"/>
    <x v="221"/>
    <x v="5"/>
    <x v="0"/>
    <x v="75"/>
    <x v="77"/>
    <x v="0"/>
    <x v="76"/>
    <x v="98"/>
    <x v="98"/>
    <x v="83"/>
    <x v="92"/>
    <x v="92"/>
    <x v="20"/>
    <x v="204"/>
    <x v="4"/>
    <x v="207"/>
    <x v="0"/>
  </r>
  <r>
    <x v="0"/>
    <x v="18"/>
    <x v="50"/>
    <x v="29"/>
    <x v="28"/>
    <x v="52"/>
    <x v="31"/>
    <x v="178"/>
    <x v="0"/>
    <x v="8"/>
    <x v="10"/>
    <x v="1"/>
    <x v="1"/>
    <x v="11"/>
    <x v="11"/>
    <x v="1"/>
    <x v="46"/>
    <x v="90"/>
    <x v="75"/>
    <x v="48"/>
    <x v="89"/>
    <x v="74"/>
    <x v="147"/>
    <x v="3"/>
    <x v="0"/>
    <x v="12"/>
    <x v="12"/>
    <x v="1"/>
    <x v="37"/>
    <x v="96"/>
    <x v="96"/>
    <x v="39"/>
    <x v="97"/>
    <x v="97"/>
    <x v="87"/>
    <x v="5"/>
    <x v="0"/>
    <x v="13"/>
    <x v="13"/>
    <x v="1"/>
    <x v="61"/>
    <x v="145"/>
    <x v="145"/>
    <x v="67"/>
    <x v="147"/>
    <x v="147"/>
    <x v="198"/>
    <x v="205"/>
    <x v="4"/>
    <x v="208"/>
    <x v="0"/>
  </r>
  <r>
    <x v="2"/>
    <x v="84"/>
    <x v="75"/>
    <x v="54"/>
    <x v="99"/>
    <x v="76"/>
    <x v="55"/>
    <x v="63"/>
    <x v="0"/>
    <x v="132"/>
    <x v="136"/>
    <x v="1"/>
    <x v="0"/>
    <x v="132"/>
    <x v="135"/>
    <x v="0"/>
    <x v="99"/>
    <x v="95"/>
    <x v="80"/>
    <x v="106"/>
    <x v="94"/>
    <x v="79"/>
    <x v="67"/>
    <x v="3"/>
    <x v="0"/>
    <x v="132"/>
    <x v="135"/>
    <x v="0"/>
    <x v="126"/>
    <x v="148"/>
    <x v="148"/>
    <x v="148"/>
    <x v="155"/>
    <x v="155"/>
    <x v="217"/>
    <x v="5"/>
    <x v="0"/>
    <x v="132"/>
    <x v="136"/>
    <x v="0"/>
    <x v="135"/>
    <x v="136"/>
    <x v="136"/>
    <x v="149"/>
    <x v="137"/>
    <x v="137"/>
    <x v="39"/>
    <x v="206"/>
    <x v="11"/>
    <x v="198"/>
    <x v="0"/>
  </r>
  <r>
    <x v="1"/>
    <x v="225"/>
    <x v="206"/>
    <x v="185"/>
    <x v="277"/>
    <x v="204"/>
    <x v="183"/>
    <x v="3"/>
    <x v="0"/>
    <x v="210"/>
    <x v="214"/>
    <x v="1"/>
    <x v="1"/>
    <x v="210"/>
    <x v="214"/>
    <x v="2"/>
    <x v="160"/>
    <x v="169"/>
    <x v="153"/>
    <x v="175"/>
    <x v="173"/>
    <x v="156"/>
    <x v="252"/>
    <x v="3"/>
    <x v="1"/>
    <x v="211"/>
    <x v="215"/>
    <x v="2"/>
    <x v="169"/>
    <x v="136"/>
    <x v="136"/>
    <x v="196"/>
    <x v="132"/>
    <x v="132"/>
    <x v="32"/>
    <x v="5"/>
    <x v="0"/>
    <x v="213"/>
    <x v="218"/>
    <x v="2"/>
    <x v="136"/>
    <x v="110"/>
    <x v="110"/>
    <x v="155"/>
    <x v="116"/>
    <x v="116"/>
    <x v="252"/>
    <x v="207"/>
    <x v="16"/>
    <x v="199"/>
    <x v="1"/>
  </r>
  <r>
    <x v="1"/>
    <x v="19"/>
    <x v="24"/>
    <x v="261"/>
    <x v="27"/>
    <x v="22"/>
    <x v="261"/>
    <x v="262"/>
    <x v="0"/>
    <x v="3"/>
    <x v="4"/>
    <x v="1"/>
    <x v="1"/>
    <x v="4"/>
    <x v="4"/>
    <x v="2"/>
    <x v="19"/>
    <x v="18"/>
    <x v="258"/>
    <x v="20"/>
    <x v="19"/>
    <x v="258"/>
    <x v="260"/>
    <x v="1"/>
    <x v="1"/>
    <x v="4"/>
    <x v="4"/>
    <x v="2"/>
    <x v="20"/>
    <x v="31"/>
    <x v="31"/>
    <x v="21"/>
    <x v="30"/>
    <x v="30"/>
    <x v="57"/>
    <x v="2"/>
    <x v="0"/>
    <x v="4"/>
    <x v="4"/>
    <x v="2"/>
    <x v="3"/>
    <x v="3"/>
    <x v="3"/>
    <x v="3"/>
    <x v="3"/>
    <x v="3"/>
    <x v="215"/>
    <x v="208"/>
    <x v="4"/>
    <x v="211"/>
    <x v="1"/>
  </r>
  <r>
    <x v="1"/>
    <x v="5"/>
    <x v="4"/>
    <x v="261"/>
    <x v="8"/>
    <x v="4"/>
    <x v="261"/>
    <x v="261"/>
    <x v="0"/>
    <x v="17"/>
    <x v="19"/>
    <x v="1"/>
    <x v="1"/>
    <x v="15"/>
    <x v="15"/>
    <x v="2"/>
    <x v="23"/>
    <x v="26"/>
    <x v="258"/>
    <x v="24"/>
    <x v="26"/>
    <x v="258"/>
    <x v="260"/>
    <x v="1"/>
    <x v="1"/>
    <x v="15"/>
    <x v="15"/>
    <x v="2"/>
    <x v="18"/>
    <x v="22"/>
    <x v="22"/>
    <x v="19"/>
    <x v="20"/>
    <x v="20"/>
    <x v="69"/>
    <x v="2"/>
    <x v="0"/>
    <x v="14"/>
    <x v="14"/>
    <x v="2"/>
    <x v="11"/>
    <x v="14"/>
    <x v="14"/>
    <x v="14"/>
    <x v="17"/>
    <x v="17"/>
    <x v="217"/>
    <x v="209"/>
    <x v="4"/>
    <x v="212"/>
    <x v="1"/>
  </r>
  <r>
    <x v="0"/>
    <x v="29"/>
    <x v="35"/>
    <x v="15"/>
    <x v="41"/>
    <x v="35"/>
    <x v="15"/>
    <x v="138"/>
    <x v="0"/>
    <x v="82"/>
    <x v="85"/>
    <x v="1"/>
    <x v="1"/>
    <x v="79"/>
    <x v="82"/>
    <x v="1"/>
    <x v="52"/>
    <x v="47"/>
    <x v="32"/>
    <x v="56"/>
    <x v="47"/>
    <x v="32"/>
    <x v="151"/>
    <x v="3"/>
    <x v="0"/>
    <x v="77"/>
    <x v="78"/>
    <x v="1"/>
    <x v="42"/>
    <x v="44"/>
    <x v="44"/>
    <x v="42"/>
    <x v="44"/>
    <x v="44"/>
    <x v="124"/>
    <x v="5"/>
    <x v="0"/>
    <x v="79"/>
    <x v="81"/>
    <x v="1"/>
    <x v="79"/>
    <x v="101"/>
    <x v="101"/>
    <x v="85"/>
    <x v="99"/>
    <x v="99"/>
    <x v="132"/>
    <x v="210"/>
    <x v="4"/>
    <x v="213"/>
    <x v="0"/>
  </r>
  <r>
    <x v="1"/>
    <x v="20"/>
    <x v="17"/>
    <x v="4"/>
    <x v="30"/>
    <x v="13"/>
    <x v="2"/>
    <x v="48"/>
    <x v="0"/>
    <x v="11"/>
    <x v="13"/>
    <x v="1"/>
    <x v="1"/>
    <x v="12"/>
    <x v="12"/>
    <x v="2"/>
    <x v="22"/>
    <x v="25"/>
    <x v="14"/>
    <x v="23"/>
    <x v="25"/>
    <x v="14"/>
    <x v="211"/>
    <x v="3"/>
    <x v="1"/>
    <x v="11"/>
    <x v="11"/>
    <x v="2"/>
    <x v="14"/>
    <x v="21"/>
    <x v="21"/>
    <x v="16"/>
    <x v="19"/>
    <x v="19"/>
    <x v="50"/>
    <x v="5"/>
    <x v="0"/>
    <x v="10"/>
    <x v="10"/>
    <x v="2"/>
    <x v="7"/>
    <x v="9"/>
    <x v="9"/>
    <x v="11"/>
    <x v="10"/>
    <x v="10"/>
    <x v="244"/>
    <x v="211"/>
    <x v="11"/>
    <x v="214"/>
    <x v="1"/>
  </r>
  <r>
    <x v="0"/>
    <x v="17"/>
    <x v="41"/>
    <x v="20"/>
    <x v="29"/>
    <x v="41"/>
    <x v="20"/>
    <x v="160"/>
    <x v="0"/>
    <x v="14"/>
    <x v="16"/>
    <x v="1"/>
    <x v="1"/>
    <x v="14"/>
    <x v="14"/>
    <x v="1"/>
    <x v="36"/>
    <x v="58"/>
    <x v="43"/>
    <x v="39"/>
    <x v="57"/>
    <x v="42"/>
    <x v="178"/>
    <x v="3"/>
    <x v="0"/>
    <x v="14"/>
    <x v="14"/>
    <x v="1"/>
    <x v="34"/>
    <x v="66"/>
    <x v="66"/>
    <x v="36"/>
    <x v="65"/>
    <x v="65"/>
    <x v="88"/>
    <x v="5"/>
    <x v="0"/>
    <x v="15"/>
    <x v="15"/>
    <x v="1"/>
    <x v="51"/>
    <x v="104"/>
    <x v="104"/>
    <x v="54"/>
    <x v="104"/>
    <x v="104"/>
    <x v="161"/>
    <x v="212"/>
    <x v="4"/>
    <x v="215"/>
    <x v="0"/>
  </r>
  <r>
    <x v="2"/>
    <x v="30"/>
    <x v="39"/>
    <x v="19"/>
    <x v="40"/>
    <x v="39"/>
    <x v="19"/>
    <x v="57"/>
    <x v="0"/>
    <x v="28"/>
    <x v="31"/>
    <x v="1"/>
    <x v="0"/>
    <x v="28"/>
    <x v="28"/>
    <x v="0"/>
    <x v="34"/>
    <x v="42"/>
    <x v="258"/>
    <x v="36"/>
    <x v="42"/>
    <x v="258"/>
    <x v="260"/>
    <x v="3"/>
    <x v="0"/>
    <x v="29"/>
    <x v="29"/>
    <x v="0"/>
    <x v="40"/>
    <x v="51"/>
    <x v="51"/>
    <x v="43"/>
    <x v="53"/>
    <x v="53"/>
    <x v="244"/>
    <x v="5"/>
    <x v="0"/>
    <x v="28"/>
    <x v="28"/>
    <x v="0"/>
    <x v="52"/>
    <x v="77"/>
    <x v="77"/>
    <x v="52"/>
    <x v="74"/>
    <x v="74"/>
    <x v="27"/>
    <x v="213"/>
    <x v="4"/>
    <x v="216"/>
    <x v="0"/>
  </r>
  <r>
    <x v="2"/>
    <x v="109"/>
    <x v="99"/>
    <x v="78"/>
    <x v="130"/>
    <x v="98"/>
    <x v="77"/>
    <x v="66"/>
    <x v="0"/>
    <x v="168"/>
    <x v="172"/>
    <x v="1"/>
    <x v="0"/>
    <x v="162"/>
    <x v="165"/>
    <x v="0"/>
    <x v="111"/>
    <x v="84"/>
    <x v="69"/>
    <x v="118"/>
    <x v="80"/>
    <x v="65"/>
    <x v="72"/>
    <x v="3"/>
    <x v="0"/>
    <x v="163"/>
    <x v="165"/>
    <x v="0"/>
    <x v="138"/>
    <x v="131"/>
    <x v="131"/>
    <x v="160"/>
    <x v="133"/>
    <x v="133"/>
    <x v="216"/>
    <x v="5"/>
    <x v="0"/>
    <x v="166"/>
    <x v="170"/>
    <x v="0"/>
    <x v="162"/>
    <x v="156"/>
    <x v="156"/>
    <x v="183"/>
    <x v="157"/>
    <x v="157"/>
    <x v="76"/>
    <x v="214"/>
    <x v="11"/>
    <x v="209"/>
    <x v="0"/>
  </r>
  <r>
    <x v="2"/>
    <x v="158"/>
    <x v="253"/>
    <x v="232"/>
    <x v="198"/>
    <x v="254"/>
    <x v="233"/>
    <x v="234"/>
    <x v="0"/>
    <x v="200"/>
    <x v="204"/>
    <x v="1"/>
    <x v="0"/>
    <x v="206"/>
    <x v="210"/>
    <x v="0"/>
    <x v="216"/>
    <x v="251"/>
    <x v="234"/>
    <x v="239"/>
    <x v="251"/>
    <x v="234"/>
    <x v="9"/>
    <x v="3"/>
    <x v="0"/>
    <x v="209"/>
    <x v="213"/>
    <x v="0"/>
    <x v="177"/>
    <x v="145"/>
    <x v="145"/>
    <x v="209"/>
    <x v="153"/>
    <x v="153"/>
    <x v="250"/>
    <x v="5"/>
    <x v="0"/>
    <x v="212"/>
    <x v="217"/>
    <x v="0"/>
    <x v="181"/>
    <x v="153"/>
    <x v="153"/>
    <x v="203"/>
    <x v="152"/>
    <x v="152"/>
    <x v="23"/>
    <x v="215"/>
    <x v="16"/>
    <x v="210"/>
    <x v="0"/>
  </r>
  <r>
    <x v="2"/>
    <x v="6"/>
    <x v="7"/>
    <x v="261"/>
    <x v="11"/>
    <x v="6"/>
    <x v="261"/>
    <x v="262"/>
    <x v="0"/>
    <x v="31"/>
    <x v="34"/>
    <x v="1"/>
    <x v="0"/>
    <x v="21"/>
    <x v="21"/>
    <x v="0"/>
    <x v="7"/>
    <x v="4"/>
    <x v="258"/>
    <x v="7"/>
    <x v="4"/>
    <x v="258"/>
    <x v="260"/>
    <x v="1"/>
    <x v="0"/>
    <x v="21"/>
    <x v="21"/>
    <x v="0"/>
    <x v="5"/>
    <x v="5"/>
    <x v="5"/>
    <x v="7"/>
    <x v="7"/>
    <x v="7"/>
    <x v="253"/>
    <x v="2"/>
    <x v="0"/>
    <x v="17"/>
    <x v="17"/>
    <x v="0"/>
    <x v="1"/>
    <x v="2"/>
    <x v="2"/>
    <x v="1"/>
    <x v="1"/>
    <x v="1"/>
    <x v="80"/>
    <x v="216"/>
    <x v="1"/>
    <x v="219"/>
    <x v="0"/>
  </r>
  <r>
    <x v="1"/>
    <x v="28"/>
    <x v="26"/>
    <x v="261"/>
    <x v="38"/>
    <x v="26"/>
    <x v="261"/>
    <x v="262"/>
    <x v="0"/>
    <x v="22"/>
    <x v="24"/>
    <x v="1"/>
    <x v="1"/>
    <x v="22"/>
    <x v="22"/>
    <x v="2"/>
    <x v="15"/>
    <x v="16"/>
    <x v="258"/>
    <x v="15"/>
    <x v="15"/>
    <x v="258"/>
    <x v="260"/>
    <x v="1"/>
    <x v="1"/>
    <x v="22"/>
    <x v="22"/>
    <x v="2"/>
    <x v="15"/>
    <x v="17"/>
    <x v="17"/>
    <x v="15"/>
    <x v="15"/>
    <x v="15"/>
    <x v="17"/>
    <x v="2"/>
    <x v="0"/>
    <x v="19"/>
    <x v="19"/>
    <x v="2"/>
    <x v="4"/>
    <x v="5"/>
    <x v="5"/>
    <x v="8"/>
    <x v="8"/>
    <x v="8"/>
    <x v="254"/>
    <x v="217"/>
    <x v="1"/>
    <x v="220"/>
    <x v="1"/>
  </r>
  <r>
    <x v="1"/>
    <x v="4"/>
    <x v="5"/>
    <x v="261"/>
    <x v="9"/>
    <x v="5"/>
    <x v="261"/>
    <x v="262"/>
    <x v="0"/>
    <x v="7"/>
    <x v="9"/>
    <x v="1"/>
    <x v="1"/>
    <x v="7"/>
    <x v="7"/>
    <x v="2"/>
    <x v="18"/>
    <x v="19"/>
    <x v="258"/>
    <x v="17"/>
    <x v="18"/>
    <x v="258"/>
    <x v="260"/>
    <x v="1"/>
    <x v="1"/>
    <x v="7"/>
    <x v="7"/>
    <x v="2"/>
    <x v="6"/>
    <x v="6"/>
    <x v="6"/>
    <x v="6"/>
    <x v="5"/>
    <x v="5"/>
    <x v="25"/>
    <x v="2"/>
    <x v="0"/>
    <x v="6"/>
    <x v="6"/>
    <x v="2"/>
    <x v="6"/>
    <x v="6"/>
    <x v="6"/>
    <x v="9"/>
    <x v="9"/>
    <x v="9"/>
    <x v="274"/>
    <x v="218"/>
    <x v="1"/>
    <x v="221"/>
    <x v="1"/>
  </r>
  <r>
    <x v="2"/>
    <x v="4"/>
    <x v="6"/>
    <x v="261"/>
    <x v="10"/>
    <x v="8"/>
    <x v="261"/>
    <x v="262"/>
    <x v="0"/>
    <x v="19"/>
    <x v="21"/>
    <x v="1"/>
    <x v="0"/>
    <x v="17"/>
    <x v="17"/>
    <x v="0"/>
    <x v="13"/>
    <x v="11"/>
    <x v="9"/>
    <x v="13"/>
    <x v="11"/>
    <x v="9"/>
    <x v="44"/>
    <x v="1"/>
    <x v="0"/>
    <x v="16"/>
    <x v="16"/>
    <x v="0"/>
    <x v="9"/>
    <x v="9"/>
    <x v="9"/>
    <x v="10"/>
    <x v="12"/>
    <x v="12"/>
    <x v="208"/>
    <x v="2"/>
    <x v="0"/>
    <x v="16"/>
    <x v="16"/>
    <x v="0"/>
    <x v="13"/>
    <x v="16"/>
    <x v="16"/>
    <x v="15"/>
    <x v="14"/>
    <x v="14"/>
    <x v="49"/>
    <x v="219"/>
    <x v="1"/>
    <x v="222"/>
    <x v="0"/>
  </r>
  <r>
    <x v="2"/>
    <x v="10"/>
    <x v="12"/>
    <x v="261"/>
    <x v="18"/>
    <x v="16"/>
    <x v="261"/>
    <x v="262"/>
    <x v="0"/>
    <x v="64"/>
    <x v="67"/>
    <x v="1"/>
    <x v="0"/>
    <x v="27"/>
    <x v="27"/>
    <x v="0"/>
    <x v="3"/>
    <x v="1"/>
    <x v="1"/>
    <x v="3"/>
    <x v="1"/>
    <x v="1"/>
    <x v="61"/>
    <x v="1"/>
    <x v="0"/>
    <x v="27"/>
    <x v="27"/>
    <x v="0"/>
    <x v="30"/>
    <x v="37"/>
    <x v="37"/>
    <x v="32"/>
    <x v="37"/>
    <x v="37"/>
    <x v="183"/>
    <x v="2"/>
    <x v="0"/>
    <x v="26"/>
    <x v="26"/>
    <x v="0"/>
    <x v="34"/>
    <x v="49"/>
    <x v="49"/>
    <x v="36"/>
    <x v="50"/>
    <x v="50"/>
    <x v="98"/>
    <x v="220"/>
    <x v="1"/>
    <x v="223"/>
    <x v="0"/>
  </r>
  <r>
    <x v="0"/>
    <x v="49"/>
    <x v="70"/>
    <x v="49"/>
    <x v="61"/>
    <x v="70"/>
    <x v="49"/>
    <x v="123"/>
    <x v="0"/>
    <x v="70"/>
    <x v="73"/>
    <x v="1"/>
    <x v="1"/>
    <x v="68"/>
    <x v="70"/>
    <x v="1"/>
    <x v="102"/>
    <x v="142"/>
    <x v="126"/>
    <x v="110"/>
    <x v="141"/>
    <x v="125"/>
    <x v="158"/>
    <x v="3"/>
    <x v="0"/>
    <x v="73"/>
    <x v="73"/>
    <x v="1"/>
    <x v="92"/>
    <x v="184"/>
    <x v="184"/>
    <x v="104"/>
    <x v="183"/>
    <x v="183"/>
    <x v="95"/>
    <x v="5"/>
    <x v="0"/>
    <x v="80"/>
    <x v="82"/>
    <x v="1"/>
    <x v="131"/>
    <x v="206"/>
    <x v="206"/>
    <x v="148"/>
    <x v="208"/>
    <x v="208"/>
    <x v="197"/>
    <x v="221"/>
    <x v="11"/>
    <x v="217"/>
    <x v="0"/>
  </r>
  <r>
    <x v="2"/>
    <x v="193"/>
    <x v="242"/>
    <x v="221"/>
    <x v="239"/>
    <x v="238"/>
    <x v="217"/>
    <x v="84"/>
    <x v="0"/>
    <x v="230"/>
    <x v="235"/>
    <x v="1"/>
    <x v="0"/>
    <x v="237"/>
    <x v="243"/>
    <x v="0"/>
    <x v="219"/>
    <x v="242"/>
    <x v="225"/>
    <x v="242"/>
    <x v="242"/>
    <x v="225"/>
    <x v="52"/>
    <x v="3"/>
    <x v="0"/>
    <x v="241"/>
    <x v="245"/>
    <x v="0"/>
    <x v="183"/>
    <x v="114"/>
    <x v="114"/>
    <x v="218"/>
    <x v="116"/>
    <x v="116"/>
    <x v="268"/>
    <x v="5"/>
    <x v="0"/>
    <x v="242"/>
    <x v="248"/>
    <x v="0"/>
    <x v="197"/>
    <x v="151"/>
    <x v="151"/>
    <x v="223"/>
    <x v="151"/>
    <x v="151"/>
    <x v="62"/>
    <x v="222"/>
    <x v="16"/>
    <x v="218"/>
    <x v="0"/>
  </r>
  <r>
    <x v="1"/>
    <x v="14"/>
    <x v="19"/>
    <x v="261"/>
    <x v="21"/>
    <x v="15"/>
    <x v="261"/>
    <x v="262"/>
    <x v="0"/>
    <x v="1"/>
    <x v="2"/>
    <x v="1"/>
    <x v="1"/>
    <x v="1"/>
    <x v="1"/>
    <x v="2"/>
    <x v="17"/>
    <x v="15"/>
    <x v="258"/>
    <x v="18"/>
    <x v="17"/>
    <x v="258"/>
    <x v="260"/>
    <x v="1"/>
    <x v="1"/>
    <x v="1"/>
    <x v="1"/>
    <x v="2"/>
    <x v="5"/>
    <x v="7"/>
    <x v="7"/>
    <x v="5"/>
    <x v="6"/>
    <x v="6"/>
    <x v="18"/>
    <x v="2"/>
    <x v="0"/>
    <x v="1"/>
    <x v="1"/>
    <x v="2"/>
    <x v="2"/>
    <x v="1"/>
    <x v="1"/>
    <x v="2"/>
    <x v="2"/>
    <x v="2"/>
    <x v="273"/>
    <x v="223"/>
    <x v="22"/>
    <x v="224"/>
    <x v="1"/>
  </r>
  <r>
    <x v="0"/>
    <x v="2"/>
    <x v="1"/>
    <x v="261"/>
    <x v="6"/>
    <x v="1"/>
    <x v="261"/>
    <x v="262"/>
    <x v="0"/>
    <x v="2"/>
    <x v="3"/>
    <x v="1"/>
    <x v="1"/>
    <x v="2"/>
    <x v="2"/>
    <x v="1"/>
    <x v="21"/>
    <x v="22"/>
    <x v="258"/>
    <x v="22"/>
    <x v="22"/>
    <x v="258"/>
    <x v="260"/>
    <x v="1"/>
    <x v="0"/>
    <x v="2"/>
    <x v="2"/>
    <x v="1"/>
    <x v="11"/>
    <x v="26"/>
    <x v="26"/>
    <x v="12"/>
    <x v="27"/>
    <x v="27"/>
    <x v="169"/>
    <x v="5"/>
    <x v="0"/>
    <x v="2"/>
    <x v="2"/>
    <x v="1"/>
    <x v="16"/>
    <x v="31"/>
    <x v="31"/>
    <x v="19"/>
    <x v="31"/>
    <x v="31"/>
    <x v="120"/>
    <x v="224"/>
    <x v="1"/>
    <x v="225"/>
    <x v="0"/>
  </r>
  <r>
    <x v="1"/>
    <x v="17"/>
    <x v="14"/>
    <x v="261"/>
    <x v="26"/>
    <x v="11"/>
    <x v="261"/>
    <x v="262"/>
    <x v="0"/>
    <x v="10"/>
    <x v="12"/>
    <x v="1"/>
    <x v="1"/>
    <x v="9"/>
    <x v="9"/>
    <x v="2"/>
    <x v="19"/>
    <x v="20"/>
    <x v="258"/>
    <x v="21"/>
    <x v="20"/>
    <x v="258"/>
    <x v="260"/>
    <x v="1"/>
    <x v="1"/>
    <x v="9"/>
    <x v="9"/>
    <x v="2"/>
    <x v="13"/>
    <x v="19"/>
    <x v="19"/>
    <x v="11"/>
    <x v="18"/>
    <x v="18"/>
    <x v="15"/>
    <x v="2"/>
    <x v="0"/>
    <x v="9"/>
    <x v="9"/>
    <x v="2"/>
    <x v="5"/>
    <x v="4"/>
    <x v="4"/>
    <x v="7"/>
    <x v="7"/>
    <x v="7"/>
    <x v="277"/>
    <x v="225"/>
    <x v="1"/>
    <x v="226"/>
    <x v="1"/>
  </r>
  <r>
    <x v="1"/>
    <x v="13"/>
    <x v="15"/>
    <x v="261"/>
    <x v="19"/>
    <x v="17"/>
    <x v="261"/>
    <x v="262"/>
    <x v="0"/>
    <x v="9"/>
    <x v="11"/>
    <x v="1"/>
    <x v="1"/>
    <x v="8"/>
    <x v="8"/>
    <x v="2"/>
    <x v="14"/>
    <x v="14"/>
    <x v="258"/>
    <x v="14"/>
    <x v="14"/>
    <x v="258"/>
    <x v="260"/>
    <x v="1"/>
    <x v="1"/>
    <x v="8"/>
    <x v="8"/>
    <x v="2"/>
    <x v="7"/>
    <x v="10"/>
    <x v="10"/>
    <x v="8"/>
    <x v="8"/>
    <x v="8"/>
    <x v="33"/>
    <x v="2"/>
    <x v="0"/>
    <x v="8"/>
    <x v="8"/>
    <x v="2"/>
    <x v="9"/>
    <x v="11"/>
    <x v="11"/>
    <x v="12"/>
    <x v="12"/>
    <x v="12"/>
    <x v="272"/>
    <x v="226"/>
    <x v="1"/>
    <x v="227"/>
    <x v="1"/>
  </r>
  <r>
    <x v="2"/>
    <x v="99"/>
    <x v="214"/>
    <x v="193"/>
    <x v="121"/>
    <x v="214"/>
    <x v="193"/>
    <x v="222"/>
    <x v="0"/>
    <x v="109"/>
    <x v="113"/>
    <x v="1"/>
    <x v="0"/>
    <x v="115"/>
    <x v="118"/>
    <x v="0"/>
    <x v="170"/>
    <x v="246"/>
    <x v="229"/>
    <x v="183"/>
    <x v="245"/>
    <x v="228"/>
    <x v="39"/>
    <x v="3"/>
    <x v="0"/>
    <x v="124"/>
    <x v="126"/>
    <x v="0"/>
    <x v="149"/>
    <x v="207"/>
    <x v="207"/>
    <x v="176"/>
    <x v="207"/>
    <x v="207"/>
    <x v="203"/>
    <x v="5"/>
    <x v="0"/>
    <x v="127"/>
    <x v="131"/>
    <x v="0"/>
    <x v="165"/>
    <x v="214"/>
    <x v="214"/>
    <x v="186"/>
    <x v="214"/>
    <x v="214"/>
    <x v="82"/>
    <x v="227"/>
    <x v="12"/>
    <x v="133"/>
    <x v="0"/>
  </r>
  <r>
    <x v="1"/>
    <x v="221"/>
    <x v="98"/>
    <x v="77"/>
    <x v="273"/>
    <x v="95"/>
    <x v="74"/>
    <x v="10"/>
    <x v="0"/>
    <x v="263"/>
    <x v="268"/>
    <x v="1"/>
    <x v="1"/>
    <x v="251"/>
    <x v="257"/>
    <x v="2"/>
    <x v="108"/>
    <x v="53"/>
    <x v="38"/>
    <x v="120"/>
    <x v="53"/>
    <x v="38"/>
    <x v="258"/>
    <x v="3"/>
    <x v="1"/>
    <x v="256"/>
    <x v="260"/>
    <x v="2"/>
    <x v="193"/>
    <x v="100"/>
    <x v="100"/>
    <x v="220"/>
    <x v="99"/>
    <x v="99"/>
    <x v="1"/>
    <x v="5"/>
    <x v="0"/>
    <x v="252"/>
    <x v="258"/>
    <x v="2"/>
    <x v="110"/>
    <x v="63"/>
    <x v="63"/>
    <x v="124"/>
    <x v="64"/>
    <x v="64"/>
    <x v="260"/>
    <x v="228"/>
    <x v="18"/>
    <x v="134"/>
    <x v="1"/>
  </r>
  <r>
    <x v="2"/>
    <x v="202"/>
    <x v="192"/>
    <x v="171"/>
    <x v="253"/>
    <x v="191"/>
    <x v="170"/>
    <x v="73"/>
    <x v="0"/>
    <x v="268"/>
    <x v="273"/>
    <x v="1"/>
    <x v="0"/>
    <x v="268"/>
    <x v="274"/>
    <x v="0"/>
    <x v="233"/>
    <x v="209"/>
    <x v="192"/>
    <x v="256"/>
    <x v="210"/>
    <x v="193"/>
    <x v="87"/>
    <x v="3"/>
    <x v="0"/>
    <x v="271"/>
    <x v="275"/>
    <x v="0"/>
    <x v="220"/>
    <x v="168"/>
    <x v="168"/>
    <x v="257"/>
    <x v="169"/>
    <x v="169"/>
    <x v="192"/>
    <x v="5"/>
    <x v="0"/>
    <x v="271"/>
    <x v="277"/>
    <x v="0"/>
    <x v="213"/>
    <x v="135"/>
    <x v="135"/>
    <x v="238"/>
    <x v="135"/>
    <x v="135"/>
    <x v="95"/>
    <x v="229"/>
    <x v="16"/>
    <x v="228"/>
    <x v="0"/>
  </r>
  <r>
    <x v="2"/>
    <x v="182"/>
    <x v="207"/>
    <x v="186"/>
    <x v="227"/>
    <x v="208"/>
    <x v="187"/>
    <x v="76"/>
    <x v="0"/>
    <x v="228"/>
    <x v="233"/>
    <x v="1"/>
    <x v="0"/>
    <x v="235"/>
    <x v="241"/>
    <x v="0"/>
    <x v="217"/>
    <x v="229"/>
    <x v="212"/>
    <x v="240"/>
    <x v="228"/>
    <x v="211"/>
    <x v="66"/>
    <x v="3"/>
    <x v="0"/>
    <x v="240"/>
    <x v="244"/>
    <x v="0"/>
    <x v="199"/>
    <x v="156"/>
    <x v="156"/>
    <x v="233"/>
    <x v="160"/>
    <x v="160"/>
    <x v="223"/>
    <x v="5"/>
    <x v="0"/>
    <x v="239"/>
    <x v="245"/>
    <x v="0"/>
    <x v="180"/>
    <x v="124"/>
    <x v="124"/>
    <x v="202"/>
    <x v="125"/>
    <x v="125"/>
    <x v="78"/>
    <x v="230"/>
    <x v="16"/>
    <x v="229"/>
    <x v="0"/>
  </r>
  <r>
    <x v="0"/>
    <x v="35"/>
    <x v="45"/>
    <x v="24"/>
    <x v="47"/>
    <x v="47"/>
    <x v="26"/>
    <x v="179"/>
    <x v="0"/>
    <x v="59"/>
    <x v="62"/>
    <x v="1"/>
    <x v="1"/>
    <x v="61"/>
    <x v="62"/>
    <x v="1"/>
    <x v="80"/>
    <x v="86"/>
    <x v="71"/>
    <x v="87"/>
    <x v="85"/>
    <x v="70"/>
    <x v="182"/>
    <x v="3"/>
    <x v="0"/>
    <x v="60"/>
    <x v="60"/>
    <x v="1"/>
    <x v="64"/>
    <x v="112"/>
    <x v="112"/>
    <x v="71"/>
    <x v="111"/>
    <x v="111"/>
    <x v="123"/>
    <x v="5"/>
    <x v="0"/>
    <x v="63"/>
    <x v="65"/>
    <x v="1"/>
    <x v="87"/>
    <x v="118"/>
    <x v="118"/>
    <x v="96"/>
    <x v="118"/>
    <x v="118"/>
    <x v="165"/>
    <x v="231"/>
    <x v="11"/>
    <x v="230"/>
    <x v="0"/>
  </r>
  <r>
    <x v="1"/>
    <x v="214"/>
    <x v="121"/>
    <x v="100"/>
    <x v="266"/>
    <x v="121"/>
    <x v="100"/>
    <x v="26"/>
    <x v="0"/>
    <x v="215"/>
    <x v="218"/>
    <x v="1"/>
    <x v="1"/>
    <x v="216"/>
    <x v="221"/>
    <x v="2"/>
    <x v="133"/>
    <x v="115"/>
    <x v="100"/>
    <x v="146"/>
    <x v="117"/>
    <x v="102"/>
    <x v="247"/>
    <x v="3"/>
    <x v="1"/>
    <x v="215"/>
    <x v="219"/>
    <x v="2"/>
    <x v="147"/>
    <x v="94"/>
    <x v="94"/>
    <x v="168"/>
    <x v="91"/>
    <x v="91"/>
    <x v="7"/>
    <x v="5"/>
    <x v="0"/>
    <x v="215"/>
    <x v="220"/>
    <x v="2"/>
    <x v="106"/>
    <x v="72"/>
    <x v="72"/>
    <x v="117"/>
    <x v="73"/>
    <x v="73"/>
    <x v="276"/>
    <x v="232"/>
    <x v="16"/>
    <x v="231"/>
    <x v="1"/>
  </r>
  <r>
    <x v="0"/>
    <x v="153"/>
    <x v="226"/>
    <x v="205"/>
    <x v="192"/>
    <x v="227"/>
    <x v="206"/>
    <x v="119"/>
    <x v="0"/>
    <x v="203"/>
    <x v="207"/>
    <x v="1"/>
    <x v="1"/>
    <x v="209"/>
    <x v="213"/>
    <x v="1"/>
    <x v="208"/>
    <x v="200"/>
    <x v="183"/>
    <x v="231"/>
    <x v="200"/>
    <x v="183"/>
    <x v="193"/>
    <x v="3"/>
    <x v="0"/>
    <x v="212"/>
    <x v="216"/>
    <x v="1"/>
    <x v="189"/>
    <x v="202"/>
    <x v="202"/>
    <x v="221"/>
    <x v="201"/>
    <x v="201"/>
    <x v="104"/>
    <x v="5"/>
    <x v="0"/>
    <x v="216"/>
    <x v="221"/>
    <x v="1"/>
    <x v="214"/>
    <x v="226"/>
    <x v="226"/>
    <x v="243"/>
    <x v="228"/>
    <x v="228"/>
    <x v="150"/>
    <x v="233"/>
    <x v="14"/>
    <x v="232"/>
    <x v="0"/>
  </r>
  <r>
    <x v="0"/>
    <x v="55"/>
    <x v="59"/>
    <x v="38"/>
    <x v="67"/>
    <x v="60"/>
    <x v="39"/>
    <x v="187"/>
    <x v="0"/>
    <x v="97"/>
    <x v="101"/>
    <x v="1"/>
    <x v="1"/>
    <x v="99"/>
    <x v="102"/>
    <x v="1"/>
    <x v="107"/>
    <x v="100"/>
    <x v="85"/>
    <x v="115"/>
    <x v="100"/>
    <x v="85"/>
    <x v="154"/>
    <x v="3"/>
    <x v="0"/>
    <x v="103"/>
    <x v="104"/>
    <x v="1"/>
    <x v="100"/>
    <x v="166"/>
    <x v="166"/>
    <x v="112"/>
    <x v="164"/>
    <x v="164"/>
    <x v="97"/>
    <x v="5"/>
    <x v="0"/>
    <x v="105"/>
    <x v="107"/>
    <x v="1"/>
    <x v="138"/>
    <x v="170"/>
    <x v="170"/>
    <x v="156"/>
    <x v="171"/>
    <x v="171"/>
    <x v="195"/>
    <x v="234"/>
    <x v="11"/>
    <x v="233"/>
    <x v="0"/>
  </r>
  <r>
    <x v="0"/>
    <x v="168"/>
    <x v="204"/>
    <x v="183"/>
    <x v="210"/>
    <x v="207"/>
    <x v="186"/>
    <x v="184"/>
    <x v="0"/>
    <x v="250"/>
    <x v="255"/>
    <x v="1"/>
    <x v="1"/>
    <x v="248"/>
    <x v="254"/>
    <x v="1"/>
    <x v="220"/>
    <x v="180"/>
    <x v="163"/>
    <x v="243"/>
    <x v="181"/>
    <x v="164"/>
    <x v="191"/>
    <x v="3"/>
    <x v="0"/>
    <x v="252"/>
    <x v="256"/>
    <x v="1"/>
    <x v="207"/>
    <x v="190"/>
    <x v="190"/>
    <x v="239"/>
    <x v="189"/>
    <x v="189"/>
    <x v="96"/>
    <x v="5"/>
    <x v="0"/>
    <x v="254"/>
    <x v="260"/>
    <x v="1"/>
    <x v="234"/>
    <x v="229"/>
    <x v="229"/>
    <x v="261"/>
    <x v="232"/>
    <x v="232"/>
    <x v="153"/>
    <x v="235"/>
    <x v="14"/>
    <x v="234"/>
    <x v="0"/>
  </r>
  <r>
    <x v="0"/>
    <x v="38"/>
    <x v="37"/>
    <x v="17"/>
    <x v="50"/>
    <x v="37"/>
    <x v="17"/>
    <x v="136"/>
    <x v="0"/>
    <x v="98"/>
    <x v="102"/>
    <x v="1"/>
    <x v="1"/>
    <x v="98"/>
    <x v="101"/>
    <x v="1"/>
    <x v="90"/>
    <x v="71"/>
    <x v="56"/>
    <x v="97"/>
    <x v="71"/>
    <x v="56"/>
    <x v="113"/>
    <x v="3"/>
    <x v="0"/>
    <x v="101"/>
    <x v="102"/>
    <x v="1"/>
    <x v="88"/>
    <x v="125"/>
    <x v="125"/>
    <x v="97"/>
    <x v="123"/>
    <x v="123"/>
    <x v="145"/>
    <x v="5"/>
    <x v="0"/>
    <x v="103"/>
    <x v="105"/>
    <x v="1"/>
    <x v="119"/>
    <x v="133"/>
    <x v="133"/>
    <x v="133"/>
    <x v="134"/>
    <x v="134"/>
    <x v="131"/>
    <x v="236"/>
    <x v="11"/>
    <x v="235"/>
    <x v="0"/>
  </r>
  <r>
    <x v="2"/>
    <x v="102"/>
    <x v="97"/>
    <x v="76"/>
    <x v="125"/>
    <x v="102"/>
    <x v="81"/>
    <x v="210"/>
    <x v="0"/>
    <x v="205"/>
    <x v="209"/>
    <x v="1"/>
    <x v="0"/>
    <x v="205"/>
    <x v="209"/>
    <x v="0"/>
    <x v="176"/>
    <x v="144"/>
    <x v="128"/>
    <x v="190"/>
    <x v="144"/>
    <x v="128"/>
    <x v="26"/>
    <x v="3"/>
    <x v="0"/>
    <x v="208"/>
    <x v="212"/>
    <x v="0"/>
    <x v="148"/>
    <x v="111"/>
    <x v="111"/>
    <x v="175"/>
    <x v="113"/>
    <x v="113"/>
    <x v="236"/>
    <x v="5"/>
    <x v="0"/>
    <x v="206"/>
    <x v="211"/>
    <x v="0"/>
    <x v="151"/>
    <x v="115"/>
    <x v="115"/>
    <x v="173"/>
    <x v="117"/>
    <x v="117"/>
    <x v="53"/>
    <x v="237"/>
    <x v="12"/>
    <x v="236"/>
    <x v="0"/>
  </r>
  <r>
    <x v="0"/>
    <x v="134"/>
    <x v="236"/>
    <x v="215"/>
    <x v="166"/>
    <x v="236"/>
    <x v="215"/>
    <x v="185"/>
    <x v="0"/>
    <x v="158"/>
    <x v="162"/>
    <x v="1"/>
    <x v="1"/>
    <x v="166"/>
    <x v="169"/>
    <x v="1"/>
    <x v="207"/>
    <x v="260"/>
    <x v="243"/>
    <x v="229"/>
    <x v="262"/>
    <x v="245"/>
    <x v="176"/>
    <x v="3"/>
    <x v="0"/>
    <x v="171"/>
    <x v="173"/>
    <x v="1"/>
    <x v="198"/>
    <x v="261"/>
    <x v="261"/>
    <x v="231"/>
    <x v="260"/>
    <x v="260"/>
    <x v="90"/>
    <x v="5"/>
    <x v="0"/>
    <x v="181"/>
    <x v="186"/>
    <x v="1"/>
    <x v="220"/>
    <x v="275"/>
    <x v="275"/>
    <x v="248"/>
    <x v="276"/>
    <x v="276"/>
    <x v="167"/>
    <x v="238"/>
    <x v="16"/>
    <x v="237"/>
    <x v="0"/>
  </r>
  <r>
    <x v="1"/>
    <x v="121"/>
    <x v="46"/>
    <x v="25"/>
    <x v="153"/>
    <x v="45"/>
    <x v="24"/>
    <x v="62"/>
    <x v="0"/>
    <x v="184"/>
    <x v="189"/>
    <x v="1"/>
    <x v="1"/>
    <x v="174"/>
    <x v="177"/>
    <x v="2"/>
    <x v="98"/>
    <x v="60"/>
    <x v="45"/>
    <x v="105"/>
    <x v="58"/>
    <x v="43"/>
    <x v="179"/>
    <x v="3"/>
    <x v="1"/>
    <x v="173"/>
    <x v="175"/>
    <x v="2"/>
    <x v="75"/>
    <x v="46"/>
    <x v="46"/>
    <x v="79"/>
    <x v="45"/>
    <x v="45"/>
    <x v="20"/>
    <x v="5"/>
    <x v="0"/>
    <x v="172"/>
    <x v="176"/>
    <x v="2"/>
    <x v="42"/>
    <x v="33"/>
    <x v="33"/>
    <x v="49"/>
    <x v="35"/>
    <x v="35"/>
    <x v="281"/>
    <x v="239"/>
    <x v="12"/>
    <x v="238"/>
    <x v="1"/>
  </r>
  <r>
    <x v="0"/>
    <x v="64"/>
    <x v="65"/>
    <x v="44"/>
    <x v="77"/>
    <x v="68"/>
    <x v="47"/>
    <x v="122"/>
    <x v="0"/>
    <x v="135"/>
    <x v="139"/>
    <x v="1"/>
    <x v="1"/>
    <x v="141"/>
    <x v="144"/>
    <x v="1"/>
    <x v="127"/>
    <x v="114"/>
    <x v="99"/>
    <x v="137"/>
    <x v="111"/>
    <x v="96"/>
    <x v="144"/>
    <x v="3"/>
    <x v="0"/>
    <x v="143"/>
    <x v="145"/>
    <x v="1"/>
    <x v="104"/>
    <x v="130"/>
    <x v="130"/>
    <x v="116"/>
    <x v="129"/>
    <x v="129"/>
    <x v="121"/>
    <x v="5"/>
    <x v="0"/>
    <x v="143"/>
    <x v="147"/>
    <x v="1"/>
    <x v="139"/>
    <x v="139"/>
    <x v="139"/>
    <x v="157"/>
    <x v="140"/>
    <x v="140"/>
    <x v="177"/>
    <x v="240"/>
    <x v="12"/>
    <x v="240"/>
    <x v="0"/>
  </r>
  <r>
    <x v="0"/>
    <x v="74"/>
    <x v="85"/>
    <x v="64"/>
    <x v="90"/>
    <x v="85"/>
    <x v="64"/>
    <x v="180"/>
    <x v="0"/>
    <x v="139"/>
    <x v="143"/>
    <x v="1"/>
    <x v="1"/>
    <x v="144"/>
    <x v="147"/>
    <x v="1"/>
    <x v="152"/>
    <x v="162"/>
    <x v="146"/>
    <x v="165"/>
    <x v="162"/>
    <x v="146"/>
    <x v="188"/>
    <x v="3"/>
    <x v="0"/>
    <x v="148"/>
    <x v="150"/>
    <x v="1"/>
    <x v="123"/>
    <x v="173"/>
    <x v="173"/>
    <x v="140"/>
    <x v="172"/>
    <x v="172"/>
    <x v="136"/>
    <x v="5"/>
    <x v="0"/>
    <x v="149"/>
    <x v="153"/>
    <x v="1"/>
    <x v="148"/>
    <x v="152"/>
    <x v="152"/>
    <x v="168"/>
    <x v="154"/>
    <x v="154"/>
    <x v="124"/>
    <x v="241"/>
    <x v="12"/>
    <x v="241"/>
    <x v="0"/>
  </r>
  <r>
    <x v="1"/>
    <x v="223"/>
    <x v="232"/>
    <x v="211"/>
    <x v="275"/>
    <x v="230"/>
    <x v="209"/>
    <x v="36"/>
    <x v="0"/>
    <x v="192"/>
    <x v="196"/>
    <x v="1"/>
    <x v="1"/>
    <x v="191"/>
    <x v="195"/>
    <x v="2"/>
    <x v="150"/>
    <x v="176"/>
    <x v="159"/>
    <x v="163"/>
    <x v="177"/>
    <x v="160"/>
    <x v="232"/>
    <x v="3"/>
    <x v="1"/>
    <x v="169"/>
    <x v="171"/>
    <x v="2"/>
    <x v="2"/>
    <x v="2"/>
    <x v="2"/>
    <x v="2"/>
    <x v="2"/>
    <x v="2"/>
    <x v="83"/>
    <x v="5"/>
    <x v="0"/>
    <x v="171"/>
    <x v="175"/>
    <x v="2"/>
    <x v="123"/>
    <x v="121"/>
    <x v="121"/>
    <x v="138"/>
    <x v="122"/>
    <x v="122"/>
    <x v="201"/>
    <x v="242"/>
    <x v="16"/>
    <x v="242"/>
    <x v="1"/>
  </r>
  <r>
    <x v="0"/>
    <x v="109"/>
    <x v="89"/>
    <x v="68"/>
    <x v="133"/>
    <x v="89"/>
    <x v="68"/>
    <x v="181"/>
    <x v="0"/>
    <x v="220"/>
    <x v="224"/>
    <x v="1"/>
    <x v="1"/>
    <x v="220"/>
    <x v="225"/>
    <x v="1"/>
    <x v="183"/>
    <x v="119"/>
    <x v="104"/>
    <x v="200"/>
    <x v="119"/>
    <x v="104"/>
    <x v="125"/>
    <x v="3"/>
    <x v="0"/>
    <x v="223"/>
    <x v="227"/>
    <x v="1"/>
    <x v="146"/>
    <x v="115"/>
    <x v="115"/>
    <x v="169"/>
    <x v="115"/>
    <x v="115"/>
    <x v="165"/>
    <x v="5"/>
    <x v="0"/>
    <x v="225"/>
    <x v="230"/>
    <x v="1"/>
    <x v="184"/>
    <x v="140"/>
    <x v="140"/>
    <x v="208"/>
    <x v="141"/>
    <x v="141"/>
    <x v="151"/>
    <x v="243"/>
    <x v="12"/>
    <x v="243"/>
    <x v="0"/>
  </r>
  <r>
    <x v="0"/>
    <x v="105"/>
    <x v="63"/>
    <x v="42"/>
    <x v="126"/>
    <x v="66"/>
    <x v="45"/>
    <x v="139"/>
    <x v="0"/>
    <x v="234"/>
    <x v="239"/>
    <x v="1"/>
    <x v="1"/>
    <x v="231"/>
    <x v="236"/>
    <x v="1"/>
    <x v="182"/>
    <x v="101"/>
    <x v="86"/>
    <x v="198"/>
    <x v="97"/>
    <x v="82"/>
    <x v="108"/>
    <x v="3"/>
    <x v="0"/>
    <x v="235"/>
    <x v="239"/>
    <x v="1"/>
    <x v="164"/>
    <x v="135"/>
    <x v="135"/>
    <x v="193"/>
    <x v="134"/>
    <x v="134"/>
    <x v="164"/>
    <x v="5"/>
    <x v="0"/>
    <x v="238"/>
    <x v="244"/>
    <x v="1"/>
    <x v="187"/>
    <x v="134"/>
    <x v="134"/>
    <x v="212"/>
    <x v="136"/>
    <x v="136"/>
    <x v="172"/>
    <x v="244"/>
    <x v="12"/>
    <x v="244"/>
    <x v="0"/>
  </r>
  <r>
    <x v="0"/>
    <x v="31"/>
    <x v="34"/>
    <x v="14"/>
    <x v="44"/>
    <x v="34"/>
    <x v="14"/>
    <x v="204"/>
    <x v="0"/>
    <x v="91"/>
    <x v="95"/>
    <x v="1"/>
    <x v="1"/>
    <x v="92"/>
    <x v="95"/>
    <x v="1"/>
    <x v="55"/>
    <x v="46"/>
    <x v="31"/>
    <x v="58"/>
    <x v="46"/>
    <x v="31"/>
    <x v="97"/>
    <x v="3"/>
    <x v="0"/>
    <x v="95"/>
    <x v="96"/>
    <x v="1"/>
    <x v="60"/>
    <x v="68"/>
    <x v="68"/>
    <x v="65"/>
    <x v="68"/>
    <x v="68"/>
    <x v="158"/>
    <x v="5"/>
    <x v="0"/>
    <x v="96"/>
    <x v="98"/>
    <x v="1"/>
    <x v="104"/>
    <x v="112"/>
    <x v="112"/>
    <x v="113"/>
    <x v="113"/>
    <x v="113"/>
    <x v="189"/>
    <x v="245"/>
    <x v="16"/>
    <x v="245"/>
    <x v="0"/>
  </r>
  <r>
    <x v="0"/>
    <x v="116"/>
    <x v="215"/>
    <x v="194"/>
    <x v="145"/>
    <x v="216"/>
    <x v="195"/>
    <x v="174"/>
    <x v="0"/>
    <x v="148"/>
    <x v="152"/>
    <x v="1"/>
    <x v="1"/>
    <x v="152"/>
    <x v="155"/>
    <x v="1"/>
    <x v="193"/>
    <x v="234"/>
    <x v="217"/>
    <x v="214"/>
    <x v="234"/>
    <x v="217"/>
    <x v="174"/>
    <x v="3"/>
    <x v="0"/>
    <x v="158"/>
    <x v="160"/>
    <x v="1"/>
    <x v="188"/>
    <x v="260"/>
    <x v="260"/>
    <x v="222"/>
    <x v="258"/>
    <x v="258"/>
    <x v="101"/>
    <x v="5"/>
    <x v="0"/>
    <x v="165"/>
    <x v="169"/>
    <x v="1"/>
    <x v="212"/>
    <x v="272"/>
    <x v="272"/>
    <x v="242"/>
    <x v="273"/>
    <x v="273"/>
    <x v="178"/>
    <x v="246"/>
    <x v="6"/>
    <x v="246"/>
    <x v="0"/>
  </r>
  <r>
    <x v="1"/>
    <x v="184"/>
    <x v="90"/>
    <x v="69"/>
    <x v="230"/>
    <x v="87"/>
    <x v="66"/>
    <x v="104"/>
    <x v="0"/>
    <x v="223"/>
    <x v="228"/>
    <x v="1"/>
    <x v="1"/>
    <x v="222"/>
    <x v="227"/>
    <x v="2"/>
    <x v="153"/>
    <x v="87"/>
    <x v="72"/>
    <x v="166"/>
    <x v="86"/>
    <x v="71"/>
    <x v="184"/>
    <x v="3"/>
    <x v="1"/>
    <x v="224"/>
    <x v="228"/>
    <x v="2"/>
    <x v="150"/>
    <x v="89"/>
    <x v="89"/>
    <x v="171"/>
    <x v="86"/>
    <x v="86"/>
    <x v="41"/>
    <x v="5"/>
    <x v="0"/>
    <x v="223"/>
    <x v="228"/>
    <x v="2"/>
    <x v="92"/>
    <x v="61"/>
    <x v="61"/>
    <x v="101"/>
    <x v="62"/>
    <x v="62"/>
    <x v="237"/>
    <x v="247"/>
    <x v="6"/>
    <x v="247"/>
    <x v="1"/>
  </r>
  <r>
    <x v="0"/>
    <x v="133"/>
    <x v="148"/>
    <x v="127"/>
    <x v="163"/>
    <x v="151"/>
    <x v="130"/>
    <x v="147"/>
    <x v="0"/>
    <x v="212"/>
    <x v="216"/>
    <x v="1"/>
    <x v="1"/>
    <x v="217"/>
    <x v="222"/>
    <x v="1"/>
    <x v="199"/>
    <x v="163"/>
    <x v="147"/>
    <x v="221"/>
    <x v="163"/>
    <x v="147"/>
    <x v="126"/>
    <x v="3"/>
    <x v="0"/>
    <x v="220"/>
    <x v="224"/>
    <x v="1"/>
    <x v="194"/>
    <x v="195"/>
    <x v="195"/>
    <x v="227"/>
    <x v="195"/>
    <x v="195"/>
    <x v="167"/>
    <x v="5"/>
    <x v="0"/>
    <x v="224"/>
    <x v="229"/>
    <x v="1"/>
    <x v="206"/>
    <x v="201"/>
    <x v="201"/>
    <x v="233"/>
    <x v="203"/>
    <x v="203"/>
    <x v="146"/>
    <x v="248"/>
    <x v="18"/>
    <x v="239"/>
    <x v="0"/>
  </r>
  <r>
    <x v="2"/>
    <x v="196"/>
    <x v="245"/>
    <x v="224"/>
    <x v="245"/>
    <x v="243"/>
    <x v="222"/>
    <x v="86"/>
    <x v="0"/>
    <x v="236"/>
    <x v="241"/>
    <x v="0"/>
    <x v="2"/>
    <x v="276"/>
    <x v="281"/>
    <x v="3"/>
    <x v="252"/>
    <x v="275"/>
    <x v="259"/>
    <x v="277"/>
    <x v="275"/>
    <x v="259"/>
    <x v="260"/>
    <x v="3"/>
    <x v="0"/>
    <x v="245"/>
    <x v="249"/>
    <x v="0"/>
    <x v="243"/>
    <x v="278"/>
    <x v="278"/>
    <x v="278"/>
    <x v="278"/>
    <x v="278"/>
    <x v="278"/>
    <x v="5"/>
    <x v="0"/>
    <x v="248"/>
    <x v="254"/>
    <x v="0"/>
    <x v="225"/>
    <x v="222"/>
    <x v="222"/>
    <x v="250"/>
    <x v="221"/>
    <x v="221"/>
    <x v="32"/>
    <x v="249"/>
    <x v="16"/>
    <x v="249"/>
    <x v="0"/>
  </r>
  <r>
    <x v="0"/>
    <x v="145"/>
    <x v="153"/>
    <x v="132"/>
    <x v="179"/>
    <x v="153"/>
    <x v="132"/>
    <x v="148"/>
    <x v="0"/>
    <x v="227"/>
    <x v="232"/>
    <x v="1"/>
    <x v="1"/>
    <x v="232"/>
    <x v="237"/>
    <x v="1"/>
    <x v="214"/>
    <x v="179"/>
    <x v="162"/>
    <x v="238"/>
    <x v="178"/>
    <x v="161"/>
    <x v="102"/>
    <x v="3"/>
    <x v="0"/>
    <x v="238"/>
    <x v="242"/>
    <x v="1"/>
    <x v="204"/>
    <x v="210"/>
    <x v="210"/>
    <x v="237"/>
    <x v="212"/>
    <x v="212"/>
    <x v="179"/>
    <x v="5"/>
    <x v="0"/>
    <x v="243"/>
    <x v="249"/>
    <x v="1"/>
    <x v="227"/>
    <x v="232"/>
    <x v="232"/>
    <x v="255"/>
    <x v="234"/>
    <x v="234"/>
    <x v="122"/>
    <x v="250"/>
    <x v="6"/>
    <x v="250"/>
    <x v="0"/>
  </r>
  <r>
    <x v="0"/>
    <x v="203"/>
    <x v="241"/>
    <x v="220"/>
    <x v="254"/>
    <x v="241"/>
    <x v="220"/>
    <x v="173"/>
    <x v="0"/>
    <x v="276"/>
    <x v="281"/>
    <x v="1"/>
    <x v="1"/>
    <x v="274"/>
    <x v="280"/>
    <x v="1"/>
    <x v="250"/>
    <x v="258"/>
    <x v="241"/>
    <x v="273"/>
    <x v="259"/>
    <x v="242"/>
    <x v="99"/>
    <x v="3"/>
    <x v="0"/>
    <x v="280"/>
    <x v="283"/>
    <x v="1"/>
    <x v="238"/>
    <x v="263"/>
    <x v="263"/>
    <x v="272"/>
    <x v="262"/>
    <x v="262"/>
    <x v="166"/>
    <x v="5"/>
    <x v="0"/>
    <x v="282"/>
    <x v="287"/>
    <x v="1"/>
    <x v="256"/>
    <x v="274"/>
    <x v="274"/>
    <x v="284"/>
    <x v="275"/>
    <x v="275"/>
    <x v="194"/>
    <x v="251"/>
    <x v="16"/>
    <x v="251"/>
    <x v="0"/>
  </r>
  <r>
    <x v="1"/>
    <x v="229"/>
    <x v="229"/>
    <x v="208"/>
    <x v="281"/>
    <x v="225"/>
    <x v="204"/>
    <x v="23"/>
    <x v="0"/>
    <x v="213"/>
    <x v="217"/>
    <x v="1"/>
    <x v="1"/>
    <x v="213"/>
    <x v="218"/>
    <x v="2"/>
    <x v="172"/>
    <x v="182"/>
    <x v="165"/>
    <x v="192"/>
    <x v="183"/>
    <x v="166"/>
    <x v="242"/>
    <x v="3"/>
    <x v="1"/>
    <x v="216"/>
    <x v="220"/>
    <x v="2"/>
    <x v="192"/>
    <x v="162"/>
    <x v="162"/>
    <x v="224"/>
    <x v="157"/>
    <x v="157"/>
    <x v="6"/>
    <x v="5"/>
    <x v="0"/>
    <x v="217"/>
    <x v="222"/>
    <x v="2"/>
    <x v="143"/>
    <x v="119"/>
    <x v="119"/>
    <x v="161"/>
    <x v="121"/>
    <x v="121"/>
    <x v="283"/>
    <x v="252"/>
    <x v="16"/>
    <x v="252"/>
    <x v="1"/>
  </r>
  <r>
    <x v="0"/>
    <x v="115"/>
    <x v="260"/>
    <x v="239"/>
    <x v="143"/>
    <x v="260"/>
    <x v="239"/>
    <x v="120"/>
    <x v="0"/>
    <x v="103"/>
    <x v="107"/>
    <x v="1"/>
    <x v="1"/>
    <x v="114"/>
    <x v="117"/>
    <x v="1"/>
    <x v="175"/>
    <x v="236"/>
    <x v="219"/>
    <x v="193"/>
    <x v="237"/>
    <x v="220"/>
    <x v="195"/>
    <x v="3"/>
    <x v="0"/>
    <x v="123"/>
    <x v="125"/>
    <x v="1"/>
    <x v="175"/>
    <x v="269"/>
    <x v="269"/>
    <x v="206"/>
    <x v="267"/>
    <x v="267"/>
    <x v="100"/>
    <x v="5"/>
    <x v="0"/>
    <x v="131"/>
    <x v="135"/>
    <x v="1"/>
    <x v="200"/>
    <x v="277"/>
    <x v="277"/>
    <x v="227"/>
    <x v="278"/>
    <x v="278"/>
    <x v="163"/>
    <x v="253"/>
    <x v="6"/>
    <x v="253"/>
    <x v="0"/>
  </r>
  <r>
    <x v="0"/>
    <x v="206"/>
    <x v="261"/>
    <x v="240"/>
    <x v="258"/>
    <x v="263"/>
    <x v="242"/>
    <x v="260"/>
    <x v="0"/>
    <x v="272"/>
    <x v="277"/>
    <x v="1"/>
    <x v="1"/>
    <x v="272"/>
    <x v="278"/>
    <x v="1"/>
    <x v="249"/>
    <x v="256"/>
    <x v="239"/>
    <x v="272"/>
    <x v="258"/>
    <x v="241"/>
    <x v="136"/>
    <x v="3"/>
    <x v="0"/>
    <x v="279"/>
    <x v="282"/>
    <x v="1"/>
    <x v="235"/>
    <x v="254"/>
    <x v="254"/>
    <x v="270"/>
    <x v="253"/>
    <x v="253"/>
    <x v="85"/>
    <x v="5"/>
    <x v="0"/>
    <x v="281"/>
    <x v="286"/>
    <x v="1"/>
    <x v="255"/>
    <x v="273"/>
    <x v="273"/>
    <x v="283"/>
    <x v="274"/>
    <x v="274"/>
    <x v="175"/>
    <x v="254"/>
    <x v="16"/>
    <x v="254"/>
    <x v="0"/>
  </r>
  <r>
    <x v="0"/>
    <x v="234"/>
    <x v="282"/>
    <x v="261"/>
    <x v="286"/>
    <x v="282"/>
    <x v="261"/>
    <x v="262"/>
    <x v="0"/>
    <x v="279"/>
    <x v="283"/>
    <x v="0"/>
    <x v="2"/>
    <x v="276"/>
    <x v="281"/>
    <x v="3"/>
    <x v="252"/>
    <x v="275"/>
    <x v="259"/>
    <x v="277"/>
    <x v="275"/>
    <x v="259"/>
    <x v="260"/>
    <x v="2"/>
    <x v="2"/>
    <x v="281"/>
    <x v="284"/>
    <x v="3"/>
    <x v="243"/>
    <x v="278"/>
    <x v="278"/>
    <x v="278"/>
    <x v="278"/>
    <x v="278"/>
    <x v="278"/>
    <x v="3"/>
    <x v="1"/>
    <x v="283"/>
    <x v="288"/>
    <x v="3"/>
    <x v="257"/>
    <x v="284"/>
    <x v="284"/>
    <x v="285"/>
    <x v="285"/>
    <x v="285"/>
    <x v="285"/>
    <x v="255"/>
    <x v="9"/>
    <x v="255"/>
    <x v="0"/>
  </r>
  <r>
    <x v="0"/>
    <x v="150"/>
    <x v="269"/>
    <x v="248"/>
    <x v="186"/>
    <x v="271"/>
    <x v="250"/>
    <x v="134"/>
    <x v="0"/>
    <x v="165"/>
    <x v="169"/>
    <x v="1"/>
    <x v="1"/>
    <x v="169"/>
    <x v="172"/>
    <x v="1"/>
    <x v="211"/>
    <x v="263"/>
    <x v="246"/>
    <x v="234"/>
    <x v="263"/>
    <x v="246"/>
    <x v="98"/>
    <x v="3"/>
    <x v="0"/>
    <x v="180"/>
    <x v="182"/>
    <x v="1"/>
    <x v="212"/>
    <x v="275"/>
    <x v="275"/>
    <x v="245"/>
    <x v="275"/>
    <x v="275"/>
    <x v="170"/>
    <x v="5"/>
    <x v="0"/>
    <x v="197"/>
    <x v="201"/>
    <x v="1"/>
    <x v="235"/>
    <x v="283"/>
    <x v="283"/>
    <x v="262"/>
    <x v="284"/>
    <x v="284"/>
    <x v="148"/>
    <x v="256"/>
    <x v="9"/>
    <x v="256"/>
    <x v="0"/>
  </r>
  <r>
    <x v="0"/>
    <x v="187"/>
    <x v="252"/>
    <x v="231"/>
    <x v="233"/>
    <x v="252"/>
    <x v="231"/>
    <x v="253"/>
    <x v="0"/>
    <x v="256"/>
    <x v="261"/>
    <x v="1"/>
    <x v="1"/>
    <x v="257"/>
    <x v="263"/>
    <x v="1"/>
    <x v="243"/>
    <x v="245"/>
    <x v="228"/>
    <x v="266"/>
    <x v="247"/>
    <x v="230"/>
    <x v="135"/>
    <x v="3"/>
    <x v="0"/>
    <x v="262"/>
    <x v="266"/>
    <x v="1"/>
    <x v="231"/>
    <x v="249"/>
    <x v="249"/>
    <x v="266"/>
    <x v="247"/>
    <x v="247"/>
    <x v="127"/>
    <x v="5"/>
    <x v="0"/>
    <x v="266"/>
    <x v="272"/>
    <x v="1"/>
    <x v="251"/>
    <x v="269"/>
    <x v="269"/>
    <x v="279"/>
    <x v="270"/>
    <x v="270"/>
    <x v="107"/>
    <x v="257"/>
    <x v="16"/>
    <x v="257"/>
    <x v="0"/>
  </r>
  <r>
    <x v="2"/>
    <x v="149"/>
    <x v="227"/>
    <x v="206"/>
    <x v="183"/>
    <x v="232"/>
    <x v="211"/>
    <x v="251"/>
    <x v="0"/>
    <x v="186"/>
    <x v="190"/>
    <x v="1"/>
    <x v="0"/>
    <x v="198"/>
    <x v="202"/>
    <x v="0"/>
    <x v="215"/>
    <x v="255"/>
    <x v="238"/>
    <x v="237"/>
    <x v="255"/>
    <x v="238"/>
    <x v="33"/>
    <x v="3"/>
    <x v="0"/>
    <x v="204"/>
    <x v="207"/>
    <x v="0"/>
    <x v="212"/>
    <x v="233"/>
    <x v="233"/>
    <x v="246"/>
    <x v="236"/>
    <x v="236"/>
    <x v="205"/>
    <x v="5"/>
    <x v="0"/>
    <x v="211"/>
    <x v="216"/>
    <x v="0"/>
    <x v="216"/>
    <x v="238"/>
    <x v="238"/>
    <x v="241"/>
    <x v="238"/>
    <x v="238"/>
    <x v="29"/>
    <x v="258"/>
    <x v="23"/>
    <x v="258"/>
    <x v="0"/>
  </r>
  <r>
    <x v="0"/>
    <x v="181"/>
    <x v="258"/>
    <x v="237"/>
    <x v="226"/>
    <x v="257"/>
    <x v="236"/>
    <x v="177"/>
    <x v="0"/>
    <x v="242"/>
    <x v="247"/>
    <x v="1"/>
    <x v="1"/>
    <x v="245"/>
    <x v="251"/>
    <x v="1"/>
    <x v="238"/>
    <x v="252"/>
    <x v="235"/>
    <x v="261"/>
    <x v="252"/>
    <x v="235"/>
    <x v="175"/>
    <x v="3"/>
    <x v="0"/>
    <x v="251"/>
    <x v="255"/>
    <x v="1"/>
    <x v="230"/>
    <x v="262"/>
    <x v="262"/>
    <x v="265"/>
    <x v="261"/>
    <x v="261"/>
    <x v="89"/>
    <x v="5"/>
    <x v="0"/>
    <x v="258"/>
    <x v="264"/>
    <x v="1"/>
    <x v="247"/>
    <x v="276"/>
    <x v="276"/>
    <x v="276"/>
    <x v="277"/>
    <x v="277"/>
    <x v="174"/>
    <x v="259"/>
    <x v="9"/>
    <x v="259"/>
    <x v="0"/>
  </r>
  <r>
    <x v="0"/>
    <x v="8"/>
    <x v="9"/>
    <x v="261"/>
    <x v="13"/>
    <x v="9"/>
    <x v="261"/>
    <x v="262"/>
    <x v="0"/>
    <x v="29"/>
    <x v="32"/>
    <x v="1"/>
    <x v="1"/>
    <x v="25"/>
    <x v="25"/>
    <x v="1"/>
    <x v="16"/>
    <x v="17"/>
    <x v="258"/>
    <x v="16"/>
    <x v="16"/>
    <x v="258"/>
    <x v="260"/>
    <x v="1"/>
    <x v="0"/>
    <x v="24"/>
    <x v="24"/>
    <x v="1"/>
    <x v="3"/>
    <x v="3"/>
    <x v="3"/>
    <x v="3"/>
    <x v="3"/>
    <x v="3"/>
    <x v="151"/>
    <x v="2"/>
    <x v="0"/>
    <x v="23"/>
    <x v="23"/>
    <x v="1"/>
    <x v="7"/>
    <x v="7"/>
    <x v="7"/>
    <x v="6"/>
    <x v="6"/>
    <x v="6"/>
    <x v="105"/>
    <x v="260"/>
    <x v="23"/>
    <x v="260"/>
    <x v="0"/>
  </r>
  <r>
    <x v="1"/>
    <x v="188"/>
    <x v="193"/>
    <x v="172"/>
    <x v="234"/>
    <x v="192"/>
    <x v="171"/>
    <x v="110"/>
    <x v="0"/>
    <x v="162"/>
    <x v="166"/>
    <x v="1"/>
    <x v="1"/>
    <x v="160"/>
    <x v="163"/>
    <x v="2"/>
    <x v="157"/>
    <x v="160"/>
    <x v="144"/>
    <x v="169"/>
    <x v="161"/>
    <x v="145"/>
    <x v="200"/>
    <x v="3"/>
    <x v="1"/>
    <x v="164"/>
    <x v="166"/>
    <x v="2"/>
    <x v="148"/>
    <x v="160"/>
    <x v="160"/>
    <x v="170"/>
    <x v="156"/>
    <x v="156"/>
    <x v="36"/>
    <x v="5"/>
    <x v="0"/>
    <x v="162"/>
    <x v="166"/>
    <x v="2"/>
    <x v="114"/>
    <x v="109"/>
    <x v="109"/>
    <x v="129"/>
    <x v="112"/>
    <x v="112"/>
    <x v="248"/>
    <x v="261"/>
    <x v="9"/>
    <x v="261"/>
    <x v="1"/>
  </r>
  <r>
    <x v="1"/>
    <x v="220"/>
    <x v="74"/>
    <x v="53"/>
    <x v="272"/>
    <x v="72"/>
    <x v="51"/>
    <x v="0"/>
    <x v="0"/>
    <x v="271"/>
    <x v="276"/>
    <x v="1"/>
    <x v="1"/>
    <x v="263"/>
    <x v="269"/>
    <x v="2"/>
    <x v="148"/>
    <x v="76"/>
    <x v="61"/>
    <x v="162"/>
    <x v="77"/>
    <x v="62"/>
    <x v="253"/>
    <x v="3"/>
    <x v="1"/>
    <x v="99"/>
    <x v="100"/>
    <x v="2"/>
    <x v="0"/>
    <x v="0"/>
    <x v="0"/>
    <x v="0"/>
    <x v="0"/>
    <x v="0"/>
    <x v="133"/>
    <x v="5"/>
    <x v="0"/>
    <x v="98"/>
    <x v="100"/>
    <x v="2"/>
    <x v="25"/>
    <x v="22"/>
    <x v="22"/>
    <x v="29"/>
    <x v="24"/>
    <x v="24"/>
    <x v="278"/>
    <x v="262"/>
    <x v="18"/>
    <x v="248"/>
    <x v="1"/>
  </r>
  <r>
    <x v="0"/>
    <x v="88"/>
    <x v="254"/>
    <x v="233"/>
    <x v="104"/>
    <x v="256"/>
    <x v="235"/>
    <x v="175"/>
    <x v="0"/>
    <x v="60"/>
    <x v="63"/>
    <x v="1"/>
    <x v="1"/>
    <x v="69"/>
    <x v="71"/>
    <x v="1"/>
    <x v="151"/>
    <x v="265"/>
    <x v="248"/>
    <x v="164"/>
    <x v="265"/>
    <x v="248"/>
    <x v="143"/>
    <x v="3"/>
    <x v="0"/>
    <x v="78"/>
    <x v="79"/>
    <x v="1"/>
    <x v="142"/>
    <x v="272"/>
    <x v="272"/>
    <x v="162"/>
    <x v="272"/>
    <x v="272"/>
    <x v="111"/>
    <x v="5"/>
    <x v="0"/>
    <x v="88"/>
    <x v="90"/>
    <x v="1"/>
    <x v="189"/>
    <x v="282"/>
    <x v="282"/>
    <x v="215"/>
    <x v="283"/>
    <x v="283"/>
    <x v="171"/>
    <x v="263"/>
    <x v="9"/>
    <x v="262"/>
    <x v="0"/>
  </r>
  <r>
    <x v="1"/>
    <x v="226"/>
    <x v="177"/>
    <x v="156"/>
    <x v="278"/>
    <x v="175"/>
    <x v="154"/>
    <x v="31"/>
    <x v="0"/>
    <x v="222"/>
    <x v="227"/>
    <x v="1"/>
    <x v="1"/>
    <x v="219"/>
    <x v="224"/>
    <x v="2"/>
    <x v="138"/>
    <x v="120"/>
    <x v="105"/>
    <x v="152"/>
    <x v="124"/>
    <x v="108"/>
    <x v="222"/>
    <x v="3"/>
    <x v="1"/>
    <x v="222"/>
    <x v="226"/>
    <x v="2"/>
    <x v="156"/>
    <x v="99"/>
    <x v="99"/>
    <x v="178"/>
    <x v="98"/>
    <x v="98"/>
    <x v="47"/>
    <x v="5"/>
    <x v="0"/>
    <x v="219"/>
    <x v="224"/>
    <x v="2"/>
    <x v="97"/>
    <x v="66"/>
    <x v="66"/>
    <x v="108"/>
    <x v="67"/>
    <x v="67"/>
    <x v="238"/>
    <x v="264"/>
    <x v="9"/>
    <x v="263"/>
    <x v="1"/>
  </r>
  <r>
    <x v="1"/>
    <x v="153"/>
    <x v="129"/>
    <x v="108"/>
    <x v="191"/>
    <x v="128"/>
    <x v="107"/>
    <x v="85"/>
    <x v="0"/>
    <x v="122"/>
    <x v="126"/>
    <x v="1"/>
    <x v="1"/>
    <x v="121"/>
    <x v="124"/>
    <x v="2"/>
    <x v="110"/>
    <x v="104"/>
    <x v="89"/>
    <x v="117"/>
    <x v="103"/>
    <x v="88"/>
    <x v="166"/>
    <x v="3"/>
    <x v="1"/>
    <x v="120"/>
    <x v="122"/>
    <x v="2"/>
    <x v="71"/>
    <x v="54"/>
    <x v="54"/>
    <x v="75"/>
    <x v="54"/>
    <x v="54"/>
    <x v="76"/>
    <x v="5"/>
    <x v="0"/>
    <x v="109"/>
    <x v="111"/>
    <x v="2"/>
    <x v="53"/>
    <x v="48"/>
    <x v="48"/>
    <x v="58"/>
    <x v="51"/>
    <x v="51"/>
    <x v="220"/>
    <x v="265"/>
    <x v="23"/>
    <x v="264"/>
    <x v="1"/>
  </r>
  <r>
    <x v="2"/>
    <x v="119"/>
    <x v="197"/>
    <x v="176"/>
    <x v="148"/>
    <x v="193"/>
    <x v="172"/>
    <x v="74"/>
    <x v="0"/>
    <x v="111"/>
    <x v="115"/>
    <x v="1"/>
    <x v="0"/>
    <x v="97"/>
    <x v="100"/>
    <x v="0"/>
    <x v="47"/>
    <x v="41"/>
    <x v="27"/>
    <x v="50"/>
    <x v="41"/>
    <x v="27"/>
    <x v="47"/>
    <x v="3"/>
    <x v="0"/>
    <x v="100"/>
    <x v="101"/>
    <x v="0"/>
    <x v="66"/>
    <x v="56"/>
    <x v="56"/>
    <x v="73"/>
    <x v="61"/>
    <x v="61"/>
    <x v="257"/>
    <x v="5"/>
    <x v="0"/>
    <x v="104"/>
    <x v="106"/>
    <x v="0"/>
    <x v="148"/>
    <x v="209"/>
    <x v="209"/>
    <x v="167"/>
    <x v="209"/>
    <x v="209"/>
    <x v="83"/>
    <x v="266"/>
    <x v="23"/>
    <x v="265"/>
    <x v="0"/>
  </r>
  <r>
    <x v="2"/>
    <x v="234"/>
    <x v="282"/>
    <x v="261"/>
    <x v="2"/>
    <x v="282"/>
    <x v="261"/>
    <x v="262"/>
    <x v="0"/>
    <x v="279"/>
    <x v="283"/>
    <x v="1"/>
    <x v="0"/>
    <x v="157"/>
    <x v="160"/>
    <x v="0"/>
    <x v="252"/>
    <x v="275"/>
    <x v="259"/>
    <x v="277"/>
    <x v="275"/>
    <x v="259"/>
    <x v="260"/>
    <x v="3"/>
    <x v="0"/>
    <x v="161"/>
    <x v="163"/>
    <x v="0"/>
    <x v="141"/>
    <x v="138"/>
    <x v="138"/>
    <x v="163"/>
    <x v="140"/>
    <x v="140"/>
    <x v="243"/>
    <x v="5"/>
    <x v="0"/>
    <x v="161"/>
    <x v="165"/>
    <x v="0"/>
    <x v="149"/>
    <x v="137"/>
    <x v="137"/>
    <x v="166"/>
    <x v="138"/>
    <x v="138"/>
    <x v="25"/>
    <x v="267"/>
    <x v="13"/>
    <x v="266"/>
    <x v="0"/>
  </r>
  <r>
    <x v="2"/>
    <x v="82"/>
    <x v="202"/>
    <x v="181"/>
    <x v="96"/>
    <x v="200"/>
    <x v="179"/>
    <x v="75"/>
    <x v="0"/>
    <x v="50"/>
    <x v="53"/>
    <x v="1"/>
    <x v="0"/>
    <x v="57"/>
    <x v="58"/>
    <x v="0"/>
    <x v="103"/>
    <x v="203"/>
    <x v="186"/>
    <x v="111"/>
    <x v="203"/>
    <x v="186"/>
    <x v="77"/>
    <x v="3"/>
    <x v="0"/>
    <x v="58"/>
    <x v="58"/>
    <x v="0"/>
    <x v="117"/>
    <x v="234"/>
    <x v="234"/>
    <x v="132"/>
    <x v="238"/>
    <x v="238"/>
    <x v="226"/>
    <x v="5"/>
    <x v="0"/>
    <x v="59"/>
    <x v="61"/>
    <x v="0"/>
    <x v="135"/>
    <x v="235"/>
    <x v="235"/>
    <x v="153"/>
    <x v="235"/>
    <x v="235"/>
    <x v="46"/>
    <x v="268"/>
    <x v="23"/>
    <x v="267"/>
    <x v="0"/>
  </r>
  <r>
    <x v="1"/>
    <x v="10"/>
    <x v="8"/>
    <x v="1"/>
    <x v="15"/>
    <x v="7"/>
    <x v="1"/>
    <x v="261"/>
    <x v="0"/>
    <x v="26"/>
    <x v="29"/>
    <x v="1"/>
    <x v="1"/>
    <x v="24"/>
    <x v="24"/>
    <x v="2"/>
    <x v="24"/>
    <x v="27"/>
    <x v="15"/>
    <x v="25"/>
    <x v="29"/>
    <x v="16"/>
    <x v="213"/>
    <x v="1"/>
    <x v="1"/>
    <x v="25"/>
    <x v="25"/>
    <x v="2"/>
    <x v="27"/>
    <x v="33"/>
    <x v="33"/>
    <x v="28"/>
    <x v="33"/>
    <x v="33"/>
    <x v="30"/>
    <x v="5"/>
    <x v="0"/>
    <x v="24"/>
    <x v="24"/>
    <x v="2"/>
    <x v="17"/>
    <x v="21"/>
    <x v="21"/>
    <x v="21"/>
    <x v="22"/>
    <x v="22"/>
    <x v="268"/>
    <x v="269"/>
    <x v="20"/>
    <x v="268"/>
    <x v="1"/>
  </r>
  <r>
    <x v="0"/>
    <x v="71"/>
    <x v="95"/>
    <x v="74"/>
    <x v="84"/>
    <x v="97"/>
    <x v="76"/>
    <x v="125"/>
    <x v="0"/>
    <x v="118"/>
    <x v="122"/>
    <x v="1"/>
    <x v="1"/>
    <x v="111"/>
    <x v="114"/>
    <x v="1"/>
    <x v="106"/>
    <x v="91"/>
    <x v="76"/>
    <x v="113"/>
    <x v="88"/>
    <x v="73"/>
    <x v="100"/>
    <x v="3"/>
    <x v="0"/>
    <x v="111"/>
    <x v="112"/>
    <x v="1"/>
    <x v="92"/>
    <x v="123"/>
    <x v="123"/>
    <x v="105"/>
    <x v="124"/>
    <x v="124"/>
    <x v="177"/>
    <x v="5"/>
    <x v="0"/>
    <x v="112"/>
    <x v="114"/>
    <x v="1"/>
    <x v="128"/>
    <x v="138"/>
    <x v="138"/>
    <x v="142"/>
    <x v="139"/>
    <x v="139"/>
    <x v="115"/>
    <x v="270"/>
    <x v="20"/>
    <x v="269"/>
    <x v="0"/>
  </r>
  <r>
    <x v="0"/>
    <x v="126"/>
    <x v="198"/>
    <x v="177"/>
    <x v="157"/>
    <x v="197"/>
    <x v="176"/>
    <x v="149"/>
    <x v="0"/>
    <x v="170"/>
    <x v="174"/>
    <x v="1"/>
    <x v="1"/>
    <x v="171"/>
    <x v="175"/>
    <x v="1"/>
    <x v="192"/>
    <x v="193"/>
    <x v="176"/>
    <x v="213"/>
    <x v="194"/>
    <x v="177"/>
    <x v="163"/>
    <x v="3"/>
    <x v="0"/>
    <x v="177"/>
    <x v="179"/>
    <x v="1"/>
    <x v="182"/>
    <x v="225"/>
    <x v="225"/>
    <x v="211"/>
    <x v="222"/>
    <x v="222"/>
    <x v="116"/>
    <x v="5"/>
    <x v="0"/>
    <x v="187"/>
    <x v="190"/>
    <x v="1"/>
    <x v="207"/>
    <x v="242"/>
    <x v="242"/>
    <x v="234"/>
    <x v="244"/>
    <x v="244"/>
    <x v="111"/>
    <x v="271"/>
    <x v="23"/>
    <x v="270"/>
    <x v="0"/>
  </r>
  <r>
    <x v="0"/>
    <x v="87"/>
    <x v="172"/>
    <x v="151"/>
    <x v="105"/>
    <x v="173"/>
    <x v="152"/>
    <x v="170"/>
    <x v="0"/>
    <x v="108"/>
    <x v="112"/>
    <x v="1"/>
    <x v="1"/>
    <x v="112"/>
    <x v="115"/>
    <x v="1"/>
    <x v="154"/>
    <x v="192"/>
    <x v="175"/>
    <x v="167"/>
    <x v="192"/>
    <x v="175"/>
    <x v="162"/>
    <x v="3"/>
    <x v="0"/>
    <x v="116"/>
    <x v="118"/>
    <x v="1"/>
    <x v="124"/>
    <x v="201"/>
    <x v="201"/>
    <x v="142"/>
    <x v="200"/>
    <x v="200"/>
    <x v="130"/>
    <x v="5"/>
    <x v="0"/>
    <x v="125"/>
    <x v="128"/>
    <x v="1"/>
    <x v="181"/>
    <x v="249"/>
    <x v="249"/>
    <x v="205"/>
    <x v="250"/>
    <x v="250"/>
    <x v="117"/>
    <x v="272"/>
    <x v="19"/>
    <x v="271"/>
    <x v="0"/>
  </r>
  <r>
    <x v="1"/>
    <x v="234"/>
    <x v="282"/>
    <x v="261"/>
    <x v="1"/>
    <x v="282"/>
    <x v="261"/>
    <x v="262"/>
    <x v="0"/>
    <x v="279"/>
    <x v="283"/>
    <x v="1"/>
    <x v="1"/>
    <x v="201"/>
    <x v="205"/>
    <x v="2"/>
    <x v="252"/>
    <x v="275"/>
    <x v="259"/>
    <x v="277"/>
    <x v="275"/>
    <x v="259"/>
    <x v="260"/>
    <x v="3"/>
    <x v="1"/>
    <x v="203"/>
    <x v="206"/>
    <x v="2"/>
    <x v="132"/>
    <x v="82"/>
    <x v="82"/>
    <x v="145"/>
    <x v="82"/>
    <x v="82"/>
    <x v="42"/>
    <x v="5"/>
    <x v="0"/>
    <x v="199"/>
    <x v="203"/>
    <x v="2"/>
    <x v="57"/>
    <x v="37"/>
    <x v="37"/>
    <x v="63"/>
    <x v="40"/>
    <x v="40"/>
    <x v="233"/>
    <x v="273"/>
    <x v="23"/>
    <x v="272"/>
    <x v="1"/>
  </r>
  <r>
    <x v="1"/>
    <x v="151"/>
    <x v="122"/>
    <x v="101"/>
    <x v="185"/>
    <x v="122"/>
    <x v="101"/>
    <x v="8"/>
    <x v="0"/>
    <x v="61"/>
    <x v="64"/>
    <x v="1"/>
    <x v="1"/>
    <x v="62"/>
    <x v="64"/>
    <x v="2"/>
    <x v="68"/>
    <x v="116"/>
    <x v="101"/>
    <x v="74"/>
    <x v="122"/>
    <x v="106"/>
    <x v="257"/>
    <x v="3"/>
    <x v="1"/>
    <x v="62"/>
    <x v="61"/>
    <x v="2"/>
    <x v="74"/>
    <x v="108"/>
    <x v="108"/>
    <x v="80"/>
    <x v="105"/>
    <x v="105"/>
    <x v="4"/>
    <x v="5"/>
    <x v="0"/>
    <x v="61"/>
    <x v="63"/>
    <x v="2"/>
    <x v="59"/>
    <x v="83"/>
    <x v="83"/>
    <x v="65"/>
    <x v="84"/>
    <x v="84"/>
    <x v="266"/>
    <x v="274"/>
    <x v="19"/>
    <x v="273"/>
    <x v="1"/>
  </r>
  <r>
    <x v="1"/>
    <x v="103"/>
    <x v="66"/>
    <x v="45"/>
    <x v="123"/>
    <x v="64"/>
    <x v="43"/>
    <x v="43"/>
    <x v="0"/>
    <x v="39"/>
    <x v="41"/>
    <x v="1"/>
    <x v="1"/>
    <x v="41"/>
    <x v="42"/>
    <x v="2"/>
    <x v="43"/>
    <x v="61"/>
    <x v="46"/>
    <x v="46"/>
    <x v="63"/>
    <x v="48"/>
    <x v="219"/>
    <x v="3"/>
    <x v="1"/>
    <x v="41"/>
    <x v="41"/>
    <x v="2"/>
    <x v="53"/>
    <x v="80"/>
    <x v="80"/>
    <x v="55"/>
    <x v="79"/>
    <x v="79"/>
    <x v="26"/>
    <x v="5"/>
    <x v="0"/>
    <x v="40"/>
    <x v="40"/>
    <x v="2"/>
    <x v="41"/>
    <x v="65"/>
    <x v="65"/>
    <x v="46"/>
    <x v="66"/>
    <x v="66"/>
    <x v="246"/>
    <x v="275"/>
    <x v="19"/>
    <x v="275"/>
    <x v="1"/>
  </r>
  <r>
    <x v="2"/>
    <x v="62"/>
    <x v="93"/>
    <x v="72"/>
    <x v="74"/>
    <x v="96"/>
    <x v="75"/>
    <x v="194"/>
    <x v="0"/>
    <x v="93"/>
    <x v="97"/>
    <x v="1"/>
    <x v="0"/>
    <x v="42"/>
    <x v="43"/>
    <x v="0"/>
    <x v="2"/>
    <x v="0"/>
    <x v="0"/>
    <x v="2"/>
    <x v="0"/>
    <x v="0"/>
    <x v="42"/>
    <x v="3"/>
    <x v="0"/>
    <x v="42"/>
    <x v="42"/>
    <x v="0"/>
    <x v="48"/>
    <x v="62"/>
    <x v="62"/>
    <x v="52"/>
    <x v="66"/>
    <x v="66"/>
    <x v="248"/>
    <x v="5"/>
    <x v="0"/>
    <x v="41"/>
    <x v="41"/>
    <x v="0"/>
    <x v="67"/>
    <x v="102"/>
    <x v="102"/>
    <x v="72"/>
    <x v="103"/>
    <x v="103"/>
    <x v="42"/>
    <x v="276"/>
    <x v="19"/>
    <x v="276"/>
    <x v="0"/>
  </r>
  <r>
    <x v="1"/>
    <x v="143"/>
    <x v="138"/>
    <x v="117"/>
    <x v="175"/>
    <x v="134"/>
    <x v="113"/>
    <x v="24"/>
    <x v="0"/>
    <x v="48"/>
    <x v="51"/>
    <x v="1"/>
    <x v="1"/>
    <x v="48"/>
    <x v="49"/>
    <x v="2"/>
    <x v="50"/>
    <x v="82"/>
    <x v="67"/>
    <x v="54"/>
    <x v="84"/>
    <x v="69"/>
    <x v="220"/>
    <x v="3"/>
    <x v="1"/>
    <x v="49"/>
    <x v="49"/>
    <x v="2"/>
    <x v="54"/>
    <x v="74"/>
    <x v="74"/>
    <x v="56"/>
    <x v="73"/>
    <x v="73"/>
    <x v="55"/>
    <x v="5"/>
    <x v="0"/>
    <x v="49"/>
    <x v="50"/>
    <x v="2"/>
    <x v="32"/>
    <x v="45"/>
    <x v="45"/>
    <x v="37"/>
    <x v="47"/>
    <x v="47"/>
    <x v="236"/>
    <x v="277"/>
    <x v="19"/>
    <x v="277"/>
    <x v="1"/>
  </r>
  <r>
    <x v="1"/>
    <x v="76"/>
    <x v="67"/>
    <x v="46"/>
    <x v="91"/>
    <x v="67"/>
    <x v="46"/>
    <x v="102"/>
    <x v="0"/>
    <x v="43"/>
    <x v="46"/>
    <x v="1"/>
    <x v="1"/>
    <x v="47"/>
    <x v="48"/>
    <x v="2"/>
    <x v="59"/>
    <x v="74"/>
    <x v="59"/>
    <x v="64"/>
    <x v="75"/>
    <x v="60"/>
    <x v="199"/>
    <x v="3"/>
    <x v="1"/>
    <x v="48"/>
    <x v="48"/>
    <x v="2"/>
    <x v="65"/>
    <x v="110"/>
    <x v="110"/>
    <x v="70"/>
    <x v="107"/>
    <x v="107"/>
    <x v="3"/>
    <x v="5"/>
    <x v="0"/>
    <x v="48"/>
    <x v="49"/>
    <x v="2"/>
    <x v="46"/>
    <x v="70"/>
    <x v="70"/>
    <x v="50"/>
    <x v="71"/>
    <x v="71"/>
    <x v="263"/>
    <x v="278"/>
    <x v="19"/>
    <x v="278"/>
    <x v="1"/>
  </r>
  <r>
    <x v="0"/>
    <x v="136"/>
    <x v="185"/>
    <x v="164"/>
    <x v="169"/>
    <x v="183"/>
    <x v="162"/>
    <x v="167"/>
    <x v="0"/>
    <x v="199"/>
    <x v="203"/>
    <x v="1"/>
    <x v="1"/>
    <x v="202"/>
    <x v="206"/>
    <x v="1"/>
    <x v="198"/>
    <x v="184"/>
    <x v="167"/>
    <x v="220"/>
    <x v="184"/>
    <x v="167"/>
    <x v="149"/>
    <x v="3"/>
    <x v="0"/>
    <x v="205"/>
    <x v="208"/>
    <x v="1"/>
    <x v="173"/>
    <x v="187"/>
    <x v="187"/>
    <x v="203"/>
    <x v="185"/>
    <x v="185"/>
    <x v="119"/>
    <x v="5"/>
    <x v="0"/>
    <x v="210"/>
    <x v="215"/>
    <x v="1"/>
    <x v="205"/>
    <x v="220"/>
    <x v="220"/>
    <x v="232"/>
    <x v="223"/>
    <x v="223"/>
    <x v="181"/>
    <x v="279"/>
    <x v="23"/>
    <x v="279"/>
    <x v="0"/>
  </r>
  <r>
    <x v="0"/>
    <x v="89"/>
    <x v="188"/>
    <x v="167"/>
    <x v="106"/>
    <x v="188"/>
    <x v="167"/>
    <x v="168"/>
    <x v="0"/>
    <x v="94"/>
    <x v="98"/>
    <x v="1"/>
    <x v="1"/>
    <x v="101"/>
    <x v="104"/>
    <x v="1"/>
    <x v="145"/>
    <x v="190"/>
    <x v="173"/>
    <x v="157"/>
    <x v="190"/>
    <x v="173"/>
    <x v="140"/>
    <x v="3"/>
    <x v="0"/>
    <x v="104"/>
    <x v="105"/>
    <x v="1"/>
    <x v="124"/>
    <x v="209"/>
    <x v="209"/>
    <x v="141"/>
    <x v="208"/>
    <x v="208"/>
    <x v="115"/>
    <x v="5"/>
    <x v="0"/>
    <x v="113"/>
    <x v="115"/>
    <x v="1"/>
    <x v="185"/>
    <x v="258"/>
    <x v="258"/>
    <x v="209"/>
    <x v="260"/>
    <x v="260"/>
    <x v="155"/>
    <x v="280"/>
    <x v="19"/>
    <x v="280"/>
    <x v="0"/>
  </r>
  <r>
    <x v="1"/>
    <x v="194"/>
    <x v="82"/>
    <x v="61"/>
    <x v="240"/>
    <x v="78"/>
    <x v="57"/>
    <x v="12"/>
    <x v="0"/>
    <x v="187"/>
    <x v="191"/>
    <x v="1"/>
    <x v="1"/>
    <x v="183"/>
    <x v="186"/>
    <x v="2"/>
    <x v="98"/>
    <x v="81"/>
    <x v="66"/>
    <x v="107"/>
    <x v="83"/>
    <x v="68"/>
    <x v="244"/>
    <x v="0"/>
    <x v="1"/>
    <x v="183"/>
    <x v="185"/>
    <x v="2"/>
    <x v="99"/>
    <x v="63"/>
    <x v="63"/>
    <x v="108"/>
    <x v="60"/>
    <x v="60"/>
    <x v="66"/>
    <x v="5"/>
    <x v="0"/>
    <x v="167"/>
    <x v="171"/>
    <x v="2"/>
    <x v="0"/>
    <x v="0"/>
    <x v="0"/>
    <x v="0"/>
    <x v="0"/>
    <x v="0"/>
    <x v="232"/>
    <x v="281"/>
    <x v="23"/>
    <x v="281"/>
    <x v="1"/>
  </r>
  <r>
    <x v="0"/>
    <x v="164"/>
    <x v="239"/>
    <x v="218"/>
    <x v="205"/>
    <x v="240"/>
    <x v="219"/>
    <x v="157"/>
    <x v="0"/>
    <x v="218"/>
    <x v="222"/>
    <x v="1"/>
    <x v="1"/>
    <x v="224"/>
    <x v="229"/>
    <x v="1"/>
    <x v="222"/>
    <x v="224"/>
    <x v="207"/>
    <x v="245"/>
    <x v="224"/>
    <x v="207"/>
    <x v="194"/>
    <x v="3"/>
    <x v="0"/>
    <x v="230"/>
    <x v="234"/>
    <x v="1"/>
    <x v="211"/>
    <x v="229"/>
    <x v="229"/>
    <x v="243"/>
    <x v="229"/>
    <x v="229"/>
    <x v="129"/>
    <x v="5"/>
    <x v="0"/>
    <x v="241"/>
    <x v="247"/>
    <x v="1"/>
    <x v="236"/>
    <x v="267"/>
    <x v="267"/>
    <x v="263"/>
    <x v="269"/>
    <x v="269"/>
    <x v="108"/>
    <x v="282"/>
    <x v="19"/>
    <x v="282"/>
    <x v="0"/>
  </r>
  <r>
    <x v="2"/>
    <x v="234"/>
    <x v="282"/>
    <x v="261"/>
    <x v="3"/>
    <x v="282"/>
    <x v="261"/>
    <x v="262"/>
    <x v="0"/>
    <x v="279"/>
    <x v="283"/>
    <x v="1"/>
    <x v="0"/>
    <x v="32"/>
    <x v="32"/>
    <x v="0"/>
    <x v="252"/>
    <x v="275"/>
    <x v="259"/>
    <x v="277"/>
    <x v="275"/>
    <x v="259"/>
    <x v="260"/>
    <x v="1"/>
    <x v="0"/>
    <x v="32"/>
    <x v="32"/>
    <x v="0"/>
    <x v="24"/>
    <x v="24"/>
    <x v="24"/>
    <x v="26"/>
    <x v="24"/>
    <x v="24"/>
    <x v="254"/>
    <x v="2"/>
    <x v="0"/>
    <x v="31"/>
    <x v="31"/>
    <x v="0"/>
    <x v="28"/>
    <x v="40"/>
    <x v="40"/>
    <x v="32"/>
    <x v="38"/>
    <x v="38"/>
    <x v="71"/>
    <x v="283"/>
    <x v="23"/>
    <x v="283"/>
    <x v="0"/>
  </r>
  <r>
    <x v="1"/>
    <x v="155"/>
    <x v="60"/>
    <x v="39"/>
    <x v="193"/>
    <x v="59"/>
    <x v="38"/>
    <x v="16"/>
    <x v="0"/>
    <x v="127"/>
    <x v="131"/>
    <x v="1"/>
    <x v="1"/>
    <x v="116"/>
    <x v="121"/>
    <x v="2"/>
    <x v="61"/>
    <x v="59"/>
    <x v="44"/>
    <x v="65"/>
    <x v="60"/>
    <x v="45"/>
    <x v="243"/>
    <x v="3"/>
    <x v="1"/>
    <x v="115"/>
    <x v="116"/>
    <x v="2"/>
    <x v="76"/>
    <x v="64"/>
    <x v="64"/>
    <x v="83"/>
    <x v="62"/>
    <x v="62"/>
    <x v="82"/>
    <x v="5"/>
    <x v="0"/>
    <x v="107"/>
    <x v="109"/>
    <x v="2"/>
    <x v="56"/>
    <x v="54"/>
    <x v="54"/>
    <x v="61"/>
    <x v="55"/>
    <x v="55"/>
    <x v="199"/>
    <x v="284"/>
    <x v="15"/>
    <x v="284"/>
    <x v="1"/>
  </r>
  <r>
    <x v="0"/>
    <x v="151"/>
    <x v="205"/>
    <x v="184"/>
    <x v="187"/>
    <x v="206"/>
    <x v="185"/>
    <x v="132"/>
    <x v="0"/>
    <x v="211"/>
    <x v="215"/>
    <x v="1"/>
    <x v="1"/>
    <x v="214"/>
    <x v="219"/>
    <x v="1"/>
    <x v="212"/>
    <x v="199"/>
    <x v="182"/>
    <x v="235"/>
    <x v="199"/>
    <x v="182"/>
    <x v="106"/>
    <x v="3"/>
    <x v="0"/>
    <x v="219"/>
    <x v="223"/>
    <x v="1"/>
    <x v="205"/>
    <x v="236"/>
    <x v="236"/>
    <x v="238"/>
    <x v="235"/>
    <x v="235"/>
    <x v="175"/>
    <x v="5"/>
    <x v="0"/>
    <x v="227"/>
    <x v="232"/>
    <x v="1"/>
    <x v="223"/>
    <x v="246"/>
    <x v="246"/>
    <x v="251"/>
    <x v="247"/>
    <x v="247"/>
    <x v="121"/>
    <x v="285"/>
    <x v="7"/>
    <x v="285"/>
    <x v="0"/>
  </r>
  <r>
    <x v="1"/>
    <x v="190"/>
    <x v="120"/>
    <x v="99"/>
    <x v="236"/>
    <x v="120"/>
    <x v="99"/>
    <x v="41"/>
    <x v="0"/>
    <x v="153"/>
    <x v="157"/>
    <x v="1"/>
    <x v="1"/>
    <x v="151"/>
    <x v="154"/>
    <x v="1"/>
    <x v="126"/>
    <x v="168"/>
    <x v="152"/>
    <x v="138"/>
    <x v="170"/>
    <x v="153"/>
    <x v="209"/>
    <x v="3"/>
    <x v="0"/>
    <x v="153"/>
    <x v="155"/>
    <x v="1"/>
    <x v="128"/>
    <x v="169"/>
    <x v="169"/>
    <x v="146"/>
    <x v="170"/>
    <x v="170"/>
    <x v="134"/>
    <x v="5"/>
    <x v="0"/>
    <x v="157"/>
    <x v="161"/>
    <x v="1"/>
    <x v="159"/>
    <x v="171"/>
    <x v="171"/>
    <x v="181"/>
    <x v="175"/>
    <x v="175"/>
    <x v="169"/>
    <x v="286"/>
    <x v="15"/>
    <x v="286"/>
    <x v="0"/>
  </r>
  <r>
    <x v="0"/>
    <x v="139"/>
    <x v="228"/>
    <x v="207"/>
    <x v="172"/>
    <x v="233"/>
    <x v="212"/>
    <x v="258"/>
    <x v="0"/>
    <x v="175"/>
    <x v="179"/>
    <x v="1"/>
    <x v="1"/>
    <x v="176"/>
    <x v="180"/>
    <x v="1"/>
    <x v="204"/>
    <x v="228"/>
    <x v="211"/>
    <x v="226"/>
    <x v="229"/>
    <x v="212"/>
    <x v="134"/>
    <x v="3"/>
    <x v="0"/>
    <x v="186"/>
    <x v="188"/>
    <x v="1"/>
    <x v="195"/>
    <x v="245"/>
    <x v="245"/>
    <x v="228"/>
    <x v="241"/>
    <x v="241"/>
    <x v="91"/>
    <x v="5"/>
    <x v="0"/>
    <x v="196"/>
    <x v="200"/>
    <x v="1"/>
    <x v="208"/>
    <x v="241"/>
    <x v="241"/>
    <x v="235"/>
    <x v="242"/>
    <x v="242"/>
    <x v="118"/>
    <x v="287"/>
    <x v="7"/>
    <x v="287"/>
    <x v="0"/>
  </r>
  <r>
    <x v="0"/>
    <x v="37"/>
    <x v="55"/>
    <x v="34"/>
    <x v="49"/>
    <x v="53"/>
    <x v="32"/>
    <x v="162"/>
    <x v="0"/>
    <x v="52"/>
    <x v="55"/>
    <x v="1"/>
    <x v="1"/>
    <x v="56"/>
    <x v="57"/>
    <x v="1"/>
    <x v="65"/>
    <x v="70"/>
    <x v="55"/>
    <x v="70"/>
    <x v="70"/>
    <x v="55"/>
    <x v="180"/>
    <x v="3"/>
    <x v="0"/>
    <x v="54"/>
    <x v="54"/>
    <x v="1"/>
    <x v="63"/>
    <x v="126"/>
    <x v="126"/>
    <x v="69"/>
    <x v="125"/>
    <x v="125"/>
    <x v="109"/>
    <x v="5"/>
    <x v="0"/>
    <x v="56"/>
    <x v="57"/>
    <x v="1"/>
    <x v="98"/>
    <x v="141"/>
    <x v="141"/>
    <x v="106"/>
    <x v="142"/>
    <x v="142"/>
    <x v="156"/>
    <x v="288"/>
    <x v="5"/>
    <x v="288"/>
    <x v="0"/>
  </r>
  <r>
    <x v="0"/>
    <x v="94"/>
    <x v="141"/>
    <x v="120"/>
    <x v="113"/>
    <x v="141"/>
    <x v="120"/>
    <x v="169"/>
    <x v="0"/>
    <x v="151"/>
    <x v="155"/>
    <x v="1"/>
    <x v="1"/>
    <x v="148"/>
    <x v="152"/>
    <x v="2"/>
    <x v="112"/>
    <x v="77"/>
    <x v="62"/>
    <x v="122"/>
    <x v="76"/>
    <x v="61"/>
    <x v="203"/>
    <x v="3"/>
    <x v="1"/>
    <x v="149"/>
    <x v="151"/>
    <x v="2"/>
    <x v="83"/>
    <x v="60"/>
    <x v="60"/>
    <x v="91"/>
    <x v="59"/>
    <x v="59"/>
    <x v="28"/>
    <x v="5"/>
    <x v="0"/>
    <x v="145"/>
    <x v="149"/>
    <x v="2"/>
    <x v="43"/>
    <x v="35"/>
    <x v="35"/>
    <x v="48"/>
    <x v="37"/>
    <x v="37"/>
    <x v="257"/>
    <x v="289"/>
    <x v="12"/>
    <x v="274"/>
    <x v="1"/>
  </r>
  <r>
    <x v="0"/>
    <x v="3"/>
    <x v="3"/>
    <x v="0"/>
    <x v="7"/>
    <x v="3"/>
    <x v="0"/>
    <x v="52"/>
    <x v="0"/>
    <x v="278"/>
    <x v="226"/>
    <x v="1"/>
    <x v="0"/>
    <x v="275"/>
    <x v="215"/>
    <x v="0"/>
    <x v="20"/>
    <x v="21"/>
    <x v="12"/>
    <x v="19"/>
    <x v="21"/>
    <x v="12"/>
    <x v="92"/>
    <x v="3"/>
    <x v="0"/>
    <x v="277"/>
    <x v="209"/>
    <x v="1"/>
    <x v="4"/>
    <x v="4"/>
    <x v="4"/>
    <x v="4"/>
    <x v="4"/>
    <x v="4"/>
    <x v="181"/>
    <x v="5"/>
    <x v="0"/>
    <x v="276"/>
    <x v="204"/>
    <x v="3"/>
    <x v="6"/>
    <x v="6"/>
    <x v="6"/>
    <x v="4"/>
    <x v="5"/>
    <x v="5"/>
    <x v="143"/>
    <x v="290"/>
    <x v="24"/>
    <x v="289"/>
    <x v="2"/>
  </r>
  <r>
    <x v="3"/>
    <x v="235"/>
    <x v="283"/>
    <x v="262"/>
    <x v="287"/>
    <x v="283"/>
    <x v="263"/>
    <x v="51"/>
    <x v="0"/>
    <x v="280"/>
    <x v="284"/>
    <x v="0"/>
    <x v="2"/>
    <x v="276"/>
    <x v="281"/>
    <x v="3"/>
    <x v="252"/>
    <x v="275"/>
    <x v="260"/>
    <x v="278"/>
    <x v="276"/>
    <x v="260"/>
    <x v="107"/>
    <x v="2"/>
    <x v="2"/>
    <x v="281"/>
    <x v="284"/>
    <x v="3"/>
    <x v="243"/>
    <x v="278"/>
    <x v="278"/>
    <x v="278"/>
    <x v="278"/>
    <x v="278"/>
    <x v="278"/>
    <x v="3"/>
    <x v="1"/>
    <x v="283"/>
    <x v="288"/>
    <x v="3"/>
    <x v="257"/>
    <x v="284"/>
    <x v="284"/>
    <x v="285"/>
    <x v="285"/>
    <x v="285"/>
    <x v="285"/>
    <x v="60"/>
    <x v="17"/>
    <x v="64"/>
    <x v="3"/>
  </r>
  <r>
    <x v="3"/>
    <x v="235"/>
    <x v="283"/>
    <x v="262"/>
    <x v="287"/>
    <x v="283"/>
    <x v="263"/>
    <x v="51"/>
    <x v="0"/>
    <x v="280"/>
    <x v="284"/>
    <x v="0"/>
    <x v="2"/>
    <x v="276"/>
    <x v="281"/>
    <x v="3"/>
    <x v="252"/>
    <x v="275"/>
    <x v="260"/>
    <x v="278"/>
    <x v="276"/>
    <x v="260"/>
    <x v="107"/>
    <x v="2"/>
    <x v="2"/>
    <x v="281"/>
    <x v="284"/>
    <x v="3"/>
    <x v="243"/>
    <x v="278"/>
    <x v="278"/>
    <x v="278"/>
    <x v="278"/>
    <x v="278"/>
    <x v="278"/>
    <x v="3"/>
    <x v="1"/>
    <x v="283"/>
    <x v="288"/>
    <x v="3"/>
    <x v="257"/>
    <x v="284"/>
    <x v="284"/>
    <x v="285"/>
    <x v="285"/>
    <x v="285"/>
    <x v="285"/>
    <x v="121"/>
    <x v="25"/>
    <x v="29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taPilot1" cacheId="0" applyNumberFormats="0" applyBorderFormats="0" applyFontFormats="0" applyPatternFormats="0" applyAlignmentFormats="0" applyWidthHeightFormats="0" dataCaption="Values" itemPrintTitles="1" indent="0" compact="0" compactData="0">
  <location ref="A1:G280" firstHeaderRow="1" firstDataRow="3" firstDataCol="2"/>
  <pivotFields count="51">
    <pivotField axis="axisCol" compact="0" outline="0" showAll="0" defaultSubtotal="0">
      <items count="4">
        <item x="0"/>
        <item x="1"/>
        <item x="2"/>
        <item x="3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>
      <items count="2">
        <item x="0"/>
        <item x="1"/>
      </items>
    </pivotField>
    <pivotField dataField="1" compact="0" outline="0" showAll="0"/>
    <pivotField axis="axisRow" compact="0" outline="0" showAll="0" defaultSubtotal="0">
      <items count="2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13"/>
    <field x="11"/>
  </rowFields>
  <colFields count="2">
    <field x="-2"/>
    <field x="0"/>
  </colFields>
  <dataFields count="1">
    <dataField name="" fld="1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H312"/>
  <sheetViews>
    <sheetView tabSelected="1" zoomScale="80" zoomScaleNormal="80" workbookViewId="0">
      <pane xSplit="1" ySplit="1" topLeftCell="B2" activePane="bottomRight" state="frozen"/>
      <selection pane="topRight" activeCell="CW1" sqref="CW1"/>
      <selection pane="bottomLeft" activeCell="A260" sqref="A260"/>
      <selection pane="bottomRight" activeCell="FN16" sqref="FN16"/>
    </sheetView>
  </sheetViews>
  <sheetFormatPr baseColWidth="10" defaultColWidth="8.83203125" defaultRowHeight="16" x14ac:dyDescent="0.2"/>
  <cols>
    <col min="1" max="1" width="9.33203125" style="1" customWidth="1"/>
    <col min="2" max="2" width="17.33203125" style="1" customWidth="1"/>
    <col min="3" max="3" width="10" style="1" customWidth="1"/>
    <col min="4" max="4" width="7" style="1" customWidth="1"/>
    <col min="5" max="5" width="11.83203125" style="2" customWidth="1"/>
    <col min="6" max="6" width="8.83203125" style="2" customWidth="1"/>
    <col min="7" max="7" width="11" style="1" customWidth="1"/>
    <col min="8" max="8" width="7" style="2" customWidth="1"/>
    <col min="9" max="9" width="11.83203125" style="2" customWidth="1"/>
    <col min="10" max="10" width="7.5" style="1" customWidth="1"/>
    <col min="11" max="11" width="11" style="3" customWidth="1"/>
    <col min="12" max="12" width="8.33203125" style="4" customWidth="1"/>
    <col min="13" max="13" width="8.33203125" style="3" customWidth="1"/>
    <col min="14" max="14" width="11" style="5" customWidth="1"/>
    <col min="15" max="15" width="8.5" style="6" customWidth="1"/>
    <col min="16" max="16" width="7" style="5" customWidth="1"/>
    <col min="17" max="17" width="11.5" style="7" customWidth="1"/>
    <col min="18" max="18" width="13.83203125" style="2" customWidth="1"/>
    <col min="19" max="19" width="11" style="1" customWidth="1"/>
    <col min="20" max="20" width="7" style="2" customWidth="1"/>
    <col min="21" max="21" width="11.83203125" style="2" customWidth="1"/>
    <col min="22" max="22" width="7.5" style="1" customWidth="1"/>
    <col min="23" max="24" width="8.33203125" style="8" customWidth="1"/>
    <col min="25" max="25" width="8.33203125" style="3" customWidth="1"/>
    <col min="26" max="26" width="11" style="9" customWidth="1"/>
    <col min="27" max="28" width="8.33203125" style="9" customWidth="1"/>
    <col min="29" max="29" width="11.5" style="7" customWidth="1"/>
    <col min="30" max="30" width="8.83203125" style="2" customWidth="1"/>
    <col min="31" max="31" width="11" style="1" customWidth="1"/>
    <col min="32" max="32" width="7" style="2" customWidth="1"/>
    <col min="33" max="33" width="11.83203125" style="2" customWidth="1"/>
    <col min="34" max="34" width="8.5" style="1" customWidth="1"/>
    <col min="35" max="36" width="8.33203125" style="8" customWidth="1"/>
    <col min="37" max="37" width="8.33203125" style="3" customWidth="1"/>
    <col min="38" max="38" width="13.5" style="10" customWidth="1"/>
    <col min="39" max="39" width="10.1640625" style="11" customWidth="1"/>
    <col min="40" max="40" width="8.33203125" style="11" customWidth="1"/>
    <col min="41" max="41" width="14.1640625" style="7" customWidth="1"/>
    <col min="42" max="42" width="34.1640625" style="2" customWidth="1"/>
    <col min="43" max="43" width="10" style="1" customWidth="1"/>
    <col min="44" max="44" width="8.33203125" style="1" customWidth="1"/>
    <col min="45" max="45" width="17.1640625" style="1" customWidth="1"/>
    <col min="46" max="46" width="8.5" style="1" customWidth="1"/>
    <col min="47" max="48" width="8.33203125" style="8" customWidth="1"/>
    <col min="49" max="49" width="8.33203125" style="3" customWidth="1"/>
    <col min="50" max="50" width="13.5" style="10" customWidth="1"/>
    <col min="51" max="51" width="10.1640625" style="10" customWidth="1"/>
    <col min="52" max="52" width="6" style="11" customWidth="1"/>
    <col min="53" max="53" width="14.1640625" style="7" customWidth="1"/>
    <col min="54" max="54" width="28.33203125" style="1" customWidth="1"/>
    <col min="55" max="55" width="9.33203125" style="1" customWidth="1"/>
    <col min="56" max="56" width="8.33203125" style="1" customWidth="1"/>
    <col min="57" max="57" width="17.1640625" style="1" customWidth="1"/>
    <col min="58" max="58" width="8.5" style="1" customWidth="1"/>
    <col min="59" max="60" width="8.33203125" style="8" customWidth="1"/>
    <col min="61" max="61" width="8.33203125" style="3" customWidth="1"/>
    <col min="62" max="62" width="13.5" style="10" customWidth="1"/>
    <col min="63" max="63" width="10.1640625" style="10" customWidth="1"/>
    <col min="64" max="64" width="8.33203125" style="11" customWidth="1"/>
    <col min="65" max="65" width="14.1640625" style="7" customWidth="1"/>
    <col min="66" max="66" width="16.6640625" customWidth="1"/>
    <col min="67" max="67" width="9.33203125" style="1" customWidth="1"/>
    <col min="68" max="68" width="14.6640625" style="1" customWidth="1"/>
    <col min="69" max="69" width="17.1640625" style="1" customWidth="1"/>
    <col min="70" max="70" width="9.5" style="1" customWidth="1"/>
    <col min="71" max="72" width="8.33203125" style="8" hidden="1" customWidth="1"/>
    <col min="73" max="73" width="8.33203125" style="3" hidden="1" customWidth="1"/>
    <col min="74" max="74" width="11" style="10" hidden="1" customWidth="1"/>
    <col min="75" max="75" width="8.33203125" style="10" hidden="1" customWidth="1"/>
    <col min="76" max="76" width="6" style="11" hidden="1" customWidth="1"/>
    <col min="77" max="77" width="11.5" style="7" hidden="1" customWidth="1"/>
    <col min="78" max="78" width="9.83203125" style="1" customWidth="1"/>
    <col min="79" max="79" width="9.5" style="1" customWidth="1"/>
    <col min="80" max="80" width="9.1640625" style="12" customWidth="1"/>
    <col min="81" max="81" width="9.83203125" customWidth="1"/>
    <col min="82" max="82" width="6.33203125" customWidth="1"/>
    <col min="83" max="83" width="15.1640625" customWidth="1"/>
    <col min="84" max="84" width="6.33203125" customWidth="1"/>
    <col min="85" max="86" width="8.33203125" style="8" customWidth="1"/>
    <col min="87" max="87" width="8.33203125" style="3" customWidth="1"/>
    <col min="88" max="88" width="13.5" style="10" customWidth="1"/>
    <col min="89" max="89" width="10.1640625" style="10" customWidth="1"/>
    <col min="90" max="90" width="8.33203125" style="11" customWidth="1"/>
    <col min="91" max="91" width="14.1640625" style="13" customWidth="1"/>
    <col min="92" max="92" width="13" style="14" customWidth="1"/>
    <col min="93" max="93" width="9.83203125" customWidth="1"/>
    <col min="94" max="94" width="8.33203125" customWidth="1"/>
    <col min="95" max="95" width="18.6640625" customWidth="1"/>
    <col min="96" max="96" width="8.83203125" customWidth="1"/>
    <col min="97" max="98" width="8.33203125" style="8" customWidth="1"/>
    <col min="99" max="99" width="8.33203125" style="3" customWidth="1"/>
    <col min="100" max="100" width="11" style="10" customWidth="1"/>
    <col min="101" max="101" width="8.33203125" style="10" customWidth="1"/>
    <col min="102" max="102" width="6" style="11" customWidth="1"/>
    <col min="103" max="103" width="11.5" style="13" customWidth="1"/>
    <col min="104" max="104" width="28.83203125" customWidth="1"/>
    <col min="105" max="105" width="10.5" customWidth="1"/>
    <col min="106" max="106" width="6.33203125" customWidth="1"/>
    <col min="107" max="107" width="15.1640625" customWidth="1"/>
    <col min="108" max="108" width="6.33203125" customWidth="1"/>
    <col min="109" max="110" width="8.33203125" style="8" customWidth="1"/>
    <col min="111" max="111" width="8.33203125" style="3" customWidth="1"/>
    <col min="112" max="112" width="11" style="10" customWidth="1"/>
    <col min="113" max="113" width="8.33203125" style="10" customWidth="1"/>
    <col min="114" max="114" width="6" style="11" customWidth="1"/>
    <col min="115" max="115" width="11.5" style="13" customWidth="1"/>
    <col min="117" max="119" width="10.83203125"/>
    <col min="121" max="122" width="8.33203125" style="8" customWidth="1"/>
    <col min="123" max="123" width="8.33203125" style="3" customWidth="1"/>
    <col min="124" max="124" width="11" style="10" customWidth="1"/>
    <col min="125" max="125" width="8.33203125" style="10" customWidth="1"/>
    <col min="126" max="126" width="6" style="11" customWidth="1"/>
    <col min="127" max="127" width="11.5" style="13" customWidth="1"/>
    <col min="129" max="131" width="10.83203125"/>
    <col min="133" max="134" width="8.33203125" style="8" customWidth="1"/>
    <col min="135" max="135" width="8.33203125" style="3" customWidth="1"/>
    <col min="136" max="136" width="11" style="10" customWidth="1"/>
    <col min="137" max="137" width="8.33203125" style="10" customWidth="1"/>
    <col min="138" max="138" width="6" style="11" customWidth="1"/>
    <col min="139" max="139" width="11.5" style="13" customWidth="1"/>
    <col min="141" max="143" width="10.83203125"/>
    <col min="145" max="146" width="8.33203125" style="8" customWidth="1"/>
    <col min="147" max="147" width="8.33203125" style="3" customWidth="1"/>
    <col min="148" max="148" width="11" style="10" customWidth="1"/>
    <col min="149" max="149" width="8.33203125" style="10" customWidth="1"/>
    <col min="150" max="150" width="6" style="11" customWidth="1"/>
    <col min="151" max="151" width="11.5" style="13" customWidth="1"/>
    <col min="153" max="153" width="10.83203125"/>
    <col min="157" max="158" width="8.33203125" style="8" customWidth="1"/>
    <col min="159" max="159" width="8.33203125" style="3" customWidth="1"/>
    <col min="160" max="160" width="11" style="10" customWidth="1"/>
    <col min="161" max="161" width="8.33203125" style="10" customWidth="1"/>
    <col min="162" max="162" width="6" style="11" customWidth="1"/>
    <col min="163" max="163" width="11.5" style="13" customWidth="1"/>
    <col min="167" max="167" width="10.83203125"/>
    <col min="169" max="170" width="10.83203125"/>
    <col min="172" max="181" width="10.83203125"/>
    <col min="182" max="1047" width="10.5" style="1" customWidth="1"/>
    <col min="1048" max="1049" width="10.5" customWidth="1"/>
  </cols>
  <sheetData>
    <row r="1" spans="1:670" x14ac:dyDescent="0.2">
      <c r="A1" s="1" t="s">
        <v>0</v>
      </c>
      <c r="B1" s="1" t="s">
        <v>1</v>
      </c>
      <c r="C1" s="15" t="s">
        <v>2</v>
      </c>
      <c r="D1" s="16" t="s">
        <v>3</v>
      </c>
      <c r="E1" s="17" t="s">
        <v>4</v>
      </c>
      <c r="F1" s="18" t="s">
        <v>5</v>
      </c>
      <c r="G1" s="16" t="s">
        <v>6</v>
      </c>
      <c r="H1" s="19" t="s">
        <v>7</v>
      </c>
      <c r="I1" s="19" t="s">
        <v>8</v>
      </c>
      <c r="J1" s="16" t="s">
        <v>9</v>
      </c>
      <c r="K1" s="20" t="s">
        <v>10</v>
      </c>
      <c r="L1" s="21" t="s">
        <v>11</v>
      </c>
      <c r="M1" s="20"/>
      <c r="N1" s="22" t="s">
        <v>10</v>
      </c>
      <c r="O1" s="23" t="s">
        <v>11</v>
      </c>
      <c r="P1" s="22"/>
      <c r="Q1" s="24" t="s">
        <v>12</v>
      </c>
      <c r="R1" s="18" t="s">
        <v>13</v>
      </c>
      <c r="S1" s="16" t="s">
        <v>14</v>
      </c>
      <c r="T1" s="19" t="s">
        <v>15</v>
      </c>
      <c r="U1" s="19" t="s">
        <v>16</v>
      </c>
      <c r="V1" s="16" t="s">
        <v>17</v>
      </c>
      <c r="W1" s="25"/>
      <c r="X1" s="25"/>
      <c r="Y1" s="20"/>
      <c r="Z1" s="26" t="s">
        <v>18</v>
      </c>
      <c r="AA1" s="26" t="s">
        <v>11</v>
      </c>
      <c r="AB1" s="26"/>
      <c r="AC1" s="24" t="s">
        <v>12</v>
      </c>
      <c r="AD1" s="27" t="s">
        <v>19</v>
      </c>
      <c r="AE1" s="1" t="s">
        <v>20</v>
      </c>
      <c r="AF1" s="2" t="s">
        <v>21</v>
      </c>
      <c r="AG1" s="2" t="s">
        <v>22</v>
      </c>
      <c r="AH1" s="1" t="s">
        <v>23</v>
      </c>
      <c r="AL1" s="10" t="s">
        <v>24</v>
      </c>
      <c r="AM1" s="11" t="s">
        <v>11</v>
      </c>
      <c r="AO1" s="7" t="s">
        <v>12</v>
      </c>
      <c r="AP1" s="18" t="s">
        <v>25</v>
      </c>
      <c r="AQ1" s="16" t="s">
        <v>26</v>
      </c>
      <c r="AR1" s="16" t="s">
        <v>27</v>
      </c>
      <c r="AS1" s="16" t="s">
        <v>28</v>
      </c>
      <c r="AT1" s="16" t="s">
        <v>29</v>
      </c>
      <c r="AU1" s="25"/>
      <c r="AV1" s="25"/>
      <c r="AW1" s="20"/>
      <c r="AX1" s="28" t="s">
        <v>30</v>
      </c>
      <c r="AY1" s="28" t="s">
        <v>11</v>
      </c>
      <c r="AZ1" s="29"/>
      <c r="BA1" s="24" t="s">
        <v>12</v>
      </c>
      <c r="BB1" s="1" t="s">
        <v>31</v>
      </c>
      <c r="BC1" s="30" t="s">
        <v>32</v>
      </c>
      <c r="BD1" s="30" t="s">
        <v>33</v>
      </c>
      <c r="BE1" s="30" t="s">
        <v>34</v>
      </c>
      <c r="BF1" s="30" t="s">
        <v>35</v>
      </c>
      <c r="BG1" s="25"/>
      <c r="BH1" s="25"/>
      <c r="BI1" s="20"/>
      <c r="BJ1" s="28" t="s">
        <v>36</v>
      </c>
      <c r="BK1" s="28" t="s">
        <v>11</v>
      </c>
      <c r="BL1" s="29"/>
      <c r="BM1" s="24" t="s">
        <v>12</v>
      </c>
      <c r="BN1" s="30" t="s">
        <v>37</v>
      </c>
      <c r="BO1" s="30" t="s">
        <v>38</v>
      </c>
      <c r="BP1" s="30" t="s">
        <v>39</v>
      </c>
      <c r="BQ1" s="30" t="s">
        <v>40</v>
      </c>
      <c r="BR1" s="30" t="s">
        <v>41</v>
      </c>
      <c r="BS1" s="25"/>
      <c r="BT1" s="25"/>
      <c r="BU1" s="20"/>
      <c r="BV1" s="28" t="s">
        <v>42</v>
      </c>
      <c r="BW1" s="28" t="s">
        <v>11</v>
      </c>
      <c r="BX1" s="29"/>
      <c r="BY1" s="24" t="s">
        <v>12</v>
      </c>
      <c r="BZ1" s="30" t="s">
        <v>43</v>
      </c>
      <c r="CA1" s="30" t="s">
        <v>44</v>
      </c>
      <c r="CB1" s="31" t="s">
        <v>45</v>
      </c>
      <c r="CC1" s="30" t="s">
        <v>46</v>
      </c>
      <c r="CD1" s="30" t="s">
        <v>47</v>
      </c>
      <c r="CE1" s="30" t="s">
        <v>48</v>
      </c>
      <c r="CF1" s="30" t="s">
        <v>49</v>
      </c>
      <c r="CG1" s="25"/>
      <c r="CH1" s="25"/>
      <c r="CI1" s="20"/>
      <c r="CJ1" s="32" t="s">
        <v>50</v>
      </c>
      <c r="CK1" s="28" t="s">
        <v>11</v>
      </c>
      <c r="CL1" s="29"/>
      <c r="CM1" s="33" t="s">
        <v>12</v>
      </c>
      <c r="CN1" s="34" t="s">
        <v>51</v>
      </c>
      <c r="CO1" s="30" t="s">
        <v>52</v>
      </c>
      <c r="CP1" s="30" t="s">
        <v>53</v>
      </c>
      <c r="CQ1" s="30" t="s">
        <v>54</v>
      </c>
      <c r="CR1" s="30" t="s">
        <v>55</v>
      </c>
      <c r="CS1" s="25"/>
      <c r="CT1" s="25"/>
      <c r="CU1" s="20"/>
      <c r="CV1" s="32" t="s">
        <v>56</v>
      </c>
      <c r="CW1" s="28" t="s">
        <v>11</v>
      </c>
      <c r="CX1" s="29"/>
      <c r="CY1" s="33" t="s">
        <v>12</v>
      </c>
      <c r="CZ1" s="30" t="s">
        <v>57</v>
      </c>
      <c r="DA1" s="30" t="s">
        <v>58</v>
      </c>
      <c r="DB1" s="30" t="s">
        <v>59</v>
      </c>
      <c r="DC1" s="30" t="s">
        <v>60</v>
      </c>
      <c r="DD1" s="30" t="s">
        <v>61</v>
      </c>
      <c r="DE1" s="25"/>
      <c r="DF1" s="25"/>
      <c r="DG1" s="20"/>
      <c r="DH1" s="32" t="s">
        <v>62</v>
      </c>
      <c r="DI1" s="28" t="s">
        <v>11</v>
      </c>
      <c r="DJ1" s="29"/>
      <c r="DK1" s="33" t="s">
        <v>12</v>
      </c>
      <c r="DL1" t="s">
        <v>795</v>
      </c>
      <c r="DM1" t="s">
        <v>799</v>
      </c>
      <c r="DN1" t="s">
        <v>797</v>
      </c>
      <c r="DO1" t="s">
        <v>796</v>
      </c>
      <c r="DP1" t="s">
        <v>798</v>
      </c>
      <c r="DQ1" s="25"/>
      <c r="DR1" s="25"/>
      <c r="DS1" s="20"/>
      <c r="DT1" s="32" t="s">
        <v>800</v>
      </c>
      <c r="DU1" s="28" t="s">
        <v>11</v>
      </c>
      <c r="DV1" s="29"/>
      <c r="DW1" s="33" t="s">
        <v>12</v>
      </c>
      <c r="DX1" t="s">
        <v>790</v>
      </c>
      <c r="DY1" t="s">
        <v>794</v>
      </c>
      <c r="DZ1" t="s">
        <v>792</v>
      </c>
      <c r="EA1" t="s">
        <v>791</v>
      </c>
      <c r="EB1" t="s">
        <v>793</v>
      </c>
      <c r="EC1" s="25"/>
      <c r="ED1" s="25"/>
      <c r="EE1" s="20"/>
      <c r="EF1" s="32" t="s">
        <v>801</v>
      </c>
      <c r="EG1" s="28" t="s">
        <v>11</v>
      </c>
      <c r="EH1" s="29"/>
      <c r="EI1" s="33" t="s">
        <v>12</v>
      </c>
      <c r="EJ1" t="s">
        <v>785</v>
      </c>
      <c r="EK1" t="s">
        <v>789</v>
      </c>
      <c r="EL1" t="s">
        <v>787</v>
      </c>
      <c r="EM1" t="s">
        <v>786</v>
      </c>
      <c r="EN1" t="s">
        <v>788</v>
      </c>
      <c r="EO1" s="25"/>
      <c r="EP1" s="25"/>
      <c r="EQ1" s="20"/>
      <c r="ER1" s="32" t="s">
        <v>802</v>
      </c>
      <c r="ES1" s="28" t="s">
        <v>11</v>
      </c>
      <c r="ET1" s="29"/>
      <c r="EU1" s="33" t="s">
        <v>12</v>
      </c>
      <c r="EV1" t="s">
        <v>780</v>
      </c>
      <c r="EW1" t="s">
        <v>784</v>
      </c>
      <c r="EX1" t="s">
        <v>782</v>
      </c>
      <c r="EY1" t="s">
        <v>781</v>
      </c>
      <c r="EZ1" t="s">
        <v>783</v>
      </c>
      <c r="FA1" s="25"/>
      <c r="FB1" s="25"/>
      <c r="FC1" s="20"/>
      <c r="FD1" s="32" t="s">
        <v>803</v>
      </c>
      <c r="FE1" s="28" t="s">
        <v>11</v>
      </c>
      <c r="FF1" s="29"/>
      <c r="FG1" s="33" t="s">
        <v>12</v>
      </c>
      <c r="FH1" t="s">
        <v>775</v>
      </c>
      <c r="FI1" t="s">
        <v>779</v>
      </c>
      <c r="FJ1" t="s">
        <v>777</v>
      </c>
      <c r="FK1" t="s">
        <v>776</v>
      </c>
      <c r="FL1" t="s">
        <v>778</v>
      </c>
      <c r="FM1" t="s">
        <v>63</v>
      </c>
      <c r="FN1" t="s">
        <v>64</v>
      </c>
      <c r="FO1" t="s">
        <v>65</v>
      </c>
      <c r="FP1" t="s">
        <v>66</v>
      </c>
      <c r="FQ1" t="s">
        <v>67</v>
      </c>
      <c r="FR1" t="s">
        <v>68</v>
      </c>
      <c r="FS1" t="s">
        <v>69</v>
      </c>
      <c r="FT1" t="s">
        <v>70</v>
      </c>
      <c r="FU1" t="s">
        <v>774</v>
      </c>
      <c r="FV1" t="s">
        <v>773</v>
      </c>
      <c r="YL1" s="30" t="s">
        <v>0</v>
      </c>
      <c r="YM1" s="30" t="s">
        <v>63</v>
      </c>
      <c r="YN1" s="30" t="s">
        <v>64</v>
      </c>
      <c r="YO1" s="30" t="s">
        <v>65</v>
      </c>
      <c r="YP1" s="30" t="s">
        <v>66</v>
      </c>
      <c r="YQ1" s="30" t="s">
        <v>67</v>
      </c>
      <c r="YR1" s="30" t="s">
        <v>68</v>
      </c>
      <c r="YS1" s="30" t="s">
        <v>69</v>
      </c>
      <c r="YT1" s="30" t="s">
        <v>70</v>
      </c>
    </row>
    <row r="2" spans="1:670" x14ac:dyDescent="0.2">
      <c r="A2" s="1" t="s">
        <v>71</v>
      </c>
      <c r="C2" s="35">
        <v>43742</v>
      </c>
      <c r="D2" s="36">
        <v>5.1929999999999996</v>
      </c>
      <c r="E2" s="37">
        <v>9.7086247379999993</v>
      </c>
      <c r="F2" s="38"/>
      <c r="G2" s="39">
        <v>43748</v>
      </c>
      <c r="H2" s="27">
        <v>5.2960000000000003</v>
      </c>
      <c r="I2" s="27">
        <v>9.8968672699999996</v>
      </c>
      <c r="J2" s="40" t="s">
        <v>72</v>
      </c>
      <c r="K2" s="41">
        <f t="shared" ref="K2:K35" si="0">H2-D2</f>
        <v>0.10300000000000065</v>
      </c>
      <c r="L2" s="42">
        <f t="shared" ref="L2:L35" si="1">K2/(D2*(G2-C2))*1000</f>
        <v>3.3057320752294967</v>
      </c>
      <c r="M2" s="41">
        <f t="shared" ref="M2:M14" si="2">L2</f>
        <v>3.3057320752294967</v>
      </c>
      <c r="N2" s="43">
        <f t="shared" ref="N2:N35" si="3">I2-E2</f>
        <v>0.1882425320000003</v>
      </c>
      <c r="O2" s="44">
        <f t="shared" ref="O2:O35" si="4">N2/(E2*(G2-C2))*1000</f>
        <v>3.2315344531275447</v>
      </c>
      <c r="P2" s="43">
        <f t="shared" ref="P2:P14" si="5">O2</f>
        <v>3.2315344531275447</v>
      </c>
      <c r="Q2" s="45">
        <f t="shared" ref="Q2:Q14" si="6">P2-M2</f>
        <v>-7.4197622101952021E-2</v>
      </c>
      <c r="R2" s="38"/>
      <c r="S2" s="39">
        <v>43755</v>
      </c>
      <c r="T2" s="27">
        <v>5.3879999999999999</v>
      </c>
      <c r="U2" s="27">
        <v>10.062071080000001</v>
      </c>
      <c r="V2" s="40" t="s">
        <v>72</v>
      </c>
      <c r="W2" s="41">
        <f t="shared" ref="W2:W35" si="7">T2-H2</f>
        <v>9.1999999999999638E-2</v>
      </c>
      <c r="X2" s="41">
        <f t="shared" ref="X2:X35" si="8">W2/(H2*(S2-G2))*1000</f>
        <v>2.4816573154941639</v>
      </c>
      <c r="Y2" s="41">
        <f t="shared" ref="Y2:Y23" si="9">X2</f>
        <v>2.4816573154941639</v>
      </c>
      <c r="Z2" s="46">
        <f t="shared" ref="Z2:Z35" si="10">U2-I2</f>
        <v>0.16520381000000128</v>
      </c>
      <c r="AA2" s="46">
        <f t="shared" ref="AA2:AA35" si="11">Z2/(I2*(S2-G2))*1000</f>
        <v>2.3846479539292105</v>
      </c>
      <c r="AB2" s="46">
        <f t="shared" ref="AB2:AB14" si="12">AA2</f>
        <v>2.3846479539292105</v>
      </c>
      <c r="AC2" s="45">
        <f t="shared" ref="AC2:AC33" si="13">AB2-Y2</f>
        <v>-9.7009361564953434E-2</v>
      </c>
      <c r="AD2" s="27"/>
      <c r="AE2" s="47">
        <v>43762</v>
      </c>
      <c r="AF2" s="2">
        <v>5.633</v>
      </c>
      <c r="AG2" s="2">
        <v>10.52229949</v>
      </c>
      <c r="AH2" s="48" t="s">
        <v>72</v>
      </c>
      <c r="AI2" s="3">
        <f t="shared" ref="AI2:AI65" si="14">AF2-T2</f>
        <v>0.24500000000000011</v>
      </c>
      <c r="AJ2" s="3">
        <f t="shared" ref="AJ2:AJ65" si="15">AI2/(T2*(AE2-S2))*1000</f>
        <v>6.4959168522642941</v>
      </c>
      <c r="AK2" s="3">
        <f t="shared" ref="AK2:AK23" si="16">AJ2</f>
        <v>6.4959168522642941</v>
      </c>
      <c r="AL2" s="10">
        <f t="shared" ref="AL2:AL36" si="17">AG2-U2</f>
        <v>0.46022840999999914</v>
      </c>
      <c r="AM2" s="11">
        <f t="shared" ref="AM2:AM22" si="18">AL2/(U2*7)*1000</f>
        <v>6.5341334991131452</v>
      </c>
      <c r="AN2" s="11">
        <f t="shared" ref="AN2:AN23" si="19">AM2</f>
        <v>6.5341334991131452</v>
      </c>
      <c r="AO2" s="7">
        <f t="shared" ref="AO2:AO65" si="20">AN2-AK2</f>
        <v>3.8216646848851177E-2</v>
      </c>
      <c r="AP2" s="38"/>
      <c r="AQ2" s="39">
        <v>43773</v>
      </c>
      <c r="AR2" s="36">
        <v>5.9809999999999999</v>
      </c>
      <c r="AS2" s="36">
        <v>11.16991689</v>
      </c>
      <c r="AT2" s="49" t="s">
        <v>73</v>
      </c>
      <c r="AU2" s="41">
        <f t="shared" ref="AU2:AU65" si="21">AR2-AF2</f>
        <v>0.34799999999999986</v>
      </c>
      <c r="AV2" s="41">
        <f t="shared" ref="AV2:AV65" si="22">AU2/(AF2*(AQ2-AE2))*1000</f>
        <v>5.6162548617723456</v>
      </c>
      <c r="AW2" s="41">
        <f t="shared" ref="AW2:AW35" si="23">AV2</f>
        <v>5.6162548617723456</v>
      </c>
      <c r="AX2" s="50">
        <f t="shared" ref="AX2:AX33" si="24">AS2-AG2</f>
        <v>0.64761739999999968</v>
      </c>
      <c r="AY2" s="50">
        <f t="shared" ref="AY2:AY33" si="25">AX2/(AG2*(AQ2-AE2))*1000</f>
        <v>5.5951942013113207</v>
      </c>
      <c r="AZ2" s="51">
        <f t="shared" ref="AZ2:AZ8" si="26">AY2</f>
        <v>5.5951942013113207</v>
      </c>
      <c r="BA2" s="45">
        <f t="shared" ref="BA2:BA65" si="27">AZ2-AW2</f>
        <v>-2.1060660461024838E-2</v>
      </c>
      <c r="BC2" s="52">
        <v>43786</v>
      </c>
      <c r="BD2">
        <v>6.2850000000000001</v>
      </c>
      <c r="BE2">
        <v>11.749699116822701</v>
      </c>
      <c r="BF2" t="s">
        <v>72</v>
      </c>
      <c r="BG2" s="41">
        <f t="shared" ref="BG2:BG33" si="28">BD2-AR2</f>
        <v>0.30400000000000027</v>
      </c>
      <c r="BH2" s="41">
        <f t="shared" ref="BH2:BH33" si="29">BG2/(AR2*(BC2-AQ2))*1000</f>
        <v>3.9098169845536539</v>
      </c>
      <c r="BI2" s="41">
        <f t="shared" ref="BI2:BI35" si="30">BH2</f>
        <v>3.9098169845536539</v>
      </c>
      <c r="BJ2" s="50">
        <f t="shared" ref="BJ2:BJ33" si="31">BE2-AS2</f>
        <v>0.57978222682270086</v>
      </c>
      <c r="BK2" s="50">
        <f t="shared" ref="BK2:BK33" si="32">BJ2/(AS2*(BC2-AQ2))*1000</f>
        <v>3.9927452703289941</v>
      </c>
      <c r="BL2" s="51">
        <f t="shared" ref="BL2:BL35" si="33">BK2</f>
        <v>3.9927452703289941</v>
      </c>
      <c r="BM2" s="45">
        <f t="shared" ref="BM2:BM33" si="34">BL2-BI2</f>
        <v>8.2928285775340171E-2</v>
      </c>
      <c r="BO2" s="52">
        <v>43791</v>
      </c>
      <c r="BP2">
        <v>6.4160000000000004</v>
      </c>
      <c r="BQ2">
        <v>11.9959591186123</v>
      </c>
      <c r="BR2" s="48" t="s">
        <v>72</v>
      </c>
      <c r="BS2" s="41">
        <f t="shared" ref="BS2:BS65" si="35">BP2-BD2</f>
        <v>0.13100000000000023</v>
      </c>
      <c r="BT2" s="41">
        <f t="shared" ref="BT2:BT65" si="36">BS2/(BD2*(BO2-BC2))*1000</f>
        <v>4.1686555290373972</v>
      </c>
      <c r="BU2" s="41">
        <f t="shared" ref="BU2:BU23" si="37">BT2</f>
        <v>4.1686555290373972</v>
      </c>
      <c r="BV2" s="50">
        <f t="shared" ref="BV2:BV65" si="38">BQ2-BE2</f>
        <v>0.24626000178959906</v>
      </c>
      <c r="BW2" s="50">
        <f t="shared" ref="BW2:BW65" si="39">BV2/(BE2*(BO2-BC2))*1000</f>
        <v>4.1917669438362877</v>
      </c>
      <c r="BX2" s="51">
        <f t="shared" ref="BX2:BX23" si="40">BW2</f>
        <v>4.1917669438362877</v>
      </c>
      <c r="BY2" s="45">
        <f t="shared" ref="BY2:BY65" si="41">BX2-BU2</f>
        <v>2.3111414798890451E-2</v>
      </c>
      <c r="BZ2">
        <v>6.4080000000000004</v>
      </c>
      <c r="CA2">
        <v>11.9810015636016</v>
      </c>
      <c r="CC2" s="52">
        <v>43804</v>
      </c>
      <c r="CD2">
        <v>6.8840000000000003</v>
      </c>
      <c r="CE2">
        <v>12.868912807380701</v>
      </c>
      <c r="CF2">
        <v>1</v>
      </c>
      <c r="CG2" s="41">
        <f t="shared" ref="CG2:CG65" si="42">CD2-BZ2</f>
        <v>0.47599999999999998</v>
      </c>
      <c r="CH2" s="41">
        <f t="shared" ref="CH2:CH65" si="43">CG2/(BZ2*(CC2-BO2))*1000</f>
        <v>5.7140113319888597</v>
      </c>
      <c r="CI2" s="41">
        <f t="shared" ref="CI2:CI8" si="44">CH2</f>
        <v>5.7140113319888597</v>
      </c>
      <c r="CJ2" s="50">
        <f t="shared" ref="CJ2:CJ65" si="45">CE2-CA2</f>
        <v>0.8879112437791008</v>
      </c>
      <c r="CK2" s="53">
        <f t="shared" ref="CK2:CK65" si="46">CJ2/(CA2*(CC2-BO2))*1000</f>
        <v>5.7007642093615427</v>
      </c>
      <c r="CL2" s="51">
        <f t="shared" ref="CL2:CL8" si="47">CK2</f>
        <v>5.7007642093615427</v>
      </c>
      <c r="CM2" s="13">
        <f t="shared" ref="CM2:CM33" si="48">CL2-CI2</f>
        <v>-1.3247122627316976E-2</v>
      </c>
      <c r="CO2" s="52">
        <v>43811</v>
      </c>
      <c r="CP2">
        <v>7.2130000000000001</v>
      </c>
      <c r="CQ2">
        <v>13.4862529600406</v>
      </c>
      <c r="CR2">
        <v>1</v>
      </c>
      <c r="CS2" s="41">
        <f t="shared" ref="CS2:CS65" si="49">CP2-CD2</f>
        <v>0.32899999999999974</v>
      </c>
      <c r="CT2" s="41">
        <f t="shared" ref="CT2:CT65" si="50">CS2/(CD2*(CO2-CC2))*1000</f>
        <v>6.8274259151655956</v>
      </c>
      <c r="CU2" s="41">
        <f t="shared" ref="CU2:CU65" si="51">CT2</f>
        <v>6.8274259151655956</v>
      </c>
      <c r="CV2" s="50">
        <f t="shared" ref="CV2:CV65" si="52">CQ2-CE2</f>
        <v>0.61734015265989939</v>
      </c>
      <c r="CW2" s="50">
        <f t="shared" ref="CW2:CW65" si="53">CV2/(CE2*(CO2-CC2))*1000</f>
        <v>6.8530614590383445</v>
      </c>
      <c r="CX2" s="51">
        <f t="shared" ref="CX2:CX65" si="54">CW2</f>
        <v>6.8530614590383445</v>
      </c>
      <c r="CY2" s="13">
        <f t="shared" ref="CY2:CY65" si="55">CX2-CU2</f>
        <v>2.5635543872748912E-2</v>
      </c>
      <c r="DA2" s="52">
        <v>43818</v>
      </c>
      <c r="DB2">
        <v>7.5860000000000003</v>
      </c>
      <c r="DC2">
        <v>14.1789553218526</v>
      </c>
      <c r="DD2">
        <v>1</v>
      </c>
      <c r="DE2" s="41">
        <f t="shared" ref="DE2:DE65" si="56">DB2-CP2</f>
        <v>0.37300000000000022</v>
      </c>
      <c r="DF2" s="41">
        <f t="shared" ref="DF2:DF65" si="57">DE2/(CP2*(DA2-CO2))*1000</f>
        <v>7.3874551900338714</v>
      </c>
      <c r="DG2" s="41">
        <f t="shared" ref="DG2:DG14" si="58">DF2</f>
        <v>7.3874551900338714</v>
      </c>
      <c r="DH2" s="50">
        <f t="shared" ref="DH2:DH65" si="59">DC2-CQ2</f>
        <v>0.69270236181199962</v>
      </c>
      <c r="DI2" s="50">
        <f t="shared" ref="DI2:DI65" si="60">DH2/(CQ2*(DA2-CO2))*1000</f>
        <v>7.3376556521715406</v>
      </c>
      <c r="DJ2" s="51">
        <f t="shared" ref="DJ2:DJ14" si="61">DI2</f>
        <v>7.3376556521715406</v>
      </c>
      <c r="DK2" s="13">
        <f t="shared" ref="DK2:DK14" si="62">DJ2-DG2</f>
        <v>-4.9799537862330823E-2</v>
      </c>
      <c r="DM2" s="212">
        <v>43833</v>
      </c>
      <c r="DN2">
        <v>8.4139999999999997</v>
      </c>
      <c r="DO2">
        <v>15.71775925</v>
      </c>
      <c r="DP2" t="s">
        <v>72</v>
      </c>
      <c r="DQ2" s="41">
        <f t="shared" ref="DQ2:DQ65" si="63">DN2-DB2</f>
        <v>0.8279999999999994</v>
      </c>
      <c r="DR2" s="41">
        <f>DQ2/(DB2*(DM2-DA2))*1000</f>
        <v>7.2765620880569415</v>
      </c>
      <c r="DS2" s="41">
        <f>DR2</f>
        <v>7.2765620880569415</v>
      </c>
      <c r="DT2" s="50">
        <f t="shared" ref="DT2:DT65" si="64">DO2-DC2</f>
        <v>1.5388039281474004</v>
      </c>
      <c r="DU2" s="50">
        <f t="shared" ref="DU2:DU65" si="65">DT2/(DC2*(DM2-DA2))*1000</f>
        <v>7.2351542278332106</v>
      </c>
      <c r="DV2" s="51">
        <f t="shared" ref="DV2:DV65" si="66">DU2</f>
        <v>7.2351542278332106</v>
      </c>
      <c r="DW2" s="13">
        <f t="shared" ref="DW2:DW65" si="67">DV2-DS2</f>
        <v>-4.1407860223730886E-2</v>
      </c>
      <c r="DY2" s="212">
        <v>43840</v>
      </c>
      <c r="DZ2">
        <v>8.7910000000000004</v>
      </c>
      <c r="EA2">
        <v>16.435429200000002</v>
      </c>
      <c r="EB2" t="s">
        <v>72</v>
      </c>
      <c r="EC2" s="41">
        <f t="shared" ref="EC2:EC65" si="68">DZ2-DN2</f>
        <v>0.37700000000000067</v>
      </c>
      <c r="ED2" s="41">
        <f>EC2/(DN2*(DY2-DM2))*1000</f>
        <v>6.4008964650752267</v>
      </c>
      <c r="EE2" s="41">
        <f>ED2</f>
        <v>6.4008964650752267</v>
      </c>
      <c r="EF2" s="50">
        <f t="shared" ref="EF2:EF65" si="69">EA2-DO2</f>
        <v>0.71766995000000122</v>
      </c>
      <c r="EG2" s="50">
        <f t="shared" ref="EG2:EG65" si="70">EF2/(DO2*(DY2-DM2))*1000</f>
        <v>6.5228304455311426</v>
      </c>
      <c r="EH2" s="51">
        <f t="shared" ref="EH2:EH65" si="71">EG2</f>
        <v>6.5228304455311426</v>
      </c>
      <c r="EI2" s="13">
        <f t="shared" ref="EI2:EI65" si="72">EH2-EE2</f>
        <v>0.12193398045591586</v>
      </c>
      <c r="EK2" s="212">
        <v>43847</v>
      </c>
      <c r="EL2">
        <v>9.1340000000000003</v>
      </c>
      <c r="EM2">
        <v>17.05130299</v>
      </c>
      <c r="EN2" t="s">
        <v>72</v>
      </c>
      <c r="EO2" s="41">
        <f t="shared" ref="EO2:EO65" si="73">EL2-DZ2</f>
        <v>0.34299999999999997</v>
      </c>
      <c r="EP2" s="41">
        <f>EO2/(DZ2*(EK2-DY2))*1000</f>
        <v>5.5738823797065171</v>
      </c>
      <c r="EQ2" s="41">
        <f>EP2</f>
        <v>5.5738823797065171</v>
      </c>
      <c r="ER2" s="50">
        <f t="shared" ref="ER2:ER65" si="74">EM2-EA2</f>
        <v>0.61587378999999842</v>
      </c>
      <c r="ES2" s="50">
        <f t="shared" ref="ES2:ES65" si="75">ER2/(EA2*(EK2-DY2))*1000</f>
        <v>5.3531896812283888</v>
      </c>
      <c r="ET2" s="51">
        <f t="shared" ref="ET2:ET65" si="76">ES2</f>
        <v>5.3531896812283888</v>
      </c>
      <c r="EU2" s="13">
        <f t="shared" ref="EU2:EU65" si="77">ET2-EQ2</f>
        <v>-0.22069269847812834</v>
      </c>
      <c r="EW2" s="212">
        <v>43853</v>
      </c>
      <c r="EX2">
        <v>9.3109999999999999</v>
      </c>
      <c r="EY2">
        <v>17.41238324</v>
      </c>
      <c r="EZ2">
        <v>1</v>
      </c>
      <c r="FA2" s="41">
        <f t="shared" ref="FA2:FA65" si="78">EX2-EL2</f>
        <v>0.1769999999999996</v>
      </c>
      <c r="FB2" s="41">
        <f>FA2/(EL2*(EW2-EK2))*1000</f>
        <v>3.2296912634114223</v>
      </c>
      <c r="FC2" s="41">
        <f>FB2</f>
        <v>3.2296912634114223</v>
      </c>
      <c r="FD2" s="50">
        <f t="shared" ref="FD2:FD65" si="79">EY2-EM2</f>
        <v>0.36108025000000055</v>
      </c>
      <c r="FE2" s="50">
        <f t="shared" ref="FE2:FE65" si="80">FD2/(EM2*(EW2-EK2))*1000</f>
        <v>3.5293514930771139</v>
      </c>
      <c r="FF2" s="51">
        <f t="shared" ref="FF2:FF65" si="81">FE2</f>
        <v>3.5293514930771139</v>
      </c>
      <c r="FG2" s="13">
        <f t="shared" ref="FG2:FG65" si="82">FF2-FC2</f>
        <v>0.29966022966569161</v>
      </c>
      <c r="FI2" s="212">
        <v>43861</v>
      </c>
      <c r="FJ2">
        <v>9.2460000000000004</v>
      </c>
      <c r="FK2">
        <v>17.282162509999999</v>
      </c>
      <c r="FM2">
        <v>35</v>
      </c>
      <c r="FN2" t="s">
        <v>74</v>
      </c>
      <c r="FO2" t="s">
        <v>75</v>
      </c>
      <c r="FP2">
        <v>15</v>
      </c>
      <c r="FQ2" t="s">
        <v>76</v>
      </c>
      <c r="FR2" t="s">
        <v>77</v>
      </c>
      <c r="FS2" t="s">
        <v>78</v>
      </c>
      <c r="FT2" t="s">
        <v>79</v>
      </c>
      <c r="FU2" t="s">
        <v>746</v>
      </c>
      <c r="FV2" t="s">
        <v>748</v>
      </c>
      <c r="YL2" t="s">
        <v>71</v>
      </c>
      <c r="YM2">
        <v>35</v>
      </c>
      <c r="YN2" t="s">
        <v>74</v>
      </c>
      <c r="YO2" t="s">
        <v>75</v>
      </c>
      <c r="YP2">
        <v>7</v>
      </c>
      <c r="YQ2" t="s">
        <v>76</v>
      </c>
      <c r="YR2" t="s">
        <v>77</v>
      </c>
      <c r="YS2" t="s">
        <v>78</v>
      </c>
      <c r="YT2" t="s">
        <v>79</v>
      </c>
    </row>
    <row r="3" spans="1:670" x14ac:dyDescent="0.2">
      <c r="A3" s="1" t="s">
        <v>80</v>
      </c>
      <c r="C3" s="35">
        <v>43742</v>
      </c>
      <c r="D3" s="36">
        <v>4.84</v>
      </c>
      <c r="E3" s="37">
        <v>9.0475012560000003</v>
      </c>
      <c r="F3" s="38"/>
      <c r="G3" s="39">
        <v>43748</v>
      </c>
      <c r="H3" s="27">
        <v>4.9630000000000001</v>
      </c>
      <c r="I3" s="27">
        <v>9.2745755780000003</v>
      </c>
      <c r="J3" s="40" t="s">
        <v>72</v>
      </c>
      <c r="K3" s="41">
        <f t="shared" si="0"/>
        <v>0.12300000000000022</v>
      </c>
      <c r="L3" s="42">
        <f t="shared" si="1"/>
        <v>4.2355371900826517</v>
      </c>
      <c r="M3" s="41">
        <f t="shared" si="2"/>
        <v>4.2355371900826517</v>
      </c>
      <c r="N3" s="43">
        <f t="shared" si="3"/>
        <v>0.227074322</v>
      </c>
      <c r="O3" s="44">
        <f t="shared" si="4"/>
        <v>4.1830024956598173</v>
      </c>
      <c r="P3" s="43">
        <f t="shared" si="5"/>
        <v>4.1830024956598173</v>
      </c>
      <c r="Q3" s="45">
        <f t="shared" si="6"/>
        <v>-5.2534694422834427E-2</v>
      </c>
      <c r="R3" s="38"/>
      <c r="S3" s="39">
        <v>43755</v>
      </c>
      <c r="T3" s="27">
        <v>5.2009999999999996</v>
      </c>
      <c r="U3" s="27">
        <v>9.7118608460000004</v>
      </c>
      <c r="V3" s="40" t="s">
        <v>72</v>
      </c>
      <c r="W3" s="41">
        <f t="shared" si="7"/>
        <v>0.23799999999999955</v>
      </c>
      <c r="X3" s="41">
        <f t="shared" si="8"/>
        <v>6.8506951440660764</v>
      </c>
      <c r="Y3" s="41">
        <f t="shared" si="9"/>
        <v>6.8506951440660764</v>
      </c>
      <c r="Z3" s="46">
        <f t="shared" si="10"/>
        <v>0.43728526800000012</v>
      </c>
      <c r="AA3" s="46">
        <f t="shared" si="11"/>
        <v>6.735545306049584</v>
      </c>
      <c r="AB3" s="46">
        <f t="shared" si="12"/>
        <v>6.735545306049584</v>
      </c>
      <c r="AC3" s="45">
        <f t="shared" si="13"/>
        <v>-0.11514983801649237</v>
      </c>
      <c r="AD3" s="27"/>
      <c r="AE3" s="47">
        <v>43762</v>
      </c>
      <c r="AF3" s="2">
        <v>5.4169999999999998</v>
      </c>
      <c r="AG3" s="2">
        <v>10.118817030000001</v>
      </c>
      <c r="AH3" s="48" t="s">
        <v>72</v>
      </c>
      <c r="AI3" s="3">
        <f t="shared" si="14"/>
        <v>0.21600000000000019</v>
      </c>
      <c r="AJ3" s="3">
        <f t="shared" si="15"/>
        <v>5.932924986953064</v>
      </c>
      <c r="AK3" s="3">
        <f t="shared" si="16"/>
        <v>5.932924986953064</v>
      </c>
      <c r="AL3" s="10">
        <f t="shared" si="17"/>
        <v>0.40695618400000022</v>
      </c>
      <c r="AM3" s="11">
        <f t="shared" si="18"/>
        <v>5.9861440187572628</v>
      </c>
      <c r="AN3" s="11">
        <f t="shared" si="19"/>
        <v>5.9861440187572628</v>
      </c>
      <c r="AO3" s="7">
        <f t="shared" si="20"/>
        <v>5.3219031804198735E-2</v>
      </c>
      <c r="AP3" s="38"/>
      <c r="AQ3" s="39">
        <v>43773</v>
      </c>
      <c r="AR3" s="36">
        <v>5.8479999999999999</v>
      </c>
      <c r="AS3" s="36">
        <v>10.92209911</v>
      </c>
      <c r="AT3" s="49" t="s">
        <v>73</v>
      </c>
      <c r="AU3" s="41">
        <f t="shared" si="21"/>
        <v>0.43100000000000005</v>
      </c>
      <c r="AV3" s="41">
        <f t="shared" si="22"/>
        <v>7.2331213184083794</v>
      </c>
      <c r="AW3" s="41">
        <f t="shared" si="23"/>
        <v>7.2331213184083794</v>
      </c>
      <c r="AX3" s="50">
        <f t="shared" si="24"/>
        <v>0.8032820799999989</v>
      </c>
      <c r="AY3" s="50">
        <f t="shared" si="25"/>
        <v>7.2168162958040485</v>
      </c>
      <c r="AZ3" s="51">
        <f t="shared" si="26"/>
        <v>7.2168162958040485</v>
      </c>
      <c r="BA3" s="45">
        <f t="shared" si="27"/>
        <v>-1.6305022604330865E-2</v>
      </c>
      <c r="BC3" s="52">
        <v>43786</v>
      </c>
      <c r="BD3">
        <v>6.3789999999999996</v>
      </c>
      <c r="BE3">
        <v>11.9254304958174</v>
      </c>
      <c r="BF3" s="30" t="s">
        <v>72</v>
      </c>
      <c r="BG3" s="41">
        <f t="shared" si="28"/>
        <v>0.53099999999999969</v>
      </c>
      <c r="BH3" s="41">
        <f t="shared" si="29"/>
        <v>6.9846364306008581</v>
      </c>
      <c r="BI3" s="41">
        <f t="shared" si="30"/>
        <v>6.9846364306008581</v>
      </c>
      <c r="BJ3" s="50">
        <f t="shared" si="31"/>
        <v>1.0033313858174004</v>
      </c>
      <c r="BK3" s="50">
        <f t="shared" si="32"/>
        <v>7.0663465505367737</v>
      </c>
      <c r="BL3" s="51">
        <f t="shared" si="33"/>
        <v>7.0663465505367737</v>
      </c>
      <c r="BM3" s="45">
        <f t="shared" si="34"/>
        <v>8.1710119935915593E-2</v>
      </c>
      <c r="BO3" s="52">
        <v>43790</v>
      </c>
      <c r="BP3">
        <v>6.5579999999999998</v>
      </c>
      <c r="BQ3">
        <v>12.265125001115701</v>
      </c>
      <c r="BR3" s="48" t="s">
        <v>72</v>
      </c>
      <c r="BS3" s="41">
        <f t="shared" si="35"/>
        <v>0.17900000000000027</v>
      </c>
      <c r="BT3" s="41">
        <f t="shared" si="36"/>
        <v>7.0152061451638303</v>
      </c>
      <c r="BU3" s="41">
        <f t="shared" si="37"/>
        <v>7.0152061451638303</v>
      </c>
      <c r="BV3" s="50">
        <f t="shared" si="38"/>
        <v>0.3396945052983007</v>
      </c>
      <c r="BW3" s="50">
        <f t="shared" si="39"/>
        <v>7.1212210204369892</v>
      </c>
      <c r="BX3" s="51">
        <f t="shared" si="40"/>
        <v>7.1212210204369892</v>
      </c>
      <c r="BY3" s="45">
        <f t="shared" si="41"/>
        <v>0.10601487527315889</v>
      </c>
      <c r="BZ3" s="54">
        <f t="shared" ref="BZ3:CA9" si="83">BP3</f>
        <v>6.5579999999999998</v>
      </c>
      <c r="CA3">
        <f t="shared" si="83"/>
        <v>12.265125001115701</v>
      </c>
      <c r="CC3" s="52">
        <v>43804</v>
      </c>
      <c r="CD3">
        <v>7.327</v>
      </c>
      <c r="CE3">
        <v>13.697790122371799</v>
      </c>
      <c r="CF3">
        <v>1</v>
      </c>
      <c r="CG3" s="41">
        <f t="shared" si="42"/>
        <v>0.76900000000000013</v>
      </c>
      <c r="CH3" s="41">
        <f t="shared" si="43"/>
        <v>8.3758114407702706</v>
      </c>
      <c r="CI3" s="41">
        <f t="shared" si="44"/>
        <v>8.3758114407702706</v>
      </c>
      <c r="CJ3" s="50">
        <f t="shared" si="45"/>
        <v>1.4326651212560986</v>
      </c>
      <c r="CK3" s="53">
        <f t="shared" si="46"/>
        <v>8.3434309016463697</v>
      </c>
      <c r="CL3" s="51">
        <f t="shared" si="47"/>
        <v>8.3434309016463697</v>
      </c>
      <c r="CM3" s="13">
        <f t="shared" si="48"/>
        <v>-3.2380539123900931E-2</v>
      </c>
      <c r="CO3" s="52">
        <v>43811</v>
      </c>
      <c r="CP3">
        <v>7.7720000000000002</v>
      </c>
      <c r="CQ3">
        <v>14.533349635655901</v>
      </c>
      <c r="CR3">
        <v>1</v>
      </c>
      <c r="CS3" s="41">
        <f t="shared" si="49"/>
        <v>0.44500000000000028</v>
      </c>
      <c r="CT3" s="41">
        <f t="shared" si="50"/>
        <v>8.6763243580494898</v>
      </c>
      <c r="CU3" s="41">
        <f t="shared" si="51"/>
        <v>8.6763243580494898</v>
      </c>
      <c r="CV3" s="50">
        <f t="shared" si="52"/>
        <v>0.83555951328410139</v>
      </c>
      <c r="CW3" s="50">
        <f t="shared" si="53"/>
        <v>8.7142264327673349</v>
      </c>
      <c r="CX3" s="51">
        <f t="shared" si="54"/>
        <v>8.7142264327673349</v>
      </c>
      <c r="CY3" s="13">
        <f t="shared" si="55"/>
        <v>3.7902074717845124E-2</v>
      </c>
      <c r="DA3" s="52">
        <v>43818</v>
      </c>
      <c r="DB3">
        <v>8.2449999999999992</v>
      </c>
      <c r="DC3">
        <v>15.4106889834794</v>
      </c>
      <c r="DD3">
        <v>1</v>
      </c>
      <c r="DE3" s="41">
        <f t="shared" si="56"/>
        <v>0.47299999999999898</v>
      </c>
      <c r="DF3" s="41">
        <f t="shared" si="57"/>
        <v>8.6942136607602176</v>
      </c>
      <c r="DG3" s="41">
        <f t="shared" si="58"/>
        <v>8.6942136607602176</v>
      </c>
      <c r="DH3" s="50">
        <f t="shared" si="59"/>
        <v>0.87733934782349898</v>
      </c>
      <c r="DI3" s="50">
        <f t="shared" si="60"/>
        <v>8.6239026575622404</v>
      </c>
      <c r="DJ3" s="51">
        <f t="shared" si="61"/>
        <v>8.6239026575622404</v>
      </c>
      <c r="DK3" s="13">
        <f t="shared" si="62"/>
        <v>-7.0311003197977229E-2</v>
      </c>
      <c r="DM3" s="212">
        <v>43833</v>
      </c>
      <c r="DN3">
        <v>9.3469999999999995</v>
      </c>
      <c r="DO3">
        <v>17.46154692</v>
      </c>
      <c r="DP3" t="s">
        <v>72</v>
      </c>
      <c r="DQ3" s="41">
        <f t="shared" si="63"/>
        <v>1.1020000000000003</v>
      </c>
      <c r="DR3" s="41">
        <f t="shared" ref="DR3:DR65" si="84">DQ3/(DB3*(DM3-DA3))*1000</f>
        <v>8.910450778249448</v>
      </c>
      <c r="DS3" s="41">
        <f t="shared" ref="DS3:DS66" si="85">DR3</f>
        <v>8.910450778249448</v>
      </c>
      <c r="DT3" s="50">
        <f t="shared" si="64"/>
        <v>2.0508579365206003</v>
      </c>
      <c r="DU3" s="50">
        <f t="shared" si="65"/>
        <v>8.8720149099938155</v>
      </c>
      <c r="DV3" s="51">
        <f t="shared" si="66"/>
        <v>8.8720149099938155</v>
      </c>
      <c r="DW3" s="13">
        <f t="shared" si="67"/>
        <v>-3.8435868255632499E-2</v>
      </c>
      <c r="DY3" s="212">
        <v>43840</v>
      </c>
      <c r="DZ3">
        <v>9.8780000000000001</v>
      </c>
      <c r="EA3">
        <v>18.466182369999999</v>
      </c>
      <c r="EB3" t="s">
        <v>72</v>
      </c>
      <c r="EC3" s="41">
        <f t="shared" si="68"/>
        <v>0.53100000000000058</v>
      </c>
      <c r="ED3" s="41">
        <f t="shared" ref="ED3:ED66" si="86">EC3/(DN3*(DY3-DM3))*1000</f>
        <v>8.1156673646242581</v>
      </c>
      <c r="EE3" s="41">
        <f t="shared" ref="EE3:EE66" si="87">ED3</f>
        <v>8.1156673646242581</v>
      </c>
      <c r="EF3" s="50">
        <f t="shared" si="69"/>
        <v>1.0046354499999985</v>
      </c>
      <c r="EG3" s="50">
        <f t="shared" si="70"/>
        <v>8.2191658423811518</v>
      </c>
      <c r="EH3" s="51">
        <f t="shared" si="71"/>
        <v>8.2191658423811518</v>
      </c>
      <c r="EI3" s="13">
        <f t="shared" si="72"/>
        <v>0.10349847775689369</v>
      </c>
      <c r="EK3" s="212">
        <v>43847</v>
      </c>
      <c r="EL3">
        <v>10.353</v>
      </c>
      <c r="EM3">
        <v>19.326925760000002</v>
      </c>
      <c r="EN3" t="s">
        <v>72</v>
      </c>
      <c r="EO3" s="41">
        <f t="shared" si="73"/>
        <v>0.47499999999999964</v>
      </c>
      <c r="EP3" s="41">
        <f t="shared" ref="EP3:EP66" si="88">EO3/(DZ3*(EK3-DY3))*1000</f>
        <v>6.8695224597228997</v>
      </c>
      <c r="EQ3" s="41">
        <f t="shared" ref="EQ3:EQ66" si="89">EP3</f>
        <v>6.8695224597228997</v>
      </c>
      <c r="ER3" s="50">
        <f t="shared" si="74"/>
        <v>0.86074339000000322</v>
      </c>
      <c r="ES3" s="50">
        <f t="shared" si="75"/>
        <v>6.6588393293644215</v>
      </c>
      <c r="ET3" s="51">
        <f t="shared" si="76"/>
        <v>6.6588393293644215</v>
      </c>
      <c r="EU3" s="13">
        <f t="shared" si="77"/>
        <v>-0.21068313035847819</v>
      </c>
      <c r="EW3" s="212">
        <v>43853</v>
      </c>
      <c r="EX3">
        <v>10.670999999999999</v>
      </c>
      <c r="EY3">
        <v>19.95570202</v>
      </c>
      <c r="EZ3">
        <v>1</v>
      </c>
      <c r="FA3" s="41">
        <f t="shared" si="78"/>
        <v>0.31799999999999962</v>
      </c>
      <c r="FB3" s="41">
        <f t="shared" ref="FB3:FB66" si="90">FA3/(EL3*(EW3-EK3))*1000</f>
        <v>5.1192890949483179</v>
      </c>
      <c r="FC3" s="41">
        <f t="shared" ref="FC3:FC66" si="91">FB3</f>
        <v>5.1192890949483179</v>
      </c>
      <c r="FD3" s="50">
        <f t="shared" si="79"/>
        <v>0.62877625999999864</v>
      </c>
      <c r="FE3" s="50">
        <f t="shared" si="80"/>
        <v>5.4222820863846017</v>
      </c>
      <c r="FF3" s="51">
        <f t="shared" si="81"/>
        <v>5.4222820863846017</v>
      </c>
      <c r="FG3" s="13">
        <f t="shared" si="82"/>
        <v>0.30299299143628389</v>
      </c>
      <c r="FI3" s="212">
        <v>43861</v>
      </c>
      <c r="FJ3">
        <v>10.651999999999999</v>
      </c>
      <c r="FK3">
        <v>19.910187659999998</v>
      </c>
      <c r="FM3">
        <v>43</v>
      </c>
      <c r="FN3" t="s">
        <v>81</v>
      </c>
      <c r="FO3" t="s">
        <v>75</v>
      </c>
      <c r="FP3">
        <v>15</v>
      </c>
      <c r="FQ3" t="s">
        <v>82</v>
      </c>
      <c r="FR3" t="s">
        <v>83</v>
      </c>
      <c r="FS3" t="s">
        <v>84</v>
      </c>
      <c r="FT3" t="s">
        <v>94</v>
      </c>
      <c r="FU3" t="s">
        <v>746</v>
      </c>
      <c r="FV3" t="s">
        <v>745</v>
      </c>
      <c r="YL3" t="s">
        <v>80</v>
      </c>
      <c r="YM3">
        <v>43</v>
      </c>
      <c r="YN3" t="s">
        <v>81</v>
      </c>
      <c r="YO3" t="s">
        <v>75</v>
      </c>
      <c r="YP3">
        <v>7</v>
      </c>
      <c r="YQ3" t="s">
        <v>82</v>
      </c>
      <c r="YR3" t="s">
        <v>83</v>
      </c>
      <c r="YS3" t="s">
        <v>84</v>
      </c>
      <c r="YT3" t="s">
        <v>79</v>
      </c>
    </row>
    <row r="4" spans="1:670" x14ac:dyDescent="0.2">
      <c r="A4" s="1" t="s">
        <v>85</v>
      </c>
      <c r="C4" s="35">
        <v>43742</v>
      </c>
      <c r="D4" s="36">
        <v>6.1109999999999998</v>
      </c>
      <c r="E4" s="37">
        <v>11.426048010000001</v>
      </c>
      <c r="F4" s="38"/>
      <c r="G4" s="39">
        <v>43748</v>
      </c>
      <c r="H4" s="27">
        <v>6.3070000000000004</v>
      </c>
      <c r="I4" s="27">
        <v>11.78616727</v>
      </c>
      <c r="J4" s="40" t="s">
        <v>72</v>
      </c>
      <c r="K4" s="41">
        <f t="shared" si="0"/>
        <v>0.19600000000000062</v>
      </c>
      <c r="L4" s="42">
        <f t="shared" si="1"/>
        <v>5.3455517373043318</v>
      </c>
      <c r="M4" s="41">
        <f t="shared" si="2"/>
        <v>5.3455517373043318</v>
      </c>
      <c r="N4" s="43">
        <f t="shared" si="3"/>
        <v>0.36011925999999939</v>
      </c>
      <c r="O4" s="44">
        <f t="shared" si="4"/>
        <v>5.2528990438459191</v>
      </c>
      <c r="P4" s="43">
        <f t="shared" si="5"/>
        <v>5.2528990438459191</v>
      </c>
      <c r="Q4" s="45">
        <f t="shared" si="6"/>
        <v>-9.2652693458412649E-2</v>
      </c>
      <c r="R4" s="38"/>
      <c r="S4" s="39">
        <v>43755</v>
      </c>
      <c r="T4" s="27">
        <v>6.5739999999999998</v>
      </c>
      <c r="U4" s="27">
        <v>12.27472719</v>
      </c>
      <c r="V4" s="40" t="s">
        <v>72</v>
      </c>
      <c r="W4" s="41">
        <f t="shared" si="7"/>
        <v>0.26699999999999946</v>
      </c>
      <c r="X4" s="41">
        <f t="shared" si="8"/>
        <v>6.047702099707795</v>
      </c>
      <c r="Y4" s="41">
        <f t="shared" si="9"/>
        <v>6.047702099707795</v>
      </c>
      <c r="Z4" s="46">
        <f t="shared" si="10"/>
        <v>0.48855992000000015</v>
      </c>
      <c r="AA4" s="46">
        <f t="shared" si="11"/>
        <v>5.9217108231074942</v>
      </c>
      <c r="AB4" s="46">
        <f t="shared" si="12"/>
        <v>5.9217108231074942</v>
      </c>
      <c r="AC4" s="45">
        <f t="shared" si="13"/>
        <v>-0.12599127660030085</v>
      </c>
      <c r="AD4" s="27"/>
      <c r="AE4" s="47">
        <v>43762</v>
      </c>
      <c r="AF4" s="2">
        <v>6.8380000000000001</v>
      </c>
      <c r="AG4" s="2">
        <v>12.77187009</v>
      </c>
      <c r="AH4" s="48" t="s">
        <v>72</v>
      </c>
      <c r="AI4" s="3">
        <f t="shared" si="14"/>
        <v>0.26400000000000023</v>
      </c>
      <c r="AJ4" s="3">
        <f t="shared" si="15"/>
        <v>5.7368855665174552</v>
      </c>
      <c r="AK4" s="3">
        <f t="shared" si="16"/>
        <v>5.7368855665174552</v>
      </c>
      <c r="AL4" s="10">
        <f t="shared" si="17"/>
        <v>0.49714290000000005</v>
      </c>
      <c r="AM4" s="11">
        <f t="shared" si="18"/>
        <v>5.7859057220899661</v>
      </c>
      <c r="AN4" s="11">
        <f t="shared" si="19"/>
        <v>5.7859057220899661</v>
      </c>
      <c r="AO4" s="7">
        <f t="shared" si="20"/>
        <v>4.9020155572510937E-2</v>
      </c>
      <c r="AP4" s="38"/>
      <c r="AQ4" s="39">
        <v>43773</v>
      </c>
      <c r="AR4" s="36">
        <v>7.4009999999999998</v>
      </c>
      <c r="AS4" s="36">
        <v>13.82222196</v>
      </c>
      <c r="AT4" s="49" t="s">
        <v>73</v>
      </c>
      <c r="AU4" s="41">
        <f t="shared" si="21"/>
        <v>0.56299999999999972</v>
      </c>
      <c r="AV4" s="41">
        <f t="shared" si="22"/>
        <v>7.484910526735618</v>
      </c>
      <c r="AW4" s="41">
        <f t="shared" si="23"/>
        <v>7.484910526735618</v>
      </c>
      <c r="AX4" s="50">
        <f t="shared" si="24"/>
        <v>1.0503518700000001</v>
      </c>
      <c r="AY4" s="50">
        <f t="shared" si="25"/>
        <v>7.4763157598296273</v>
      </c>
      <c r="AZ4" s="51">
        <f t="shared" si="26"/>
        <v>7.4763157598296273</v>
      </c>
      <c r="BA4" s="45">
        <f t="shared" si="27"/>
        <v>-8.5947669059907028E-3</v>
      </c>
      <c r="BC4" s="52">
        <v>43783</v>
      </c>
      <c r="BD4">
        <v>7.7590000000000003</v>
      </c>
      <c r="BE4">
        <v>14.5070284733652</v>
      </c>
      <c r="BF4" t="s">
        <v>73</v>
      </c>
      <c r="BG4" s="41">
        <f t="shared" si="28"/>
        <v>0.35800000000000054</v>
      </c>
      <c r="BH4" s="41">
        <f t="shared" si="29"/>
        <v>4.8371841643021298</v>
      </c>
      <c r="BI4" s="41">
        <f t="shared" si="30"/>
        <v>4.8371841643021298</v>
      </c>
      <c r="BJ4" s="50">
        <f t="shared" si="31"/>
        <v>0.68480651336519927</v>
      </c>
      <c r="BK4" s="50">
        <f t="shared" si="32"/>
        <v>4.9543880524198967</v>
      </c>
      <c r="BL4" s="51">
        <f t="shared" si="33"/>
        <v>4.9543880524198967</v>
      </c>
      <c r="BM4" s="45">
        <f t="shared" si="34"/>
        <v>0.11720388811776683</v>
      </c>
      <c r="BO4" s="52">
        <v>43791</v>
      </c>
      <c r="BP4">
        <v>8.0980000000000008</v>
      </c>
      <c r="BQ4">
        <v>15.144753130593401</v>
      </c>
      <c r="BR4" s="55" t="s">
        <v>73</v>
      </c>
      <c r="BS4" s="41">
        <f t="shared" si="35"/>
        <v>0.33900000000000041</v>
      </c>
      <c r="BT4" s="41">
        <f t="shared" si="36"/>
        <v>5.4613996649052776</v>
      </c>
      <c r="BU4" s="41">
        <f t="shared" si="37"/>
        <v>5.4613996649052776</v>
      </c>
      <c r="BV4" s="50">
        <f t="shared" si="38"/>
        <v>0.63772465722820115</v>
      </c>
      <c r="BW4" s="50">
        <f t="shared" si="39"/>
        <v>5.4949628243911137</v>
      </c>
      <c r="BX4" s="51">
        <f t="shared" si="40"/>
        <v>5.4949628243911137</v>
      </c>
      <c r="BY4" s="45">
        <f t="shared" si="41"/>
        <v>3.3563159485836103E-2</v>
      </c>
      <c r="BZ4" s="54">
        <f t="shared" si="83"/>
        <v>8.0980000000000008</v>
      </c>
      <c r="CA4">
        <f t="shared" si="83"/>
        <v>15.144753130593401</v>
      </c>
      <c r="CC4" s="52">
        <v>43805</v>
      </c>
      <c r="CD4">
        <v>8.6470000000000002</v>
      </c>
      <c r="CE4">
        <v>16.1739816078261</v>
      </c>
      <c r="CF4" t="s">
        <v>86</v>
      </c>
      <c r="CG4" s="41">
        <f t="shared" si="42"/>
        <v>0.54899999999999949</v>
      </c>
      <c r="CH4" s="41">
        <f t="shared" si="43"/>
        <v>4.8424655117665694</v>
      </c>
      <c r="CI4" s="41">
        <f t="shared" si="44"/>
        <v>4.8424655117665694</v>
      </c>
      <c r="CJ4" s="50">
        <f t="shared" si="45"/>
        <v>1.0292284772326994</v>
      </c>
      <c r="CK4" s="53">
        <f t="shared" si="46"/>
        <v>4.8542435237077495</v>
      </c>
      <c r="CL4" s="51">
        <f t="shared" si="47"/>
        <v>4.8542435237077495</v>
      </c>
      <c r="CM4" s="13">
        <f t="shared" si="48"/>
        <v>1.1778011941180111E-2</v>
      </c>
      <c r="CO4" s="52">
        <v>43812</v>
      </c>
      <c r="CP4">
        <v>8.8989999999999991</v>
      </c>
      <c r="CQ4">
        <v>16.628622497918201</v>
      </c>
      <c r="CR4" t="s">
        <v>86</v>
      </c>
      <c r="CS4" s="41">
        <f t="shared" si="49"/>
        <v>0.25199999999999889</v>
      </c>
      <c r="CT4" s="41">
        <f t="shared" si="50"/>
        <v>4.1632936278477892</v>
      </c>
      <c r="CU4" s="41">
        <f t="shared" si="51"/>
        <v>4.1632936278477892</v>
      </c>
      <c r="CV4" s="50">
        <f t="shared" si="52"/>
        <v>0.45464089009210085</v>
      </c>
      <c r="CW4" s="50">
        <f t="shared" si="53"/>
        <v>4.0156283195696929</v>
      </c>
      <c r="CX4" s="51">
        <f t="shared" si="54"/>
        <v>4.0156283195696929</v>
      </c>
      <c r="CY4" s="13">
        <f t="shared" si="55"/>
        <v>-0.14766530827809632</v>
      </c>
      <c r="DA4" s="52">
        <v>43818</v>
      </c>
      <c r="DB4">
        <v>9.0559999999999992</v>
      </c>
      <c r="DC4">
        <v>16.930950513608899</v>
      </c>
      <c r="DD4" t="s">
        <v>86</v>
      </c>
      <c r="DE4" s="41">
        <f t="shared" si="56"/>
        <v>0.15700000000000003</v>
      </c>
      <c r="DF4" s="41">
        <f t="shared" si="57"/>
        <v>2.940405288983782</v>
      </c>
      <c r="DG4" s="41">
        <f t="shared" si="58"/>
        <v>2.940405288983782</v>
      </c>
      <c r="DH4" s="50">
        <f t="shared" si="59"/>
        <v>0.30232801569069778</v>
      </c>
      <c r="DI4" s="50">
        <f t="shared" si="60"/>
        <v>3.0301970365509563</v>
      </c>
      <c r="DJ4" s="51">
        <f t="shared" si="61"/>
        <v>3.0301970365509563</v>
      </c>
      <c r="DK4" s="13">
        <f t="shared" si="62"/>
        <v>8.979174756717434E-2</v>
      </c>
      <c r="DM4" s="212">
        <v>43833</v>
      </c>
      <c r="DN4">
        <v>9.7430000000000003</v>
      </c>
      <c r="DO4">
        <v>18.198508270000001</v>
      </c>
      <c r="DP4" t="s">
        <v>752</v>
      </c>
      <c r="DQ4" s="41">
        <f t="shared" si="63"/>
        <v>0.68700000000000117</v>
      </c>
      <c r="DR4" s="41">
        <f t="shared" si="84"/>
        <v>5.0574204946996559</v>
      </c>
      <c r="DS4" s="41">
        <f t="shared" si="85"/>
        <v>5.0574204946996559</v>
      </c>
      <c r="DT4" s="50">
        <f t="shared" si="64"/>
        <v>1.2675577563911027</v>
      </c>
      <c r="DU4" s="50">
        <f t="shared" si="65"/>
        <v>4.9910872019943779</v>
      </c>
      <c r="DV4" s="51">
        <f t="shared" si="66"/>
        <v>4.9910872019943779</v>
      </c>
      <c r="DW4" s="13">
        <f t="shared" si="67"/>
        <v>-6.6333292705277991E-2</v>
      </c>
      <c r="DY4" s="212">
        <v>43840</v>
      </c>
      <c r="DZ4">
        <v>10.122999999999999</v>
      </c>
      <c r="EA4">
        <v>18.92967823</v>
      </c>
      <c r="EB4" t="s">
        <v>752</v>
      </c>
      <c r="EC4" s="41">
        <f t="shared" si="68"/>
        <v>0.37999999999999901</v>
      </c>
      <c r="ED4" s="41">
        <f t="shared" si="86"/>
        <v>5.5717658098854708</v>
      </c>
      <c r="EE4" s="41">
        <f t="shared" si="87"/>
        <v>5.5717658098854708</v>
      </c>
      <c r="EF4" s="50">
        <f t="shared" si="69"/>
        <v>0.73116995999999901</v>
      </c>
      <c r="EG4" s="50">
        <f t="shared" si="70"/>
        <v>5.7396380999403354</v>
      </c>
      <c r="EH4" s="51">
        <f t="shared" si="71"/>
        <v>5.7396380999403354</v>
      </c>
      <c r="EI4" s="13">
        <f t="shared" si="72"/>
        <v>0.16787229005486459</v>
      </c>
      <c r="EK4" s="212">
        <v>43847</v>
      </c>
      <c r="EL4">
        <v>10.372999999999999</v>
      </c>
      <c r="EM4">
        <v>19.362720379999999</v>
      </c>
      <c r="EN4" t="s">
        <v>752</v>
      </c>
      <c r="EO4" s="41">
        <f t="shared" si="73"/>
        <v>0.25</v>
      </c>
      <c r="EP4" s="41">
        <f t="shared" si="88"/>
        <v>3.5280337562269803</v>
      </c>
      <c r="EQ4" s="41">
        <f t="shared" si="89"/>
        <v>3.5280337562269803</v>
      </c>
      <c r="ER4" s="50">
        <f t="shared" si="74"/>
        <v>0.43304214999999857</v>
      </c>
      <c r="ES4" s="50">
        <f t="shared" si="75"/>
        <v>3.2680515502726579</v>
      </c>
      <c r="ET4" s="51">
        <f t="shared" si="76"/>
        <v>3.2680515502726579</v>
      </c>
      <c r="EU4" s="13">
        <f t="shared" si="77"/>
        <v>-0.25998220595432242</v>
      </c>
      <c r="EV4" t="s">
        <v>101</v>
      </c>
      <c r="EW4" t="s">
        <v>101</v>
      </c>
      <c r="EX4" t="s">
        <v>101</v>
      </c>
      <c r="EY4" t="s">
        <v>101</v>
      </c>
      <c r="EZ4" t="s">
        <v>101</v>
      </c>
      <c r="FA4" s="41" t="e">
        <f t="shared" si="78"/>
        <v>#VALUE!</v>
      </c>
      <c r="FB4" s="41" t="e">
        <f t="shared" si="90"/>
        <v>#VALUE!</v>
      </c>
      <c r="FC4" s="41" t="e">
        <f t="shared" si="91"/>
        <v>#VALUE!</v>
      </c>
      <c r="FD4" s="50" t="e">
        <f t="shared" si="79"/>
        <v>#VALUE!</v>
      </c>
      <c r="FE4" s="50" t="e">
        <f t="shared" si="80"/>
        <v>#VALUE!</v>
      </c>
      <c r="FF4" s="51" t="e">
        <f t="shared" si="81"/>
        <v>#VALUE!</v>
      </c>
      <c r="FG4" s="13" t="e">
        <f t="shared" si="82"/>
        <v>#VALUE!</v>
      </c>
      <c r="FI4" s="212">
        <v>43861</v>
      </c>
      <c r="FJ4">
        <v>10.928000000000001</v>
      </c>
      <c r="FK4">
        <v>20.432188140000001</v>
      </c>
      <c r="FL4" t="s">
        <v>752</v>
      </c>
      <c r="FM4">
        <v>43</v>
      </c>
      <c r="FN4" t="s">
        <v>87</v>
      </c>
      <c r="FO4" t="s">
        <v>88</v>
      </c>
      <c r="FP4">
        <v>14</v>
      </c>
      <c r="FQ4" t="s">
        <v>82</v>
      </c>
      <c r="FR4" t="s">
        <v>83</v>
      </c>
      <c r="FS4" t="s">
        <v>84</v>
      </c>
      <c r="FT4" t="s">
        <v>94</v>
      </c>
      <c r="FU4" t="s">
        <v>746</v>
      </c>
      <c r="FV4" t="s">
        <v>745</v>
      </c>
      <c r="YL4" t="s">
        <v>85</v>
      </c>
      <c r="YM4">
        <v>43</v>
      </c>
      <c r="YN4" t="s">
        <v>87</v>
      </c>
      <c r="YO4" t="s">
        <v>88</v>
      </c>
      <c r="YP4">
        <v>7</v>
      </c>
      <c r="YQ4" t="s">
        <v>82</v>
      </c>
      <c r="YR4" t="s">
        <v>83</v>
      </c>
      <c r="YS4" t="s">
        <v>84</v>
      </c>
      <c r="YT4" t="s">
        <v>79</v>
      </c>
    </row>
    <row r="5" spans="1:670" x14ac:dyDescent="0.2">
      <c r="A5" s="1" t="s">
        <v>89</v>
      </c>
      <c r="C5" s="35">
        <v>43742</v>
      </c>
      <c r="D5" s="36">
        <v>4.7140000000000004</v>
      </c>
      <c r="E5" s="37">
        <v>8.8131055299999996</v>
      </c>
      <c r="F5" s="38"/>
      <c r="G5" s="39">
        <v>43748</v>
      </c>
      <c r="H5" s="27">
        <v>4.8650000000000002</v>
      </c>
      <c r="I5" s="27">
        <v>9.0912044949999995</v>
      </c>
      <c r="J5" s="40" t="s">
        <v>72</v>
      </c>
      <c r="K5" s="41">
        <f t="shared" si="0"/>
        <v>0.1509999999999998</v>
      </c>
      <c r="L5" s="42">
        <f t="shared" si="1"/>
        <v>5.3387073964078562</v>
      </c>
      <c r="M5" s="41">
        <f t="shared" si="2"/>
        <v>5.3387073964078562</v>
      </c>
      <c r="N5" s="43">
        <f t="shared" si="3"/>
        <v>0.27809896499999986</v>
      </c>
      <c r="O5" s="44">
        <f t="shared" si="4"/>
        <v>5.2591935206294966</v>
      </c>
      <c r="P5" s="43">
        <f t="shared" si="5"/>
        <v>5.2591935206294966</v>
      </c>
      <c r="Q5" s="45">
        <f t="shared" si="6"/>
        <v>-7.9513875778359555E-2</v>
      </c>
      <c r="R5" s="38"/>
      <c r="S5" s="39">
        <v>43755</v>
      </c>
      <c r="T5" s="27">
        <v>5.0179999999999998</v>
      </c>
      <c r="U5" s="27">
        <v>9.3710973769999999</v>
      </c>
      <c r="V5" s="40" t="s">
        <v>72</v>
      </c>
      <c r="W5" s="41">
        <f t="shared" si="7"/>
        <v>0.15299999999999958</v>
      </c>
      <c r="X5" s="41">
        <f t="shared" si="8"/>
        <v>4.4927323447364431</v>
      </c>
      <c r="Y5" s="41">
        <f t="shared" si="9"/>
        <v>4.4927323447364431</v>
      </c>
      <c r="Z5" s="46">
        <f t="shared" si="10"/>
        <v>0.2798928820000004</v>
      </c>
      <c r="AA5" s="46">
        <f t="shared" si="11"/>
        <v>4.3981738009041988</v>
      </c>
      <c r="AB5" s="46">
        <f t="shared" si="12"/>
        <v>4.3981738009041988</v>
      </c>
      <c r="AC5" s="45">
        <f t="shared" si="13"/>
        <v>-9.4558543832244268E-2</v>
      </c>
      <c r="AD5" s="27"/>
      <c r="AE5" s="47">
        <v>43762</v>
      </c>
      <c r="AF5" s="2">
        <v>5.2949999999999999</v>
      </c>
      <c r="AG5" s="2">
        <v>9.8898877049999996</v>
      </c>
      <c r="AH5" s="48" t="s">
        <v>72</v>
      </c>
      <c r="AI5" s="3">
        <f t="shared" si="14"/>
        <v>0.27700000000000014</v>
      </c>
      <c r="AJ5" s="3">
        <f t="shared" si="15"/>
        <v>7.8858964869327615</v>
      </c>
      <c r="AK5" s="3">
        <f t="shared" si="16"/>
        <v>7.8858964869327615</v>
      </c>
      <c r="AL5" s="10">
        <f t="shared" si="17"/>
        <v>0.51879032799999969</v>
      </c>
      <c r="AM5" s="11">
        <f t="shared" si="18"/>
        <v>7.9086686455632549</v>
      </c>
      <c r="AN5" s="11">
        <f t="shared" si="19"/>
        <v>7.9086686455632549</v>
      </c>
      <c r="AO5" s="7">
        <f t="shared" si="20"/>
        <v>2.2772158630493422E-2</v>
      </c>
      <c r="AP5" s="38"/>
      <c r="AQ5" s="39">
        <v>43773</v>
      </c>
      <c r="AR5" s="36">
        <v>5.75</v>
      </c>
      <c r="AS5" s="36">
        <v>10.738508960000001</v>
      </c>
      <c r="AT5" s="49" t="s">
        <v>73</v>
      </c>
      <c r="AU5" s="41">
        <f t="shared" si="21"/>
        <v>0.45500000000000007</v>
      </c>
      <c r="AV5" s="41">
        <f t="shared" si="22"/>
        <v>7.8118293415743851</v>
      </c>
      <c r="AW5" s="41">
        <f t="shared" si="23"/>
        <v>7.8118293415743851</v>
      </c>
      <c r="AX5" s="50">
        <f t="shared" si="24"/>
        <v>0.84862125500000118</v>
      </c>
      <c r="AY5" s="50">
        <f t="shared" si="25"/>
        <v>7.8006332447211477</v>
      </c>
      <c r="AZ5" s="51">
        <f t="shared" si="26"/>
        <v>7.8006332447211477</v>
      </c>
      <c r="BA5" s="45">
        <f t="shared" si="27"/>
        <v>-1.1196096853237414E-2</v>
      </c>
      <c r="BC5" s="52">
        <v>43786</v>
      </c>
      <c r="BD5">
        <v>6.2949999999999999</v>
      </c>
      <c r="BE5">
        <v>11.768393944375299</v>
      </c>
      <c r="BF5" s="30" t="s">
        <v>72</v>
      </c>
      <c r="BG5" s="41">
        <f t="shared" si="28"/>
        <v>0.54499999999999993</v>
      </c>
      <c r="BH5" s="41">
        <f t="shared" si="29"/>
        <v>7.2909698996655505</v>
      </c>
      <c r="BI5" s="41">
        <f t="shared" si="30"/>
        <v>7.2909698996655505</v>
      </c>
      <c r="BJ5" s="50">
        <f t="shared" si="31"/>
        <v>1.0298849843752986</v>
      </c>
      <c r="BK5" s="50">
        <f t="shared" si="32"/>
        <v>7.3773670227512627</v>
      </c>
      <c r="BL5" s="51">
        <f t="shared" si="33"/>
        <v>7.3773670227512627</v>
      </c>
      <c r="BM5" s="45">
        <f t="shared" si="34"/>
        <v>8.6397123085712124E-2</v>
      </c>
      <c r="BO5" s="52">
        <v>43791</v>
      </c>
      <c r="BP5">
        <v>6.53</v>
      </c>
      <c r="BQ5">
        <v>12.2091042775153</v>
      </c>
      <c r="BR5" s="48" t="s">
        <v>72</v>
      </c>
      <c r="BS5" s="41">
        <f t="shared" si="35"/>
        <v>0.23500000000000032</v>
      </c>
      <c r="BT5" s="41">
        <f t="shared" si="36"/>
        <v>7.4662430500397239</v>
      </c>
      <c r="BU5" s="41">
        <f t="shared" si="37"/>
        <v>7.4662430500397239</v>
      </c>
      <c r="BV5" s="50">
        <f t="shared" si="38"/>
        <v>0.44071033314000019</v>
      </c>
      <c r="BW5" s="50">
        <f t="shared" si="39"/>
        <v>7.4897277440417023</v>
      </c>
      <c r="BX5" s="51">
        <f t="shared" si="40"/>
        <v>7.4897277440417023</v>
      </c>
      <c r="BY5" s="45">
        <f t="shared" si="41"/>
        <v>2.348469400197839E-2</v>
      </c>
      <c r="BZ5" s="54">
        <f t="shared" si="83"/>
        <v>6.53</v>
      </c>
      <c r="CA5">
        <f t="shared" si="83"/>
        <v>12.2091042775153</v>
      </c>
      <c r="CC5" s="52">
        <v>43804</v>
      </c>
      <c r="CD5">
        <v>7.258</v>
      </c>
      <c r="CE5">
        <v>13.564372604601401</v>
      </c>
      <c r="CF5">
        <v>1</v>
      </c>
      <c r="CG5" s="41">
        <f t="shared" si="42"/>
        <v>0.72799999999999976</v>
      </c>
      <c r="CH5" s="41">
        <f t="shared" si="43"/>
        <v>8.5758039816232738</v>
      </c>
      <c r="CI5" s="41">
        <f t="shared" si="44"/>
        <v>8.5758039816232738</v>
      </c>
      <c r="CJ5" s="50">
        <f t="shared" si="45"/>
        <v>1.355268327086101</v>
      </c>
      <c r="CK5" s="53">
        <f t="shared" si="46"/>
        <v>8.5388254048945136</v>
      </c>
      <c r="CL5" s="51">
        <f t="shared" si="47"/>
        <v>8.5388254048945136</v>
      </c>
      <c r="CM5" s="13">
        <f t="shared" si="48"/>
        <v>-3.697857672876026E-2</v>
      </c>
      <c r="CO5" s="52">
        <v>43811</v>
      </c>
      <c r="CP5">
        <v>7.6879999999999997</v>
      </c>
      <c r="CQ5">
        <v>14.374750379128701</v>
      </c>
      <c r="CR5">
        <v>1</v>
      </c>
      <c r="CS5" s="41">
        <f t="shared" si="49"/>
        <v>0.42999999999999972</v>
      </c>
      <c r="CT5" s="41">
        <f t="shared" si="50"/>
        <v>8.463567295201349</v>
      </c>
      <c r="CU5" s="41">
        <f t="shared" si="51"/>
        <v>8.463567295201349</v>
      </c>
      <c r="CV5" s="50">
        <f t="shared" si="52"/>
        <v>0.81037777452729998</v>
      </c>
      <c r="CW5" s="50">
        <f t="shared" si="53"/>
        <v>8.5347296833049473</v>
      </c>
      <c r="CX5" s="51">
        <f t="shared" si="54"/>
        <v>8.5347296833049473</v>
      </c>
      <c r="CY5" s="13">
        <f t="shared" si="55"/>
        <v>7.1162388103598317E-2</v>
      </c>
      <c r="DA5" s="52">
        <v>43818</v>
      </c>
      <c r="DB5">
        <v>8.1679999999999993</v>
      </c>
      <c r="DC5">
        <v>15.2626799149338</v>
      </c>
      <c r="DD5">
        <v>1</v>
      </c>
      <c r="DE5" s="41">
        <f t="shared" si="56"/>
        <v>0.47999999999999954</v>
      </c>
      <c r="DF5" s="41">
        <f t="shared" si="57"/>
        <v>8.9192805113720741</v>
      </c>
      <c r="DG5" s="41">
        <f t="shared" si="58"/>
        <v>8.9192805113720741</v>
      </c>
      <c r="DH5" s="50">
        <f t="shared" si="59"/>
        <v>0.88792953580509959</v>
      </c>
      <c r="DI5" s="50">
        <f t="shared" si="60"/>
        <v>8.8242976885191844</v>
      </c>
      <c r="DJ5" s="51">
        <f t="shared" si="61"/>
        <v>8.8242976885191844</v>
      </c>
      <c r="DK5" s="13">
        <f t="shared" si="62"/>
        <v>-9.4982822852889726E-2</v>
      </c>
      <c r="DM5" s="212">
        <v>43833</v>
      </c>
      <c r="DN5">
        <v>9.2870000000000008</v>
      </c>
      <c r="DO5">
        <v>17.347668259999999</v>
      </c>
      <c r="DP5" t="s">
        <v>72</v>
      </c>
      <c r="DQ5" s="41">
        <f t="shared" si="63"/>
        <v>1.1190000000000015</v>
      </c>
      <c r="DR5" s="41">
        <f t="shared" si="84"/>
        <v>9.1332027424094164</v>
      </c>
      <c r="DS5" s="41">
        <f t="shared" si="85"/>
        <v>9.1332027424094164</v>
      </c>
      <c r="DT5" s="50">
        <f t="shared" si="64"/>
        <v>2.0849883450661988</v>
      </c>
      <c r="DU5" s="50">
        <f t="shared" si="65"/>
        <v>9.1071308432806202</v>
      </c>
      <c r="DV5" s="51">
        <f t="shared" si="66"/>
        <v>9.1071308432806202</v>
      </c>
      <c r="DW5" s="13">
        <f t="shared" si="67"/>
        <v>-2.6071899128796261E-2</v>
      </c>
      <c r="DY5" s="212">
        <v>43840</v>
      </c>
      <c r="DZ5">
        <v>9.8439999999999994</v>
      </c>
      <c r="EA5">
        <v>18.40311281</v>
      </c>
      <c r="EB5" t="s">
        <v>72</v>
      </c>
      <c r="EC5" s="41">
        <f t="shared" si="68"/>
        <v>0.55699999999999861</v>
      </c>
      <c r="ED5" s="41">
        <f t="shared" si="86"/>
        <v>8.5680444246181082</v>
      </c>
      <c r="EE5" s="41">
        <f t="shared" si="87"/>
        <v>8.5680444246181082</v>
      </c>
      <c r="EF5" s="50">
        <f t="shared" si="69"/>
        <v>1.0554445500000007</v>
      </c>
      <c r="EG5" s="50">
        <f t="shared" si="70"/>
        <v>8.6915307923430944</v>
      </c>
      <c r="EH5" s="51">
        <f t="shared" si="71"/>
        <v>8.6915307923430944</v>
      </c>
      <c r="EI5" s="13">
        <f t="shared" si="72"/>
        <v>0.12348636772498622</v>
      </c>
      <c r="EK5" s="212">
        <v>43847</v>
      </c>
      <c r="EL5">
        <v>10.335000000000001</v>
      </c>
      <c r="EM5">
        <v>19.29178782</v>
      </c>
      <c r="EN5" t="s">
        <v>72</v>
      </c>
      <c r="EO5" s="41">
        <f t="shared" si="73"/>
        <v>0.49100000000000144</v>
      </c>
      <c r="EP5" s="41">
        <f t="shared" si="88"/>
        <v>7.1254426191443869</v>
      </c>
      <c r="EQ5" s="41">
        <f t="shared" si="89"/>
        <v>7.1254426191443869</v>
      </c>
      <c r="ER5" s="50">
        <f t="shared" si="74"/>
        <v>0.88867501000000004</v>
      </c>
      <c r="ES5" s="50">
        <f t="shared" si="75"/>
        <v>6.8984836515351926</v>
      </c>
      <c r="ET5" s="51">
        <f t="shared" si="76"/>
        <v>6.8984836515351926</v>
      </c>
      <c r="EU5" s="13">
        <f t="shared" si="77"/>
        <v>-0.22695896760919432</v>
      </c>
      <c r="EW5" s="212">
        <v>43853</v>
      </c>
      <c r="EX5">
        <v>10.62</v>
      </c>
      <c r="EY5">
        <v>19.860843500000001</v>
      </c>
      <c r="EZ5">
        <v>1</v>
      </c>
      <c r="FA5" s="41">
        <f t="shared" si="78"/>
        <v>0.28499999999999837</v>
      </c>
      <c r="FB5" s="41">
        <f t="shared" si="90"/>
        <v>4.5960328979196641</v>
      </c>
      <c r="FC5" s="41">
        <f t="shared" si="91"/>
        <v>4.5960328979196641</v>
      </c>
      <c r="FD5" s="50">
        <f t="shared" si="79"/>
        <v>0.56905568000000173</v>
      </c>
      <c r="FE5" s="50">
        <f t="shared" si="80"/>
        <v>4.9162169011111185</v>
      </c>
      <c r="FF5" s="51">
        <f t="shared" si="81"/>
        <v>4.9162169011111185</v>
      </c>
      <c r="FG5" s="13">
        <f t="shared" si="82"/>
        <v>0.32018400319145446</v>
      </c>
      <c r="FI5" s="212">
        <v>43861</v>
      </c>
      <c r="FJ5">
        <v>10.455</v>
      </c>
      <c r="FK5">
        <v>19.54196507</v>
      </c>
      <c r="FM5">
        <v>43</v>
      </c>
      <c r="FN5" t="s">
        <v>90</v>
      </c>
      <c r="FO5" t="s">
        <v>75</v>
      </c>
      <c r="FP5">
        <v>15</v>
      </c>
      <c r="FQ5" t="s">
        <v>82</v>
      </c>
      <c r="FR5" t="s">
        <v>83</v>
      </c>
      <c r="FS5" t="s">
        <v>84</v>
      </c>
      <c r="FT5" t="s">
        <v>94</v>
      </c>
      <c r="FU5" t="s">
        <v>746</v>
      </c>
      <c r="FV5" t="s">
        <v>745</v>
      </c>
      <c r="YL5" t="s">
        <v>89</v>
      </c>
      <c r="YM5">
        <v>43</v>
      </c>
      <c r="YN5" t="s">
        <v>90</v>
      </c>
      <c r="YO5" t="s">
        <v>75</v>
      </c>
      <c r="YP5">
        <v>7</v>
      </c>
      <c r="YQ5" t="s">
        <v>82</v>
      </c>
      <c r="YR5" t="s">
        <v>83</v>
      </c>
      <c r="YS5" t="s">
        <v>84</v>
      </c>
      <c r="YT5" t="s">
        <v>79</v>
      </c>
    </row>
    <row r="6" spans="1:670" x14ac:dyDescent="0.2">
      <c r="A6" s="1" t="s">
        <v>91</v>
      </c>
      <c r="C6" s="35">
        <v>43742</v>
      </c>
      <c r="D6" s="36">
        <v>5.3460000000000001</v>
      </c>
      <c r="E6" s="37">
        <v>9.9936358839999997</v>
      </c>
      <c r="F6" s="38"/>
      <c r="G6" s="39">
        <v>43748</v>
      </c>
      <c r="H6" s="27">
        <v>5.5279999999999996</v>
      </c>
      <c r="I6" s="27">
        <v>10.330415840000001</v>
      </c>
      <c r="J6" s="40" t="s">
        <v>72</v>
      </c>
      <c r="K6" s="41">
        <f t="shared" si="0"/>
        <v>0.1819999999999995</v>
      </c>
      <c r="L6" s="42">
        <f t="shared" si="1"/>
        <v>5.6740241925426949</v>
      </c>
      <c r="M6" s="41">
        <f t="shared" si="2"/>
        <v>5.6740241925426949</v>
      </c>
      <c r="N6" s="43">
        <f t="shared" si="3"/>
        <v>0.33677995600000088</v>
      </c>
      <c r="O6" s="44">
        <f t="shared" si="4"/>
        <v>5.6165737193339211</v>
      </c>
      <c r="P6" s="43">
        <f t="shared" si="5"/>
        <v>5.6165737193339211</v>
      </c>
      <c r="Q6" s="45">
        <f t="shared" si="6"/>
        <v>-5.7450473208773722E-2</v>
      </c>
      <c r="R6" s="38"/>
      <c r="S6" s="39">
        <v>43755</v>
      </c>
      <c r="T6" s="27">
        <v>5.6840000000000002</v>
      </c>
      <c r="U6" s="27">
        <v>10.61485004</v>
      </c>
      <c r="V6" s="40" t="s">
        <v>72</v>
      </c>
      <c r="W6" s="41">
        <f t="shared" si="7"/>
        <v>0.15600000000000058</v>
      </c>
      <c r="X6" s="41">
        <f t="shared" si="8"/>
        <v>4.0314244366342926</v>
      </c>
      <c r="Y6" s="41">
        <f t="shared" si="9"/>
        <v>4.0314244366342926</v>
      </c>
      <c r="Z6" s="46">
        <f t="shared" si="10"/>
        <v>0.28443419999999975</v>
      </c>
      <c r="AA6" s="46">
        <f t="shared" si="11"/>
        <v>3.9333805891454903</v>
      </c>
      <c r="AB6" s="46">
        <f t="shared" si="12"/>
        <v>3.9333805891454903</v>
      </c>
      <c r="AC6" s="45">
        <f t="shared" si="13"/>
        <v>-9.8043847488802349E-2</v>
      </c>
      <c r="AD6" s="27"/>
      <c r="AE6" s="47">
        <v>43762</v>
      </c>
      <c r="AF6" s="2">
        <v>5.9859999999999998</v>
      </c>
      <c r="AG6" s="2">
        <v>11.180522720000001</v>
      </c>
      <c r="AH6" s="48" t="s">
        <v>72</v>
      </c>
      <c r="AI6" s="3">
        <f t="shared" si="14"/>
        <v>0.3019999999999996</v>
      </c>
      <c r="AJ6" s="3">
        <f t="shared" si="15"/>
        <v>7.5902282095103946</v>
      </c>
      <c r="AK6" s="3">
        <f t="shared" si="16"/>
        <v>7.5902282095103946</v>
      </c>
      <c r="AL6" s="10">
        <f t="shared" si="17"/>
        <v>0.56567268000000048</v>
      </c>
      <c r="AM6" s="11">
        <f t="shared" si="18"/>
        <v>7.6129556755512029</v>
      </c>
      <c r="AN6" s="11">
        <f t="shared" si="19"/>
        <v>7.6129556755512029</v>
      </c>
      <c r="AO6" s="7">
        <f t="shared" si="20"/>
        <v>2.2727466040808331E-2</v>
      </c>
      <c r="AP6" s="38"/>
      <c r="AQ6" s="39">
        <v>43773</v>
      </c>
      <c r="AR6" s="36">
        <v>6.4720000000000004</v>
      </c>
      <c r="AS6" s="36">
        <v>12.08689218</v>
      </c>
      <c r="AT6" s="49" t="s">
        <v>73</v>
      </c>
      <c r="AU6" s="41">
        <f t="shared" si="21"/>
        <v>0.48600000000000065</v>
      </c>
      <c r="AV6" s="41">
        <f t="shared" si="22"/>
        <v>7.3808583664915197</v>
      </c>
      <c r="AW6" s="41">
        <f t="shared" si="23"/>
        <v>7.3808583664915197</v>
      </c>
      <c r="AX6" s="50">
        <f t="shared" si="24"/>
        <v>0.90636945999999874</v>
      </c>
      <c r="AY6" s="50">
        <f t="shared" si="25"/>
        <v>7.3697112111734535</v>
      </c>
      <c r="AZ6" s="51">
        <f t="shared" si="26"/>
        <v>7.3697112111734535</v>
      </c>
      <c r="BA6" s="45">
        <f t="shared" si="27"/>
        <v>-1.1147155318066204E-2</v>
      </c>
      <c r="BC6" s="52">
        <v>43786</v>
      </c>
      <c r="BD6">
        <v>7.085</v>
      </c>
      <c r="BE6">
        <v>13.2452853210324</v>
      </c>
      <c r="BF6" s="30" t="s">
        <v>72</v>
      </c>
      <c r="BG6" s="41">
        <f t="shared" si="28"/>
        <v>0.61299999999999955</v>
      </c>
      <c r="BH6" s="41">
        <f t="shared" si="29"/>
        <v>7.2858229533136765</v>
      </c>
      <c r="BI6" s="41">
        <f t="shared" si="30"/>
        <v>7.2858229533136765</v>
      </c>
      <c r="BJ6" s="50">
        <f t="shared" si="31"/>
        <v>1.1583931410324002</v>
      </c>
      <c r="BK6" s="50">
        <f t="shared" si="32"/>
        <v>7.3722147403816765</v>
      </c>
      <c r="BL6" s="51">
        <f t="shared" si="33"/>
        <v>7.3722147403816765</v>
      </c>
      <c r="BM6" s="45">
        <f t="shared" si="34"/>
        <v>8.6391787067999992E-2</v>
      </c>
      <c r="BO6" s="52">
        <v>43791</v>
      </c>
      <c r="BP6">
        <v>7.3140000000000001</v>
      </c>
      <c r="BQ6">
        <v>13.674944668567701</v>
      </c>
      <c r="BR6" s="48" t="s">
        <v>72</v>
      </c>
      <c r="BS6" s="41">
        <f t="shared" si="35"/>
        <v>0.22900000000000009</v>
      </c>
      <c r="BT6" s="41">
        <f t="shared" si="36"/>
        <v>6.4643613267466504</v>
      </c>
      <c r="BU6" s="41">
        <f t="shared" si="37"/>
        <v>6.4643613267466504</v>
      </c>
      <c r="BV6" s="50">
        <f t="shared" si="38"/>
        <v>0.42965934753530099</v>
      </c>
      <c r="BW6" s="50">
        <f t="shared" si="39"/>
        <v>6.4877326100788189</v>
      </c>
      <c r="BX6" s="51">
        <f t="shared" si="40"/>
        <v>6.4877326100788189</v>
      </c>
      <c r="BY6" s="45">
        <f t="shared" si="41"/>
        <v>2.3371283332168424E-2</v>
      </c>
      <c r="BZ6" s="54">
        <f t="shared" si="83"/>
        <v>7.3140000000000001</v>
      </c>
      <c r="CA6">
        <f t="shared" si="83"/>
        <v>13.674944668567701</v>
      </c>
      <c r="CC6" s="52">
        <v>43804</v>
      </c>
      <c r="CD6">
        <v>8</v>
      </c>
      <c r="CE6">
        <v>14.955559233364401</v>
      </c>
      <c r="CF6">
        <v>1</v>
      </c>
      <c r="CG6" s="41">
        <f t="shared" si="42"/>
        <v>0.68599999999999994</v>
      </c>
      <c r="CH6" s="41">
        <f t="shared" si="43"/>
        <v>7.2148250983361724</v>
      </c>
      <c r="CI6" s="41">
        <f t="shared" si="44"/>
        <v>7.2148250983361724</v>
      </c>
      <c r="CJ6" s="50">
        <f t="shared" si="45"/>
        <v>1.2806145647967</v>
      </c>
      <c r="CK6" s="53">
        <f t="shared" si="46"/>
        <v>7.203598629769588</v>
      </c>
      <c r="CL6" s="51">
        <f t="shared" si="47"/>
        <v>7.203598629769588</v>
      </c>
      <c r="CM6" s="13">
        <f t="shared" si="48"/>
        <v>-1.122646856658438E-2</v>
      </c>
      <c r="CO6" s="52">
        <v>43811</v>
      </c>
      <c r="CP6">
        <v>8.2910000000000004</v>
      </c>
      <c r="CQ6">
        <v>15.502218443464599</v>
      </c>
      <c r="CR6">
        <v>1</v>
      </c>
      <c r="CS6" s="41">
        <f t="shared" si="49"/>
        <v>0.29100000000000037</v>
      </c>
      <c r="CT6" s="41">
        <f t="shared" si="50"/>
        <v>5.1964285714285783</v>
      </c>
      <c r="CU6" s="41">
        <f t="shared" si="51"/>
        <v>5.1964285714285783</v>
      </c>
      <c r="CV6" s="50">
        <f t="shared" si="52"/>
        <v>0.54665921010019858</v>
      </c>
      <c r="CW6" s="50">
        <f t="shared" si="53"/>
        <v>5.2217487592999143</v>
      </c>
      <c r="CX6" s="51">
        <f t="shared" si="54"/>
        <v>5.2217487592999143</v>
      </c>
      <c r="CY6" s="13">
        <f t="shared" si="55"/>
        <v>2.5320187871336053E-2</v>
      </c>
      <c r="DA6" s="52">
        <v>43818</v>
      </c>
      <c r="DB6">
        <v>8.6609999999999996</v>
      </c>
      <c r="DC6">
        <v>16.1852083947472</v>
      </c>
      <c r="DD6">
        <v>1</v>
      </c>
      <c r="DE6" s="41">
        <f t="shared" si="56"/>
        <v>0.36999999999999922</v>
      </c>
      <c r="DF6" s="41">
        <f t="shared" si="57"/>
        <v>6.3752433792235852</v>
      </c>
      <c r="DG6" s="41">
        <f t="shared" si="58"/>
        <v>6.3752433792235852</v>
      </c>
      <c r="DH6" s="50">
        <f t="shared" si="59"/>
        <v>0.68298995128260032</v>
      </c>
      <c r="DI6" s="50">
        <f t="shared" si="60"/>
        <v>6.2939374384512607</v>
      </c>
      <c r="DJ6" s="51">
        <f t="shared" si="61"/>
        <v>6.2939374384512607</v>
      </c>
      <c r="DK6" s="13">
        <f t="shared" si="62"/>
        <v>-8.1305940772324448E-2</v>
      </c>
      <c r="DM6" s="212">
        <v>43833</v>
      </c>
      <c r="DN6">
        <v>9.7129999999999992</v>
      </c>
      <c r="DO6">
        <v>18.143415730000001</v>
      </c>
      <c r="DP6" t="s">
        <v>72</v>
      </c>
      <c r="DQ6" s="41">
        <f t="shared" si="63"/>
        <v>1.0519999999999996</v>
      </c>
      <c r="DR6" s="41">
        <f t="shared" si="84"/>
        <v>8.0976022784128059</v>
      </c>
      <c r="DS6" s="41">
        <f t="shared" si="85"/>
        <v>8.0976022784128059</v>
      </c>
      <c r="DT6" s="50">
        <f t="shared" si="64"/>
        <v>1.9582073352528013</v>
      </c>
      <c r="DU6" s="50">
        <f t="shared" si="65"/>
        <v>8.0658310044304589</v>
      </c>
      <c r="DV6" s="51">
        <f t="shared" si="66"/>
        <v>8.0658310044304589</v>
      </c>
      <c r="DW6" s="13">
        <f t="shared" si="67"/>
        <v>-3.1771273982347026E-2</v>
      </c>
      <c r="DY6" s="212">
        <v>43840</v>
      </c>
      <c r="DZ6">
        <v>10.237</v>
      </c>
      <c r="EA6">
        <v>19.13730602</v>
      </c>
      <c r="EB6" t="s">
        <v>72</v>
      </c>
      <c r="EC6" s="41">
        <f t="shared" si="68"/>
        <v>0.52400000000000091</v>
      </c>
      <c r="ED6" s="41">
        <f t="shared" si="86"/>
        <v>7.7069023841390907</v>
      </c>
      <c r="EE6" s="41">
        <f t="shared" si="87"/>
        <v>7.7069023841390907</v>
      </c>
      <c r="EF6" s="50">
        <f t="shared" si="69"/>
        <v>0.99389028999999951</v>
      </c>
      <c r="EG6" s="50">
        <f t="shared" si="70"/>
        <v>7.8256668565493452</v>
      </c>
      <c r="EH6" s="51">
        <f t="shared" si="71"/>
        <v>7.8256668565493452</v>
      </c>
      <c r="EI6" s="13">
        <f t="shared" si="72"/>
        <v>0.11876447241025456</v>
      </c>
      <c r="EK6" s="212">
        <v>43847</v>
      </c>
      <c r="EL6">
        <v>10.792</v>
      </c>
      <c r="EM6">
        <v>20.146448639999999</v>
      </c>
      <c r="EN6" t="s">
        <v>72</v>
      </c>
      <c r="EO6" s="41">
        <f t="shared" si="73"/>
        <v>0.55499999999999972</v>
      </c>
      <c r="EP6" s="41">
        <f t="shared" si="88"/>
        <v>7.745014582955382</v>
      </c>
      <c r="EQ6" s="41">
        <f t="shared" si="89"/>
        <v>7.745014582955382</v>
      </c>
      <c r="ER6" s="50">
        <f t="shared" si="74"/>
        <v>1.0091426199999987</v>
      </c>
      <c r="ES6" s="50">
        <f t="shared" si="75"/>
        <v>7.5330995531925575</v>
      </c>
      <c r="ET6" s="51">
        <f t="shared" si="76"/>
        <v>7.5330995531925575</v>
      </c>
      <c r="EU6" s="13">
        <f t="shared" si="77"/>
        <v>-0.2119150297628245</v>
      </c>
      <c r="EW6" s="212">
        <v>43853</v>
      </c>
      <c r="EX6">
        <v>11.082000000000001</v>
      </c>
      <c r="EY6">
        <v>20.724846289999999</v>
      </c>
      <c r="EZ6">
        <v>1</v>
      </c>
      <c r="FA6" s="41">
        <f t="shared" si="78"/>
        <v>0.29000000000000092</v>
      </c>
      <c r="FB6" s="41">
        <f t="shared" si="90"/>
        <v>4.4786261428218577</v>
      </c>
      <c r="FC6" s="41">
        <f t="shared" si="91"/>
        <v>4.4786261428218577</v>
      </c>
      <c r="FD6" s="50">
        <f t="shared" si="79"/>
        <v>0.57839764999999943</v>
      </c>
      <c r="FE6" s="50">
        <f t="shared" si="80"/>
        <v>4.7849429969476365</v>
      </c>
      <c r="FF6" s="51">
        <f t="shared" si="81"/>
        <v>4.7849429969476365</v>
      </c>
      <c r="FG6" s="13">
        <f t="shared" si="82"/>
        <v>0.3063168541257788</v>
      </c>
      <c r="FI6" s="212">
        <v>43861</v>
      </c>
      <c r="FJ6">
        <v>10.999000000000001</v>
      </c>
      <c r="FK6">
        <v>20.558782770000001</v>
      </c>
      <c r="FM6">
        <v>91</v>
      </c>
      <c r="FN6" t="s">
        <v>92</v>
      </c>
      <c r="FO6" t="s">
        <v>75</v>
      </c>
      <c r="FP6">
        <v>15</v>
      </c>
      <c r="FQ6" t="s">
        <v>76</v>
      </c>
      <c r="FR6" t="s">
        <v>77</v>
      </c>
      <c r="FS6" t="s">
        <v>93</v>
      </c>
      <c r="FT6" t="s">
        <v>94</v>
      </c>
      <c r="FU6" t="s">
        <v>746</v>
      </c>
      <c r="FV6" t="s">
        <v>745</v>
      </c>
      <c r="YL6" t="s">
        <v>91</v>
      </c>
      <c r="YM6">
        <v>91</v>
      </c>
      <c r="YN6" t="s">
        <v>92</v>
      </c>
      <c r="YO6" t="s">
        <v>75</v>
      </c>
      <c r="YP6">
        <v>7</v>
      </c>
      <c r="YQ6" t="s">
        <v>76</v>
      </c>
      <c r="YR6" t="s">
        <v>77</v>
      </c>
      <c r="YS6" t="s">
        <v>93</v>
      </c>
      <c r="YT6" t="s">
        <v>94</v>
      </c>
    </row>
    <row r="7" spans="1:670" x14ac:dyDescent="0.2">
      <c r="A7" s="1" t="s">
        <v>95</v>
      </c>
      <c r="C7" s="35">
        <v>43742</v>
      </c>
      <c r="D7" s="36">
        <v>8.7200000000000006</v>
      </c>
      <c r="E7" s="37">
        <v>16.300880079999999</v>
      </c>
      <c r="F7" s="38"/>
      <c r="G7" s="39">
        <v>43748</v>
      </c>
      <c r="H7" s="27">
        <v>8.9589999999999996</v>
      </c>
      <c r="I7" s="27">
        <v>16.741644619999999</v>
      </c>
      <c r="J7" s="40" t="s">
        <v>72</v>
      </c>
      <c r="K7" s="41">
        <f t="shared" si="0"/>
        <v>0.23899999999999899</v>
      </c>
      <c r="L7" s="42">
        <f t="shared" si="1"/>
        <v>4.5680428134556372</v>
      </c>
      <c r="M7" s="41">
        <f t="shared" si="2"/>
        <v>4.5680428134556372</v>
      </c>
      <c r="N7" s="43">
        <f t="shared" si="3"/>
        <v>0.44076453999999998</v>
      </c>
      <c r="O7" s="44">
        <f t="shared" si="4"/>
        <v>4.5065515669180156</v>
      </c>
      <c r="P7" s="43">
        <f t="shared" si="5"/>
        <v>4.5065515669180156</v>
      </c>
      <c r="Q7" s="45">
        <f t="shared" si="6"/>
        <v>-6.1491246537621613E-2</v>
      </c>
      <c r="R7" s="38"/>
      <c r="S7" s="39">
        <v>43755</v>
      </c>
      <c r="T7" s="27">
        <v>9.18</v>
      </c>
      <c r="U7" s="27">
        <v>17.143617760000001</v>
      </c>
      <c r="V7" s="40" t="s">
        <v>72</v>
      </c>
      <c r="W7" s="41">
        <f t="shared" si="7"/>
        <v>0.22100000000000009</v>
      </c>
      <c r="X7" s="41">
        <f t="shared" si="8"/>
        <v>3.5239902412577955</v>
      </c>
      <c r="Y7" s="41">
        <f t="shared" si="9"/>
        <v>3.5239902412577955</v>
      </c>
      <c r="Z7" s="46">
        <f t="shared" si="10"/>
        <v>0.40197314000000262</v>
      </c>
      <c r="AA7" s="46">
        <f t="shared" si="11"/>
        <v>3.4300533543230034</v>
      </c>
      <c r="AB7" s="46">
        <f t="shared" si="12"/>
        <v>3.4300533543230034</v>
      </c>
      <c r="AC7" s="45">
        <f t="shared" si="13"/>
        <v>-9.3936886934792074E-2</v>
      </c>
      <c r="AD7" s="27"/>
      <c r="AE7" s="47">
        <v>43762</v>
      </c>
      <c r="AF7" s="2">
        <v>9.5530000000000008</v>
      </c>
      <c r="AG7" s="2">
        <v>17.842418649999999</v>
      </c>
      <c r="AH7" s="48" t="s">
        <v>72</v>
      </c>
      <c r="AI7" s="3">
        <f t="shared" si="14"/>
        <v>0.37300000000000111</v>
      </c>
      <c r="AJ7" s="3">
        <f t="shared" si="15"/>
        <v>5.8045440398381754</v>
      </c>
      <c r="AK7" s="3">
        <f t="shared" si="16"/>
        <v>5.8045440398381754</v>
      </c>
      <c r="AL7" s="10">
        <f t="shared" si="17"/>
        <v>0.69880088999999757</v>
      </c>
      <c r="AM7" s="11">
        <f t="shared" si="18"/>
        <v>5.8230823837166676</v>
      </c>
      <c r="AN7" s="11">
        <f t="shared" si="19"/>
        <v>5.8230823837166676</v>
      </c>
      <c r="AO7" s="7">
        <f t="shared" si="20"/>
        <v>1.8538343878492292E-2</v>
      </c>
      <c r="AP7" s="38"/>
      <c r="AQ7" s="39">
        <v>43773</v>
      </c>
      <c r="AR7" s="36">
        <v>10.097</v>
      </c>
      <c r="AS7" s="36">
        <v>18.857313220000002</v>
      </c>
      <c r="AT7" s="49" t="s">
        <v>73</v>
      </c>
      <c r="AU7" s="41">
        <f t="shared" si="21"/>
        <v>0.54399999999999871</v>
      </c>
      <c r="AV7" s="41">
        <f t="shared" si="22"/>
        <v>5.1768601962258272</v>
      </c>
      <c r="AW7" s="41">
        <f t="shared" si="23"/>
        <v>5.1768601962258272</v>
      </c>
      <c r="AX7" s="50">
        <f t="shared" si="24"/>
        <v>1.0148945700000027</v>
      </c>
      <c r="AY7" s="50">
        <f t="shared" si="25"/>
        <v>5.1709997695448644</v>
      </c>
      <c r="AZ7" s="51">
        <f t="shared" si="26"/>
        <v>5.1709997695448644</v>
      </c>
      <c r="BA7" s="45">
        <f t="shared" si="27"/>
        <v>-5.8604266809627603E-3</v>
      </c>
      <c r="BC7" s="52">
        <v>43786</v>
      </c>
      <c r="BD7">
        <v>10.818</v>
      </c>
      <c r="BE7">
        <v>20.224064446426102</v>
      </c>
      <c r="BF7" s="30" t="s">
        <v>72</v>
      </c>
      <c r="BG7" s="41">
        <f t="shared" si="28"/>
        <v>0.72100000000000009</v>
      </c>
      <c r="BH7" s="41">
        <f t="shared" si="29"/>
        <v>5.4928729782646792</v>
      </c>
      <c r="BI7" s="41">
        <f t="shared" si="30"/>
        <v>5.4928729782646792</v>
      </c>
      <c r="BJ7" s="50">
        <f t="shared" si="31"/>
        <v>1.3667512264260999</v>
      </c>
      <c r="BK7" s="50">
        <f t="shared" si="32"/>
        <v>5.5752751464921895</v>
      </c>
      <c r="BL7" s="51">
        <f t="shared" si="33"/>
        <v>5.5752751464921895</v>
      </c>
      <c r="BM7" s="45">
        <f t="shared" si="34"/>
        <v>8.2402168227510231E-2</v>
      </c>
      <c r="BO7" s="52">
        <v>43790</v>
      </c>
      <c r="BP7">
        <v>11.054</v>
      </c>
      <c r="BQ7">
        <v>20.673786484039699</v>
      </c>
      <c r="BR7" s="48" t="s">
        <v>72</v>
      </c>
      <c r="BS7" s="41">
        <f t="shared" si="35"/>
        <v>0.23600000000000065</v>
      </c>
      <c r="BT7" s="41">
        <f t="shared" si="36"/>
        <v>5.4538731743390798</v>
      </c>
      <c r="BU7" s="41">
        <f t="shared" si="37"/>
        <v>5.4538731743390798</v>
      </c>
      <c r="BV7" s="50">
        <f t="shared" si="38"/>
        <v>0.44972203761359708</v>
      </c>
      <c r="BW7" s="50">
        <f t="shared" si="39"/>
        <v>5.559244023437012</v>
      </c>
      <c r="BX7" s="51">
        <f t="shared" si="40"/>
        <v>5.559244023437012</v>
      </c>
      <c r="BY7" s="45">
        <f t="shared" si="41"/>
        <v>0.10537084909793215</v>
      </c>
      <c r="BZ7" s="54">
        <f t="shared" si="83"/>
        <v>11.054</v>
      </c>
      <c r="CA7">
        <f t="shared" si="83"/>
        <v>20.673786484039699</v>
      </c>
      <c r="CC7" s="52">
        <v>43804</v>
      </c>
      <c r="CD7">
        <v>12.004</v>
      </c>
      <c r="CE7">
        <v>22.4359517115773</v>
      </c>
      <c r="CF7">
        <v>1</v>
      </c>
      <c r="CG7" s="41">
        <f t="shared" si="42"/>
        <v>0.94999999999999929</v>
      </c>
      <c r="CH7" s="41">
        <f t="shared" si="43"/>
        <v>6.1386957533148907</v>
      </c>
      <c r="CI7" s="41">
        <f t="shared" si="44"/>
        <v>6.1386957533148907</v>
      </c>
      <c r="CJ7" s="50">
        <f t="shared" si="45"/>
        <v>1.7621652275376007</v>
      </c>
      <c r="CK7" s="53">
        <f t="shared" si="46"/>
        <v>6.0883353381484335</v>
      </c>
      <c r="CL7" s="51">
        <f t="shared" si="47"/>
        <v>6.0883353381484335</v>
      </c>
      <c r="CM7" s="13">
        <f t="shared" si="48"/>
        <v>-5.0360415166457173E-2</v>
      </c>
      <c r="CO7" s="52">
        <v>43811</v>
      </c>
      <c r="CP7">
        <v>12.411</v>
      </c>
      <c r="CQ7">
        <v>23.2068804479695</v>
      </c>
      <c r="CR7">
        <v>1</v>
      </c>
      <c r="CS7" s="41">
        <f t="shared" si="49"/>
        <v>0.40700000000000003</v>
      </c>
      <c r="CT7" s="41">
        <f t="shared" si="50"/>
        <v>4.8436235540534121</v>
      </c>
      <c r="CU7" s="41">
        <f t="shared" si="51"/>
        <v>4.8436235540534121</v>
      </c>
      <c r="CV7" s="50">
        <f t="shared" si="52"/>
        <v>0.77092873639220016</v>
      </c>
      <c r="CW7" s="50">
        <f t="shared" si="53"/>
        <v>4.9087588546835299</v>
      </c>
      <c r="CX7" s="51">
        <f t="shared" si="54"/>
        <v>4.9087588546835299</v>
      </c>
      <c r="CY7" s="13">
        <f t="shared" si="55"/>
        <v>6.5135300630117854E-2</v>
      </c>
      <c r="DA7" s="52">
        <v>43818</v>
      </c>
      <c r="DB7">
        <v>12.853</v>
      </c>
      <c r="DC7">
        <v>24.017695382854502</v>
      </c>
      <c r="DD7">
        <v>1</v>
      </c>
      <c r="DE7" s="41">
        <f t="shared" si="56"/>
        <v>0.44200000000000017</v>
      </c>
      <c r="DF7" s="41">
        <f t="shared" si="57"/>
        <v>5.0876526583560695</v>
      </c>
      <c r="DG7" s="41">
        <f t="shared" si="58"/>
        <v>5.0876526583560695</v>
      </c>
      <c r="DH7" s="50">
        <f t="shared" si="59"/>
        <v>0.810814934885002</v>
      </c>
      <c r="DI7" s="50">
        <f t="shared" si="60"/>
        <v>4.9912225489878965</v>
      </c>
      <c r="DJ7" s="51">
        <f t="shared" si="61"/>
        <v>4.9912225489878965</v>
      </c>
      <c r="DK7" s="13">
        <f t="shared" si="62"/>
        <v>-9.6430109368172978E-2</v>
      </c>
      <c r="DM7" s="212">
        <v>43833</v>
      </c>
      <c r="DN7">
        <v>13.961</v>
      </c>
      <c r="DO7">
        <v>26.078474929999999</v>
      </c>
      <c r="DP7" t="s">
        <v>72</v>
      </c>
      <c r="DQ7" s="41">
        <f t="shared" si="63"/>
        <v>1.1080000000000005</v>
      </c>
      <c r="DR7" s="41">
        <f t="shared" si="84"/>
        <v>5.747037008221171</v>
      </c>
      <c r="DS7" s="41">
        <f t="shared" si="85"/>
        <v>5.747037008221171</v>
      </c>
      <c r="DT7" s="50">
        <f t="shared" si="64"/>
        <v>2.060779547145497</v>
      </c>
      <c r="DU7" s="50">
        <f t="shared" si="65"/>
        <v>5.7201701059589718</v>
      </c>
      <c r="DV7" s="51">
        <f t="shared" si="66"/>
        <v>5.7201701059589718</v>
      </c>
      <c r="DW7" s="13">
        <f t="shared" si="67"/>
        <v>-2.6866902262199233E-2</v>
      </c>
      <c r="DY7" s="212">
        <v>43840</v>
      </c>
      <c r="DZ7">
        <v>14.505000000000001</v>
      </c>
      <c r="EA7">
        <v>27.11456106</v>
      </c>
      <c r="EB7" t="s">
        <v>72</v>
      </c>
      <c r="EC7" s="41">
        <f t="shared" si="68"/>
        <v>0.54400000000000048</v>
      </c>
      <c r="ED7" s="41">
        <f t="shared" si="86"/>
        <v>5.5665271624013881</v>
      </c>
      <c r="EE7" s="41">
        <f t="shared" si="87"/>
        <v>5.5665271624013881</v>
      </c>
      <c r="EF7" s="50">
        <f t="shared" si="69"/>
        <v>1.036086130000001</v>
      </c>
      <c r="EG7" s="50">
        <f t="shared" si="70"/>
        <v>5.6756503086553165</v>
      </c>
      <c r="EH7" s="51">
        <f t="shared" si="71"/>
        <v>5.6756503086553165</v>
      </c>
      <c r="EI7" s="13">
        <f t="shared" si="72"/>
        <v>0.10912314625392838</v>
      </c>
      <c r="EK7" s="212">
        <v>43847</v>
      </c>
      <c r="EL7">
        <v>15.127000000000001</v>
      </c>
      <c r="EM7">
        <v>28.23825635</v>
      </c>
      <c r="EN7" t="s">
        <v>72</v>
      </c>
      <c r="EO7" s="41">
        <f t="shared" si="73"/>
        <v>0.62199999999999989</v>
      </c>
      <c r="EP7" s="41">
        <f t="shared" si="88"/>
        <v>6.1259664155217397</v>
      </c>
      <c r="EQ7" s="41">
        <f t="shared" si="89"/>
        <v>6.1259664155217397</v>
      </c>
      <c r="ER7" s="50">
        <f t="shared" si="74"/>
        <v>1.1236952900000006</v>
      </c>
      <c r="ES7" s="50">
        <f t="shared" si="75"/>
        <v>5.9203576342691742</v>
      </c>
      <c r="ET7" s="51">
        <f t="shared" si="76"/>
        <v>5.9203576342691742</v>
      </c>
      <c r="EU7" s="13">
        <f t="shared" si="77"/>
        <v>-0.20560878125256554</v>
      </c>
      <c r="EW7" s="212">
        <v>43853</v>
      </c>
      <c r="EX7">
        <v>15.4</v>
      </c>
      <c r="EY7">
        <v>28.79934506</v>
      </c>
      <c r="EZ7">
        <v>1</v>
      </c>
      <c r="FA7" s="41">
        <f t="shared" si="78"/>
        <v>0.27299999999999969</v>
      </c>
      <c r="FB7" s="41">
        <f t="shared" si="90"/>
        <v>3.0078667283664937</v>
      </c>
      <c r="FC7" s="41">
        <f t="shared" si="91"/>
        <v>3.0078667283664937</v>
      </c>
      <c r="FD7" s="50">
        <f t="shared" si="79"/>
        <v>0.56108870999999994</v>
      </c>
      <c r="FE7" s="50">
        <f t="shared" si="80"/>
        <v>3.3116345372365736</v>
      </c>
      <c r="FF7" s="51">
        <f t="shared" si="81"/>
        <v>3.3116345372365736</v>
      </c>
      <c r="FG7" s="13">
        <f t="shared" si="82"/>
        <v>0.30376780887007993</v>
      </c>
      <c r="FI7" s="212">
        <v>43861</v>
      </c>
      <c r="FJ7">
        <v>15.314</v>
      </c>
      <c r="FK7">
        <v>28.624165770000001</v>
      </c>
      <c r="FM7">
        <v>91</v>
      </c>
      <c r="FN7" t="s">
        <v>96</v>
      </c>
      <c r="FO7" t="s">
        <v>75</v>
      </c>
      <c r="FP7">
        <v>15</v>
      </c>
      <c r="FQ7" t="s">
        <v>76</v>
      </c>
      <c r="FR7" t="s">
        <v>77</v>
      </c>
      <c r="FS7" t="s">
        <v>93</v>
      </c>
      <c r="FT7" t="s">
        <v>94</v>
      </c>
      <c r="FU7" t="s">
        <v>746</v>
      </c>
      <c r="FV7" t="s">
        <v>745</v>
      </c>
      <c r="YL7" t="s">
        <v>95</v>
      </c>
      <c r="YM7">
        <v>91</v>
      </c>
      <c r="YN7" t="s">
        <v>96</v>
      </c>
      <c r="YO7" t="s">
        <v>75</v>
      </c>
      <c r="YP7">
        <v>7</v>
      </c>
      <c r="YQ7" t="s">
        <v>76</v>
      </c>
      <c r="YR7" t="s">
        <v>77</v>
      </c>
      <c r="YS7" t="s">
        <v>93</v>
      </c>
      <c r="YT7" t="s">
        <v>94</v>
      </c>
    </row>
    <row r="8" spans="1:670" x14ac:dyDescent="0.2">
      <c r="A8" s="1" t="s">
        <v>97</v>
      </c>
      <c r="C8" s="35">
        <v>43742</v>
      </c>
      <c r="D8" s="36">
        <v>3.6080000000000001</v>
      </c>
      <c r="E8" s="37">
        <v>6.7446760699999997</v>
      </c>
      <c r="F8" s="38"/>
      <c r="G8" s="39">
        <v>43748</v>
      </c>
      <c r="H8" s="27">
        <v>3.6789999999999998</v>
      </c>
      <c r="I8" s="27">
        <v>6.8751085129999998</v>
      </c>
      <c r="J8" s="40" t="s">
        <v>72</v>
      </c>
      <c r="K8" s="41">
        <f t="shared" si="0"/>
        <v>7.099999999999973E-2</v>
      </c>
      <c r="L8" s="42">
        <f t="shared" si="1"/>
        <v>3.279748706577962</v>
      </c>
      <c r="M8" s="41">
        <f t="shared" si="2"/>
        <v>3.279748706577962</v>
      </c>
      <c r="N8" s="43">
        <f t="shared" si="3"/>
        <v>0.13043244300000012</v>
      </c>
      <c r="O8" s="44">
        <f t="shared" si="4"/>
        <v>3.2230963020882366</v>
      </c>
      <c r="P8" s="43">
        <f t="shared" si="5"/>
        <v>3.2230963020882366</v>
      </c>
      <c r="Q8" s="45">
        <f t="shared" si="6"/>
        <v>-5.6652404489725416E-2</v>
      </c>
      <c r="R8" s="38"/>
      <c r="S8" s="39">
        <v>43755</v>
      </c>
      <c r="T8" s="27">
        <v>3.8079999999999998</v>
      </c>
      <c r="U8" s="27">
        <v>7.1107029610000003</v>
      </c>
      <c r="V8" s="40" t="s">
        <v>72</v>
      </c>
      <c r="W8" s="41">
        <f t="shared" si="7"/>
        <v>0.129</v>
      </c>
      <c r="X8" s="41">
        <f t="shared" si="8"/>
        <v>5.0091251504679066</v>
      </c>
      <c r="Y8" s="41">
        <f t="shared" si="9"/>
        <v>5.0091251504679066</v>
      </c>
      <c r="Z8" s="46">
        <f t="shared" si="10"/>
        <v>0.23559444800000051</v>
      </c>
      <c r="AA8" s="46">
        <f t="shared" si="11"/>
        <v>4.8953917819108881</v>
      </c>
      <c r="AB8" s="46">
        <f t="shared" si="12"/>
        <v>4.8953917819108881</v>
      </c>
      <c r="AC8" s="45">
        <f t="shared" si="13"/>
        <v>-0.11373336855701854</v>
      </c>
      <c r="AD8" s="27"/>
      <c r="AE8" s="47">
        <v>43762</v>
      </c>
      <c r="AF8" s="2">
        <v>3.948</v>
      </c>
      <c r="AG8" s="2">
        <v>7.3739899260000001</v>
      </c>
      <c r="AH8" s="48" t="s">
        <v>72</v>
      </c>
      <c r="AI8" s="3">
        <f t="shared" si="14"/>
        <v>0.14000000000000012</v>
      </c>
      <c r="AJ8" s="3">
        <f t="shared" si="15"/>
        <v>5.2521008403361389</v>
      </c>
      <c r="AK8" s="3">
        <f t="shared" si="16"/>
        <v>5.2521008403361389</v>
      </c>
      <c r="AL8" s="10">
        <f t="shared" si="17"/>
        <v>0.26328696499999982</v>
      </c>
      <c r="AM8" s="11">
        <f t="shared" si="18"/>
        <v>5.2895506643606156</v>
      </c>
      <c r="AN8" s="11">
        <f t="shared" si="19"/>
        <v>5.2895506643606156</v>
      </c>
      <c r="AO8" s="7">
        <f t="shared" si="20"/>
        <v>3.7449824024476719E-2</v>
      </c>
      <c r="AP8" s="38"/>
      <c r="AQ8" s="39">
        <v>43773</v>
      </c>
      <c r="AR8" s="36">
        <v>4.2690000000000001</v>
      </c>
      <c r="AS8" s="36">
        <v>7.9726425670000003</v>
      </c>
      <c r="AT8" s="49" t="s">
        <v>73</v>
      </c>
      <c r="AU8" s="41">
        <f t="shared" si="21"/>
        <v>0.32100000000000017</v>
      </c>
      <c r="AV8" s="41">
        <f t="shared" si="22"/>
        <v>7.3915446255871835</v>
      </c>
      <c r="AW8" s="41">
        <f t="shared" si="23"/>
        <v>7.3915446255871835</v>
      </c>
      <c r="AX8" s="50">
        <f t="shared" si="24"/>
        <v>0.59865264100000015</v>
      </c>
      <c r="AY8" s="50">
        <f t="shared" si="25"/>
        <v>7.3803962183004996</v>
      </c>
      <c r="AZ8" s="51">
        <f t="shared" si="26"/>
        <v>7.3803962183004996</v>
      </c>
      <c r="BA8" s="45">
        <f t="shared" si="27"/>
        <v>-1.114840728668387E-2</v>
      </c>
      <c r="BC8" s="52">
        <v>43786</v>
      </c>
      <c r="BD8">
        <v>4.6429999999999998</v>
      </c>
      <c r="BE8">
        <v>8.6800084326822393</v>
      </c>
      <c r="BF8" s="30" t="s">
        <v>72</v>
      </c>
      <c r="BG8" s="41">
        <f t="shared" si="28"/>
        <v>0.37399999999999967</v>
      </c>
      <c r="BH8" s="41">
        <f t="shared" si="29"/>
        <v>6.7391030145773581</v>
      </c>
      <c r="BI8" s="41">
        <f t="shared" si="30"/>
        <v>6.7391030145773581</v>
      </c>
      <c r="BJ8" s="50">
        <f t="shared" si="31"/>
        <v>0.70736586568223903</v>
      </c>
      <c r="BK8" s="50">
        <f t="shared" si="32"/>
        <v>6.8249339464754861</v>
      </c>
      <c r="BL8" s="51">
        <f t="shared" si="33"/>
        <v>6.8249339464754861</v>
      </c>
      <c r="BM8" s="45">
        <f t="shared" si="34"/>
        <v>8.5830931898128071E-2</v>
      </c>
      <c r="BO8" s="52">
        <v>43790</v>
      </c>
      <c r="BP8">
        <v>4.7539999999999996</v>
      </c>
      <c r="BQ8">
        <v>8.89096220033829</v>
      </c>
      <c r="BR8" s="48" t="s">
        <v>72</v>
      </c>
      <c r="BS8" s="41">
        <f t="shared" si="35"/>
        <v>0.11099999999999977</v>
      </c>
      <c r="BT8" s="41">
        <f t="shared" si="36"/>
        <v>5.9767391772560714</v>
      </c>
      <c r="BU8" s="41">
        <f t="shared" si="37"/>
        <v>5.9767391772560714</v>
      </c>
      <c r="BV8" s="50">
        <f t="shared" si="38"/>
        <v>0.21095376765605067</v>
      </c>
      <c r="BW8" s="50">
        <f t="shared" si="39"/>
        <v>6.0758514606322551</v>
      </c>
      <c r="BX8" s="51">
        <f t="shared" si="40"/>
        <v>6.0758514606322551</v>
      </c>
      <c r="BY8" s="45">
        <f t="shared" si="41"/>
        <v>9.9112283376183719E-2</v>
      </c>
      <c r="BZ8" s="54">
        <f t="shared" si="83"/>
        <v>4.7539999999999996</v>
      </c>
      <c r="CA8">
        <f t="shared" si="83"/>
        <v>8.89096220033829</v>
      </c>
      <c r="CC8" s="52">
        <v>43804</v>
      </c>
      <c r="CD8">
        <v>5.2080000000000002</v>
      </c>
      <c r="CE8">
        <v>9.7350186041923408</v>
      </c>
      <c r="CF8">
        <v>1</v>
      </c>
      <c r="CG8" s="41">
        <f t="shared" si="42"/>
        <v>0.45400000000000063</v>
      </c>
      <c r="CH8" s="41">
        <f t="shared" si="43"/>
        <v>6.8213233968387623</v>
      </c>
      <c r="CI8" s="41">
        <f t="shared" si="44"/>
        <v>6.8213233968387623</v>
      </c>
      <c r="CJ8" s="50">
        <f t="shared" si="45"/>
        <v>0.84405640385405079</v>
      </c>
      <c r="CK8" s="53">
        <f t="shared" si="46"/>
        <v>6.7810144474732166</v>
      </c>
      <c r="CL8" s="51">
        <f t="shared" si="47"/>
        <v>6.7810144474732166</v>
      </c>
      <c r="CM8" s="13">
        <f t="shared" si="48"/>
        <v>-4.0308949365545743E-2</v>
      </c>
      <c r="CO8" s="52">
        <v>43811</v>
      </c>
      <c r="CP8">
        <v>5.4020000000000001</v>
      </c>
      <c r="CQ8">
        <v>10.100199430214801</v>
      </c>
      <c r="CR8">
        <v>1</v>
      </c>
      <c r="CS8" s="41">
        <f t="shared" si="49"/>
        <v>0.19399999999999995</v>
      </c>
      <c r="CT8" s="41">
        <f t="shared" si="50"/>
        <v>5.3214834320825091</v>
      </c>
      <c r="CU8" s="41">
        <f t="shared" si="51"/>
        <v>5.3214834320825091</v>
      </c>
      <c r="CV8" s="50">
        <f t="shared" si="52"/>
        <v>0.36518082602245983</v>
      </c>
      <c r="CW8" s="50">
        <f t="shared" si="53"/>
        <v>5.3588690019877072</v>
      </c>
      <c r="CX8" s="51">
        <f t="shared" si="54"/>
        <v>5.3588690019877072</v>
      </c>
      <c r="CY8" s="13">
        <f t="shared" si="55"/>
        <v>3.7385569905198146E-2</v>
      </c>
      <c r="DA8" s="52">
        <v>43818</v>
      </c>
      <c r="DB8">
        <v>5.6109999999999998</v>
      </c>
      <c r="DC8">
        <v>10.486376979592899</v>
      </c>
      <c r="DD8">
        <v>1</v>
      </c>
      <c r="DE8" s="41">
        <f t="shared" si="56"/>
        <v>0.20899999999999963</v>
      </c>
      <c r="DF8" s="41">
        <f t="shared" si="57"/>
        <v>5.5270534722589417</v>
      </c>
      <c r="DG8" s="41">
        <f t="shared" si="58"/>
        <v>5.5270534722589417</v>
      </c>
      <c r="DH8" s="50">
        <f t="shared" si="59"/>
        <v>0.38617754937809856</v>
      </c>
      <c r="DI8" s="50">
        <f t="shared" si="60"/>
        <v>5.4620922805437226</v>
      </c>
      <c r="DJ8" s="51">
        <f t="shared" si="61"/>
        <v>5.4620922805437226</v>
      </c>
      <c r="DK8" s="13">
        <f t="shared" si="62"/>
        <v>-6.496119171521908E-2</v>
      </c>
      <c r="DM8" s="212">
        <v>43833</v>
      </c>
      <c r="DN8">
        <v>6.2089999999999996</v>
      </c>
      <c r="DO8">
        <v>11.599309379999999</v>
      </c>
      <c r="DP8" t="s">
        <v>72</v>
      </c>
      <c r="DQ8" s="41">
        <f t="shared" si="63"/>
        <v>0.59799999999999986</v>
      </c>
      <c r="DR8" s="41">
        <f t="shared" si="84"/>
        <v>7.1050911899245515</v>
      </c>
      <c r="DS8" s="41">
        <f t="shared" si="85"/>
        <v>7.1050911899245515</v>
      </c>
      <c r="DT8" s="50">
        <f t="shared" si="64"/>
        <v>1.1129324004071002</v>
      </c>
      <c r="DU8" s="50">
        <f t="shared" si="65"/>
        <v>7.0754173252460886</v>
      </c>
      <c r="DV8" s="51">
        <f t="shared" si="66"/>
        <v>7.0754173252460886</v>
      </c>
      <c r="DW8" s="13">
        <f t="shared" si="67"/>
        <v>-2.9673864678462891E-2</v>
      </c>
      <c r="DY8" s="212">
        <v>43840</v>
      </c>
      <c r="DZ8">
        <v>6.53</v>
      </c>
      <c r="EA8">
        <v>12.20864463</v>
      </c>
      <c r="EB8" t="s">
        <v>72</v>
      </c>
      <c r="EC8" s="41">
        <f t="shared" si="68"/>
        <v>0.32100000000000062</v>
      </c>
      <c r="ED8" s="41">
        <f t="shared" si="86"/>
        <v>7.3855923429123775</v>
      </c>
      <c r="EE8" s="41">
        <f t="shared" si="87"/>
        <v>7.3855923429123775</v>
      </c>
      <c r="EF8" s="50">
        <f t="shared" si="69"/>
        <v>0.60933525000000088</v>
      </c>
      <c r="EG8" s="50">
        <f t="shared" si="70"/>
        <v>7.5045754885402483</v>
      </c>
      <c r="EH8" s="51">
        <f t="shared" si="71"/>
        <v>7.5045754885402483</v>
      </c>
      <c r="EI8" s="13">
        <f t="shared" si="72"/>
        <v>0.11898314562787071</v>
      </c>
      <c r="EK8" s="212">
        <v>43847</v>
      </c>
      <c r="EL8">
        <v>6.87</v>
      </c>
      <c r="EM8">
        <v>12.82589314</v>
      </c>
      <c r="EN8" t="s">
        <v>72</v>
      </c>
      <c r="EO8" s="41">
        <f t="shared" si="73"/>
        <v>0.33999999999999986</v>
      </c>
      <c r="EP8" s="41">
        <f t="shared" si="88"/>
        <v>7.4381973309997775</v>
      </c>
      <c r="EQ8" s="41">
        <f t="shared" si="89"/>
        <v>7.4381973309997775</v>
      </c>
      <c r="ER8" s="50">
        <f t="shared" si="74"/>
        <v>0.61724850999999958</v>
      </c>
      <c r="ES8" s="50">
        <f t="shared" si="75"/>
        <v>7.2226165347421132</v>
      </c>
      <c r="ET8" s="51">
        <f t="shared" si="76"/>
        <v>7.2226165347421132</v>
      </c>
      <c r="EU8" s="13">
        <f t="shared" si="77"/>
        <v>-0.21558079625766435</v>
      </c>
      <c r="EW8" s="212">
        <v>43853</v>
      </c>
      <c r="EX8">
        <v>7.0350000000000001</v>
      </c>
      <c r="EY8">
        <v>13.15640621</v>
      </c>
      <c r="EZ8">
        <v>1</v>
      </c>
      <c r="FA8" s="41">
        <f t="shared" si="78"/>
        <v>0.16500000000000004</v>
      </c>
      <c r="FB8" s="41">
        <f t="shared" si="90"/>
        <v>4.0029112081513833</v>
      </c>
      <c r="FC8" s="41">
        <f t="shared" si="91"/>
        <v>4.0029112081513833</v>
      </c>
      <c r="FD8" s="50">
        <f t="shared" si="79"/>
        <v>0.3305130700000003</v>
      </c>
      <c r="FE8" s="50">
        <f t="shared" si="80"/>
        <v>4.2948675047722036</v>
      </c>
      <c r="FF8" s="51">
        <f t="shared" si="81"/>
        <v>4.2948675047722036</v>
      </c>
      <c r="FG8" s="13">
        <f t="shared" si="82"/>
        <v>0.29195629662082023</v>
      </c>
      <c r="FI8" s="212">
        <v>43861</v>
      </c>
      <c r="FJ8">
        <v>6.7839999999999998</v>
      </c>
      <c r="FK8">
        <v>12.68031478</v>
      </c>
      <c r="FM8">
        <v>91</v>
      </c>
      <c r="FN8" t="s">
        <v>98</v>
      </c>
      <c r="FO8" t="s">
        <v>75</v>
      </c>
      <c r="FP8">
        <v>15</v>
      </c>
      <c r="FQ8" t="s">
        <v>76</v>
      </c>
      <c r="FR8" t="s">
        <v>77</v>
      </c>
      <c r="FS8" t="s">
        <v>93</v>
      </c>
      <c r="FT8" t="s">
        <v>94</v>
      </c>
      <c r="FU8" t="s">
        <v>746</v>
      </c>
      <c r="FV8" t="s">
        <v>745</v>
      </c>
      <c r="YL8" t="s">
        <v>97</v>
      </c>
      <c r="YM8">
        <v>91</v>
      </c>
      <c r="YN8" t="s">
        <v>98</v>
      </c>
      <c r="YO8" t="s">
        <v>75</v>
      </c>
      <c r="YP8">
        <v>7</v>
      </c>
      <c r="YQ8" t="s">
        <v>76</v>
      </c>
      <c r="YR8" t="s">
        <v>77</v>
      </c>
      <c r="YS8" t="s">
        <v>93</v>
      </c>
      <c r="YT8" t="s">
        <v>94</v>
      </c>
    </row>
    <row r="9" spans="1:670" x14ac:dyDescent="0.2">
      <c r="A9" s="1" t="s">
        <v>99</v>
      </c>
      <c r="C9" s="35">
        <v>43742</v>
      </c>
      <c r="D9" s="36">
        <v>8.92</v>
      </c>
      <c r="E9" s="37">
        <v>16.67475348</v>
      </c>
      <c r="F9" s="38"/>
      <c r="G9" s="39">
        <v>43748</v>
      </c>
      <c r="H9" s="27">
        <v>9.1739999999999995</v>
      </c>
      <c r="I9" s="27">
        <v>17.142971459999998</v>
      </c>
      <c r="J9" s="40" t="s">
        <v>72</v>
      </c>
      <c r="K9" s="41">
        <f t="shared" si="0"/>
        <v>0.25399999999999956</v>
      </c>
      <c r="L9" s="42">
        <f t="shared" si="1"/>
        <v>4.7458893871449854</v>
      </c>
      <c r="M9" s="41">
        <f t="shared" si="2"/>
        <v>4.7458893871449854</v>
      </c>
      <c r="N9" s="43">
        <f t="shared" si="3"/>
        <v>0.46821797999999859</v>
      </c>
      <c r="O9" s="44">
        <f t="shared" si="4"/>
        <v>4.6799090669375083</v>
      </c>
      <c r="P9" s="43">
        <f t="shared" si="5"/>
        <v>4.6799090669375083</v>
      </c>
      <c r="Q9" s="45">
        <f t="shared" si="6"/>
        <v>-6.5980320207477128E-2</v>
      </c>
      <c r="R9" s="38"/>
      <c r="S9" s="39">
        <v>43755</v>
      </c>
      <c r="T9" s="27">
        <v>9.4109999999999996</v>
      </c>
      <c r="U9" s="27">
        <v>17.573221</v>
      </c>
      <c r="V9" s="40" t="s">
        <v>72</v>
      </c>
      <c r="W9" s="41">
        <f t="shared" si="7"/>
        <v>0.2370000000000001</v>
      </c>
      <c r="X9" s="41">
        <f t="shared" si="8"/>
        <v>3.6905540502662828</v>
      </c>
      <c r="Y9" s="41">
        <f t="shared" si="9"/>
        <v>3.6905540502662828</v>
      </c>
      <c r="Z9" s="46">
        <f t="shared" si="10"/>
        <v>0.43024954000000193</v>
      </c>
      <c r="AA9" s="46">
        <f t="shared" si="11"/>
        <v>3.5853889241673089</v>
      </c>
      <c r="AB9" s="46">
        <f t="shared" si="12"/>
        <v>3.5853889241673089</v>
      </c>
      <c r="AC9" s="45">
        <f t="shared" si="13"/>
        <v>-0.10516512609897388</v>
      </c>
      <c r="AD9" s="27"/>
      <c r="AE9" s="47">
        <v>43762</v>
      </c>
      <c r="AF9" s="2">
        <v>9.7530000000000001</v>
      </c>
      <c r="AG9" s="2">
        <v>18.216444719999998</v>
      </c>
      <c r="AH9" s="48" t="s">
        <v>72</v>
      </c>
      <c r="AI9" s="3">
        <f t="shared" si="14"/>
        <v>0.34200000000000053</v>
      </c>
      <c r="AJ9" s="3">
        <f t="shared" si="15"/>
        <v>5.1914932373969753</v>
      </c>
      <c r="AK9" s="3">
        <f t="shared" si="16"/>
        <v>5.1914932373969753</v>
      </c>
      <c r="AL9" s="10">
        <f t="shared" si="17"/>
        <v>0.64322371999999817</v>
      </c>
      <c r="AM9" s="11">
        <f t="shared" si="18"/>
        <v>5.228927745069762</v>
      </c>
      <c r="AN9" s="11">
        <f t="shared" si="19"/>
        <v>5.228927745069762</v>
      </c>
      <c r="AO9" s="7">
        <f t="shared" si="20"/>
        <v>3.7434507672786665E-2</v>
      </c>
      <c r="AP9" s="56" t="s">
        <v>100</v>
      </c>
      <c r="AQ9" s="39">
        <v>43773</v>
      </c>
      <c r="AR9" s="36">
        <v>10.028</v>
      </c>
      <c r="AS9" s="36">
        <v>18.728447750000001</v>
      </c>
      <c r="AT9" s="49" t="s">
        <v>73</v>
      </c>
      <c r="AU9" s="41">
        <f t="shared" si="21"/>
        <v>0.27500000000000036</v>
      </c>
      <c r="AV9" s="41">
        <f t="shared" si="22"/>
        <v>2.5633138521480601</v>
      </c>
      <c r="AW9" s="41">
        <f t="shared" si="23"/>
        <v>2.5633138521480601</v>
      </c>
      <c r="AX9" s="50">
        <f t="shared" si="24"/>
        <v>0.51200303000000247</v>
      </c>
      <c r="AY9" s="57">
        <f t="shared" si="25"/>
        <v>2.5551489720108367</v>
      </c>
      <c r="AZ9" s="58" t="s">
        <v>101</v>
      </c>
      <c r="BA9" s="45" t="e">
        <f t="shared" si="27"/>
        <v>#VALUE!</v>
      </c>
      <c r="BC9" s="52">
        <v>43786</v>
      </c>
      <c r="BD9">
        <v>10.772</v>
      </c>
      <c r="BE9">
        <v>20.138068239684099</v>
      </c>
      <c r="BF9" s="30" t="s">
        <v>72</v>
      </c>
      <c r="BG9" s="41">
        <f t="shared" si="28"/>
        <v>0.74399999999999977</v>
      </c>
      <c r="BH9" s="41">
        <f t="shared" si="29"/>
        <v>5.7070970513331885</v>
      </c>
      <c r="BI9" s="41">
        <f t="shared" si="30"/>
        <v>5.7070970513331885</v>
      </c>
      <c r="BJ9" s="50">
        <f t="shared" si="31"/>
        <v>1.409620489684098</v>
      </c>
      <c r="BK9" s="50">
        <f t="shared" si="32"/>
        <v>5.7897134246117776</v>
      </c>
      <c r="BL9" s="51">
        <f t="shared" si="33"/>
        <v>5.7897134246117776</v>
      </c>
      <c r="BM9" s="45">
        <f t="shared" si="34"/>
        <v>8.2616373278589172E-2</v>
      </c>
      <c r="BO9" s="52">
        <v>43790</v>
      </c>
      <c r="BP9">
        <v>11.005000000000001</v>
      </c>
      <c r="BQ9">
        <v>20.582144043500801</v>
      </c>
      <c r="BR9" s="48" t="s">
        <v>72</v>
      </c>
      <c r="BS9" s="41">
        <f t="shared" si="35"/>
        <v>0.23300000000000054</v>
      </c>
      <c r="BT9" s="41">
        <f t="shared" si="36"/>
        <v>5.4075380616413051</v>
      </c>
      <c r="BU9" s="41">
        <f t="shared" si="37"/>
        <v>5.4075380616413051</v>
      </c>
      <c r="BV9" s="50">
        <f t="shared" si="38"/>
        <v>0.44407580381670186</v>
      </c>
      <c r="BW9" s="50">
        <f t="shared" si="39"/>
        <v>5.5128897982082217</v>
      </c>
      <c r="BX9" s="51">
        <f t="shared" si="40"/>
        <v>5.5128897982082217</v>
      </c>
      <c r="BY9" s="45">
        <f t="shared" si="41"/>
        <v>0.10535173656691654</v>
      </c>
      <c r="BZ9" s="54">
        <f t="shared" si="83"/>
        <v>11.005000000000001</v>
      </c>
      <c r="CA9">
        <f t="shared" si="83"/>
        <v>20.582144043500801</v>
      </c>
      <c r="CB9" s="12" t="s">
        <v>102</v>
      </c>
      <c r="CC9" s="52">
        <v>43804</v>
      </c>
      <c r="CD9">
        <v>9.9280000000000008</v>
      </c>
      <c r="CE9">
        <v>18.5608432367065</v>
      </c>
      <c r="CF9">
        <v>1</v>
      </c>
      <c r="CG9" s="41">
        <f t="shared" si="42"/>
        <v>-1.077</v>
      </c>
      <c r="CH9" s="41">
        <f t="shared" si="43"/>
        <v>-6.9903290712014003</v>
      </c>
      <c r="CI9" s="41" t="s">
        <v>101</v>
      </c>
      <c r="CJ9" s="50">
        <f t="shared" si="45"/>
        <v>-2.0213008067943008</v>
      </c>
      <c r="CK9" s="53">
        <f t="shared" si="46"/>
        <v>-7.0147516581162996</v>
      </c>
      <c r="CL9" s="41" t="s">
        <v>101</v>
      </c>
      <c r="CM9" s="13" t="e">
        <f t="shared" si="48"/>
        <v>#VALUE!</v>
      </c>
      <c r="CO9" s="52">
        <v>43811</v>
      </c>
      <c r="CP9">
        <v>10.33</v>
      </c>
      <c r="CQ9">
        <v>19.315181733658601</v>
      </c>
      <c r="CR9">
        <v>1</v>
      </c>
      <c r="CS9" s="41">
        <f t="shared" si="49"/>
        <v>0.40199999999999925</v>
      </c>
      <c r="CT9" s="41">
        <f t="shared" si="50"/>
        <v>5.784505583055128</v>
      </c>
      <c r="CU9" s="41">
        <f t="shared" si="51"/>
        <v>5.784505583055128</v>
      </c>
      <c r="CV9" s="50">
        <f t="shared" si="52"/>
        <v>0.75433849695210142</v>
      </c>
      <c r="CW9" s="50">
        <f t="shared" si="53"/>
        <v>5.8059130744994398</v>
      </c>
      <c r="CX9" s="51">
        <f t="shared" si="54"/>
        <v>5.8059130744994398</v>
      </c>
      <c r="CY9" s="13">
        <f t="shared" si="55"/>
        <v>2.1407491444311866E-2</v>
      </c>
      <c r="DA9" s="52">
        <v>43818</v>
      </c>
      <c r="DB9">
        <v>10.778</v>
      </c>
      <c r="DC9">
        <v>20.143501637876501</v>
      </c>
      <c r="DD9">
        <v>1</v>
      </c>
      <c r="DE9" s="41">
        <f t="shared" si="56"/>
        <v>0.4480000000000004</v>
      </c>
      <c r="DF9" s="41">
        <f t="shared" si="57"/>
        <v>6.1955469506292404</v>
      </c>
      <c r="DG9" s="41">
        <f t="shared" si="58"/>
        <v>6.1955469506292404</v>
      </c>
      <c r="DH9" s="50">
        <f t="shared" si="59"/>
        <v>0.82831990421789925</v>
      </c>
      <c r="DI9" s="50">
        <f t="shared" si="60"/>
        <v>6.1263423000606414</v>
      </c>
      <c r="DJ9" s="51">
        <f t="shared" si="61"/>
        <v>6.1263423000606414</v>
      </c>
      <c r="DK9" s="13">
        <f t="shared" si="62"/>
        <v>-6.9204650568599035E-2</v>
      </c>
      <c r="DM9" s="212">
        <v>43833</v>
      </c>
      <c r="DN9">
        <v>11.797000000000001</v>
      </c>
      <c r="DO9">
        <v>22.037367</v>
      </c>
      <c r="DP9" t="s">
        <v>72</v>
      </c>
      <c r="DQ9" s="41">
        <f t="shared" si="63"/>
        <v>1.0190000000000001</v>
      </c>
      <c r="DR9" s="41">
        <f t="shared" si="84"/>
        <v>6.3029628255087529</v>
      </c>
      <c r="DS9" s="41">
        <f t="shared" si="85"/>
        <v>6.3029628255087529</v>
      </c>
      <c r="DT9" s="50">
        <f t="shared" si="64"/>
        <v>1.8938653621234991</v>
      </c>
      <c r="DU9" s="50">
        <f t="shared" si="65"/>
        <v>6.2679117602287535</v>
      </c>
      <c r="DV9" s="51">
        <f t="shared" si="66"/>
        <v>6.2679117602287535</v>
      </c>
      <c r="DW9" s="13">
        <f t="shared" si="67"/>
        <v>-3.5051065279999349E-2</v>
      </c>
      <c r="DY9" s="212">
        <v>43840</v>
      </c>
      <c r="DZ9">
        <v>12.256</v>
      </c>
      <c r="EA9">
        <v>22.91044883</v>
      </c>
      <c r="EB9" t="s">
        <v>72</v>
      </c>
      <c r="EC9" s="41">
        <f t="shared" si="68"/>
        <v>0.45899999999999963</v>
      </c>
      <c r="ED9" s="41">
        <f t="shared" si="86"/>
        <v>5.5583138570338653</v>
      </c>
      <c r="EE9" s="41">
        <f t="shared" si="87"/>
        <v>5.5583138570338653</v>
      </c>
      <c r="EF9" s="50">
        <f t="shared" si="69"/>
        <v>0.87308183000000028</v>
      </c>
      <c r="EG9" s="50">
        <f t="shared" si="70"/>
        <v>5.6597494480300554</v>
      </c>
      <c r="EH9" s="51">
        <f t="shared" si="71"/>
        <v>5.6597494480300554</v>
      </c>
      <c r="EI9" s="13">
        <f t="shared" si="72"/>
        <v>0.10143559099619015</v>
      </c>
      <c r="EK9" s="212">
        <v>43847</v>
      </c>
      <c r="EL9">
        <v>11.7</v>
      </c>
      <c r="EM9">
        <v>21.841498250000001</v>
      </c>
      <c r="EN9" t="s">
        <v>72</v>
      </c>
      <c r="EO9" s="41">
        <f t="shared" si="73"/>
        <v>-0.55600000000000094</v>
      </c>
      <c r="EP9" s="41">
        <f t="shared" si="88"/>
        <v>-6.4807907497202644</v>
      </c>
      <c r="EQ9" s="41">
        <f t="shared" si="89"/>
        <v>-6.4807907497202644</v>
      </c>
      <c r="ER9" s="50">
        <f t="shared" si="74"/>
        <v>-1.0689505799999992</v>
      </c>
      <c r="ES9" s="50">
        <f t="shared" si="75"/>
        <v>-6.6653965117577139</v>
      </c>
      <c r="ET9" s="51">
        <f t="shared" si="76"/>
        <v>-6.6653965117577139</v>
      </c>
      <c r="EU9" s="13">
        <f t="shared" si="77"/>
        <v>-0.18460576203744949</v>
      </c>
      <c r="EW9" s="212">
        <v>43853</v>
      </c>
      <c r="EX9">
        <v>11.893000000000001</v>
      </c>
      <c r="EY9">
        <v>22.241526530000002</v>
      </c>
      <c r="EZ9">
        <v>1</v>
      </c>
      <c r="FA9" s="41">
        <f t="shared" si="78"/>
        <v>0.19300000000000139</v>
      </c>
      <c r="FB9" s="41">
        <f t="shared" si="90"/>
        <v>2.7492877492877694</v>
      </c>
      <c r="FC9" s="41">
        <f t="shared" si="91"/>
        <v>2.7492877492877694</v>
      </c>
      <c r="FD9" s="50">
        <f t="shared" si="79"/>
        <v>0.40002828000000079</v>
      </c>
      <c r="FE9" s="50">
        <f t="shared" si="80"/>
        <v>3.0525094586860644</v>
      </c>
      <c r="FF9" s="51">
        <f t="shared" si="81"/>
        <v>3.0525094586860644</v>
      </c>
      <c r="FG9" s="13">
        <f t="shared" si="82"/>
        <v>0.30322170939829496</v>
      </c>
      <c r="FI9" s="212">
        <v>43861</v>
      </c>
      <c r="FJ9">
        <v>11.816000000000001</v>
      </c>
      <c r="FK9">
        <v>22.08587846</v>
      </c>
      <c r="FM9">
        <v>93</v>
      </c>
      <c r="FN9" t="s">
        <v>103</v>
      </c>
      <c r="FO9" t="s">
        <v>75</v>
      </c>
      <c r="FP9">
        <v>15</v>
      </c>
      <c r="FQ9" t="s">
        <v>76</v>
      </c>
      <c r="FR9" t="s">
        <v>77</v>
      </c>
      <c r="FS9" t="s">
        <v>93</v>
      </c>
      <c r="FT9" t="s">
        <v>94</v>
      </c>
      <c r="FU9" t="s">
        <v>746</v>
      </c>
      <c r="FV9" t="s">
        <v>745</v>
      </c>
      <c r="YL9" t="s">
        <v>99</v>
      </c>
      <c r="YM9">
        <v>93</v>
      </c>
      <c r="YN9" t="s">
        <v>103</v>
      </c>
      <c r="YO9" t="s">
        <v>75</v>
      </c>
      <c r="YP9">
        <v>7</v>
      </c>
      <c r="YQ9" t="s">
        <v>76</v>
      </c>
      <c r="YR9" t="s">
        <v>77</v>
      </c>
      <c r="YS9" t="s">
        <v>93</v>
      </c>
      <c r="YT9" t="s">
        <v>94</v>
      </c>
    </row>
    <row r="10" spans="1:670" x14ac:dyDescent="0.2">
      <c r="A10" s="1" t="s">
        <v>104</v>
      </c>
      <c r="B10" s="1" t="s">
        <v>105</v>
      </c>
      <c r="C10" s="35">
        <v>43742</v>
      </c>
      <c r="D10" s="36">
        <v>8.1419999999999995</v>
      </c>
      <c r="E10" s="37">
        <v>15.21959455</v>
      </c>
      <c r="F10" s="38"/>
      <c r="G10" s="39">
        <v>43748</v>
      </c>
      <c r="H10" s="27">
        <v>8.2100000000000009</v>
      </c>
      <c r="I10" s="27">
        <v>15.34079996</v>
      </c>
      <c r="J10" s="59" t="s">
        <v>106</v>
      </c>
      <c r="K10" s="41">
        <f t="shared" si="0"/>
        <v>6.8000000000001393E-2</v>
      </c>
      <c r="L10" s="42">
        <f t="shared" si="1"/>
        <v>1.3919593875378982</v>
      </c>
      <c r="M10" s="41">
        <f t="shared" si="2"/>
        <v>1.3919593875378982</v>
      </c>
      <c r="N10" s="43">
        <f t="shared" si="3"/>
        <v>0.12120540999999996</v>
      </c>
      <c r="O10" s="44">
        <f t="shared" si="4"/>
        <v>1.3272956516878209</v>
      </c>
      <c r="P10" s="43">
        <f t="shared" si="5"/>
        <v>1.3272956516878209</v>
      </c>
      <c r="Q10" s="45">
        <f t="shared" si="6"/>
        <v>-6.4663735850077231E-2</v>
      </c>
      <c r="R10" s="38"/>
      <c r="S10" s="39">
        <v>43755</v>
      </c>
      <c r="T10" s="27">
        <v>8.3919999999999995</v>
      </c>
      <c r="U10" s="27">
        <v>15.667605460000001</v>
      </c>
      <c r="V10" s="59" t="s">
        <v>106</v>
      </c>
      <c r="W10" s="41">
        <f t="shared" si="7"/>
        <v>0.18199999999999861</v>
      </c>
      <c r="X10" s="41">
        <f t="shared" si="8"/>
        <v>3.1668696711327402</v>
      </c>
      <c r="Y10" s="41">
        <f t="shared" si="9"/>
        <v>3.1668696711327402</v>
      </c>
      <c r="Z10" s="46">
        <f t="shared" si="10"/>
        <v>0.32680550000000075</v>
      </c>
      <c r="AA10" s="46">
        <f t="shared" si="11"/>
        <v>3.0432897972551434</v>
      </c>
      <c r="AB10" s="46">
        <f t="shared" si="12"/>
        <v>3.0432897972551434</v>
      </c>
      <c r="AC10" s="45">
        <f t="shared" si="13"/>
        <v>-0.12357987387759684</v>
      </c>
      <c r="AD10" s="27"/>
      <c r="AE10" s="47">
        <v>43762</v>
      </c>
      <c r="AF10" s="2">
        <v>8.4670000000000005</v>
      </c>
      <c r="AG10" s="2">
        <v>15.817779829999999</v>
      </c>
      <c r="AH10" s="60" t="s">
        <v>106</v>
      </c>
      <c r="AI10" s="3">
        <f t="shared" si="14"/>
        <v>7.5000000000001066E-2</v>
      </c>
      <c r="AJ10" s="3">
        <f t="shared" si="15"/>
        <v>1.2767261337328248</v>
      </c>
      <c r="AK10" s="3">
        <f t="shared" si="16"/>
        <v>1.2767261337328248</v>
      </c>
      <c r="AL10" s="10">
        <f t="shared" si="17"/>
        <v>0.15017436999999845</v>
      </c>
      <c r="AM10" s="11">
        <f t="shared" si="18"/>
        <v>1.3692891031333903</v>
      </c>
      <c r="AN10" s="11">
        <f t="shared" si="19"/>
        <v>1.3692891031333903</v>
      </c>
      <c r="AO10" s="7">
        <f t="shared" si="20"/>
        <v>9.2562969400565409E-2</v>
      </c>
      <c r="AP10" s="38"/>
      <c r="AQ10" s="39">
        <v>43770</v>
      </c>
      <c r="AR10" s="36">
        <v>8.8810000000000002</v>
      </c>
      <c r="AS10" s="36">
        <v>16.57669864</v>
      </c>
      <c r="AT10" s="49" t="s">
        <v>73</v>
      </c>
      <c r="AU10" s="41">
        <f t="shared" si="21"/>
        <v>0.4139999999999997</v>
      </c>
      <c r="AV10" s="41">
        <f t="shared" si="22"/>
        <v>6.1119640959017314</v>
      </c>
      <c r="AW10" s="41">
        <f t="shared" si="23"/>
        <v>6.1119640959017314</v>
      </c>
      <c r="AX10" s="50">
        <f t="shared" si="24"/>
        <v>0.75891881000000083</v>
      </c>
      <c r="AY10" s="50">
        <f t="shared" si="25"/>
        <v>5.9973556510174353</v>
      </c>
      <c r="AZ10" s="51">
        <f t="shared" ref="AZ10:AZ23" si="92">AY10</f>
        <v>5.9973556510174353</v>
      </c>
      <c r="BA10" s="45">
        <f t="shared" si="27"/>
        <v>-0.11460844488429611</v>
      </c>
      <c r="BC10" s="52">
        <v>43786</v>
      </c>
      <c r="BD10">
        <v>9.4410000000000007</v>
      </c>
      <c r="BE10">
        <v>17.652093184424999</v>
      </c>
      <c r="BF10" t="s">
        <v>106</v>
      </c>
      <c r="BG10" s="41">
        <f t="shared" si="28"/>
        <v>0.5600000000000005</v>
      </c>
      <c r="BH10" s="41">
        <f t="shared" si="29"/>
        <v>3.9409976354014224</v>
      </c>
      <c r="BI10" s="41">
        <f t="shared" si="30"/>
        <v>3.9409976354014224</v>
      </c>
      <c r="BJ10" s="50">
        <f t="shared" si="31"/>
        <v>1.0753945444249986</v>
      </c>
      <c r="BK10" s="50">
        <f t="shared" si="32"/>
        <v>4.0546166933612309</v>
      </c>
      <c r="BL10" s="51">
        <f t="shared" si="33"/>
        <v>4.0546166933612309</v>
      </c>
      <c r="BM10" s="45">
        <f t="shared" si="34"/>
        <v>0.11361905795980842</v>
      </c>
      <c r="BO10" s="52">
        <v>43790</v>
      </c>
      <c r="BP10">
        <v>9.6310000000000002</v>
      </c>
      <c r="BQ10">
        <v>18.010126476446899</v>
      </c>
      <c r="BR10" s="60" t="s">
        <v>106</v>
      </c>
      <c r="BS10" s="41">
        <f t="shared" si="35"/>
        <v>0.1899999999999995</v>
      </c>
      <c r="BT10" s="41">
        <f t="shared" si="36"/>
        <v>5.0312466899692696</v>
      </c>
      <c r="BU10" s="41">
        <f t="shared" si="37"/>
        <v>5.0312466899692696</v>
      </c>
      <c r="BV10" s="50">
        <f t="shared" si="38"/>
        <v>0.35803329202190071</v>
      </c>
      <c r="BW10" s="50">
        <f t="shared" si="39"/>
        <v>5.0706917344199844</v>
      </c>
      <c r="BX10" s="51">
        <f t="shared" si="40"/>
        <v>5.0706917344199844</v>
      </c>
      <c r="BY10" s="45">
        <f t="shared" si="41"/>
        <v>3.9445044450714839E-2</v>
      </c>
      <c r="BZ10">
        <v>9.6180000000000003</v>
      </c>
      <c r="CA10">
        <v>17.985816265233701</v>
      </c>
      <c r="CC10" s="52">
        <v>43805</v>
      </c>
      <c r="CD10">
        <v>10.506</v>
      </c>
      <c r="CE10">
        <v>19.650682833507801</v>
      </c>
      <c r="CF10">
        <v>2</v>
      </c>
      <c r="CG10" s="41">
        <f t="shared" si="42"/>
        <v>0.8879999999999999</v>
      </c>
      <c r="CH10" s="41">
        <f t="shared" si="43"/>
        <v>6.1551258057808269</v>
      </c>
      <c r="CI10" s="41">
        <f t="shared" ref="CI10:CI24" si="93">CH10</f>
        <v>6.1551258057808269</v>
      </c>
      <c r="CJ10" s="50">
        <f t="shared" si="45"/>
        <v>1.6648665682740997</v>
      </c>
      <c r="CK10" s="53">
        <f t="shared" si="46"/>
        <v>6.1710351598637594</v>
      </c>
      <c r="CL10" s="51">
        <f t="shared" ref="CL10:CL24" si="94">CK10</f>
        <v>6.1710351598637594</v>
      </c>
      <c r="CM10" s="13">
        <f t="shared" si="48"/>
        <v>1.5909354082932481E-2</v>
      </c>
      <c r="CO10" s="52">
        <v>43811</v>
      </c>
      <c r="CP10">
        <v>10.930999999999999</v>
      </c>
      <c r="CQ10">
        <v>20.437852641924898</v>
      </c>
      <c r="CR10">
        <v>2</v>
      </c>
      <c r="CS10" s="41">
        <f t="shared" si="49"/>
        <v>0.42499999999999893</v>
      </c>
      <c r="CT10" s="41">
        <f t="shared" si="50"/>
        <v>6.7421790722761425</v>
      </c>
      <c r="CU10" s="41">
        <f t="shared" si="51"/>
        <v>6.7421790722761425</v>
      </c>
      <c r="CV10" s="50">
        <f t="shared" si="52"/>
        <v>0.78716980841709727</v>
      </c>
      <c r="CW10" s="50">
        <f t="shared" si="53"/>
        <v>6.6763567037887448</v>
      </c>
      <c r="CX10" s="51">
        <f t="shared" si="54"/>
        <v>6.6763567037887448</v>
      </c>
      <c r="CY10" s="13">
        <f t="shared" si="55"/>
        <v>-6.5822368487397753E-2</v>
      </c>
      <c r="DA10" s="52">
        <v>43818</v>
      </c>
      <c r="DB10">
        <v>11.534000000000001</v>
      </c>
      <c r="DC10">
        <v>21.5637790662505</v>
      </c>
      <c r="DD10">
        <v>2</v>
      </c>
      <c r="DE10" s="41">
        <f t="shared" si="56"/>
        <v>0.60300000000000153</v>
      </c>
      <c r="DF10" s="41">
        <f t="shared" si="57"/>
        <v>7.8806016963550789</v>
      </c>
      <c r="DG10" s="41">
        <f t="shared" si="58"/>
        <v>7.8806016963550789</v>
      </c>
      <c r="DH10" s="50">
        <f t="shared" si="59"/>
        <v>1.125926424325602</v>
      </c>
      <c r="DI10" s="50">
        <f t="shared" si="60"/>
        <v>7.8700358038869558</v>
      </c>
      <c r="DJ10" s="51">
        <f t="shared" si="61"/>
        <v>7.8700358038869558</v>
      </c>
      <c r="DK10" s="13">
        <f t="shared" si="62"/>
        <v>-1.0565892468123117E-2</v>
      </c>
      <c r="DM10" s="212">
        <v>43833</v>
      </c>
      <c r="DN10">
        <v>12.686</v>
      </c>
      <c r="DO10">
        <v>23.691872740000001</v>
      </c>
      <c r="DP10" t="s">
        <v>106</v>
      </c>
      <c r="DQ10" s="41">
        <f t="shared" si="63"/>
        <v>1.1519999999999992</v>
      </c>
      <c r="DR10" s="41">
        <f t="shared" si="84"/>
        <v>6.6585746488642226</v>
      </c>
      <c r="DS10" s="41">
        <f t="shared" si="85"/>
        <v>6.6585746488642226</v>
      </c>
      <c r="DT10" s="50">
        <f t="shared" si="64"/>
        <v>2.1280936737495004</v>
      </c>
      <c r="DU10" s="50">
        <f t="shared" si="65"/>
        <v>6.579223017794015</v>
      </c>
      <c r="DV10" s="51">
        <f t="shared" si="66"/>
        <v>6.579223017794015</v>
      </c>
      <c r="DW10" s="13">
        <f t="shared" si="67"/>
        <v>-7.9351631070207596E-2</v>
      </c>
      <c r="DY10" s="212">
        <v>43840</v>
      </c>
      <c r="DZ10">
        <v>13.269</v>
      </c>
      <c r="EA10">
        <v>24.809349879999999</v>
      </c>
      <c r="EB10" t="s">
        <v>106</v>
      </c>
      <c r="EC10" s="41">
        <f t="shared" si="68"/>
        <v>0.58300000000000018</v>
      </c>
      <c r="ED10" s="41">
        <f t="shared" si="86"/>
        <v>6.5651674511835347</v>
      </c>
      <c r="EE10" s="41">
        <f t="shared" si="87"/>
        <v>6.5651674511835347</v>
      </c>
      <c r="EF10" s="50">
        <f t="shared" si="69"/>
        <v>1.1174771399999983</v>
      </c>
      <c r="EG10" s="50">
        <f t="shared" si="70"/>
        <v>6.7381584048037215</v>
      </c>
      <c r="EH10" s="51">
        <f t="shared" si="71"/>
        <v>6.7381584048037215</v>
      </c>
      <c r="EI10" s="13">
        <f t="shared" si="72"/>
        <v>0.17299095362018679</v>
      </c>
      <c r="EK10" s="212">
        <v>43847</v>
      </c>
      <c r="EL10">
        <v>13.68</v>
      </c>
      <c r="EM10">
        <v>25.539769759999999</v>
      </c>
      <c r="EN10" t="s">
        <v>106</v>
      </c>
      <c r="EO10" s="41">
        <f t="shared" si="73"/>
        <v>0.41099999999999959</v>
      </c>
      <c r="EP10" s="41">
        <f t="shared" si="88"/>
        <v>4.4249216756564662</v>
      </c>
      <c r="EQ10" s="41">
        <f t="shared" si="89"/>
        <v>4.4249216756564662</v>
      </c>
      <c r="ER10" s="50">
        <f t="shared" si="74"/>
        <v>0.73041987999999947</v>
      </c>
      <c r="ES10" s="50">
        <f t="shared" si="75"/>
        <v>4.2059021154349203</v>
      </c>
      <c r="ET10" s="51">
        <f t="shared" si="76"/>
        <v>4.2059021154349203</v>
      </c>
      <c r="EU10" s="13">
        <f t="shared" si="77"/>
        <v>-0.21901956022154589</v>
      </c>
      <c r="EW10" s="212">
        <v>43853</v>
      </c>
      <c r="EX10">
        <v>13.997</v>
      </c>
      <c r="EY10">
        <v>26.167322009999999</v>
      </c>
      <c r="EZ10">
        <v>2</v>
      </c>
      <c r="FA10" s="41">
        <f t="shared" si="78"/>
        <v>0.31700000000000017</v>
      </c>
      <c r="FB10" s="41">
        <f t="shared" si="90"/>
        <v>3.8620857699805091</v>
      </c>
      <c r="FC10" s="41">
        <f t="shared" si="91"/>
        <v>3.8620857699805091</v>
      </c>
      <c r="FD10" s="50">
        <f t="shared" si="79"/>
        <v>0.62755225000000081</v>
      </c>
      <c r="FE10" s="50">
        <f t="shared" si="80"/>
        <v>4.0952617290417894</v>
      </c>
      <c r="FF10" s="51">
        <f t="shared" si="81"/>
        <v>4.0952617290417894</v>
      </c>
      <c r="FG10" s="13">
        <f t="shared" si="82"/>
        <v>0.2331759590612803</v>
      </c>
      <c r="FI10" s="212">
        <v>43861</v>
      </c>
      <c r="FJ10">
        <v>14.041</v>
      </c>
      <c r="FK10">
        <v>26.247384390000001</v>
      </c>
      <c r="FM10">
        <v>78</v>
      </c>
      <c r="FN10" t="s">
        <v>107</v>
      </c>
      <c r="FO10" t="s">
        <v>75</v>
      </c>
      <c r="FP10">
        <v>15</v>
      </c>
      <c r="FQ10" t="s">
        <v>76</v>
      </c>
      <c r="FR10" t="s">
        <v>77</v>
      </c>
      <c r="FS10" t="s">
        <v>93</v>
      </c>
      <c r="FT10" t="s">
        <v>94</v>
      </c>
      <c r="FU10" t="s">
        <v>746</v>
      </c>
      <c r="FV10" t="s">
        <v>745</v>
      </c>
      <c r="YL10" t="s">
        <v>104</v>
      </c>
      <c r="YM10">
        <v>78</v>
      </c>
      <c r="YN10" t="s">
        <v>107</v>
      </c>
      <c r="YO10" t="s">
        <v>75</v>
      </c>
      <c r="YP10">
        <v>7</v>
      </c>
      <c r="YQ10" t="s">
        <v>76</v>
      </c>
      <c r="YR10" t="s">
        <v>77</v>
      </c>
      <c r="YS10" t="s">
        <v>93</v>
      </c>
      <c r="YT10" t="s">
        <v>94</v>
      </c>
    </row>
    <row r="11" spans="1:670" x14ac:dyDescent="0.2">
      <c r="A11" s="1" t="s">
        <v>108</v>
      </c>
      <c r="B11" s="1" t="s">
        <v>105</v>
      </c>
      <c r="C11" s="35">
        <v>43742</v>
      </c>
      <c r="D11" s="36">
        <v>5.2450000000000001</v>
      </c>
      <c r="E11" s="37">
        <v>9.8045752240000006</v>
      </c>
      <c r="F11" s="38"/>
      <c r="G11" s="39">
        <v>43748</v>
      </c>
      <c r="H11" s="27">
        <v>5.3319999999999999</v>
      </c>
      <c r="I11" s="27">
        <v>9.9638853780000005</v>
      </c>
      <c r="J11" s="40" t="s">
        <v>72</v>
      </c>
      <c r="K11" s="41">
        <f t="shared" si="0"/>
        <v>8.6999999999999744E-2</v>
      </c>
      <c r="L11" s="42">
        <f t="shared" si="1"/>
        <v>2.7645376549094296</v>
      </c>
      <c r="M11" s="41">
        <f t="shared" si="2"/>
        <v>2.7645376549094296</v>
      </c>
      <c r="N11" s="43">
        <f t="shared" si="3"/>
        <v>0.15931015399999993</v>
      </c>
      <c r="O11" s="44">
        <f t="shared" si="4"/>
        <v>2.7080920617895932</v>
      </c>
      <c r="P11" s="43">
        <f t="shared" si="5"/>
        <v>2.7080920617895932</v>
      </c>
      <c r="Q11" s="45">
        <f t="shared" si="6"/>
        <v>-5.6445593119836435E-2</v>
      </c>
      <c r="R11" s="38"/>
      <c r="S11" s="39">
        <v>43755</v>
      </c>
      <c r="T11" s="27">
        <v>5.5579999999999998</v>
      </c>
      <c r="U11" s="27">
        <v>10.378489249999999</v>
      </c>
      <c r="V11" s="40" t="s">
        <v>72</v>
      </c>
      <c r="W11" s="41">
        <f t="shared" si="7"/>
        <v>0.22599999999999998</v>
      </c>
      <c r="X11" s="41">
        <f t="shared" si="8"/>
        <v>6.0550851998713959</v>
      </c>
      <c r="Y11" s="41">
        <f t="shared" si="9"/>
        <v>6.0550851998713959</v>
      </c>
      <c r="Z11" s="46">
        <f t="shared" si="10"/>
        <v>0.41460387199999893</v>
      </c>
      <c r="AA11" s="46">
        <f t="shared" si="11"/>
        <v>5.9443803621230709</v>
      </c>
      <c r="AB11" s="46">
        <f t="shared" si="12"/>
        <v>5.9443803621230709</v>
      </c>
      <c r="AC11" s="45">
        <f t="shared" si="13"/>
        <v>-0.11070483774832507</v>
      </c>
      <c r="AD11" s="27"/>
      <c r="AE11" s="47">
        <v>43762</v>
      </c>
      <c r="AF11" s="2">
        <v>5.6360000000000001</v>
      </c>
      <c r="AG11" s="2">
        <v>10.526522719999999</v>
      </c>
      <c r="AH11" s="48" t="s">
        <v>72</v>
      </c>
      <c r="AI11" s="3">
        <f t="shared" si="14"/>
        <v>7.8000000000000291E-2</v>
      </c>
      <c r="AJ11" s="3">
        <f t="shared" si="15"/>
        <v>2.0048321595640854</v>
      </c>
      <c r="AK11" s="3">
        <f t="shared" si="16"/>
        <v>2.0048321595640854</v>
      </c>
      <c r="AL11" s="10">
        <f t="shared" si="17"/>
        <v>0.14803346999999967</v>
      </c>
      <c r="AM11" s="11">
        <f t="shared" si="18"/>
        <v>2.0376413235123336</v>
      </c>
      <c r="AN11" s="11">
        <f t="shared" si="19"/>
        <v>2.0376413235123336</v>
      </c>
      <c r="AO11" s="7">
        <f t="shared" si="20"/>
        <v>3.2809163948248177E-2</v>
      </c>
      <c r="AP11" s="38"/>
      <c r="AQ11" s="39">
        <v>43773</v>
      </c>
      <c r="AR11" s="36">
        <v>5.9420000000000002</v>
      </c>
      <c r="AS11" s="36">
        <v>11.09708178</v>
      </c>
      <c r="AT11" s="49" t="s">
        <v>73</v>
      </c>
      <c r="AU11" s="41">
        <f t="shared" si="21"/>
        <v>0.30600000000000005</v>
      </c>
      <c r="AV11" s="41">
        <f t="shared" si="22"/>
        <v>4.9358023098264407</v>
      </c>
      <c r="AW11" s="41">
        <f t="shared" si="23"/>
        <v>4.9358023098264407</v>
      </c>
      <c r="AX11" s="50">
        <f t="shared" si="24"/>
        <v>0.57055906000000078</v>
      </c>
      <c r="AY11" s="50">
        <f t="shared" si="25"/>
        <v>4.9274586522286565</v>
      </c>
      <c r="AZ11" s="51">
        <f t="shared" si="92"/>
        <v>4.9274586522286565</v>
      </c>
      <c r="BA11" s="45">
        <f t="shared" si="27"/>
        <v>-8.3436575977842153E-3</v>
      </c>
      <c r="BC11" s="52">
        <v>43786</v>
      </c>
      <c r="BD11">
        <v>6.2370000000000001</v>
      </c>
      <c r="BE11">
        <v>11.6599639445701</v>
      </c>
      <c r="BF11" s="30" t="s">
        <v>72</v>
      </c>
      <c r="BG11" s="41">
        <f t="shared" si="28"/>
        <v>0.29499999999999993</v>
      </c>
      <c r="BH11" s="41">
        <f t="shared" si="29"/>
        <v>3.8189679724516465</v>
      </c>
      <c r="BI11" s="41">
        <f t="shared" si="30"/>
        <v>3.8189679724516465</v>
      </c>
      <c r="BJ11" s="50">
        <f t="shared" si="31"/>
        <v>0.56288216457009987</v>
      </c>
      <c r="BK11" s="50">
        <f t="shared" si="32"/>
        <v>3.9018030958273999</v>
      </c>
      <c r="BL11" s="51">
        <f t="shared" si="33"/>
        <v>3.9018030958273999</v>
      </c>
      <c r="BM11" s="45">
        <f t="shared" si="34"/>
        <v>8.2835123375753383E-2</v>
      </c>
      <c r="BO11" s="52">
        <v>43790</v>
      </c>
      <c r="BP11">
        <v>6.3470000000000004</v>
      </c>
      <c r="BQ11">
        <v>11.8702013221597</v>
      </c>
      <c r="BR11" s="48" t="s">
        <v>72</v>
      </c>
      <c r="BS11" s="41">
        <f t="shared" si="35"/>
        <v>0.11000000000000032</v>
      </c>
      <c r="BT11" s="41">
        <f t="shared" si="36"/>
        <v>4.4091710758377554</v>
      </c>
      <c r="BU11" s="41">
        <f t="shared" si="37"/>
        <v>4.4091710758377554</v>
      </c>
      <c r="BV11" s="50">
        <f t="shared" si="38"/>
        <v>0.21023737758959982</v>
      </c>
      <c r="BW11" s="50">
        <f t="shared" si="39"/>
        <v>4.5076764085429426</v>
      </c>
      <c r="BX11" s="51">
        <f t="shared" si="40"/>
        <v>4.5076764085429426</v>
      </c>
      <c r="BY11" s="45">
        <f t="shared" si="41"/>
        <v>9.8505332705187243E-2</v>
      </c>
      <c r="BZ11" s="54">
        <f t="shared" ref="BZ11:CA15" si="95">BP11</f>
        <v>6.3470000000000004</v>
      </c>
      <c r="CA11">
        <f t="shared" si="95"/>
        <v>11.8702013221597</v>
      </c>
      <c r="CC11" s="52">
        <v>43804</v>
      </c>
      <c r="CD11">
        <v>6.4980000000000002</v>
      </c>
      <c r="CE11">
        <v>12.1466711439077</v>
      </c>
      <c r="CF11">
        <v>1</v>
      </c>
      <c r="CG11" s="41">
        <f t="shared" si="42"/>
        <v>0.1509999999999998</v>
      </c>
      <c r="CH11" s="41">
        <f t="shared" si="43"/>
        <v>1.6993405208309866</v>
      </c>
      <c r="CI11" s="41">
        <f t="shared" si="93"/>
        <v>1.6993405208309866</v>
      </c>
      <c r="CJ11" s="50">
        <f t="shared" si="45"/>
        <v>0.27646982174799994</v>
      </c>
      <c r="CK11" s="53">
        <f t="shared" si="46"/>
        <v>1.6636486504829089</v>
      </c>
      <c r="CL11" s="51">
        <f t="shared" si="94"/>
        <v>1.6636486504829089</v>
      </c>
      <c r="CM11" s="13">
        <f t="shared" si="48"/>
        <v>-3.5691870348077748E-2</v>
      </c>
      <c r="CO11" s="52">
        <v>43811</v>
      </c>
      <c r="CP11">
        <v>6.734</v>
      </c>
      <c r="CQ11">
        <v>12.5909949340599</v>
      </c>
      <c r="CR11">
        <v>1</v>
      </c>
      <c r="CS11" s="41">
        <f t="shared" si="49"/>
        <v>0.23599999999999977</v>
      </c>
      <c r="CT11" s="41">
        <f t="shared" si="50"/>
        <v>5.1884096205425791</v>
      </c>
      <c r="CU11" s="41">
        <f t="shared" si="51"/>
        <v>5.1884096205425791</v>
      </c>
      <c r="CV11" s="50">
        <f t="shared" si="52"/>
        <v>0.44432379015220036</v>
      </c>
      <c r="CW11" s="50">
        <f t="shared" si="53"/>
        <v>5.2256973464237211</v>
      </c>
      <c r="CX11" s="51">
        <f t="shared" si="54"/>
        <v>5.2256973464237211</v>
      </c>
      <c r="CY11" s="13">
        <f t="shared" si="55"/>
        <v>3.7287725881141931E-2</v>
      </c>
      <c r="DA11" s="52">
        <v>43818</v>
      </c>
      <c r="DB11">
        <v>7.0039999999999996</v>
      </c>
      <c r="DC11">
        <v>13.0886964088222</v>
      </c>
      <c r="DD11">
        <v>1</v>
      </c>
      <c r="DE11" s="41">
        <f t="shared" si="56"/>
        <v>0.26999999999999957</v>
      </c>
      <c r="DF11" s="41">
        <f t="shared" si="57"/>
        <v>5.7278628707200054</v>
      </c>
      <c r="DG11" s="41">
        <f t="shared" si="58"/>
        <v>5.7278628707200054</v>
      </c>
      <c r="DH11" s="50">
        <f t="shared" si="59"/>
        <v>0.49770147476229987</v>
      </c>
      <c r="DI11" s="50">
        <f t="shared" si="60"/>
        <v>5.6469096407937851</v>
      </c>
      <c r="DJ11" s="51">
        <f t="shared" si="61"/>
        <v>5.6469096407937851</v>
      </c>
      <c r="DK11" s="13">
        <f t="shared" si="62"/>
        <v>-8.0953229926220338E-2</v>
      </c>
      <c r="DM11" s="212">
        <v>43833</v>
      </c>
      <c r="DN11">
        <v>7.7380000000000004</v>
      </c>
      <c r="DO11">
        <v>14.45644244</v>
      </c>
      <c r="DP11" t="s">
        <v>72</v>
      </c>
      <c r="DQ11" s="41">
        <f t="shared" si="63"/>
        <v>0.73400000000000087</v>
      </c>
      <c r="DR11" s="41">
        <f t="shared" si="84"/>
        <v>6.9864839139539399</v>
      </c>
      <c r="DS11" s="41">
        <f t="shared" si="85"/>
        <v>6.9864839139539399</v>
      </c>
      <c r="DT11" s="50">
        <f t="shared" si="64"/>
        <v>1.3677460311778002</v>
      </c>
      <c r="DU11" s="50">
        <f t="shared" si="65"/>
        <v>6.966550823482037</v>
      </c>
      <c r="DV11" s="51">
        <f t="shared" si="66"/>
        <v>6.966550823482037</v>
      </c>
      <c r="DW11" s="13">
        <f t="shared" si="67"/>
        <v>-1.9933090471902837E-2</v>
      </c>
      <c r="DY11" s="212">
        <v>43840</v>
      </c>
      <c r="DZ11">
        <v>8.0619999999999994</v>
      </c>
      <c r="EA11">
        <v>15.070903169999999</v>
      </c>
      <c r="EB11" t="s">
        <v>72</v>
      </c>
      <c r="EC11" s="41">
        <f t="shared" si="68"/>
        <v>0.32399999999999896</v>
      </c>
      <c r="ED11" s="41">
        <f t="shared" si="86"/>
        <v>5.9816120813794438</v>
      </c>
      <c r="EE11" s="41">
        <f t="shared" si="87"/>
        <v>5.9816120813794438</v>
      </c>
      <c r="EF11" s="50">
        <f t="shared" si="69"/>
        <v>0.61446072999999934</v>
      </c>
      <c r="EG11" s="50">
        <f t="shared" si="70"/>
        <v>6.0720405210366675</v>
      </c>
      <c r="EH11" s="51">
        <f t="shared" si="71"/>
        <v>6.0720405210366675</v>
      </c>
      <c r="EI11" s="13">
        <f t="shared" si="72"/>
        <v>9.0428439657223691E-2</v>
      </c>
      <c r="EJ11" t="s">
        <v>769</v>
      </c>
      <c r="EK11" s="212">
        <v>43847</v>
      </c>
      <c r="EL11">
        <v>7.4989999999999997</v>
      </c>
      <c r="EM11">
        <v>13.99835169</v>
      </c>
      <c r="EN11" t="s">
        <v>72</v>
      </c>
      <c r="EO11" s="41">
        <f t="shared" si="73"/>
        <v>-0.56299999999999972</v>
      </c>
      <c r="EP11" s="41">
        <f t="shared" si="88"/>
        <v>-9.9762554488428918</v>
      </c>
      <c r="EQ11" s="41">
        <f t="shared" si="89"/>
        <v>-9.9762554488428918</v>
      </c>
      <c r="ER11" s="50">
        <f t="shared" si="74"/>
        <v>-1.0725514799999996</v>
      </c>
      <c r="ES11" s="50">
        <f t="shared" si="75"/>
        <v>-10.166719158875727</v>
      </c>
      <c r="ET11" s="51">
        <f t="shared" si="76"/>
        <v>-10.166719158875727</v>
      </c>
      <c r="EU11" s="13">
        <f t="shared" si="77"/>
        <v>-0.19046371003283546</v>
      </c>
      <c r="EW11" s="212">
        <v>43853</v>
      </c>
      <c r="EX11">
        <v>7.694</v>
      </c>
      <c r="EY11">
        <v>14.38882579</v>
      </c>
      <c r="EZ11">
        <v>1</v>
      </c>
      <c r="FA11" s="41">
        <f t="shared" si="78"/>
        <v>0.19500000000000028</v>
      </c>
      <c r="FB11" s="41">
        <f t="shared" si="90"/>
        <v>4.3339111881584271</v>
      </c>
      <c r="FC11" s="41">
        <f t="shared" si="91"/>
        <v>4.3339111881584271</v>
      </c>
      <c r="FD11" s="50">
        <f t="shared" si="79"/>
        <v>0.39047410000000049</v>
      </c>
      <c r="FE11" s="50">
        <f t="shared" si="80"/>
        <v>4.6490485528490639</v>
      </c>
      <c r="FF11" s="51">
        <f t="shared" si="81"/>
        <v>4.6490485528490639</v>
      </c>
      <c r="FG11" s="13">
        <f t="shared" si="82"/>
        <v>0.3151373646906368</v>
      </c>
      <c r="FI11" s="212">
        <v>43861</v>
      </c>
      <c r="FJ11">
        <v>7.66</v>
      </c>
      <c r="FK11">
        <v>14.31769034</v>
      </c>
      <c r="FM11">
        <v>90</v>
      </c>
      <c r="FN11" t="s">
        <v>109</v>
      </c>
      <c r="FO11" t="s">
        <v>75</v>
      </c>
      <c r="FP11">
        <v>15</v>
      </c>
      <c r="FQ11" t="s">
        <v>76</v>
      </c>
      <c r="FR11" t="s">
        <v>77</v>
      </c>
      <c r="FS11" t="s">
        <v>93</v>
      </c>
      <c r="FT11" t="s">
        <v>94</v>
      </c>
      <c r="FU11" t="s">
        <v>746</v>
      </c>
      <c r="FV11" t="s">
        <v>745</v>
      </c>
      <c r="YL11" t="s">
        <v>108</v>
      </c>
      <c r="YM11">
        <v>90</v>
      </c>
      <c r="YN11" t="s">
        <v>109</v>
      </c>
      <c r="YO11" t="s">
        <v>75</v>
      </c>
      <c r="YP11">
        <v>7</v>
      </c>
      <c r="YQ11" t="s">
        <v>76</v>
      </c>
      <c r="YR11" t="s">
        <v>77</v>
      </c>
      <c r="YS11" t="s">
        <v>93</v>
      </c>
      <c r="YT11" t="s">
        <v>79</v>
      </c>
    </row>
    <row r="12" spans="1:670" x14ac:dyDescent="0.2">
      <c r="A12" s="1" t="s">
        <v>110</v>
      </c>
      <c r="C12" s="35">
        <v>43742</v>
      </c>
      <c r="D12" s="36">
        <v>6.4539999999999997</v>
      </c>
      <c r="E12" s="37">
        <v>12.06613982</v>
      </c>
      <c r="F12" s="38"/>
      <c r="G12" s="39">
        <v>43748</v>
      </c>
      <c r="H12" s="27">
        <v>6.6079999999999997</v>
      </c>
      <c r="I12" s="27">
        <v>12.34834107</v>
      </c>
      <c r="J12" s="40" t="s">
        <v>72</v>
      </c>
      <c r="K12" s="41">
        <f t="shared" si="0"/>
        <v>0.15399999999999991</v>
      </c>
      <c r="L12" s="42">
        <f t="shared" si="1"/>
        <v>3.9768618944323917</v>
      </c>
      <c r="M12" s="41">
        <f t="shared" si="2"/>
        <v>3.9768618944323917</v>
      </c>
      <c r="N12" s="43">
        <f t="shared" si="3"/>
        <v>0.28220124999999996</v>
      </c>
      <c r="O12" s="44">
        <f t="shared" si="4"/>
        <v>3.8979775113087216</v>
      </c>
      <c r="P12" s="43">
        <f t="shared" si="5"/>
        <v>3.8979775113087216</v>
      </c>
      <c r="Q12" s="45">
        <f t="shared" si="6"/>
        <v>-7.8884383123670077E-2</v>
      </c>
      <c r="R12" s="38"/>
      <c r="S12" s="39">
        <v>43755</v>
      </c>
      <c r="T12" s="27">
        <v>6.8159999999999998</v>
      </c>
      <c r="U12" s="27">
        <v>12.72821008</v>
      </c>
      <c r="V12" s="40" t="s">
        <v>72</v>
      </c>
      <c r="W12" s="41">
        <f t="shared" si="7"/>
        <v>0.20800000000000018</v>
      </c>
      <c r="X12" s="41">
        <f t="shared" si="8"/>
        <v>4.4967139398132172</v>
      </c>
      <c r="Y12" s="41">
        <f t="shared" si="9"/>
        <v>4.4967139398132172</v>
      </c>
      <c r="Z12" s="46">
        <f t="shared" si="10"/>
        <v>0.37986901000000017</v>
      </c>
      <c r="AA12" s="46">
        <f t="shared" si="11"/>
        <v>4.394679505606776</v>
      </c>
      <c r="AB12" s="46">
        <f t="shared" si="12"/>
        <v>4.394679505606776</v>
      </c>
      <c r="AC12" s="45">
        <f t="shared" si="13"/>
        <v>-0.1020344342064412</v>
      </c>
      <c r="AD12" s="27"/>
      <c r="AE12" s="47">
        <v>43762</v>
      </c>
      <c r="AF12" s="2">
        <v>7.1130000000000004</v>
      </c>
      <c r="AG12" s="2">
        <v>13.285159</v>
      </c>
      <c r="AH12" s="48" t="s">
        <v>72</v>
      </c>
      <c r="AI12" s="3">
        <f t="shared" si="14"/>
        <v>0.2970000000000006</v>
      </c>
      <c r="AJ12" s="3">
        <f t="shared" si="15"/>
        <v>6.2248490945674178</v>
      </c>
      <c r="AK12" s="3">
        <f t="shared" si="16"/>
        <v>6.2248490945674178</v>
      </c>
      <c r="AL12" s="10">
        <f t="shared" si="17"/>
        <v>0.55694891999999996</v>
      </c>
      <c r="AM12" s="11">
        <f t="shared" si="18"/>
        <v>6.2510070880737238</v>
      </c>
      <c r="AN12" s="11">
        <f t="shared" si="19"/>
        <v>6.2510070880737238</v>
      </c>
      <c r="AO12" s="7">
        <f t="shared" si="20"/>
        <v>2.6157993506306099E-2</v>
      </c>
      <c r="AP12" s="56"/>
      <c r="AQ12" s="39">
        <v>43773</v>
      </c>
      <c r="AR12" s="30">
        <v>7.5970000000000004</v>
      </c>
      <c r="AS12" s="30">
        <v>14.188274590000001</v>
      </c>
      <c r="AT12" s="36" t="s">
        <v>72</v>
      </c>
      <c r="AU12" s="41">
        <f t="shared" si="21"/>
        <v>0.48399999999999999</v>
      </c>
      <c r="AV12" s="41">
        <f t="shared" si="22"/>
        <v>6.1858568817657797</v>
      </c>
      <c r="AW12" s="41">
        <f t="shared" si="23"/>
        <v>6.1858568817657797</v>
      </c>
      <c r="AX12" s="50">
        <f t="shared" si="24"/>
        <v>0.90311559000000052</v>
      </c>
      <c r="AY12" s="50">
        <f t="shared" si="25"/>
        <v>6.1799348636118934</v>
      </c>
      <c r="AZ12" s="51">
        <f t="shared" si="92"/>
        <v>6.1799348636118934</v>
      </c>
      <c r="BA12" s="45">
        <f t="shared" si="27"/>
        <v>-5.922018153886377E-3</v>
      </c>
      <c r="BC12" s="52">
        <v>43786</v>
      </c>
      <c r="BD12">
        <v>8.1820000000000004</v>
      </c>
      <c r="BE12">
        <v>15.296107903555001</v>
      </c>
      <c r="BF12" s="30" t="s">
        <v>72</v>
      </c>
      <c r="BG12" s="41">
        <f t="shared" si="28"/>
        <v>0.58499999999999996</v>
      </c>
      <c r="BH12" s="41">
        <f t="shared" si="29"/>
        <v>5.9233908121626948</v>
      </c>
      <c r="BI12" s="41">
        <f t="shared" si="30"/>
        <v>5.9233908121626948</v>
      </c>
      <c r="BJ12" s="50">
        <f t="shared" si="31"/>
        <v>1.107833313555</v>
      </c>
      <c r="BK12" s="50">
        <f t="shared" si="32"/>
        <v>6.0062234245593675</v>
      </c>
      <c r="BL12" s="51">
        <f t="shared" si="33"/>
        <v>6.0062234245593675</v>
      </c>
      <c r="BM12" s="45">
        <f t="shared" si="34"/>
        <v>8.2832612396672722E-2</v>
      </c>
      <c r="BO12" s="52">
        <v>43790</v>
      </c>
      <c r="BP12">
        <v>8.3729999999999993</v>
      </c>
      <c r="BQ12">
        <v>15.659239903961399</v>
      </c>
      <c r="BR12" s="48" t="s">
        <v>72</v>
      </c>
      <c r="BS12" s="41">
        <f t="shared" si="35"/>
        <v>0.19099999999999895</v>
      </c>
      <c r="BT12" s="41">
        <f t="shared" si="36"/>
        <v>5.8359814226350206</v>
      </c>
      <c r="BU12" s="41">
        <f t="shared" si="37"/>
        <v>5.8359814226350206</v>
      </c>
      <c r="BV12" s="50">
        <f t="shared" si="38"/>
        <v>0.3631320004063987</v>
      </c>
      <c r="BW12" s="50">
        <f t="shared" si="39"/>
        <v>5.9350392056596704</v>
      </c>
      <c r="BX12" s="51">
        <f t="shared" si="40"/>
        <v>5.9350392056596704</v>
      </c>
      <c r="BY12" s="45">
        <f t="shared" si="41"/>
        <v>9.9057783024649737E-2</v>
      </c>
      <c r="BZ12" s="54">
        <f t="shared" si="95"/>
        <v>8.3729999999999993</v>
      </c>
      <c r="CA12">
        <f t="shared" si="95"/>
        <v>15.659239903961399</v>
      </c>
      <c r="CC12" s="52">
        <v>43804</v>
      </c>
      <c r="CD12">
        <v>9.1910000000000007</v>
      </c>
      <c r="CE12">
        <v>17.177401287103201</v>
      </c>
      <c r="CF12">
        <v>1</v>
      </c>
      <c r="CG12" s="41">
        <f t="shared" si="42"/>
        <v>0.81800000000000139</v>
      </c>
      <c r="CH12" s="41">
        <f t="shared" si="43"/>
        <v>6.9782122809711611</v>
      </c>
      <c r="CI12" s="41">
        <f t="shared" si="93"/>
        <v>6.9782122809711611</v>
      </c>
      <c r="CJ12" s="50">
        <f t="shared" si="45"/>
        <v>1.5181613831418019</v>
      </c>
      <c r="CK12" s="53">
        <f t="shared" si="46"/>
        <v>6.9249912167454788</v>
      </c>
      <c r="CL12" s="51">
        <f t="shared" si="94"/>
        <v>6.9249912167454788</v>
      </c>
      <c r="CM12" s="13">
        <f t="shared" si="48"/>
        <v>-5.3221064225682291E-2</v>
      </c>
      <c r="CO12" s="52">
        <v>43811</v>
      </c>
      <c r="CP12">
        <v>9.6229999999999993</v>
      </c>
      <c r="CQ12">
        <v>17.993223022555402</v>
      </c>
      <c r="CR12">
        <v>1</v>
      </c>
      <c r="CS12" s="41">
        <f t="shared" si="49"/>
        <v>0.43199999999999861</v>
      </c>
      <c r="CT12" s="41">
        <f t="shared" si="50"/>
        <v>6.7146432068638351</v>
      </c>
      <c r="CU12" s="41">
        <f t="shared" si="51"/>
        <v>6.7146432068638351</v>
      </c>
      <c r="CV12" s="50">
        <f t="shared" si="52"/>
        <v>0.81582173545220016</v>
      </c>
      <c r="CW12" s="50">
        <f t="shared" si="53"/>
        <v>6.7848424950612252</v>
      </c>
      <c r="CX12" s="51">
        <f t="shared" si="54"/>
        <v>6.7848424950612252</v>
      </c>
      <c r="CY12" s="13">
        <f t="shared" si="55"/>
        <v>7.0199288197390075E-2</v>
      </c>
      <c r="DA12" s="52">
        <v>43818</v>
      </c>
      <c r="DB12">
        <v>10.125999999999999</v>
      </c>
      <c r="DC12">
        <v>18.921387955266901</v>
      </c>
      <c r="DD12">
        <v>1</v>
      </c>
      <c r="DE12" s="41">
        <f t="shared" si="56"/>
        <v>0.50300000000000011</v>
      </c>
      <c r="DF12" s="41">
        <f t="shared" si="57"/>
        <v>7.4672288119238166</v>
      </c>
      <c r="DG12" s="41">
        <f t="shared" si="58"/>
        <v>7.4672288119238166</v>
      </c>
      <c r="DH12" s="50">
        <f t="shared" si="59"/>
        <v>0.9281649327114998</v>
      </c>
      <c r="DI12" s="50">
        <f t="shared" si="60"/>
        <v>7.3691628354265761</v>
      </c>
      <c r="DJ12" s="51">
        <f t="shared" si="61"/>
        <v>7.3691628354265761</v>
      </c>
      <c r="DK12" s="13">
        <f t="shared" si="62"/>
        <v>-9.806597649724047E-2</v>
      </c>
      <c r="DM12" s="212">
        <v>43833</v>
      </c>
      <c r="DN12">
        <v>11.256</v>
      </c>
      <c r="DO12">
        <v>21.028911359999999</v>
      </c>
      <c r="DP12" t="s">
        <v>72</v>
      </c>
      <c r="DQ12" s="41">
        <f t="shared" si="63"/>
        <v>1.1300000000000008</v>
      </c>
      <c r="DR12" s="41">
        <f t="shared" si="84"/>
        <v>7.4395944433471657</v>
      </c>
      <c r="DS12" s="41">
        <f t="shared" si="85"/>
        <v>7.4395944433471657</v>
      </c>
      <c r="DT12" s="50">
        <f t="shared" si="64"/>
        <v>2.1075234047330973</v>
      </c>
      <c r="DU12" s="50">
        <f t="shared" si="65"/>
        <v>7.4255419659333297</v>
      </c>
      <c r="DV12" s="51">
        <f t="shared" si="66"/>
        <v>7.4255419659333297</v>
      </c>
      <c r="DW12" s="13">
        <f t="shared" si="67"/>
        <v>-1.4052477413835973E-2</v>
      </c>
      <c r="DY12" s="212">
        <v>43840</v>
      </c>
      <c r="DZ12">
        <v>11.757</v>
      </c>
      <c r="EA12">
        <v>21.977655590000001</v>
      </c>
      <c r="EB12" t="s">
        <v>72</v>
      </c>
      <c r="EC12" s="41">
        <f t="shared" si="68"/>
        <v>0.50099999999999945</v>
      </c>
      <c r="ED12" s="41">
        <f t="shared" si="86"/>
        <v>6.3585135546755938</v>
      </c>
      <c r="EE12" s="41">
        <f t="shared" si="87"/>
        <v>6.3585135546755938</v>
      </c>
      <c r="EF12" s="50">
        <f t="shared" si="69"/>
        <v>0.94874423000000263</v>
      </c>
      <c r="EG12" s="50">
        <f t="shared" si="70"/>
        <v>6.4451691140706</v>
      </c>
      <c r="EH12" s="51">
        <f t="shared" si="71"/>
        <v>6.4451691140706</v>
      </c>
      <c r="EI12" s="13">
        <f t="shared" si="72"/>
        <v>8.6655559395006243E-2</v>
      </c>
      <c r="EK12" s="212">
        <v>43847</v>
      </c>
      <c r="EL12">
        <v>12.234</v>
      </c>
      <c r="EM12">
        <v>22.838366629999999</v>
      </c>
      <c r="EN12" t="s">
        <v>72</v>
      </c>
      <c r="EO12" s="41">
        <f t="shared" si="73"/>
        <v>0.47700000000000031</v>
      </c>
      <c r="EP12" s="41">
        <f t="shared" si="88"/>
        <v>5.7959391973171046</v>
      </c>
      <c r="EQ12" s="41">
        <f t="shared" si="89"/>
        <v>5.7959391973171046</v>
      </c>
      <c r="ER12" s="50">
        <f t="shared" si="74"/>
        <v>0.86071103999999821</v>
      </c>
      <c r="ES12" s="50">
        <f t="shared" si="75"/>
        <v>5.5947150275640363</v>
      </c>
      <c r="ET12" s="51">
        <f t="shared" si="76"/>
        <v>5.5947150275640363</v>
      </c>
      <c r="EU12" s="13">
        <f t="shared" si="77"/>
        <v>-0.20122416975306834</v>
      </c>
      <c r="EW12" s="212">
        <v>43853</v>
      </c>
      <c r="EX12">
        <v>12.561999999999999</v>
      </c>
      <c r="EY12">
        <v>23.492647460000001</v>
      </c>
      <c r="EZ12">
        <v>1</v>
      </c>
      <c r="FA12" s="41">
        <f t="shared" si="78"/>
        <v>0.3279999999999994</v>
      </c>
      <c r="FB12" s="41">
        <f t="shared" si="90"/>
        <v>4.4684213394365351</v>
      </c>
      <c r="FC12" s="41">
        <f t="shared" si="91"/>
        <v>4.4684213394365351</v>
      </c>
      <c r="FD12" s="50">
        <f t="shared" si="79"/>
        <v>0.65428083000000115</v>
      </c>
      <c r="FE12" s="50">
        <f t="shared" si="80"/>
        <v>4.7747199599098558</v>
      </c>
      <c r="FF12" s="51">
        <f t="shared" si="81"/>
        <v>4.7747199599098558</v>
      </c>
      <c r="FG12" s="13">
        <f t="shared" si="82"/>
        <v>0.30629862047332068</v>
      </c>
      <c r="FI12" s="212">
        <v>43861</v>
      </c>
      <c r="FJ12">
        <v>12.529</v>
      </c>
      <c r="FK12">
        <v>23.42153089</v>
      </c>
      <c r="FM12">
        <v>79</v>
      </c>
      <c r="FN12" t="s">
        <v>111</v>
      </c>
      <c r="FO12" t="s">
        <v>75</v>
      </c>
      <c r="FP12">
        <v>15</v>
      </c>
      <c r="FQ12" t="s">
        <v>76</v>
      </c>
      <c r="FR12" t="s">
        <v>77</v>
      </c>
      <c r="FS12" t="s">
        <v>93</v>
      </c>
      <c r="FT12" t="s">
        <v>94</v>
      </c>
      <c r="FU12" t="s">
        <v>746</v>
      </c>
      <c r="FV12" t="s">
        <v>745</v>
      </c>
      <c r="YL12" t="s">
        <v>110</v>
      </c>
      <c r="YM12">
        <v>79</v>
      </c>
      <c r="YN12" t="s">
        <v>111</v>
      </c>
      <c r="YO12" t="s">
        <v>75</v>
      </c>
      <c r="YP12">
        <v>6</v>
      </c>
      <c r="YQ12" t="s">
        <v>76</v>
      </c>
      <c r="YR12" t="s">
        <v>77</v>
      </c>
      <c r="YS12" t="s">
        <v>93</v>
      </c>
      <c r="YT12" t="s">
        <v>94</v>
      </c>
    </row>
    <row r="13" spans="1:670" x14ac:dyDescent="0.2">
      <c r="A13" s="1" t="s">
        <v>112</v>
      </c>
      <c r="C13" s="35">
        <v>43742</v>
      </c>
      <c r="D13" s="36">
        <v>5.8460000000000001</v>
      </c>
      <c r="E13" s="37">
        <v>10.929447379999999</v>
      </c>
      <c r="F13" s="38"/>
      <c r="G13" s="39">
        <v>43748</v>
      </c>
      <c r="H13" s="27">
        <v>5.9859999999999998</v>
      </c>
      <c r="I13" s="27">
        <v>11.18543388</v>
      </c>
      <c r="J13" s="40" t="s">
        <v>72</v>
      </c>
      <c r="K13" s="41">
        <f t="shared" si="0"/>
        <v>0.13999999999999968</v>
      </c>
      <c r="L13" s="42">
        <f t="shared" si="1"/>
        <v>3.9913331052571466</v>
      </c>
      <c r="M13" s="41">
        <f t="shared" si="2"/>
        <v>3.9913331052571466</v>
      </c>
      <c r="N13" s="43">
        <f t="shared" si="3"/>
        <v>0.25598650000000056</v>
      </c>
      <c r="O13" s="44">
        <f t="shared" si="4"/>
        <v>3.9036206665617126</v>
      </c>
      <c r="P13" s="43">
        <f t="shared" si="5"/>
        <v>3.9036206665617126</v>
      </c>
      <c r="Q13" s="45">
        <f t="shared" si="6"/>
        <v>-8.7712438695433992E-2</v>
      </c>
      <c r="R13" s="38"/>
      <c r="S13" s="39">
        <v>43755</v>
      </c>
      <c r="T13" s="27">
        <v>6.1719999999999997</v>
      </c>
      <c r="U13" s="27">
        <v>11.52501541</v>
      </c>
      <c r="V13" s="40" t="s">
        <v>72</v>
      </c>
      <c r="W13" s="41">
        <f t="shared" si="7"/>
        <v>0.18599999999999994</v>
      </c>
      <c r="X13" s="41">
        <f t="shared" si="8"/>
        <v>4.4389289294067096</v>
      </c>
      <c r="Y13" s="41">
        <f t="shared" si="9"/>
        <v>4.4389289294067096</v>
      </c>
      <c r="Z13" s="46">
        <f t="shared" si="10"/>
        <v>0.33958153000000024</v>
      </c>
      <c r="AA13" s="46">
        <f t="shared" si="11"/>
        <v>4.3370375850683747</v>
      </c>
      <c r="AB13" s="46">
        <f t="shared" si="12"/>
        <v>4.3370375850683747</v>
      </c>
      <c r="AC13" s="45">
        <f t="shared" si="13"/>
        <v>-0.10189134433833491</v>
      </c>
      <c r="AD13" s="27"/>
      <c r="AE13" s="47">
        <v>43762</v>
      </c>
      <c r="AF13" s="2">
        <v>6.3769999999999998</v>
      </c>
      <c r="AG13" s="2">
        <v>11.909879950000001</v>
      </c>
      <c r="AH13" s="48" t="s">
        <v>72</v>
      </c>
      <c r="AI13" s="3">
        <f t="shared" si="14"/>
        <v>0.20500000000000007</v>
      </c>
      <c r="AJ13" s="3">
        <f t="shared" si="15"/>
        <v>4.7449310249051031</v>
      </c>
      <c r="AK13" s="3">
        <f t="shared" si="16"/>
        <v>4.7449310249051031</v>
      </c>
      <c r="AL13" s="10">
        <f t="shared" si="17"/>
        <v>0.38486454000000059</v>
      </c>
      <c r="AM13" s="11">
        <f t="shared" si="18"/>
        <v>4.7705488119107562</v>
      </c>
      <c r="AN13" s="11">
        <f t="shared" si="19"/>
        <v>4.7705488119107562</v>
      </c>
      <c r="AO13" s="7">
        <f t="shared" si="20"/>
        <v>2.5617787005653092E-2</v>
      </c>
      <c r="AP13" s="38"/>
      <c r="AQ13" s="39">
        <v>43773</v>
      </c>
      <c r="AR13" s="36">
        <v>6.7930000000000001</v>
      </c>
      <c r="AS13" s="36">
        <v>12.68671177</v>
      </c>
      <c r="AT13" s="49" t="s">
        <v>73</v>
      </c>
      <c r="AU13" s="41">
        <f t="shared" si="21"/>
        <v>0.41600000000000037</v>
      </c>
      <c r="AV13" s="41">
        <f t="shared" si="22"/>
        <v>5.930403295935684</v>
      </c>
      <c r="AW13" s="41">
        <f t="shared" si="23"/>
        <v>5.930403295935684</v>
      </c>
      <c r="AX13" s="50">
        <f t="shared" si="24"/>
        <v>0.77683181999999995</v>
      </c>
      <c r="AY13" s="50">
        <f t="shared" si="25"/>
        <v>5.9296210240519285</v>
      </c>
      <c r="AZ13" s="51">
        <f t="shared" si="92"/>
        <v>5.9296210240519285</v>
      </c>
      <c r="BA13" s="45">
        <f t="shared" si="27"/>
        <v>-7.8227188375556977E-4</v>
      </c>
      <c r="BC13" s="52">
        <v>43783</v>
      </c>
      <c r="BD13">
        <v>7.0529999999999999</v>
      </c>
      <c r="BE13">
        <v>13.1873533962292</v>
      </c>
      <c r="BF13" s="30" t="s">
        <v>73</v>
      </c>
      <c r="BG13" s="41">
        <f t="shared" si="28"/>
        <v>0.25999999999999979</v>
      </c>
      <c r="BH13" s="41">
        <f t="shared" si="29"/>
        <v>3.8274694538495475</v>
      </c>
      <c r="BI13" s="41">
        <f t="shared" si="30"/>
        <v>3.8274694538495475</v>
      </c>
      <c r="BJ13" s="50">
        <f t="shared" si="31"/>
        <v>0.50064162622919994</v>
      </c>
      <c r="BK13" s="50">
        <f t="shared" si="32"/>
        <v>3.9461890149743657</v>
      </c>
      <c r="BL13" s="51">
        <f t="shared" si="33"/>
        <v>3.9461890149743657</v>
      </c>
      <c r="BM13" s="45">
        <f t="shared" si="34"/>
        <v>0.11871956112481818</v>
      </c>
      <c r="BO13" s="52">
        <v>43794</v>
      </c>
      <c r="BP13">
        <v>7.2750000000000004</v>
      </c>
      <c r="BQ13">
        <v>13.5981779033743</v>
      </c>
      <c r="BR13" s="55" t="s">
        <v>73</v>
      </c>
      <c r="BS13" s="41">
        <f t="shared" si="35"/>
        <v>0.22200000000000042</v>
      </c>
      <c r="BT13" s="41">
        <f t="shared" si="36"/>
        <v>2.8614516066664142</v>
      </c>
      <c r="BU13" s="41">
        <f t="shared" si="37"/>
        <v>2.8614516066664142</v>
      </c>
      <c r="BV13" s="50">
        <f t="shared" si="38"/>
        <v>0.4108245071450991</v>
      </c>
      <c r="BW13" s="50">
        <f t="shared" si="39"/>
        <v>2.8320832350193559</v>
      </c>
      <c r="BX13" s="51">
        <f t="shared" si="40"/>
        <v>2.8320832350193559</v>
      </c>
      <c r="BY13" s="45">
        <f t="shared" si="41"/>
        <v>-2.93683716470583E-2</v>
      </c>
      <c r="BZ13" s="54">
        <f t="shared" si="95"/>
        <v>7.2750000000000004</v>
      </c>
      <c r="CA13">
        <f t="shared" si="95"/>
        <v>13.5981779033743</v>
      </c>
      <c r="CC13" s="52">
        <v>43805</v>
      </c>
      <c r="CD13">
        <v>7.56</v>
      </c>
      <c r="CE13">
        <v>14.141506221845599</v>
      </c>
      <c r="CF13" t="s">
        <v>86</v>
      </c>
      <c r="CG13" s="41">
        <f t="shared" si="42"/>
        <v>0.28499999999999925</v>
      </c>
      <c r="CH13" s="41">
        <f t="shared" si="43"/>
        <v>3.5613870665416965</v>
      </c>
      <c r="CI13" s="41">
        <f t="shared" si="93"/>
        <v>3.5613870665416965</v>
      </c>
      <c r="CJ13" s="50">
        <f t="shared" si="45"/>
        <v>0.54332831847129981</v>
      </c>
      <c r="CK13" s="53">
        <f t="shared" si="46"/>
        <v>3.6323604418452433</v>
      </c>
      <c r="CL13" s="51">
        <f t="shared" si="94"/>
        <v>3.6323604418452433</v>
      </c>
      <c r="CM13" s="13">
        <f t="shared" si="48"/>
        <v>7.097337530354686E-2</v>
      </c>
      <c r="CO13" s="52">
        <v>43812</v>
      </c>
      <c r="CP13">
        <v>7.7530000000000001</v>
      </c>
      <c r="CQ13">
        <v>14.4872131954557</v>
      </c>
      <c r="CR13" t="s">
        <v>86</v>
      </c>
      <c r="CS13" s="41">
        <f t="shared" si="49"/>
        <v>0.1930000000000005</v>
      </c>
      <c r="CT13" s="41">
        <f t="shared" si="50"/>
        <v>3.6470143613000854</v>
      </c>
      <c r="CU13" s="41">
        <f t="shared" si="51"/>
        <v>3.6470143613000854</v>
      </c>
      <c r="CV13" s="50">
        <f t="shared" si="52"/>
        <v>0.34570697361010083</v>
      </c>
      <c r="CW13" s="50">
        <f t="shared" si="53"/>
        <v>3.492323217977785</v>
      </c>
      <c r="CX13" s="51">
        <f t="shared" si="54"/>
        <v>3.492323217977785</v>
      </c>
      <c r="CY13" s="13">
        <f t="shared" si="55"/>
        <v>-0.15469114332230038</v>
      </c>
      <c r="DA13" s="52">
        <v>43818</v>
      </c>
      <c r="DB13">
        <v>7.9039999999999999</v>
      </c>
      <c r="DC13">
        <v>14.777190024245201</v>
      </c>
      <c r="DD13" t="s">
        <v>86</v>
      </c>
      <c r="DE13" s="41">
        <f t="shared" si="56"/>
        <v>0.1509999999999998</v>
      </c>
      <c r="DF13" s="41">
        <f t="shared" si="57"/>
        <v>3.2460552904252076</v>
      </c>
      <c r="DG13" s="41">
        <f t="shared" si="58"/>
        <v>3.2460552904252076</v>
      </c>
      <c r="DH13" s="50">
        <f t="shared" si="59"/>
        <v>0.28997682878950037</v>
      </c>
      <c r="DI13" s="50">
        <f t="shared" si="60"/>
        <v>3.3360088522806133</v>
      </c>
      <c r="DJ13" s="51">
        <f t="shared" si="61"/>
        <v>3.3360088522806133</v>
      </c>
      <c r="DK13" s="13">
        <f t="shared" si="62"/>
        <v>8.9953561855405706E-2</v>
      </c>
      <c r="DM13" s="212">
        <v>43833</v>
      </c>
      <c r="DN13">
        <v>8.2230000000000008</v>
      </c>
      <c r="DO13">
        <v>15.35976885</v>
      </c>
      <c r="DP13" t="s">
        <v>752</v>
      </c>
      <c r="DQ13" s="41">
        <f t="shared" si="63"/>
        <v>0.31900000000000084</v>
      </c>
      <c r="DR13" s="41">
        <f t="shared" si="84"/>
        <v>2.6906207827260529</v>
      </c>
      <c r="DS13" s="41">
        <f t="shared" si="85"/>
        <v>2.6906207827260529</v>
      </c>
      <c r="DT13" s="50">
        <f t="shared" si="64"/>
        <v>0.58257882575479947</v>
      </c>
      <c r="DU13" s="50">
        <f t="shared" si="65"/>
        <v>2.6282796878114265</v>
      </c>
      <c r="DV13" s="51">
        <f t="shared" si="66"/>
        <v>2.6282796878114265</v>
      </c>
      <c r="DW13" s="13">
        <f t="shared" si="67"/>
        <v>-6.234109491462636E-2</v>
      </c>
      <c r="DY13" s="212">
        <v>43840</v>
      </c>
      <c r="DZ13">
        <v>8.4160000000000004</v>
      </c>
      <c r="EA13">
        <v>15.73723453</v>
      </c>
      <c r="EB13" t="s">
        <v>752</v>
      </c>
      <c r="EC13" s="41">
        <f t="shared" si="68"/>
        <v>0.19299999999999962</v>
      </c>
      <c r="ED13" s="41">
        <f t="shared" si="86"/>
        <v>3.3529646809471618</v>
      </c>
      <c r="EE13" s="41">
        <f t="shared" si="87"/>
        <v>3.3529646809471618</v>
      </c>
      <c r="EF13" s="50">
        <f t="shared" si="69"/>
        <v>0.37746568000000025</v>
      </c>
      <c r="EG13" s="50">
        <f t="shared" si="70"/>
        <v>3.5107083379987589</v>
      </c>
      <c r="EH13" s="51">
        <f t="shared" si="71"/>
        <v>3.5107083379987589</v>
      </c>
      <c r="EI13" s="13">
        <f t="shared" si="72"/>
        <v>0.1577436570515971</v>
      </c>
      <c r="EK13" s="212">
        <v>43847</v>
      </c>
      <c r="EL13">
        <v>8.4529999999999994</v>
      </c>
      <c r="EM13">
        <v>15.77536643</v>
      </c>
      <c r="EN13" t="s">
        <v>752</v>
      </c>
      <c r="EO13" s="41">
        <f t="shared" si="73"/>
        <v>3.6999999999999034E-2</v>
      </c>
      <c r="EP13" s="41">
        <f t="shared" si="88"/>
        <v>0.62805540467135779</v>
      </c>
      <c r="EQ13" s="41">
        <f t="shared" si="89"/>
        <v>0.62805540467135779</v>
      </c>
      <c r="ER13" s="50">
        <f t="shared" si="74"/>
        <v>3.8131899999999774E-2</v>
      </c>
      <c r="ES13" s="50">
        <f t="shared" si="75"/>
        <v>0.34614812884244744</v>
      </c>
      <c r="ET13" s="51">
        <f t="shared" si="76"/>
        <v>0.34614812884244744</v>
      </c>
      <c r="EU13" s="13">
        <f t="shared" si="77"/>
        <v>-0.28190727582891034</v>
      </c>
      <c r="EV13" t="s">
        <v>101</v>
      </c>
      <c r="EW13" t="s">
        <v>101</v>
      </c>
      <c r="EX13" t="s">
        <v>101</v>
      </c>
      <c r="EY13" t="s">
        <v>101</v>
      </c>
      <c r="EZ13" t="s">
        <v>101</v>
      </c>
      <c r="FA13" s="41" t="e">
        <f t="shared" si="78"/>
        <v>#VALUE!</v>
      </c>
      <c r="FB13" s="41" t="e">
        <f t="shared" si="90"/>
        <v>#VALUE!</v>
      </c>
      <c r="FC13" s="41" t="e">
        <f t="shared" si="91"/>
        <v>#VALUE!</v>
      </c>
      <c r="FD13" s="50" t="e">
        <f t="shared" si="79"/>
        <v>#VALUE!</v>
      </c>
      <c r="FE13" s="50" t="e">
        <f t="shared" si="80"/>
        <v>#VALUE!</v>
      </c>
      <c r="FF13" s="51" t="e">
        <f t="shared" si="81"/>
        <v>#VALUE!</v>
      </c>
      <c r="FG13" s="13" t="e">
        <f t="shared" si="82"/>
        <v>#VALUE!</v>
      </c>
      <c r="FI13" s="212">
        <v>43861</v>
      </c>
      <c r="FJ13">
        <v>8.58</v>
      </c>
      <c r="FK13">
        <v>16.04210965</v>
      </c>
      <c r="FL13" t="s">
        <v>752</v>
      </c>
      <c r="FM13">
        <v>93</v>
      </c>
      <c r="FN13" t="s">
        <v>113</v>
      </c>
      <c r="FO13" t="s">
        <v>88</v>
      </c>
      <c r="FP13">
        <v>14</v>
      </c>
      <c r="FQ13" t="s">
        <v>76</v>
      </c>
      <c r="FR13" t="s">
        <v>77</v>
      </c>
      <c r="FS13" t="s">
        <v>93</v>
      </c>
      <c r="FT13" t="s">
        <v>94</v>
      </c>
      <c r="FU13" t="s">
        <v>746</v>
      </c>
      <c r="FV13" t="s">
        <v>745</v>
      </c>
      <c r="YL13" t="s">
        <v>112</v>
      </c>
      <c r="YM13">
        <v>93</v>
      </c>
      <c r="YN13" t="s">
        <v>113</v>
      </c>
      <c r="YO13" t="s">
        <v>88</v>
      </c>
      <c r="YP13">
        <v>7</v>
      </c>
      <c r="YQ13" t="s">
        <v>76</v>
      </c>
      <c r="YR13" t="s">
        <v>77</v>
      </c>
      <c r="YS13" t="s">
        <v>93</v>
      </c>
      <c r="YT13" t="s">
        <v>94</v>
      </c>
    </row>
    <row r="14" spans="1:670" x14ac:dyDescent="0.2">
      <c r="A14" s="1" t="s">
        <v>114</v>
      </c>
      <c r="C14" s="35">
        <v>43742</v>
      </c>
      <c r="D14" s="36">
        <v>4.8449999999999998</v>
      </c>
      <c r="E14" s="37">
        <v>9.0582501250000007</v>
      </c>
      <c r="F14" s="38"/>
      <c r="G14" s="39">
        <v>43748</v>
      </c>
      <c r="H14" s="27">
        <v>4.9059999999999997</v>
      </c>
      <c r="I14" s="27">
        <v>9.1678210179999997</v>
      </c>
      <c r="J14" s="40" t="s">
        <v>72</v>
      </c>
      <c r="K14" s="41">
        <f t="shared" si="0"/>
        <v>6.0999999999999943E-2</v>
      </c>
      <c r="L14" s="42">
        <f t="shared" si="1"/>
        <v>2.0983832129342943</v>
      </c>
      <c r="M14" s="41">
        <f t="shared" si="2"/>
        <v>2.0983832129342943</v>
      </c>
      <c r="N14" s="43">
        <f t="shared" si="3"/>
        <v>0.109570892999999</v>
      </c>
      <c r="O14" s="44">
        <f t="shared" si="4"/>
        <v>2.016042309275472</v>
      </c>
      <c r="P14" s="43">
        <f t="shared" si="5"/>
        <v>2.016042309275472</v>
      </c>
      <c r="Q14" s="45">
        <f t="shared" si="6"/>
        <v>-8.2340903658822295E-2</v>
      </c>
      <c r="R14" s="38"/>
      <c r="S14" s="39">
        <v>43755</v>
      </c>
      <c r="T14" s="27">
        <v>5.01</v>
      </c>
      <c r="U14" s="27">
        <v>9.3542434399999994</v>
      </c>
      <c r="V14" s="40" t="s">
        <v>72</v>
      </c>
      <c r="W14" s="41">
        <f t="shared" si="7"/>
        <v>0.10400000000000009</v>
      </c>
      <c r="X14" s="41">
        <f t="shared" si="8"/>
        <v>3.0283617727563943</v>
      </c>
      <c r="Y14" s="41">
        <f t="shared" si="9"/>
        <v>3.0283617727563943</v>
      </c>
      <c r="Z14" s="46">
        <f t="shared" si="10"/>
        <v>0.1864224219999997</v>
      </c>
      <c r="AA14" s="46">
        <f t="shared" si="11"/>
        <v>2.9049186845096555</v>
      </c>
      <c r="AB14" s="46">
        <f t="shared" si="12"/>
        <v>2.9049186845096555</v>
      </c>
      <c r="AC14" s="45">
        <f t="shared" si="13"/>
        <v>-0.12344308824673877</v>
      </c>
      <c r="AD14" s="27"/>
      <c r="AE14" s="47">
        <v>43762</v>
      </c>
      <c r="AF14" s="2">
        <v>5.1280000000000001</v>
      </c>
      <c r="AG14" s="2">
        <v>9.5779686779999995</v>
      </c>
      <c r="AH14" s="48" t="s">
        <v>72</v>
      </c>
      <c r="AI14" s="3">
        <f t="shared" si="14"/>
        <v>0.11800000000000033</v>
      </c>
      <c r="AJ14" s="3">
        <f t="shared" si="15"/>
        <v>3.3646991730824163</v>
      </c>
      <c r="AK14" s="3">
        <f t="shared" si="16"/>
        <v>3.3646991730824163</v>
      </c>
      <c r="AL14" s="10">
        <f t="shared" si="17"/>
        <v>0.2237252380000001</v>
      </c>
      <c r="AM14" s="11">
        <f t="shared" si="18"/>
        <v>3.4167111953753371</v>
      </c>
      <c r="AN14" s="11">
        <f t="shared" si="19"/>
        <v>3.4167111953753371</v>
      </c>
      <c r="AO14" s="7">
        <f t="shared" si="20"/>
        <v>5.201202229292079E-2</v>
      </c>
      <c r="AP14" s="38"/>
      <c r="AQ14" s="39">
        <v>43773</v>
      </c>
      <c r="AR14" s="36">
        <v>5.4009999999999998</v>
      </c>
      <c r="AS14" s="36">
        <v>10.08672816</v>
      </c>
      <c r="AT14" s="49" t="s">
        <v>73</v>
      </c>
      <c r="AU14" s="41">
        <f t="shared" si="21"/>
        <v>0.27299999999999969</v>
      </c>
      <c r="AV14" s="41">
        <f t="shared" si="22"/>
        <v>4.8397390441072137</v>
      </c>
      <c r="AW14" s="41">
        <f t="shared" si="23"/>
        <v>4.8397390441072137</v>
      </c>
      <c r="AX14" s="50">
        <f t="shared" si="24"/>
        <v>0.50875948200000032</v>
      </c>
      <c r="AY14" s="50">
        <f t="shared" si="25"/>
        <v>4.8288800637065554</v>
      </c>
      <c r="AZ14" s="51">
        <f t="shared" si="92"/>
        <v>4.8288800637065554</v>
      </c>
      <c r="BA14" s="45">
        <f t="shared" si="27"/>
        <v>-1.0858980400658247E-2</v>
      </c>
      <c r="BC14" s="52">
        <v>43786</v>
      </c>
      <c r="BD14">
        <v>5.71</v>
      </c>
      <c r="BE14">
        <v>10.674746532546999</v>
      </c>
      <c r="BF14" s="30" t="s">
        <v>72</v>
      </c>
      <c r="BG14" s="41">
        <f t="shared" si="28"/>
        <v>0.30900000000000016</v>
      </c>
      <c r="BH14" s="41">
        <f t="shared" si="29"/>
        <v>4.4008944212610226</v>
      </c>
      <c r="BI14" s="41">
        <f t="shared" si="30"/>
        <v>4.4008944212610226</v>
      </c>
      <c r="BJ14" s="50">
        <f t="shared" si="31"/>
        <v>0.5880183725469994</v>
      </c>
      <c r="BK14" s="50">
        <f t="shared" si="32"/>
        <v>4.4843265116421396</v>
      </c>
      <c r="BL14" s="51">
        <f t="shared" si="33"/>
        <v>4.4843265116421396</v>
      </c>
      <c r="BM14" s="45">
        <f t="shared" si="34"/>
        <v>8.3432090381116986E-2</v>
      </c>
      <c r="BO14" s="52">
        <v>43791</v>
      </c>
      <c r="BP14">
        <v>5.8280000000000003</v>
      </c>
      <c r="BQ14">
        <v>10.896578825322999</v>
      </c>
      <c r="BR14" s="48" t="s">
        <v>72</v>
      </c>
      <c r="BS14" s="41">
        <f t="shared" si="35"/>
        <v>0.11800000000000033</v>
      </c>
      <c r="BT14" s="41">
        <f t="shared" si="36"/>
        <v>4.1330998248686628</v>
      </c>
      <c r="BU14" s="41">
        <f t="shared" si="37"/>
        <v>4.1330998248686628</v>
      </c>
      <c r="BV14" s="50">
        <f t="shared" si="38"/>
        <v>0.22183229277599992</v>
      </c>
      <c r="BW14" s="50">
        <f t="shared" si="39"/>
        <v>4.156207214843735</v>
      </c>
      <c r="BX14" s="51">
        <f t="shared" si="40"/>
        <v>4.156207214843735</v>
      </c>
      <c r="BY14" s="45">
        <f t="shared" si="41"/>
        <v>2.3107389975072223E-2</v>
      </c>
      <c r="BZ14" s="54">
        <f t="shared" si="95"/>
        <v>5.8280000000000003</v>
      </c>
      <c r="CA14">
        <f t="shared" si="95"/>
        <v>10.896578825322999</v>
      </c>
      <c r="CC14" s="52">
        <v>43804</v>
      </c>
      <c r="CD14">
        <v>6.1840000000000002</v>
      </c>
      <c r="CE14">
        <v>11.557824541354501</v>
      </c>
      <c r="CF14">
        <v>1</v>
      </c>
      <c r="CG14" s="41">
        <f t="shared" si="42"/>
        <v>0.35599999999999987</v>
      </c>
      <c r="CH14" s="41">
        <f t="shared" si="43"/>
        <v>4.6988015416292672</v>
      </c>
      <c r="CI14" s="41">
        <f t="shared" si="93"/>
        <v>4.6988015416292672</v>
      </c>
      <c r="CJ14" s="50">
        <f t="shared" si="45"/>
        <v>0.66124571603150173</v>
      </c>
      <c r="CK14" s="53">
        <f t="shared" si="46"/>
        <v>4.6679839511773116</v>
      </c>
      <c r="CL14" s="51">
        <f t="shared" si="94"/>
        <v>4.6679839511773116</v>
      </c>
      <c r="CM14" s="13">
        <f t="shared" si="48"/>
        <v>-3.0817590451955645E-2</v>
      </c>
      <c r="CO14" s="52">
        <v>43811</v>
      </c>
      <c r="CP14">
        <v>6.391</v>
      </c>
      <c r="CQ14">
        <v>11.9506159816093</v>
      </c>
      <c r="CR14">
        <v>1</v>
      </c>
      <c r="CS14" s="41">
        <f t="shared" si="49"/>
        <v>0.20699999999999985</v>
      </c>
      <c r="CT14" s="41">
        <f t="shared" si="50"/>
        <v>4.7819257068933618</v>
      </c>
      <c r="CU14" s="41">
        <f t="shared" si="51"/>
        <v>4.7819257068933618</v>
      </c>
      <c r="CV14" s="50">
        <f t="shared" si="52"/>
        <v>0.39279144025479873</v>
      </c>
      <c r="CW14" s="50">
        <f t="shared" si="53"/>
        <v>4.8549848367023749</v>
      </c>
      <c r="CX14" s="51">
        <f t="shared" si="54"/>
        <v>4.8549848367023749</v>
      </c>
      <c r="CY14" s="13">
        <f t="shared" si="55"/>
        <v>7.3059129809013079E-2</v>
      </c>
      <c r="DA14" s="52">
        <v>43818</v>
      </c>
      <c r="DB14">
        <v>6.6269999999999998</v>
      </c>
      <c r="DC14">
        <v>12.384179197782</v>
      </c>
      <c r="DD14">
        <v>1</v>
      </c>
      <c r="DE14" s="41">
        <f t="shared" si="56"/>
        <v>0.23599999999999977</v>
      </c>
      <c r="DF14" s="41">
        <f t="shared" si="57"/>
        <v>5.2752754990276447</v>
      </c>
      <c r="DG14" s="41">
        <f t="shared" si="58"/>
        <v>5.2752754990276447</v>
      </c>
      <c r="DH14" s="50">
        <f t="shared" si="59"/>
        <v>0.43356321617270055</v>
      </c>
      <c r="DI14" s="50">
        <f t="shared" si="60"/>
        <v>5.1827957994551115</v>
      </c>
      <c r="DJ14" s="51">
        <f t="shared" si="61"/>
        <v>5.1827957994551115</v>
      </c>
      <c r="DK14" s="13">
        <f t="shared" si="62"/>
        <v>-9.2479699572533214E-2</v>
      </c>
      <c r="DM14" s="212">
        <v>43833</v>
      </c>
      <c r="DN14">
        <v>7.0979999999999999</v>
      </c>
      <c r="DO14">
        <v>13.25974914</v>
      </c>
      <c r="DP14" t="s">
        <v>72</v>
      </c>
      <c r="DQ14" s="41">
        <f t="shared" si="63"/>
        <v>0.47100000000000009</v>
      </c>
      <c r="DR14" s="41">
        <f t="shared" si="84"/>
        <v>4.7381922438509143</v>
      </c>
      <c r="DS14" s="41">
        <f t="shared" si="85"/>
        <v>4.7381922438509143</v>
      </c>
      <c r="DT14" s="50">
        <f t="shared" si="64"/>
        <v>0.87556994221800011</v>
      </c>
      <c r="DU14" s="50">
        <f t="shared" si="65"/>
        <v>4.713378944940839</v>
      </c>
      <c r="DV14" s="51">
        <f t="shared" si="66"/>
        <v>4.713378944940839</v>
      </c>
      <c r="DW14" s="13">
        <f t="shared" si="67"/>
        <v>-2.4813298910075332E-2</v>
      </c>
      <c r="DY14" s="212">
        <v>43840</v>
      </c>
      <c r="DZ14">
        <v>7.319</v>
      </c>
      <c r="EA14">
        <v>13.681957369999999</v>
      </c>
      <c r="EB14" t="s">
        <v>72</v>
      </c>
      <c r="EC14" s="41">
        <f t="shared" si="68"/>
        <v>0.22100000000000009</v>
      </c>
      <c r="ED14" s="41">
        <f t="shared" si="86"/>
        <v>4.4479330193615922</v>
      </c>
      <c r="EE14" s="41">
        <f t="shared" si="87"/>
        <v>4.4479330193615922</v>
      </c>
      <c r="EF14" s="50">
        <f t="shared" si="69"/>
        <v>0.42220822999999896</v>
      </c>
      <c r="EG14" s="50">
        <f t="shared" si="70"/>
        <v>4.5487633884883039</v>
      </c>
      <c r="EH14" s="51">
        <f t="shared" si="71"/>
        <v>4.5487633884883039</v>
      </c>
      <c r="EI14" s="13">
        <f t="shared" si="72"/>
        <v>0.10083036912671162</v>
      </c>
      <c r="EK14" s="212">
        <v>43847</v>
      </c>
      <c r="EL14">
        <v>7.407</v>
      </c>
      <c r="EM14">
        <v>13.82734851</v>
      </c>
      <c r="EN14" t="s">
        <v>72</v>
      </c>
      <c r="EO14" s="41">
        <f t="shared" si="73"/>
        <v>8.8000000000000078E-2</v>
      </c>
      <c r="EP14" s="41">
        <f t="shared" si="88"/>
        <v>1.7176429254582024</v>
      </c>
      <c r="EQ14" s="41">
        <f t="shared" si="89"/>
        <v>1.7176429254582024</v>
      </c>
      <c r="ER14" s="50">
        <f t="shared" si="74"/>
        <v>0.14539114000000097</v>
      </c>
      <c r="ES14" s="50">
        <f t="shared" si="75"/>
        <v>1.51806954922145</v>
      </c>
      <c r="ET14" s="51">
        <f t="shared" si="76"/>
        <v>1.51806954922145</v>
      </c>
      <c r="EU14" s="13">
        <f t="shared" si="77"/>
        <v>-0.19957337623675242</v>
      </c>
      <c r="EW14" s="212">
        <v>43853</v>
      </c>
      <c r="EX14">
        <v>7.5</v>
      </c>
      <c r="EY14">
        <v>14.026019420000001</v>
      </c>
      <c r="EZ14">
        <v>1</v>
      </c>
      <c r="FA14" s="41">
        <f t="shared" si="78"/>
        <v>9.2999999999999972E-2</v>
      </c>
      <c r="FB14" s="41">
        <f t="shared" si="90"/>
        <v>2.09261509383016</v>
      </c>
      <c r="FC14" s="41">
        <f t="shared" si="91"/>
        <v>2.09261509383016</v>
      </c>
      <c r="FD14" s="50">
        <f t="shared" si="79"/>
        <v>0.19867091000000059</v>
      </c>
      <c r="FE14" s="50">
        <f t="shared" si="80"/>
        <v>2.394661442820134</v>
      </c>
      <c r="FF14" s="51">
        <f t="shared" si="81"/>
        <v>2.394661442820134</v>
      </c>
      <c r="FG14" s="13">
        <f t="shared" si="82"/>
        <v>0.30204634898997407</v>
      </c>
      <c r="FI14" s="212">
        <v>43861</v>
      </c>
      <c r="FJ14">
        <v>6.8140000000000001</v>
      </c>
      <c r="FK14">
        <v>12.736711659999999</v>
      </c>
      <c r="FM14">
        <v>93</v>
      </c>
      <c r="FN14" t="s">
        <v>115</v>
      </c>
      <c r="FO14" t="s">
        <v>75</v>
      </c>
      <c r="FP14">
        <v>15</v>
      </c>
      <c r="FQ14" t="s">
        <v>76</v>
      </c>
      <c r="FR14" t="s">
        <v>77</v>
      </c>
      <c r="FS14" t="s">
        <v>93</v>
      </c>
      <c r="FT14" t="s">
        <v>94</v>
      </c>
      <c r="FU14" t="s">
        <v>746</v>
      </c>
      <c r="FV14" t="s">
        <v>745</v>
      </c>
      <c r="YL14" t="s">
        <v>114</v>
      </c>
      <c r="YM14">
        <v>93</v>
      </c>
      <c r="YN14" t="s">
        <v>115</v>
      </c>
      <c r="YO14" t="s">
        <v>75</v>
      </c>
      <c r="YP14">
        <v>7</v>
      </c>
      <c r="YQ14" t="s">
        <v>76</v>
      </c>
      <c r="YR14" t="s">
        <v>77</v>
      </c>
      <c r="YS14" t="s">
        <v>93</v>
      </c>
      <c r="YT14" t="s">
        <v>94</v>
      </c>
    </row>
    <row r="15" spans="1:670" x14ac:dyDescent="0.2">
      <c r="A15" s="1" t="s">
        <v>116</v>
      </c>
      <c r="C15" s="35">
        <v>43742</v>
      </c>
      <c r="D15" s="36">
        <v>3.86</v>
      </c>
      <c r="E15" s="37">
        <v>7.2153813519999996</v>
      </c>
      <c r="F15" s="38"/>
      <c r="G15" s="39">
        <v>43748</v>
      </c>
      <c r="H15" s="27">
        <v>3.8260000000000001</v>
      </c>
      <c r="I15" s="27">
        <v>7.1496296810000004</v>
      </c>
      <c r="J15" s="40" t="s">
        <v>72</v>
      </c>
      <c r="K15" s="61">
        <f t="shared" si="0"/>
        <v>-3.3999999999999808E-2</v>
      </c>
      <c r="L15" s="62">
        <f t="shared" si="1"/>
        <v>-1.4680483592400608</v>
      </c>
      <c r="M15" s="61" t="s">
        <v>101</v>
      </c>
      <c r="N15" s="61">
        <f t="shared" si="3"/>
        <v>-6.5751670999999234E-2</v>
      </c>
      <c r="O15" s="63">
        <f t="shared" si="4"/>
        <v>-1.5187848429238791</v>
      </c>
      <c r="P15" s="61" t="s">
        <v>101</v>
      </c>
      <c r="Q15" s="64"/>
      <c r="R15" s="56" t="s">
        <v>117</v>
      </c>
      <c r="S15" s="39">
        <v>43755</v>
      </c>
      <c r="T15" s="27">
        <v>3.831</v>
      </c>
      <c r="U15" s="27">
        <v>7.1543790459999999</v>
      </c>
      <c r="V15" s="40" t="s">
        <v>72</v>
      </c>
      <c r="W15" s="41">
        <f t="shared" si="7"/>
        <v>4.9999999999998934E-3</v>
      </c>
      <c r="X15" s="41">
        <f t="shared" si="8"/>
        <v>0.18669255470091453</v>
      </c>
      <c r="Y15" s="41">
        <f t="shared" si="9"/>
        <v>0.18669255470091453</v>
      </c>
      <c r="Z15" s="46">
        <f t="shared" si="10"/>
        <v>4.7493649999994503E-3</v>
      </c>
      <c r="AA15" s="46">
        <f t="shared" si="11"/>
        <v>9.4897322596817116E-2</v>
      </c>
      <c r="AB15" s="65" t="s">
        <v>101</v>
      </c>
      <c r="AC15" s="45" t="e">
        <f t="shared" si="13"/>
        <v>#VALUE!</v>
      </c>
      <c r="AD15" s="27"/>
      <c r="AE15" s="47">
        <v>43762</v>
      </c>
      <c r="AF15" s="2">
        <v>3.9860000000000002</v>
      </c>
      <c r="AG15" s="2">
        <v>7.4457457429999998</v>
      </c>
      <c r="AH15" s="48" t="s">
        <v>72</v>
      </c>
      <c r="AI15" s="3">
        <f t="shared" si="14"/>
        <v>0.15500000000000025</v>
      </c>
      <c r="AJ15" s="3">
        <f t="shared" si="15"/>
        <v>5.7799157250997597</v>
      </c>
      <c r="AK15" s="3">
        <f t="shared" si="16"/>
        <v>5.7799157250997597</v>
      </c>
      <c r="AL15" s="10">
        <f t="shared" si="17"/>
        <v>0.29136669699999995</v>
      </c>
      <c r="AM15" s="11">
        <f t="shared" si="18"/>
        <v>5.8179492013936072</v>
      </c>
      <c r="AN15" s="11">
        <f t="shared" si="19"/>
        <v>5.8179492013936072</v>
      </c>
      <c r="AO15" s="7">
        <f t="shared" si="20"/>
        <v>3.8033476293847457E-2</v>
      </c>
      <c r="AP15" s="56"/>
      <c r="AQ15" s="66">
        <v>43773</v>
      </c>
      <c r="AR15" s="30">
        <v>4.2560000000000002</v>
      </c>
      <c r="AS15" s="30">
        <v>7.9483641990000002</v>
      </c>
      <c r="AT15" s="67" t="s">
        <v>73</v>
      </c>
      <c r="AU15" s="41">
        <f t="shared" si="21"/>
        <v>0.27</v>
      </c>
      <c r="AV15" s="41">
        <f t="shared" si="22"/>
        <v>6.1579163435661179</v>
      </c>
      <c r="AW15" s="41">
        <f t="shared" si="23"/>
        <v>6.1579163435661179</v>
      </c>
      <c r="AX15" s="50">
        <f t="shared" si="24"/>
        <v>0.50261845600000044</v>
      </c>
      <c r="AY15" s="50">
        <f t="shared" si="25"/>
        <v>6.1367374721394583</v>
      </c>
      <c r="AZ15" s="51">
        <f t="shared" si="92"/>
        <v>6.1367374721394583</v>
      </c>
      <c r="BA15" s="45">
        <f t="shared" si="27"/>
        <v>-2.117887142665964E-2</v>
      </c>
      <c r="BC15" s="52">
        <v>43783</v>
      </c>
      <c r="BD15">
        <v>4.3899999999999997</v>
      </c>
      <c r="BE15">
        <v>8.2082066368135909</v>
      </c>
      <c r="BF15" s="30" t="s">
        <v>73</v>
      </c>
      <c r="BG15" s="41">
        <f t="shared" si="28"/>
        <v>0.13399999999999945</v>
      </c>
      <c r="BH15" s="41">
        <f t="shared" si="29"/>
        <v>3.1484962406014909</v>
      </c>
      <c r="BI15" s="41">
        <f t="shared" si="30"/>
        <v>3.1484962406014909</v>
      </c>
      <c r="BJ15" s="50">
        <f t="shared" si="31"/>
        <v>0.25984243781359062</v>
      </c>
      <c r="BK15" s="50">
        <f t="shared" si="32"/>
        <v>3.2691309973727924</v>
      </c>
      <c r="BL15" s="51">
        <f t="shared" si="33"/>
        <v>3.2691309973727924</v>
      </c>
      <c r="BM15" s="45">
        <f t="shared" si="34"/>
        <v>0.12063475677130153</v>
      </c>
      <c r="BO15" s="52">
        <v>43791</v>
      </c>
      <c r="BP15">
        <v>4.54</v>
      </c>
      <c r="BQ15">
        <v>8.49063709717141</v>
      </c>
      <c r="BR15" s="55" t="s">
        <v>73</v>
      </c>
      <c r="BS15" s="41">
        <f t="shared" si="35"/>
        <v>0.15000000000000036</v>
      </c>
      <c r="BT15" s="41">
        <f t="shared" si="36"/>
        <v>4.2710706150341791</v>
      </c>
      <c r="BU15" s="41">
        <f t="shared" si="37"/>
        <v>4.2710706150341791</v>
      </c>
      <c r="BV15" s="50">
        <f t="shared" si="38"/>
        <v>0.28243046035781916</v>
      </c>
      <c r="BW15" s="50">
        <f t="shared" si="39"/>
        <v>4.301037864518511</v>
      </c>
      <c r="BX15" s="51">
        <f t="shared" si="40"/>
        <v>4.301037864518511</v>
      </c>
      <c r="BY15" s="45">
        <f t="shared" si="41"/>
        <v>2.9967249484331937E-2</v>
      </c>
      <c r="BZ15" s="54">
        <f t="shared" si="95"/>
        <v>4.54</v>
      </c>
      <c r="CA15">
        <f t="shared" si="95"/>
        <v>8.49063709717141</v>
      </c>
      <c r="CC15" s="52">
        <v>43805</v>
      </c>
      <c r="CD15">
        <v>4.7990000000000004</v>
      </c>
      <c r="CE15">
        <v>8.9768635395022507</v>
      </c>
      <c r="CF15" t="s">
        <v>86</v>
      </c>
      <c r="CG15" s="41">
        <f t="shared" si="42"/>
        <v>0.25900000000000034</v>
      </c>
      <c r="CH15" s="41">
        <f t="shared" si="43"/>
        <v>4.0748898678414154</v>
      </c>
      <c r="CI15" s="41">
        <f t="shared" si="93"/>
        <v>4.0748898678414154</v>
      </c>
      <c r="CJ15" s="50">
        <f t="shared" si="45"/>
        <v>0.48622644233084067</v>
      </c>
      <c r="CK15" s="53">
        <f t="shared" si="46"/>
        <v>4.0904421857882491</v>
      </c>
      <c r="CL15" s="51">
        <f t="shared" si="94"/>
        <v>4.0904421857882491</v>
      </c>
      <c r="CM15" s="13">
        <f t="shared" si="48"/>
        <v>1.555231794683376E-2</v>
      </c>
      <c r="CO15" t="s">
        <v>101</v>
      </c>
      <c r="CP15" t="s">
        <v>101</v>
      </c>
      <c r="CQ15" t="s">
        <v>101</v>
      </c>
      <c r="CR15" t="s">
        <v>101</v>
      </c>
      <c r="CS15" s="41" t="e">
        <f t="shared" si="49"/>
        <v>#VALUE!</v>
      </c>
      <c r="CT15" s="41" t="e">
        <f t="shared" si="50"/>
        <v>#VALUE!</v>
      </c>
      <c r="CU15" s="41" t="e">
        <f t="shared" si="51"/>
        <v>#VALUE!</v>
      </c>
      <c r="CV15" s="50" t="e">
        <f t="shared" si="52"/>
        <v>#VALUE!</v>
      </c>
      <c r="CW15" s="50" t="e">
        <f t="shared" si="53"/>
        <v>#VALUE!</v>
      </c>
      <c r="CX15" s="51" t="e">
        <f t="shared" si="54"/>
        <v>#VALUE!</v>
      </c>
      <c r="CY15" s="13" t="e">
        <f t="shared" si="55"/>
        <v>#VALUE!</v>
      </c>
      <c r="DA15" s="52">
        <v>43818</v>
      </c>
      <c r="DB15">
        <v>5.0949999999999998</v>
      </c>
      <c r="DC15">
        <v>9.5255292476631297</v>
      </c>
      <c r="DD15" t="s">
        <v>86</v>
      </c>
      <c r="DE15" s="41" t="e">
        <f t="shared" si="56"/>
        <v>#VALUE!</v>
      </c>
      <c r="DF15" s="41" t="e">
        <f t="shared" si="57"/>
        <v>#VALUE!</v>
      </c>
      <c r="DG15" s="41" t="s">
        <v>101</v>
      </c>
      <c r="DH15" s="50" t="e">
        <f t="shared" si="59"/>
        <v>#VALUE!</v>
      </c>
      <c r="DI15" s="50" t="e">
        <f t="shared" si="60"/>
        <v>#VALUE!</v>
      </c>
      <c r="DJ15" s="51" t="s">
        <v>101</v>
      </c>
      <c r="DK15" s="13" t="s">
        <v>101</v>
      </c>
      <c r="DM15" s="212">
        <v>43833</v>
      </c>
      <c r="DN15">
        <v>5.44</v>
      </c>
      <c r="DO15">
        <v>10.16112953</v>
      </c>
      <c r="DP15" t="s">
        <v>752</v>
      </c>
      <c r="DQ15" s="41">
        <f t="shared" si="63"/>
        <v>0.34500000000000064</v>
      </c>
      <c r="DR15" s="41">
        <f t="shared" si="84"/>
        <v>4.5142296368989294</v>
      </c>
      <c r="DS15" s="41">
        <f t="shared" si="85"/>
        <v>4.5142296368989294</v>
      </c>
      <c r="DT15" s="50">
        <f t="shared" si="64"/>
        <v>0.63560028233687049</v>
      </c>
      <c r="DU15" s="50">
        <f t="shared" si="65"/>
        <v>4.4483987245314172</v>
      </c>
      <c r="DV15" s="51">
        <f t="shared" si="66"/>
        <v>4.4483987245314172</v>
      </c>
      <c r="DW15" s="13">
        <f t="shared" si="67"/>
        <v>-6.5830912367512262E-2</v>
      </c>
      <c r="DY15" s="212">
        <v>43840</v>
      </c>
      <c r="DZ15">
        <v>5.6289999999999996</v>
      </c>
      <c r="EA15">
        <v>10.526045509999999</v>
      </c>
      <c r="EB15" t="s">
        <v>752</v>
      </c>
      <c r="EC15" s="41">
        <f t="shared" si="68"/>
        <v>0.18899999999999917</v>
      </c>
      <c r="ED15" s="41">
        <f t="shared" si="86"/>
        <v>4.9632352941176245</v>
      </c>
      <c r="EE15" s="41">
        <f t="shared" si="87"/>
        <v>4.9632352941176245</v>
      </c>
      <c r="EF15" s="50">
        <f t="shared" si="69"/>
        <v>0.36491597999999925</v>
      </c>
      <c r="EG15" s="50">
        <f t="shared" si="70"/>
        <v>5.1304192247329983</v>
      </c>
      <c r="EH15" s="51">
        <f t="shared" si="71"/>
        <v>5.1304192247329983</v>
      </c>
      <c r="EI15" s="13">
        <f t="shared" si="72"/>
        <v>0.16718393061537373</v>
      </c>
      <c r="EK15" s="212">
        <v>43847</v>
      </c>
      <c r="EL15">
        <v>5.2889999999999997</v>
      </c>
      <c r="EM15">
        <v>9.8726914170000004</v>
      </c>
      <c r="EN15" t="s">
        <v>752</v>
      </c>
      <c r="EO15" s="41">
        <f t="shared" si="73"/>
        <v>-0.33999999999999986</v>
      </c>
      <c r="EP15" s="41">
        <f t="shared" si="88"/>
        <v>-8.6287846103088555</v>
      </c>
      <c r="EQ15" s="41">
        <f t="shared" si="89"/>
        <v>-8.6287846103088555</v>
      </c>
      <c r="ER15" s="50">
        <f t="shared" si="74"/>
        <v>-0.65335409299999903</v>
      </c>
      <c r="ES15" s="50">
        <f t="shared" si="75"/>
        <v>-8.8671760834900546</v>
      </c>
      <c r="ET15" s="51">
        <f t="shared" si="76"/>
        <v>-8.8671760834900546</v>
      </c>
      <c r="EU15" s="13">
        <f t="shared" si="77"/>
        <v>-0.23839147318119913</v>
      </c>
      <c r="EV15" t="s">
        <v>101</v>
      </c>
      <c r="EW15" t="s">
        <v>101</v>
      </c>
      <c r="EX15" t="s">
        <v>101</v>
      </c>
      <c r="EY15" t="s">
        <v>101</v>
      </c>
      <c r="EZ15" t="s">
        <v>101</v>
      </c>
      <c r="FA15" s="41" t="e">
        <f t="shared" si="78"/>
        <v>#VALUE!</v>
      </c>
      <c r="FB15" s="41" t="e">
        <f t="shared" si="90"/>
        <v>#VALUE!</v>
      </c>
      <c r="FC15" s="41" t="e">
        <f t="shared" si="91"/>
        <v>#VALUE!</v>
      </c>
      <c r="FD15" s="50" t="e">
        <f t="shared" si="79"/>
        <v>#VALUE!</v>
      </c>
      <c r="FE15" s="50" t="e">
        <f t="shared" si="80"/>
        <v>#VALUE!</v>
      </c>
      <c r="FF15" s="51" t="e">
        <f t="shared" si="81"/>
        <v>#VALUE!</v>
      </c>
      <c r="FG15" s="13" t="e">
        <f t="shared" si="82"/>
        <v>#VALUE!</v>
      </c>
      <c r="FI15" s="212">
        <v>43861</v>
      </c>
      <c r="FJ15">
        <v>5.5019999999999998</v>
      </c>
      <c r="FK15">
        <v>10.28714304</v>
      </c>
      <c r="FL15" t="s">
        <v>752</v>
      </c>
      <c r="FM15">
        <v>90</v>
      </c>
      <c r="FN15" t="s">
        <v>118</v>
      </c>
      <c r="FO15" t="s">
        <v>88</v>
      </c>
      <c r="FP15">
        <v>13</v>
      </c>
      <c r="FQ15" t="s">
        <v>76</v>
      </c>
      <c r="FR15" t="s">
        <v>77</v>
      </c>
      <c r="FS15" t="s">
        <v>93</v>
      </c>
      <c r="FT15" t="s">
        <v>94</v>
      </c>
      <c r="FU15" t="s">
        <v>746</v>
      </c>
      <c r="FV15" t="s">
        <v>745</v>
      </c>
      <c r="YL15" t="s">
        <v>116</v>
      </c>
      <c r="YM15">
        <v>90</v>
      </c>
      <c r="YN15" t="s">
        <v>118</v>
      </c>
      <c r="YO15" t="s">
        <v>88</v>
      </c>
      <c r="YP15">
        <v>8</v>
      </c>
      <c r="YQ15" t="s">
        <v>76</v>
      </c>
      <c r="YR15" t="s">
        <v>77</v>
      </c>
      <c r="YS15" t="s">
        <v>93</v>
      </c>
      <c r="YT15" t="s">
        <v>79</v>
      </c>
    </row>
    <row r="16" spans="1:670" x14ac:dyDescent="0.2">
      <c r="A16" s="1" t="s">
        <v>119</v>
      </c>
      <c r="C16" s="35">
        <v>43742</v>
      </c>
      <c r="D16" s="36">
        <v>6.5060000000000002</v>
      </c>
      <c r="E16" s="37">
        <v>12.16459963</v>
      </c>
      <c r="F16" s="38"/>
      <c r="G16" s="39">
        <v>43748</v>
      </c>
      <c r="H16" s="27">
        <v>6.6689999999999996</v>
      </c>
      <c r="I16" s="27">
        <v>12.46265253</v>
      </c>
      <c r="J16" s="40" t="s">
        <v>72</v>
      </c>
      <c r="K16" s="41">
        <f t="shared" si="0"/>
        <v>0.16299999999999937</v>
      </c>
      <c r="L16" s="42">
        <f t="shared" si="1"/>
        <v>4.1756327492570797</v>
      </c>
      <c r="M16" s="41">
        <f t="shared" ref="M16:M23" si="96">L16</f>
        <v>4.1756327492570797</v>
      </c>
      <c r="N16" s="43">
        <f t="shared" si="3"/>
        <v>0.29805290000000007</v>
      </c>
      <c r="O16" s="44">
        <f t="shared" si="4"/>
        <v>4.0836102168808779</v>
      </c>
      <c r="P16" s="43">
        <f>O16</f>
        <v>4.0836102168808779</v>
      </c>
      <c r="Q16" s="45">
        <f t="shared" ref="Q16:Q23" si="97">P16-M16</f>
        <v>-9.2022532376201838E-2</v>
      </c>
      <c r="R16" s="38"/>
      <c r="S16" s="39">
        <v>43755</v>
      </c>
      <c r="T16" s="27">
        <v>6.9589999999999996</v>
      </c>
      <c r="U16" s="27">
        <v>12.99458559</v>
      </c>
      <c r="V16" s="40" t="s">
        <v>72</v>
      </c>
      <c r="W16" s="41">
        <f t="shared" si="7"/>
        <v>0.29000000000000004</v>
      </c>
      <c r="X16" s="41">
        <f t="shared" si="8"/>
        <v>6.2121114752693707</v>
      </c>
      <c r="Y16" s="41">
        <f t="shared" si="9"/>
        <v>6.2121114752693707</v>
      </c>
      <c r="Z16" s="46">
        <f t="shared" si="10"/>
        <v>0.53193306000000007</v>
      </c>
      <c r="AA16" s="46">
        <f t="shared" si="11"/>
        <v>6.097452926648927</v>
      </c>
      <c r="AB16" s="46">
        <f>AA16</f>
        <v>6.097452926648927</v>
      </c>
      <c r="AC16" s="45">
        <f t="shared" si="13"/>
        <v>-0.11465854862044367</v>
      </c>
      <c r="AD16" s="27"/>
      <c r="AE16" s="47">
        <v>43762</v>
      </c>
      <c r="AF16" s="2">
        <v>7.3490000000000002</v>
      </c>
      <c r="AG16" s="2">
        <v>13.72630496</v>
      </c>
      <c r="AH16" s="48" t="s">
        <v>72</v>
      </c>
      <c r="AI16" s="3">
        <f t="shared" si="14"/>
        <v>0.39000000000000057</v>
      </c>
      <c r="AJ16" s="3">
        <f t="shared" si="15"/>
        <v>8.0060764067086936</v>
      </c>
      <c r="AK16" s="3">
        <f t="shared" si="16"/>
        <v>8.0060764067086936</v>
      </c>
      <c r="AL16" s="10">
        <f t="shared" si="17"/>
        <v>0.73171937000000042</v>
      </c>
      <c r="AM16" s="11">
        <f t="shared" si="18"/>
        <v>8.0442225608080076</v>
      </c>
      <c r="AN16" s="11">
        <f t="shared" si="19"/>
        <v>8.0442225608080076</v>
      </c>
      <c r="AO16" s="7">
        <f t="shared" si="20"/>
        <v>3.8146154099313989E-2</v>
      </c>
      <c r="AP16" s="38"/>
      <c r="AQ16" s="39">
        <v>43773</v>
      </c>
      <c r="AR16" s="36">
        <v>8.0050000000000008</v>
      </c>
      <c r="AS16" s="36">
        <v>14.95026169</v>
      </c>
      <c r="AT16" s="49" t="s">
        <v>73</v>
      </c>
      <c r="AU16" s="41">
        <f t="shared" si="21"/>
        <v>0.65600000000000058</v>
      </c>
      <c r="AV16" s="41">
        <f t="shared" si="22"/>
        <v>8.114895038285983</v>
      </c>
      <c r="AW16" s="41">
        <f t="shared" si="23"/>
        <v>8.114895038285983</v>
      </c>
      <c r="AX16" s="50">
        <f t="shared" si="24"/>
        <v>1.2239567299999994</v>
      </c>
      <c r="AY16" s="50">
        <f t="shared" si="25"/>
        <v>8.1062451956745374</v>
      </c>
      <c r="AZ16" s="51">
        <f t="shared" si="92"/>
        <v>8.1062451956745374</v>
      </c>
      <c r="BA16" s="45">
        <f t="shared" si="27"/>
        <v>-8.649842611445635E-3</v>
      </c>
      <c r="BC16" s="52">
        <v>43783</v>
      </c>
      <c r="BD16">
        <v>8.4280000000000008</v>
      </c>
      <c r="BE16">
        <v>15.758260941928199</v>
      </c>
      <c r="BF16" s="30" t="s">
        <v>73</v>
      </c>
      <c r="BG16" s="41">
        <f t="shared" si="28"/>
        <v>0.42300000000000004</v>
      </c>
      <c r="BH16" s="41">
        <f t="shared" si="29"/>
        <v>5.2841973766395993</v>
      </c>
      <c r="BI16" s="41">
        <f t="shared" si="30"/>
        <v>5.2841973766395993</v>
      </c>
      <c r="BJ16" s="50">
        <f t="shared" si="31"/>
        <v>0.80799925192819977</v>
      </c>
      <c r="BK16" s="50">
        <f t="shared" si="32"/>
        <v>5.4045826667278876</v>
      </c>
      <c r="BL16" s="51">
        <f t="shared" si="33"/>
        <v>5.4045826667278876</v>
      </c>
      <c r="BM16" s="45">
        <f t="shared" si="34"/>
        <v>0.12038529008828824</v>
      </c>
      <c r="BN16" t="s">
        <v>120</v>
      </c>
      <c r="BO16" s="52">
        <v>43794</v>
      </c>
      <c r="BP16">
        <v>8.9640000000000004</v>
      </c>
      <c r="BQ16">
        <v>16.755198175374201</v>
      </c>
      <c r="BR16" s="55" t="s">
        <v>73</v>
      </c>
      <c r="BS16" s="41">
        <f t="shared" si="35"/>
        <v>0.53599999999999959</v>
      </c>
      <c r="BT16" s="41">
        <f t="shared" si="36"/>
        <v>5.7815938214609259</v>
      </c>
      <c r="BU16" s="41">
        <f t="shared" si="37"/>
        <v>5.7815938214609259</v>
      </c>
      <c r="BV16" s="50">
        <f t="shared" si="38"/>
        <v>0.99693723344600116</v>
      </c>
      <c r="BW16" s="50">
        <f t="shared" si="39"/>
        <v>5.7513108787821885</v>
      </c>
      <c r="BX16" s="51">
        <f t="shared" si="40"/>
        <v>5.7513108787821885</v>
      </c>
      <c r="BY16" s="45">
        <f t="shared" si="41"/>
        <v>-3.0282942678737435E-2</v>
      </c>
      <c r="BZ16">
        <v>8.9429999999999996</v>
      </c>
      <c r="CA16">
        <v>16.7159457030758</v>
      </c>
      <c r="CC16" s="52">
        <v>43805</v>
      </c>
      <c r="CD16">
        <v>9.407</v>
      </c>
      <c r="CE16">
        <v>17.595995325000398</v>
      </c>
      <c r="CF16" t="s">
        <v>86</v>
      </c>
      <c r="CG16" s="41">
        <f t="shared" si="42"/>
        <v>0.46400000000000041</v>
      </c>
      <c r="CH16" s="41">
        <f t="shared" si="43"/>
        <v>4.7167413822898601</v>
      </c>
      <c r="CI16" s="41">
        <f t="shared" si="93"/>
        <v>4.7167413822898601</v>
      </c>
      <c r="CJ16" s="50">
        <f t="shared" si="45"/>
        <v>0.88004962192459857</v>
      </c>
      <c r="CK16" s="53">
        <f t="shared" si="46"/>
        <v>4.7861193440783474</v>
      </c>
      <c r="CL16" s="51">
        <f t="shared" si="94"/>
        <v>4.7861193440783474</v>
      </c>
      <c r="CM16" s="13">
        <f t="shared" si="48"/>
        <v>6.9377961788487319E-2</v>
      </c>
      <c r="CO16" s="52">
        <v>43812</v>
      </c>
      <c r="CP16">
        <v>9.7189999999999994</v>
      </c>
      <c r="CQ16">
        <v>18.1608699918268</v>
      </c>
      <c r="CR16" t="s">
        <v>86</v>
      </c>
      <c r="CS16" s="41">
        <f t="shared" si="49"/>
        <v>0.31199999999999939</v>
      </c>
      <c r="CT16" s="41">
        <f t="shared" si="50"/>
        <v>4.7381129553979466</v>
      </c>
      <c r="CU16" s="41">
        <f t="shared" si="51"/>
        <v>4.7381129553979466</v>
      </c>
      <c r="CV16" s="50">
        <f t="shared" si="52"/>
        <v>0.56487466682640175</v>
      </c>
      <c r="CW16" s="50">
        <f t="shared" si="53"/>
        <v>4.5860651520262001</v>
      </c>
      <c r="CX16" s="51">
        <f t="shared" si="54"/>
        <v>4.5860651520262001</v>
      </c>
      <c r="CY16" s="13">
        <f t="shared" si="55"/>
        <v>-0.1520478033717465</v>
      </c>
      <c r="DA16" s="52">
        <v>43818</v>
      </c>
      <c r="DB16">
        <v>9.9179999999999993</v>
      </c>
      <c r="DC16">
        <v>18.542531713115402</v>
      </c>
      <c r="DD16" t="s">
        <v>86</v>
      </c>
      <c r="DE16" s="41">
        <f t="shared" si="56"/>
        <v>0.19899999999999984</v>
      </c>
      <c r="DF16" s="41">
        <f t="shared" si="57"/>
        <v>3.4125595911787885</v>
      </c>
      <c r="DG16" s="41">
        <f t="shared" ref="DG16:DG30" si="98">DF16</f>
        <v>3.4125595911787885</v>
      </c>
      <c r="DH16" s="50">
        <f t="shared" si="59"/>
        <v>0.38166172128860154</v>
      </c>
      <c r="DI16" s="50">
        <f t="shared" si="60"/>
        <v>3.5026013021436224</v>
      </c>
      <c r="DJ16" s="51">
        <f t="shared" ref="DJ16:DJ30" si="99">DI16</f>
        <v>3.5026013021436224</v>
      </c>
      <c r="DK16" s="13">
        <f t="shared" ref="DK16:DK30" si="100">DJ16-DG16</f>
        <v>9.0041710964833932E-2</v>
      </c>
      <c r="DM16" s="212">
        <v>43833</v>
      </c>
      <c r="DN16">
        <v>10.236000000000001</v>
      </c>
      <c r="DO16">
        <v>19.119360629999999</v>
      </c>
      <c r="DP16" t="s">
        <v>752</v>
      </c>
      <c r="DQ16" s="41">
        <f t="shared" si="63"/>
        <v>0.31800000000000139</v>
      </c>
      <c r="DR16" s="41">
        <f t="shared" si="84"/>
        <v>2.1375277273643976</v>
      </c>
      <c r="DS16" s="41">
        <f t="shared" si="85"/>
        <v>2.1375277273643976</v>
      </c>
      <c r="DT16" s="50">
        <f t="shared" si="64"/>
        <v>0.57682891688459748</v>
      </c>
      <c r="DU16" s="50">
        <f t="shared" si="65"/>
        <v>2.073894855384816</v>
      </c>
      <c r="DV16" s="51">
        <f t="shared" si="66"/>
        <v>2.073894855384816</v>
      </c>
      <c r="DW16" s="13">
        <f t="shared" si="67"/>
        <v>-6.3632871979581562E-2</v>
      </c>
      <c r="DY16" s="212">
        <v>43840</v>
      </c>
      <c r="DZ16">
        <v>10.468999999999999</v>
      </c>
      <c r="EA16">
        <v>19.576686890000001</v>
      </c>
      <c r="EB16" t="s">
        <v>752</v>
      </c>
      <c r="EC16" s="41">
        <f t="shared" si="68"/>
        <v>0.23299999999999876</v>
      </c>
      <c r="ED16" s="41">
        <f t="shared" si="86"/>
        <v>3.2518282811365875</v>
      </c>
      <c r="EE16" s="41">
        <f t="shared" si="87"/>
        <v>3.2518282811365875</v>
      </c>
      <c r="EF16" s="50">
        <f t="shared" si="69"/>
        <v>0.45732626000000209</v>
      </c>
      <c r="EG16" s="50">
        <f t="shared" si="70"/>
        <v>3.4170767590748223</v>
      </c>
      <c r="EH16" s="51">
        <f t="shared" si="71"/>
        <v>3.4170767590748223</v>
      </c>
      <c r="EI16" s="13">
        <f t="shared" si="72"/>
        <v>0.16524847793823483</v>
      </c>
      <c r="EK16" s="212">
        <v>43847</v>
      </c>
      <c r="EL16">
        <v>10.561</v>
      </c>
      <c r="EM16">
        <v>19.713649849999999</v>
      </c>
      <c r="EN16" t="s">
        <v>752</v>
      </c>
      <c r="EO16" s="41">
        <f t="shared" si="73"/>
        <v>9.2000000000000526E-2</v>
      </c>
      <c r="EP16" s="41">
        <f t="shared" si="88"/>
        <v>1.2554071203416963</v>
      </c>
      <c r="EQ16" s="41">
        <f t="shared" si="89"/>
        <v>1.2554071203416963</v>
      </c>
      <c r="ER16" s="50">
        <f t="shared" si="74"/>
        <v>0.13696295999999819</v>
      </c>
      <c r="ES16" s="50">
        <f t="shared" si="75"/>
        <v>0.99946110661102172</v>
      </c>
      <c r="ET16" s="51">
        <f t="shared" si="76"/>
        <v>0.99946110661102172</v>
      </c>
      <c r="EU16" s="13">
        <f t="shared" si="77"/>
        <v>-0.2559460137306746</v>
      </c>
      <c r="EV16" t="s">
        <v>101</v>
      </c>
      <c r="EW16" t="s">
        <v>101</v>
      </c>
      <c r="EX16" t="s">
        <v>101</v>
      </c>
      <c r="EY16" t="s">
        <v>101</v>
      </c>
      <c r="EZ16" t="s">
        <v>101</v>
      </c>
      <c r="FA16" s="41" t="e">
        <f t="shared" si="78"/>
        <v>#VALUE!</v>
      </c>
      <c r="FB16" s="41" t="e">
        <f t="shared" si="90"/>
        <v>#VALUE!</v>
      </c>
      <c r="FC16" s="41" t="e">
        <f t="shared" si="91"/>
        <v>#VALUE!</v>
      </c>
      <c r="FD16" s="50" t="e">
        <f t="shared" si="79"/>
        <v>#VALUE!</v>
      </c>
      <c r="FE16" s="50" t="e">
        <f t="shared" si="80"/>
        <v>#VALUE!</v>
      </c>
      <c r="FF16" s="51" t="e">
        <f t="shared" si="81"/>
        <v>#VALUE!</v>
      </c>
      <c r="FG16" s="13" t="e">
        <f t="shared" si="82"/>
        <v>#VALUE!</v>
      </c>
      <c r="FI16" s="212">
        <v>43861</v>
      </c>
      <c r="FJ16">
        <v>10.662000000000001</v>
      </c>
      <c r="FK16">
        <v>19.93484535</v>
      </c>
      <c r="FL16" t="s">
        <v>752</v>
      </c>
      <c r="FM16">
        <v>78</v>
      </c>
      <c r="FN16" t="s">
        <v>121</v>
      </c>
      <c r="FO16" t="s">
        <v>88</v>
      </c>
      <c r="FP16">
        <v>14</v>
      </c>
      <c r="FQ16" t="s">
        <v>76</v>
      </c>
      <c r="FR16" t="s">
        <v>77</v>
      </c>
      <c r="FS16" t="s">
        <v>93</v>
      </c>
      <c r="FT16" t="s">
        <v>94</v>
      </c>
      <c r="FU16" t="s">
        <v>746</v>
      </c>
      <c r="FV16" t="s">
        <v>745</v>
      </c>
      <c r="YL16" t="s">
        <v>119</v>
      </c>
      <c r="YM16">
        <v>78</v>
      </c>
      <c r="YN16" t="s">
        <v>121</v>
      </c>
      <c r="YO16" t="s">
        <v>88</v>
      </c>
      <c r="YP16">
        <v>7</v>
      </c>
      <c r="YQ16" t="s">
        <v>76</v>
      </c>
      <c r="YR16" t="s">
        <v>77</v>
      </c>
      <c r="YS16" t="s">
        <v>93</v>
      </c>
      <c r="YT16" t="s">
        <v>94</v>
      </c>
    </row>
    <row r="17" spans="1:670 1048:1048" x14ac:dyDescent="0.2">
      <c r="A17" s="1" t="s">
        <v>122</v>
      </c>
      <c r="C17" s="35">
        <v>43742</v>
      </c>
      <c r="D17" s="36">
        <v>4.3259999999999996</v>
      </c>
      <c r="E17" s="37">
        <v>8.0868815630000004</v>
      </c>
      <c r="F17" s="38"/>
      <c r="G17" s="39">
        <v>43748</v>
      </c>
      <c r="H17" s="27">
        <v>4.4859999999999998</v>
      </c>
      <c r="I17" s="27">
        <v>8.3829688309999995</v>
      </c>
      <c r="J17" s="40" t="s">
        <v>72</v>
      </c>
      <c r="K17" s="41">
        <f t="shared" si="0"/>
        <v>0.16000000000000014</v>
      </c>
      <c r="L17" s="42">
        <f t="shared" si="1"/>
        <v>6.1642780089382088</v>
      </c>
      <c r="M17" s="41">
        <f t="shared" si="96"/>
        <v>6.1642780089382088</v>
      </c>
      <c r="N17" s="43">
        <f t="shared" si="3"/>
        <v>0.29608726799999907</v>
      </c>
      <c r="O17" s="44">
        <f t="shared" si="4"/>
        <v>6.1022135189640636</v>
      </c>
      <c r="P17" s="43">
        <f>O17</f>
        <v>6.1022135189640636</v>
      </c>
      <c r="Q17" s="45">
        <f t="shared" si="97"/>
        <v>-6.2064489974145154E-2</v>
      </c>
      <c r="R17" s="38"/>
      <c r="S17" s="39">
        <v>43755</v>
      </c>
      <c r="T17" s="27">
        <v>4.7069999999999999</v>
      </c>
      <c r="U17" s="27">
        <v>8.7885077589999998</v>
      </c>
      <c r="V17" s="40" t="s">
        <v>72</v>
      </c>
      <c r="W17" s="41">
        <f t="shared" si="7"/>
        <v>0.22100000000000009</v>
      </c>
      <c r="X17" s="41">
        <f t="shared" si="8"/>
        <v>7.03776829501306</v>
      </c>
      <c r="Y17" s="41">
        <f t="shared" si="9"/>
        <v>7.03776829501306</v>
      </c>
      <c r="Z17" s="46">
        <f t="shared" si="10"/>
        <v>0.40553892800000035</v>
      </c>
      <c r="AA17" s="46">
        <f t="shared" si="11"/>
        <v>6.9109325991037585</v>
      </c>
      <c r="AB17" s="46">
        <f>AA17</f>
        <v>6.9109325991037585</v>
      </c>
      <c r="AC17" s="45">
        <f t="shared" si="13"/>
        <v>-0.12683569590930155</v>
      </c>
      <c r="AD17" s="27"/>
      <c r="AE17" s="47">
        <v>43762</v>
      </c>
      <c r="AF17" s="2">
        <v>4.952</v>
      </c>
      <c r="AG17" s="2">
        <v>9.2492396439999993</v>
      </c>
      <c r="AH17" s="48" t="s">
        <v>72</v>
      </c>
      <c r="AI17" s="3">
        <f t="shared" si="14"/>
        <v>0.24500000000000011</v>
      </c>
      <c r="AJ17" s="3">
        <f t="shared" si="15"/>
        <v>7.4357340131718752</v>
      </c>
      <c r="AK17" s="3">
        <f t="shared" si="16"/>
        <v>7.4357340131718752</v>
      </c>
      <c r="AL17" s="10">
        <f t="shared" si="17"/>
        <v>0.46073188499999951</v>
      </c>
      <c r="AM17" s="11">
        <f t="shared" si="18"/>
        <v>7.48919412933133</v>
      </c>
      <c r="AN17" s="11">
        <f t="shared" si="19"/>
        <v>7.48919412933133</v>
      </c>
      <c r="AO17" s="7">
        <f t="shared" si="20"/>
        <v>5.3460116159454785E-2</v>
      </c>
      <c r="AP17" s="38"/>
      <c r="AQ17" s="39">
        <v>43773</v>
      </c>
      <c r="AR17" s="36">
        <v>5.42</v>
      </c>
      <c r="AS17" s="36">
        <v>10.122211930000001</v>
      </c>
      <c r="AT17" s="49" t="s">
        <v>73</v>
      </c>
      <c r="AU17" s="41">
        <f t="shared" si="21"/>
        <v>0.46799999999999997</v>
      </c>
      <c r="AV17" s="41">
        <f t="shared" si="22"/>
        <v>8.5915699809076216</v>
      </c>
      <c r="AW17" s="41">
        <f t="shared" si="23"/>
        <v>8.5915699809076216</v>
      </c>
      <c r="AX17" s="50">
        <f t="shared" si="24"/>
        <v>0.87297228600000132</v>
      </c>
      <c r="AY17" s="50">
        <f t="shared" si="25"/>
        <v>8.5802855114228507</v>
      </c>
      <c r="AZ17" s="51">
        <f t="shared" si="92"/>
        <v>8.5802855114228507</v>
      </c>
      <c r="BA17" s="45">
        <f t="shared" si="27"/>
        <v>-1.1284469484770909E-2</v>
      </c>
      <c r="BC17" s="52">
        <v>43786</v>
      </c>
      <c r="BD17">
        <v>5.9470000000000001</v>
      </c>
      <c r="BE17">
        <v>11.1178139455441</v>
      </c>
      <c r="BF17" s="30" t="s">
        <v>72</v>
      </c>
      <c r="BG17" s="41">
        <f t="shared" si="28"/>
        <v>0.52700000000000014</v>
      </c>
      <c r="BH17" s="41">
        <f t="shared" si="29"/>
        <v>7.4794209480556368</v>
      </c>
      <c r="BI17" s="41">
        <f t="shared" si="30"/>
        <v>7.4794209480556368</v>
      </c>
      <c r="BJ17" s="50">
        <f t="shared" si="31"/>
        <v>0.99560201554409922</v>
      </c>
      <c r="BK17" s="50">
        <f t="shared" si="32"/>
        <v>7.5660113576054293</v>
      </c>
      <c r="BL17" s="51">
        <f t="shared" si="33"/>
        <v>7.5660113576054293</v>
      </c>
      <c r="BM17" s="45">
        <f t="shared" si="34"/>
        <v>8.6590409549792469E-2</v>
      </c>
      <c r="BO17" s="52">
        <v>43791</v>
      </c>
      <c r="BP17">
        <v>6.1779999999999999</v>
      </c>
      <c r="BQ17">
        <v>11.5509718570428</v>
      </c>
      <c r="BR17" s="48" t="s">
        <v>72</v>
      </c>
      <c r="BS17" s="41">
        <f t="shared" si="35"/>
        <v>0.23099999999999987</v>
      </c>
      <c r="BT17" s="41">
        <f t="shared" si="36"/>
        <v>7.7686228350428745</v>
      </c>
      <c r="BU17" s="41">
        <f t="shared" si="37"/>
        <v>7.7686228350428745</v>
      </c>
      <c r="BV17" s="50">
        <f t="shared" si="38"/>
        <v>0.43315791149870009</v>
      </c>
      <c r="BW17" s="50">
        <f t="shared" si="39"/>
        <v>7.7921417577293628</v>
      </c>
      <c r="BX17" s="51">
        <f t="shared" si="40"/>
        <v>7.7921417577293628</v>
      </c>
      <c r="BY17" s="45">
        <f t="shared" si="41"/>
        <v>2.3518922686488253E-2</v>
      </c>
      <c r="BZ17" s="54">
        <f t="shared" ref="BZ17:CA22" si="101">BP17</f>
        <v>6.1779999999999999</v>
      </c>
      <c r="CA17">
        <f t="shared" si="101"/>
        <v>11.5509718570428</v>
      </c>
      <c r="CC17" s="52">
        <v>43804</v>
      </c>
      <c r="CD17">
        <v>6.8719999999999999</v>
      </c>
      <c r="CE17">
        <v>12.847169881389201</v>
      </c>
      <c r="CF17">
        <v>1</v>
      </c>
      <c r="CG17" s="41">
        <f t="shared" si="42"/>
        <v>0.69399999999999995</v>
      </c>
      <c r="CH17" s="41">
        <f t="shared" si="43"/>
        <v>8.6410837462957897</v>
      </c>
      <c r="CI17" s="41">
        <f t="shared" si="93"/>
        <v>8.6410837462957897</v>
      </c>
      <c r="CJ17" s="50">
        <f t="shared" si="45"/>
        <v>1.2961980243464009</v>
      </c>
      <c r="CK17" s="53">
        <f t="shared" si="46"/>
        <v>8.6319611516969772</v>
      </c>
      <c r="CL17" s="51">
        <f t="shared" si="94"/>
        <v>8.6319611516969772</v>
      </c>
      <c r="CM17" s="13">
        <f t="shared" si="48"/>
        <v>-9.1225945988124835E-3</v>
      </c>
      <c r="CO17" s="52">
        <v>43811</v>
      </c>
      <c r="CP17">
        <v>7.2750000000000004</v>
      </c>
      <c r="CQ17">
        <v>13.602537592112499</v>
      </c>
      <c r="CR17">
        <v>1</v>
      </c>
      <c r="CS17" s="41">
        <f t="shared" si="49"/>
        <v>0.40300000000000047</v>
      </c>
      <c r="CT17" s="41">
        <f t="shared" si="50"/>
        <v>8.3776816896723858</v>
      </c>
      <c r="CU17" s="41">
        <f t="shared" si="51"/>
        <v>8.3776816896723858</v>
      </c>
      <c r="CV17" s="50">
        <f t="shared" si="52"/>
        <v>0.75536771072329856</v>
      </c>
      <c r="CW17" s="50">
        <f t="shared" si="53"/>
        <v>8.3994898453699474</v>
      </c>
      <c r="CX17" s="51">
        <f t="shared" si="54"/>
        <v>8.3994898453699474</v>
      </c>
      <c r="CY17" s="13">
        <f t="shared" si="55"/>
        <v>2.180815569756156E-2</v>
      </c>
      <c r="DA17" s="52">
        <v>43818</v>
      </c>
      <c r="DB17">
        <v>7.6909999999999998</v>
      </c>
      <c r="DC17">
        <v>14.3752103058751</v>
      </c>
      <c r="DD17">
        <v>1</v>
      </c>
      <c r="DE17" s="41">
        <f t="shared" si="56"/>
        <v>0.41599999999999948</v>
      </c>
      <c r="DF17" s="41">
        <f t="shared" si="57"/>
        <v>8.1688757977417659</v>
      </c>
      <c r="DG17" s="41">
        <f t="shared" si="98"/>
        <v>8.1688757977417659</v>
      </c>
      <c r="DH17" s="50">
        <f t="shared" si="59"/>
        <v>0.77267271376260105</v>
      </c>
      <c r="DI17" s="50">
        <f t="shared" si="60"/>
        <v>8.1147958977746626</v>
      </c>
      <c r="DJ17" s="51">
        <f t="shared" si="99"/>
        <v>8.1147958977746626</v>
      </c>
      <c r="DK17" s="13">
        <f t="shared" si="100"/>
        <v>-5.4079899967103273E-2</v>
      </c>
      <c r="DM17" s="212">
        <v>43833</v>
      </c>
      <c r="DN17">
        <v>8.7949999999999999</v>
      </c>
      <c r="DO17">
        <v>16.43033114</v>
      </c>
      <c r="DP17" t="s">
        <v>72</v>
      </c>
      <c r="DQ17" s="41">
        <f t="shared" si="63"/>
        <v>1.1040000000000001</v>
      </c>
      <c r="DR17" s="41">
        <f t="shared" si="84"/>
        <v>9.5696268365622164</v>
      </c>
      <c r="DS17" s="41">
        <f t="shared" si="85"/>
        <v>9.5696268365622164</v>
      </c>
      <c r="DT17" s="50">
        <f t="shared" si="64"/>
        <v>2.0551208341248994</v>
      </c>
      <c r="DU17" s="50">
        <f t="shared" si="65"/>
        <v>9.5308557365822946</v>
      </c>
      <c r="DV17" s="51">
        <f t="shared" si="66"/>
        <v>9.5308557365822946</v>
      </c>
      <c r="DW17" s="13">
        <f t="shared" si="67"/>
        <v>-3.8771099979921786E-2</v>
      </c>
      <c r="DY17" s="212">
        <v>43840</v>
      </c>
      <c r="DZ17">
        <v>9.3529999999999998</v>
      </c>
      <c r="EA17">
        <v>17.48659314</v>
      </c>
      <c r="EB17" t="s">
        <v>72</v>
      </c>
      <c r="EC17" s="41">
        <f t="shared" si="68"/>
        <v>0.55799999999999983</v>
      </c>
      <c r="ED17" s="41">
        <f t="shared" si="86"/>
        <v>9.063591326240557</v>
      </c>
      <c r="EE17" s="41">
        <f t="shared" si="87"/>
        <v>9.063591326240557</v>
      </c>
      <c r="EF17" s="50">
        <f t="shared" si="69"/>
        <v>1.0562620000000003</v>
      </c>
      <c r="EG17" s="50">
        <f t="shared" si="70"/>
        <v>9.1839032422916507</v>
      </c>
      <c r="EH17" s="51">
        <f t="shared" si="71"/>
        <v>9.1839032422916507</v>
      </c>
      <c r="EI17" s="13">
        <f t="shared" si="72"/>
        <v>0.1203119160510937</v>
      </c>
      <c r="EK17" s="212">
        <v>43847</v>
      </c>
      <c r="EL17">
        <v>9.8079999999999998</v>
      </c>
      <c r="EM17">
        <v>18.309522640000001</v>
      </c>
      <c r="EN17" t="s">
        <v>72</v>
      </c>
      <c r="EO17" s="41">
        <f t="shared" si="73"/>
        <v>0.45500000000000007</v>
      </c>
      <c r="EP17" s="41">
        <f t="shared" si="88"/>
        <v>6.9496418261520381</v>
      </c>
      <c r="EQ17" s="41">
        <f t="shared" si="89"/>
        <v>6.9496418261520381</v>
      </c>
      <c r="ER17" s="50">
        <f t="shared" si="74"/>
        <v>0.82292950000000076</v>
      </c>
      <c r="ES17" s="50">
        <f t="shared" si="75"/>
        <v>6.7229423251084599</v>
      </c>
      <c r="ET17" s="51">
        <f t="shared" si="76"/>
        <v>6.7229423251084599</v>
      </c>
      <c r="EU17" s="13">
        <f t="shared" si="77"/>
        <v>-0.22669950104357817</v>
      </c>
      <c r="EW17" s="212">
        <v>43853</v>
      </c>
      <c r="EX17">
        <v>10.098000000000001</v>
      </c>
      <c r="EY17">
        <v>18.884632539999998</v>
      </c>
      <c r="EZ17">
        <v>1</v>
      </c>
      <c r="FA17" s="41">
        <f t="shared" si="78"/>
        <v>0.29000000000000092</v>
      </c>
      <c r="FB17" s="41">
        <f t="shared" si="90"/>
        <v>4.9279499728113265</v>
      </c>
      <c r="FC17" s="41">
        <f t="shared" si="91"/>
        <v>4.9279499728113265</v>
      </c>
      <c r="FD17" s="50">
        <f t="shared" si="79"/>
        <v>0.57510989999999751</v>
      </c>
      <c r="FE17" s="50">
        <f t="shared" si="80"/>
        <v>5.2350709455743392</v>
      </c>
      <c r="FF17" s="51">
        <f t="shared" si="81"/>
        <v>5.2350709455743392</v>
      </c>
      <c r="FG17" s="13">
        <f t="shared" si="82"/>
        <v>0.30712097276301265</v>
      </c>
      <c r="FI17" s="212">
        <v>43861</v>
      </c>
      <c r="FJ17">
        <v>10.077999999999999</v>
      </c>
      <c r="FK17">
        <v>18.83729546</v>
      </c>
      <c r="FM17">
        <v>78</v>
      </c>
      <c r="FN17" t="s">
        <v>123</v>
      </c>
      <c r="FO17" t="s">
        <v>75</v>
      </c>
      <c r="FP17">
        <v>15</v>
      </c>
      <c r="FQ17" t="s">
        <v>76</v>
      </c>
      <c r="FR17" t="s">
        <v>77</v>
      </c>
      <c r="FS17" t="s">
        <v>93</v>
      </c>
      <c r="FT17" t="s">
        <v>94</v>
      </c>
      <c r="FU17" t="s">
        <v>746</v>
      </c>
      <c r="FV17" t="s">
        <v>745</v>
      </c>
      <c r="YL17" t="s">
        <v>122</v>
      </c>
      <c r="YM17">
        <v>78</v>
      </c>
      <c r="YN17" t="s">
        <v>123</v>
      </c>
      <c r="YO17" t="s">
        <v>75</v>
      </c>
      <c r="YP17">
        <v>7</v>
      </c>
      <c r="YQ17" t="s">
        <v>76</v>
      </c>
      <c r="YR17" t="s">
        <v>77</v>
      </c>
      <c r="YS17" t="s">
        <v>93</v>
      </c>
      <c r="YT17" t="s">
        <v>94</v>
      </c>
    </row>
    <row r="18" spans="1:670 1048:1048" x14ac:dyDescent="0.2">
      <c r="A18" s="1" t="s">
        <v>124</v>
      </c>
      <c r="C18" s="35">
        <v>43742</v>
      </c>
      <c r="D18" s="36">
        <v>3.3170000000000002</v>
      </c>
      <c r="E18" s="37">
        <v>6.2013303019999997</v>
      </c>
      <c r="F18" s="38"/>
      <c r="G18" s="39">
        <v>43748</v>
      </c>
      <c r="H18" s="27">
        <v>3.391</v>
      </c>
      <c r="I18" s="27">
        <v>6.3364193579999997</v>
      </c>
      <c r="J18" s="40" t="s">
        <v>72</v>
      </c>
      <c r="K18" s="41">
        <f t="shared" si="0"/>
        <v>7.3999999999999844E-2</v>
      </c>
      <c r="L18" s="42">
        <f t="shared" si="1"/>
        <v>3.7182192744447713</v>
      </c>
      <c r="M18" s="41">
        <f t="shared" si="96"/>
        <v>3.7182192744447713</v>
      </c>
      <c r="N18" s="43">
        <f t="shared" si="3"/>
        <v>0.13508905599999999</v>
      </c>
      <c r="O18" s="44">
        <f t="shared" si="4"/>
        <v>3.6306472273223975</v>
      </c>
      <c r="P18" s="43">
        <f>O18</f>
        <v>3.6306472273223975</v>
      </c>
      <c r="Q18" s="45">
        <f t="shared" si="97"/>
        <v>-8.7572047122373764E-2</v>
      </c>
      <c r="R18" s="56" t="s">
        <v>117</v>
      </c>
      <c r="S18" s="39">
        <v>43755</v>
      </c>
      <c r="T18" s="27">
        <v>3.4319999999999999</v>
      </c>
      <c r="U18" s="27">
        <v>6.408922682</v>
      </c>
      <c r="V18" s="40" t="s">
        <v>72</v>
      </c>
      <c r="W18" s="41">
        <f t="shared" si="7"/>
        <v>4.0999999999999925E-2</v>
      </c>
      <c r="X18" s="41">
        <f t="shared" si="8"/>
        <v>1.7272612377301226</v>
      </c>
      <c r="Y18" s="41">
        <f t="shared" si="9"/>
        <v>1.7272612377301226</v>
      </c>
      <c r="Z18" s="46">
        <f t="shared" si="10"/>
        <v>7.2503324000000369E-2</v>
      </c>
      <c r="AA18" s="46">
        <f t="shared" si="11"/>
        <v>1.6346168283841305</v>
      </c>
      <c r="AB18" s="65" t="s">
        <v>101</v>
      </c>
      <c r="AC18" s="45" t="e">
        <f t="shared" si="13"/>
        <v>#VALUE!</v>
      </c>
      <c r="AD18" s="27"/>
      <c r="AE18" s="47">
        <v>43762</v>
      </c>
      <c r="AF18" s="2">
        <v>3.605</v>
      </c>
      <c r="AG18" s="2">
        <v>6.7340475169999996</v>
      </c>
      <c r="AH18" s="48" t="s">
        <v>72</v>
      </c>
      <c r="AI18" s="3">
        <f t="shared" si="14"/>
        <v>0.17300000000000004</v>
      </c>
      <c r="AJ18" s="3">
        <f t="shared" si="15"/>
        <v>7.2011322011322028</v>
      </c>
      <c r="AK18" s="3">
        <f t="shared" si="16"/>
        <v>7.2011322011322028</v>
      </c>
      <c r="AL18" s="10">
        <f t="shared" si="17"/>
        <v>0.32512483499999956</v>
      </c>
      <c r="AM18" s="11">
        <f t="shared" si="18"/>
        <v>7.2471470330651018</v>
      </c>
      <c r="AN18" s="11">
        <f t="shared" si="19"/>
        <v>7.2471470330651018</v>
      </c>
      <c r="AO18" s="7">
        <f t="shared" si="20"/>
        <v>4.6014831932899014E-2</v>
      </c>
      <c r="AP18" s="38"/>
      <c r="AQ18" s="39">
        <v>43773</v>
      </c>
      <c r="AR18" s="36">
        <v>3.8210000000000002</v>
      </c>
      <c r="AS18" s="36">
        <v>7.1361586419999998</v>
      </c>
      <c r="AT18" s="49" t="s">
        <v>73</v>
      </c>
      <c r="AU18" s="41">
        <f t="shared" si="21"/>
        <v>0.21600000000000019</v>
      </c>
      <c r="AV18" s="41">
        <f t="shared" si="22"/>
        <v>5.446980204261763</v>
      </c>
      <c r="AW18" s="41">
        <f t="shared" si="23"/>
        <v>5.446980204261763</v>
      </c>
      <c r="AX18" s="50">
        <f t="shared" si="24"/>
        <v>0.40211112500000024</v>
      </c>
      <c r="AY18" s="50">
        <f t="shared" si="25"/>
        <v>5.4284673112118522</v>
      </c>
      <c r="AZ18" s="51">
        <f t="shared" si="92"/>
        <v>5.4284673112118522</v>
      </c>
      <c r="BA18" s="45">
        <f t="shared" si="27"/>
        <v>-1.8512893049910772E-2</v>
      </c>
      <c r="BC18" s="52">
        <v>43786</v>
      </c>
      <c r="BD18">
        <v>4.0430000000000001</v>
      </c>
      <c r="BE18">
        <v>7.5583187795249396</v>
      </c>
      <c r="BF18" s="30" t="s">
        <v>72</v>
      </c>
      <c r="BG18" s="41">
        <f t="shared" si="28"/>
        <v>0.22199999999999998</v>
      </c>
      <c r="BH18" s="41">
        <f t="shared" si="29"/>
        <v>4.4692287560646617</v>
      </c>
      <c r="BI18" s="41">
        <f t="shared" si="30"/>
        <v>4.4692287560646617</v>
      </c>
      <c r="BJ18" s="50">
        <f t="shared" si="31"/>
        <v>0.42216013752493975</v>
      </c>
      <c r="BK18" s="50">
        <f t="shared" si="32"/>
        <v>4.5506074572897193</v>
      </c>
      <c r="BL18" s="51">
        <f t="shared" si="33"/>
        <v>4.5506074572897193</v>
      </c>
      <c r="BM18" s="45">
        <f t="shared" si="34"/>
        <v>8.1378701225057526E-2</v>
      </c>
      <c r="BO18" s="52">
        <v>43790</v>
      </c>
      <c r="BP18">
        <v>4.1219999999999999</v>
      </c>
      <c r="BQ18">
        <v>7.7091865286061001</v>
      </c>
      <c r="BR18" s="48" t="s">
        <v>72</v>
      </c>
      <c r="BS18" s="41">
        <f t="shared" si="35"/>
        <v>7.8999999999999737E-2</v>
      </c>
      <c r="BT18" s="41">
        <f t="shared" si="36"/>
        <v>4.8849863962403992</v>
      </c>
      <c r="BU18" s="41">
        <f t="shared" si="37"/>
        <v>4.8849863962403992</v>
      </c>
      <c r="BV18" s="50">
        <f t="shared" si="38"/>
        <v>0.15086774908116052</v>
      </c>
      <c r="BW18" s="50">
        <f t="shared" si="39"/>
        <v>4.9901225881691031</v>
      </c>
      <c r="BX18" s="51">
        <f t="shared" si="40"/>
        <v>4.9901225881691031</v>
      </c>
      <c r="BY18" s="45">
        <f t="shared" si="41"/>
        <v>0.10513619192870394</v>
      </c>
      <c r="BZ18" s="54">
        <f t="shared" si="101"/>
        <v>4.1219999999999999</v>
      </c>
      <c r="CA18">
        <f t="shared" si="101"/>
        <v>7.7091865286061001</v>
      </c>
      <c r="CC18" s="52">
        <v>43804</v>
      </c>
      <c r="CD18">
        <v>4.3920000000000003</v>
      </c>
      <c r="CE18">
        <v>8.2083719348228996</v>
      </c>
      <c r="CF18">
        <v>1</v>
      </c>
      <c r="CG18" s="41">
        <f t="shared" si="42"/>
        <v>0.27000000000000046</v>
      </c>
      <c r="CH18" s="41">
        <f t="shared" si="43"/>
        <v>4.6787273861509755</v>
      </c>
      <c r="CI18" s="41">
        <f t="shared" si="93"/>
        <v>4.6787273861509755</v>
      </c>
      <c r="CJ18" s="50">
        <f t="shared" si="45"/>
        <v>0.49918540621679952</v>
      </c>
      <c r="CK18" s="53">
        <f t="shared" si="46"/>
        <v>4.6251443406836454</v>
      </c>
      <c r="CL18" s="51">
        <f t="shared" si="94"/>
        <v>4.6251443406836454</v>
      </c>
      <c r="CM18" s="13">
        <f t="shared" si="48"/>
        <v>-5.3583045467330059E-2</v>
      </c>
      <c r="CO18" s="52">
        <v>43811</v>
      </c>
      <c r="CP18">
        <v>4.5670000000000002</v>
      </c>
      <c r="CQ18">
        <v>8.5394419145807401</v>
      </c>
      <c r="CR18">
        <v>1</v>
      </c>
      <c r="CS18" s="41">
        <f t="shared" si="49"/>
        <v>0.17499999999999982</v>
      </c>
      <c r="CT18" s="41">
        <f t="shared" si="50"/>
        <v>5.692167577413473</v>
      </c>
      <c r="CU18" s="41">
        <f t="shared" si="51"/>
        <v>5.692167577413473</v>
      </c>
      <c r="CV18" s="50">
        <f t="shared" si="52"/>
        <v>0.33106997975784047</v>
      </c>
      <c r="CW18" s="50">
        <f t="shared" si="53"/>
        <v>5.7618869819155734</v>
      </c>
      <c r="CX18" s="51">
        <f t="shared" si="54"/>
        <v>5.7618869819155734</v>
      </c>
      <c r="CY18" s="13">
        <f t="shared" si="55"/>
        <v>6.9719404502100346E-2</v>
      </c>
      <c r="DA18" s="52">
        <v>43818</v>
      </c>
      <c r="DB18">
        <v>4.7930000000000001</v>
      </c>
      <c r="DC18">
        <v>8.9561734613464399</v>
      </c>
      <c r="DD18">
        <v>1</v>
      </c>
      <c r="DE18" s="41">
        <f t="shared" si="56"/>
        <v>0.22599999999999998</v>
      </c>
      <c r="DF18" s="41">
        <f t="shared" si="57"/>
        <v>7.0693484312928137</v>
      </c>
      <c r="DG18" s="41">
        <f t="shared" si="98"/>
        <v>7.0693484312928137</v>
      </c>
      <c r="DH18" s="50">
        <f t="shared" si="59"/>
        <v>0.41673154676569979</v>
      </c>
      <c r="DI18" s="50">
        <f t="shared" si="60"/>
        <v>6.9715420170181659</v>
      </c>
      <c r="DJ18" s="51">
        <f t="shared" si="99"/>
        <v>6.9715420170181659</v>
      </c>
      <c r="DK18" s="13">
        <f t="shared" si="100"/>
        <v>-9.7806414274647757E-2</v>
      </c>
      <c r="DM18" s="212">
        <v>43833</v>
      </c>
      <c r="DN18">
        <v>5.3609999999999998</v>
      </c>
      <c r="DO18">
        <v>10.01460748</v>
      </c>
      <c r="DP18" t="s">
        <v>72</v>
      </c>
      <c r="DQ18" s="41">
        <f t="shared" si="63"/>
        <v>0.56799999999999962</v>
      </c>
      <c r="DR18" s="41">
        <f t="shared" si="84"/>
        <v>7.9004103206064356</v>
      </c>
      <c r="DS18" s="41">
        <f t="shared" si="85"/>
        <v>7.9004103206064356</v>
      </c>
      <c r="DT18" s="50">
        <f t="shared" si="64"/>
        <v>1.0584340186535606</v>
      </c>
      <c r="DU18" s="50">
        <f t="shared" si="65"/>
        <v>7.8786178287830193</v>
      </c>
      <c r="DV18" s="51">
        <f t="shared" si="66"/>
        <v>7.8786178287830193</v>
      </c>
      <c r="DW18" s="13">
        <f t="shared" si="67"/>
        <v>-2.1792491823416249E-2</v>
      </c>
      <c r="DY18" s="212">
        <v>43840</v>
      </c>
      <c r="DZ18">
        <v>5.6429999999999998</v>
      </c>
      <c r="EA18">
        <v>10.55028815</v>
      </c>
      <c r="EB18" t="s">
        <v>72</v>
      </c>
      <c r="EC18" s="41">
        <f t="shared" si="68"/>
        <v>0.28200000000000003</v>
      </c>
      <c r="ED18" s="41">
        <f t="shared" si="86"/>
        <v>7.5145894955631949</v>
      </c>
      <c r="EE18" s="41">
        <f t="shared" si="87"/>
        <v>7.5145894955631949</v>
      </c>
      <c r="EF18" s="50">
        <f t="shared" si="69"/>
        <v>0.53568066999999964</v>
      </c>
      <c r="EG18" s="50">
        <f t="shared" si="70"/>
        <v>7.6414188127521037</v>
      </c>
      <c r="EH18" s="51">
        <f t="shared" si="71"/>
        <v>7.6414188127521037</v>
      </c>
      <c r="EI18" s="13">
        <f t="shared" si="72"/>
        <v>0.12682931718890877</v>
      </c>
      <c r="EK18" s="212">
        <v>43847</v>
      </c>
      <c r="EL18">
        <v>5.5410000000000004</v>
      </c>
      <c r="EM18">
        <v>10.34445513</v>
      </c>
      <c r="EN18" t="s">
        <v>72</v>
      </c>
      <c r="EO18" s="41">
        <f t="shared" si="73"/>
        <v>-0.10199999999999942</v>
      </c>
      <c r="EP18" s="41">
        <f t="shared" si="88"/>
        <v>-2.5822131085288835</v>
      </c>
      <c r="EQ18" s="41">
        <f t="shared" si="89"/>
        <v>-2.5822131085288835</v>
      </c>
      <c r="ER18" s="50">
        <f t="shared" si="74"/>
        <v>-0.20583302000000003</v>
      </c>
      <c r="ES18" s="50">
        <f t="shared" si="75"/>
        <v>-2.7871008568478906</v>
      </c>
      <c r="ET18" s="51">
        <f t="shared" si="76"/>
        <v>-2.7871008568478906</v>
      </c>
      <c r="EU18" s="13">
        <f t="shared" si="77"/>
        <v>-0.20488774831900702</v>
      </c>
      <c r="EW18" s="212">
        <v>43853</v>
      </c>
      <c r="EX18">
        <v>5.6719999999999997</v>
      </c>
      <c r="EY18">
        <v>10.60741095</v>
      </c>
      <c r="EZ18">
        <v>1</v>
      </c>
      <c r="FA18" s="41">
        <f t="shared" si="78"/>
        <v>0.13099999999999934</v>
      </c>
      <c r="FB18" s="41">
        <f t="shared" si="90"/>
        <v>3.9403236479576291</v>
      </c>
      <c r="FC18" s="41">
        <f t="shared" si="91"/>
        <v>3.9403236479576291</v>
      </c>
      <c r="FD18" s="50">
        <f t="shared" si="79"/>
        <v>0.26295582000000017</v>
      </c>
      <c r="FE18" s="50">
        <f t="shared" si="80"/>
        <v>4.2366629705705945</v>
      </c>
      <c r="FF18" s="51">
        <f t="shared" si="81"/>
        <v>4.2366629705705945</v>
      </c>
      <c r="FG18" s="13">
        <f t="shared" si="82"/>
        <v>0.29633932261296536</v>
      </c>
      <c r="FI18" s="212">
        <v>43861</v>
      </c>
      <c r="FJ18">
        <v>5.6130000000000004</v>
      </c>
      <c r="FK18">
        <v>10.49180548</v>
      </c>
      <c r="FM18">
        <v>90</v>
      </c>
      <c r="FN18" t="s">
        <v>125</v>
      </c>
      <c r="FO18" t="s">
        <v>75</v>
      </c>
      <c r="FP18">
        <v>15</v>
      </c>
      <c r="FQ18" t="s">
        <v>76</v>
      </c>
      <c r="FR18" t="s">
        <v>77</v>
      </c>
      <c r="FS18" t="s">
        <v>93</v>
      </c>
      <c r="FT18" t="s">
        <v>94</v>
      </c>
      <c r="FU18" t="s">
        <v>746</v>
      </c>
      <c r="FV18" t="s">
        <v>745</v>
      </c>
      <c r="YL18" t="s">
        <v>124</v>
      </c>
      <c r="YM18">
        <v>90</v>
      </c>
      <c r="YN18" t="s">
        <v>125</v>
      </c>
      <c r="YO18" t="s">
        <v>75</v>
      </c>
      <c r="YP18">
        <v>7</v>
      </c>
      <c r="YQ18" t="s">
        <v>76</v>
      </c>
      <c r="YR18" t="s">
        <v>77</v>
      </c>
      <c r="YS18" t="s">
        <v>93</v>
      </c>
      <c r="YT18" t="s">
        <v>79</v>
      </c>
    </row>
    <row r="19" spans="1:670 1048:1048" x14ac:dyDescent="0.2">
      <c r="A19" s="1" t="s">
        <v>126</v>
      </c>
      <c r="C19" s="35">
        <v>43742</v>
      </c>
      <c r="D19" s="36">
        <v>2.9580000000000002</v>
      </c>
      <c r="E19" s="37">
        <v>5.5301582849999997</v>
      </c>
      <c r="F19" s="38"/>
      <c r="G19" s="39">
        <v>43748</v>
      </c>
      <c r="H19" s="27">
        <v>3.0219999999999998</v>
      </c>
      <c r="I19" s="27">
        <v>5.6471983520000002</v>
      </c>
      <c r="J19" s="40" t="s">
        <v>72</v>
      </c>
      <c r="K19" s="41">
        <f t="shared" si="0"/>
        <v>6.3999999999999613E-2</v>
      </c>
      <c r="L19" s="42">
        <f t="shared" si="1"/>
        <v>3.6060401171962817</v>
      </c>
      <c r="M19" s="41">
        <f t="shared" si="96"/>
        <v>3.6060401171962817</v>
      </c>
      <c r="N19" s="43">
        <f t="shared" si="3"/>
        <v>0.11704006700000047</v>
      </c>
      <c r="O19" s="44">
        <f t="shared" si="4"/>
        <v>3.5273272170605532</v>
      </c>
      <c r="P19" s="43">
        <f>O19</f>
        <v>3.5273272170605532</v>
      </c>
      <c r="Q19" s="45">
        <f t="shared" si="97"/>
        <v>-7.8712900135728514E-2</v>
      </c>
      <c r="R19" s="38"/>
      <c r="S19" s="39">
        <v>43755</v>
      </c>
      <c r="T19" s="27">
        <v>3.048</v>
      </c>
      <c r="U19" s="27">
        <v>5.6915500589999999</v>
      </c>
      <c r="V19" s="40" t="s">
        <v>72</v>
      </c>
      <c r="W19" s="41">
        <f t="shared" si="7"/>
        <v>2.6000000000000245E-2</v>
      </c>
      <c r="X19" s="41">
        <f t="shared" si="8"/>
        <v>1.2290819703129547</v>
      </c>
      <c r="Y19" s="41">
        <f t="shared" si="9"/>
        <v>1.2290819703129547</v>
      </c>
      <c r="Z19" s="46">
        <f t="shared" si="10"/>
        <v>4.4351706999999685E-2</v>
      </c>
      <c r="AA19" s="46">
        <f t="shared" si="11"/>
        <v>1.1219648661027055</v>
      </c>
      <c r="AB19" s="46">
        <f>AA19</f>
        <v>1.1219648661027055</v>
      </c>
      <c r="AC19" s="45">
        <f t="shared" si="13"/>
        <v>-0.10711710421024923</v>
      </c>
      <c r="AD19" s="27"/>
      <c r="AE19" s="47">
        <v>43762</v>
      </c>
      <c r="AF19" s="2">
        <v>3.1850000000000001</v>
      </c>
      <c r="AG19" s="2">
        <v>5.9487180369999999</v>
      </c>
      <c r="AH19" s="48" t="s">
        <v>72</v>
      </c>
      <c r="AI19" s="3">
        <f t="shared" si="14"/>
        <v>0.13700000000000001</v>
      </c>
      <c r="AJ19" s="3">
        <f t="shared" si="15"/>
        <v>6.4210723659542568</v>
      </c>
      <c r="AK19" s="3">
        <f t="shared" si="16"/>
        <v>6.4210723659542568</v>
      </c>
      <c r="AL19" s="10">
        <f t="shared" si="17"/>
        <v>0.25716797800000002</v>
      </c>
      <c r="AM19" s="11">
        <f t="shared" si="18"/>
        <v>6.4548817440926554</v>
      </c>
      <c r="AN19" s="11">
        <f t="shared" si="19"/>
        <v>6.4548817440926554</v>
      </c>
      <c r="AO19" s="7">
        <f t="shared" si="20"/>
        <v>3.3809378138398571E-2</v>
      </c>
      <c r="AP19" s="38"/>
      <c r="AQ19" s="39">
        <v>43773</v>
      </c>
      <c r="AR19" s="36">
        <v>3.4340000000000002</v>
      </c>
      <c r="AS19" s="36">
        <v>6.4132243090000003</v>
      </c>
      <c r="AT19" s="49" t="s">
        <v>73</v>
      </c>
      <c r="AU19" s="41">
        <f t="shared" si="21"/>
        <v>0.24900000000000011</v>
      </c>
      <c r="AV19" s="41">
        <f t="shared" si="22"/>
        <v>7.1071785357499664</v>
      </c>
      <c r="AW19" s="41">
        <f t="shared" si="23"/>
        <v>7.1071785357499664</v>
      </c>
      <c r="AX19" s="50">
        <f t="shared" si="24"/>
        <v>0.46450627200000039</v>
      </c>
      <c r="AY19" s="50">
        <f t="shared" si="25"/>
        <v>7.0986459009220217</v>
      </c>
      <c r="AZ19" s="51">
        <f t="shared" si="92"/>
        <v>7.0986459009220217</v>
      </c>
      <c r="BA19" s="45">
        <f t="shared" si="27"/>
        <v>-8.5326348279446407E-3</v>
      </c>
      <c r="BC19" s="52">
        <v>43786</v>
      </c>
      <c r="BD19">
        <v>3.702</v>
      </c>
      <c r="BE19">
        <v>6.9208251599805397</v>
      </c>
      <c r="BF19" s="30" t="s">
        <v>72</v>
      </c>
      <c r="BG19" s="41">
        <f t="shared" si="28"/>
        <v>0.26799999999999979</v>
      </c>
      <c r="BH19" s="41">
        <f t="shared" si="29"/>
        <v>6.0033152636530573</v>
      </c>
      <c r="BI19" s="41">
        <f t="shared" si="30"/>
        <v>6.0033152636530573</v>
      </c>
      <c r="BJ19" s="50">
        <f t="shared" si="31"/>
        <v>0.50760085098053942</v>
      </c>
      <c r="BK19" s="50">
        <f t="shared" si="32"/>
        <v>6.0883913340439095</v>
      </c>
      <c r="BL19" s="51">
        <f t="shared" si="33"/>
        <v>6.0883913340439095</v>
      </c>
      <c r="BM19" s="45">
        <f t="shared" si="34"/>
        <v>8.5076070390852188E-2</v>
      </c>
      <c r="BO19" s="52">
        <v>43790</v>
      </c>
      <c r="BP19">
        <v>3.7829999999999999</v>
      </c>
      <c r="BQ19">
        <v>7.0751704603874002</v>
      </c>
      <c r="BR19" s="48" t="s">
        <v>72</v>
      </c>
      <c r="BS19" s="41">
        <f t="shared" si="35"/>
        <v>8.0999999999999961E-2</v>
      </c>
      <c r="BT19" s="41">
        <f t="shared" si="36"/>
        <v>5.4700162074554273</v>
      </c>
      <c r="BU19" s="41">
        <f t="shared" si="37"/>
        <v>5.4700162074554273</v>
      </c>
      <c r="BV19" s="50">
        <f t="shared" si="38"/>
        <v>0.15434530040686045</v>
      </c>
      <c r="BW19" s="50">
        <f t="shared" si="39"/>
        <v>5.5753937153100415</v>
      </c>
      <c r="BX19" s="51">
        <f t="shared" si="40"/>
        <v>5.5753937153100415</v>
      </c>
      <c r="BY19" s="45">
        <f t="shared" si="41"/>
        <v>0.10537750785461419</v>
      </c>
      <c r="BZ19" s="54">
        <f t="shared" si="101"/>
        <v>3.7829999999999999</v>
      </c>
      <c r="CA19">
        <f t="shared" si="101"/>
        <v>7.0751704603874002</v>
      </c>
      <c r="CC19" s="52">
        <v>43804</v>
      </c>
      <c r="CD19">
        <v>4.1710000000000003</v>
      </c>
      <c r="CE19">
        <v>7.7966134020902897</v>
      </c>
      <c r="CF19">
        <v>1</v>
      </c>
      <c r="CG19" s="41">
        <f t="shared" si="42"/>
        <v>0.38800000000000034</v>
      </c>
      <c r="CH19" s="41">
        <f t="shared" si="43"/>
        <v>7.3260073260073328</v>
      </c>
      <c r="CI19" s="41">
        <f t="shared" si="93"/>
        <v>7.3260073260073328</v>
      </c>
      <c r="CJ19" s="50">
        <f t="shared" si="45"/>
        <v>0.72144294170288958</v>
      </c>
      <c r="CK19" s="53">
        <f t="shared" si="46"/>
        <v>7.2834483609377134</v>
      </c>
      <c r="CL19" s="51">
        <f t="shared" si="94"/>
        <v>7.2834483609377134</v>
      </c>
      <c r="CM19" s="13">
        <f t="shared" si="48"/>
        <v>-4.2558965069619425E-2</v>
      </c>
      <c r="CO19" s="52">
        <v>43811</v>
      </c>
      <c r="CP19">
        <v>4.4169999999999998</v>
      </c>
      <c r="CQ19">
        <v>8.2589697693678907</v>
      </c>
      <c r="CR19">
        <v>1</v>
      </c>
      <c r="CS19" s="41">
        <f t="shared" si="49"/>
        <v>0.24599999999999955</v>
      </c>
      <c r="CT19" s="41">
        <f t="shared" si="50"/>
        <v>8.4255231701887023</v>
      </c>
      <c r="CU19" s="41">
        <f t="shared" si="51"/>
        <v>8.4255231701887023</v>
      </c>
      <c r="CV19" s="50">
        <f t="shared" si="52"/>
        <v>0.46235636727760099</v>
      </c>
      <c r="CW19" s="50">
        <f t="shared" si="53"/>
        <v>8.4717435897716129</v>
      </c>
      <c r="CX19" s="51">
        <f t="shared" si="54"/>
        <v>8.4717435897716129</v>
      </c>
      <c r="CY19" s="13">
        <f t="shared" si="55"/>
        <v>4.6220419582910566E-2</v>
      </c>
      <c r="DA19" s="52">
        <v>43818</v>
      </c>
      <c r="DB19">
        <v>4.6399999999999997</v>
      </c>
      <c r="DC19">
        <v>8.6716786999306805</v>
      </c>
      <c r="DD19">
        <v>1</v>
      </c>
      <c r="DE19" s="41">
        <f t="shared" si="56"/>
        <v>0.22299999999999986</v>
      </c>
      <c r="DF19" s="41">
        <f t="shared" si="57"/>
        <v>7.2123936737928096</v>
      </c>
      <c r="DG19" s="41">
        <f t="shared" si="98"/>
        <v>7.2123936737928096</v>
      </c>
      <c r="DH19" s="50">
        <f t="shared" si="59"/>
        <v>0.41270893056278979</v>
      </c>
      <c r="DI19" s="50">
        <f t="shared" si="60"/>
        <v>7.1387134592138803</v>
      </c>
      <c r="DJ19" s="51">
        <f t="shared" si="99"/>
        <v>7.1387134592138803</v>
      </c>
      <c r="DK19" s="13">
        <f t="shared" si="100"/>
        <v>-7.368021457892926E-2</v>
      </c>
      <c r="DM19" s="212">
        <v>43833</v>
      </c>
      <c r="DN19">
        <v>5.2560000000000002</v>
      </c>
      <c r="DO19">
        <v>9.8197207189999993</v>
      </c>
      <c r="DP19" t="s">
        <v>72</v>
      </c>
      <c r="DQ19" s="41">
        <f t="shared" si="63"/>
        <v>0.61600000000000055</v>
      </c>
      <c r="DR19" s="41">
        <f t="shared" si="84"/>
        <v>8.8505747126436862</v>
      </c>
      <c r="DS19" s="41">
        <f t="shared" si="85"/>
        <v>8.8505747126436862</v>
      </c>
      <c r="DT19" s="50">
        <f t="shared" si="64"/>
        <v>1.1480420190693188</v>
      </c>
      <c r="DU19" s="50">
        <f t="shared" si="65"/>
        <v>8.8259882835872432</v>
      </c>
      <c r="DV19" s="51">
        <f t="shared" si="66"/>
        <v>8.8259882835872432</v>
      </c>
      <c r="DW19" s="13">
        <f t="shared" si="67"/>
        <v>-2.4586429056443038E-2</v>
      </c>
      <c r="DY19" s="212">
        <v>43840</v>
      </c>
      <c r="DZ19">
        <v>5.5339999999999998</v>
      </c>
      <c r="EA19">
        <v>10.345122569999999</v>
      </c>
      <c r="EB19" t="s">
        <v>72</v>
      </c>
      <c r="EC19" s="41">
        <f t="shared" si="68"/>
        <v>0.27799999999999958</v>
      </c>
      <c r="ED19" s="41">
        <f t="shared" si="86"/>
        <v>7.5559904327027496</v>
      </c>
      <c r="EE19" s="41">
        <f t="shared" si="87"/>
        <v>7.5559904327027496</v>
      </c>
      <c r="EF19" s="50">
        <f t="shared" si="69"/>
        <v>0.52540185099999981</v>
      </c>
      <c r="EG19" s="50">
        <f t="shared" si="70"/>
        <v>7.6435378798998892</v>
      </c>
      <c r="EH19" s="51">
        <f t="shared" si="71"/>
        <v>7.6435378798998892</v>
      </c>
      <c r="EI19" s="13">
        <f t="shared" si="72"/>
        <v>8.7547447197139583E-2</v>
      </c>
      <c r="EK19" s="212">
        <v>43847</v>
      </c>
      <c r="EL19">
        <v>7.0650000000000004</v>
      </c>
      <c r="EM19">
        <v>13.18960034</v>
      </c>
      <c r="EN19" t="s">
        <v>72</v>
      </c>
      <c r="EO19" s="41">
        <f t="shared" si="73"/>
        <v>1.5310000000000006</v>
      </c>
      <c r="EP19" s="41">
        <f t="shared" si="88"/>
        <v>39.521916464453518</v>
      </c>
      <c r="EQ19" s="41">
        <f t="shared" si="89"/>
        <v>39.521916464453518</v>
      </c>
      <c r="ER19" s="50">
        <f t="shared" si="74"/>
        <v>2.844477770000001</v>
      </c>
      <c r="ES19" s="50">
        <f t="shared" si="75"/>
        <v>39.279763424094192</v>
      </c>
      <c r="ET19" s="51">
        <f t="shared" si="76"/>
        <v>39.279763424094192</v>
      </c>
      <c r="EU19" s="13">
        <f t="shared" si="77"/>
        <v>-0.24215304035932661</v>
      </c>
      <c r="EW19" s="212">
        <v>43853</v>
      </c>
      <c r="EX19">
        <v>7.2149999999999999</v>
      </c>
      <c r="EY19">
        <v>13.49303068</v>
      </c>
      <c r="EZ19">
        <v>1</v>
      </c>
      <c r="FA19" s="41">
        <f t="shared" si="78"/>
        <v>0.14999999999999947</v>
      </c>
      <c r="FB19" s="41">
        <f t="shared" si="90"/>
        <v>3.5385704175512966</v>
      </c>
      <c r="FC19" s="41">
        <f t="shared" si="91"/>
        <v>3.5385704175512966</v>
      </c>
      <c r="FD19" s="50">
        <f t="shared" si="79"/>
        <v>0.30343034000000024</v>
      </c>
      <c r="FE19" s="50">
        <f t="shared" si="80"/>
        <v>3.8342119571254099</v>
      </c>
      <c r="FF19" s="51">
        <f t="shared" si="81"/>
        <v>3.8342119571254099</v>
      </c>
      <c r="FG19" s="13">
        <f t="shared" si="82"/>
        <v>0.29564153957411321</v>
      </c>
      <c r="FI19" s="212">
        <v>43861</v>
      </c>
      <c r="FJ19">
        <v>7.1680000000000001</v>
      </c>
      <c r="FK19">
        <v>13.400423760000001</v>
      </c>
      <c r="FM19">
        <v>32</v>
      </c>
      <c r="FN19" t="s">
        <v>127</v>
      </c>
      <c r="FO19" t="s">
        <v>75</v>
      </c>
      <c r="FP19">
        <v>15</v>
      </c>
      <c r="FQ19" t="s">
        <v>76</v>
      </c>
      <c r="FR19" t="s">
        <v>77</v>
      </c>
      <c r="FS19" t="s">
        <v>78</v>
      </c>
      <c r="FT19" t="s">
        <v>128</v>
      </c>
      <c r="FU19" t="s">
        <v>746</v>
      </c>
      <c r="FV19" t="s">
        <v>758</v>
      </c>
      <c r="YL19" t="s">
        <v>126</v>
      </c>
      <c r="YM19">
        <v>32</v>
      </c>
      <c r="YN19" t="s">
        <v>127</v>
      </c>
      <c r="YO19" t="s">
        <v>75</v>
      </c>
      <c r="YP19">
        <v>7</v>
      </c>
      <c r="YQ19" t="s">
        <v>76</v>
      </c>
      <c r="YR19" t="s">
        <v>77</v>
      </c>
      <c r="YS19" t="s">
        <v>78</v>
      </c>
      <c r="YT19" t="s">
        <v>128</v>
      </c>
    </row>
    <row r="20" spans="1:670 1048:1048" x14ac:dyDescent="0.2">
      <c r="A20" s="1" t="s">
        <v>129</v>
      </c>
      <c r="C20" s="35">
        <v>43742</v>
      </c>
      <c r="D20" s="36">
        <v>3.4849999999999999</v>
      </c>
      <c r="E20" s="37">
        <v>6.5154163709999997</v>
      </c>
      <c r="F20" s="38"/>
      <c r="G20" s="39">
        <v>43748</v>
      </c>
      <c r="H20" s="27">
        <v>3.5369999999999999</v>
      </c>
      <c r="I20" s="27">
        <v>6.6095766290000002</v>
      </c>
      <c r="J20" s="40" t="s">
        <v>72</v>
      </c>
      <c r="K20" s="41">
        <f t="shared" si="0"/>
        <v>5.2000000000000046E-2</v>
      </c>
      <c r="L20" s="42">
        <f t="shared" si="1"/>
        <v>2.4868483978957459</v>
      </c>
      <c r="M20" s="41">
        <f t="shared" si="96"/>
        <v>2.4868483978957459</v>
      </c>
      <c r="N20" s="43">
        <f t="shared" si="3"/>
        <v>9.4160258000000496E-2</v>
      </c>
      <c r="O20" s="44">
        <f t="shared" si="4"/>
        <v>2.4086528687843112</v>
      </c>
      <c r="P20" s="43">
        <f>O20</f>
        <v>2.4086528687843112</v>
      </c>
      <c r="Q20" s="45">
        <f t="shared" si="97"/>
        <v>-7.8195529111434681E-2</v>
      </c>
      <c r="R20" s="56" t="s">
        <v>117</v>
      </c>
      <c r="S20" s="39">
        <v>43755</v>
      </c>
      <c r="T20" s="27">
        <v>3.5430000000000001</v>
      </c>
      <c r="U20" s="27">
        <v>6.6158667519999996</v>
      </c>
      <c r="V20" s="40" t="s">
        <v>72</v>
      </c>
      <c r="W20" s="41">
        <f t="shared" si="7"/>
        <v>6.0000000000002274E-3</v>
      </c>
      <c r="X20" s="41">
        <f t="shared" si="8"/>
        <v>0.24233612019872477</v>
      </c>
      <c r="Y20" s="41">
        <f t="shared" si="9"/>
        <v>0.24233612019872477</v>
      </c>
      <c r="Z20" s="46">
        <f t="shared" si="10"/>
        <v>6.2901229999994257E-3</v>
      </c>
      <c r="AA20" s="46">
        <f t="shared" si="11"/>
        <v>0.1359525806928833</v>
      </c>
      <c r="AB20" s="65" t="s">
        <v>101</v>
      </c>
      <c r="AC20" s="45" t="e">
        <f t="shared" si="13"/>
        <v>#VALUE!</v>
      </c>
      <c r="AD20" s="27"/>
      <c r="AE20" s="47">
        <v>43762</v>
      </c>
      <c r="AF20" s="2">
        <v>3.6659999999999999</v>
      </c>
      <c r="AG20" s="2">
        <v>6.8470958639999999</v>
      </c>
      <c r="AH20" s="48" t="s">
        <v>72</v>
      </c>
      <c r="AI20" s="3">
        <f t="shared" si="14"/>
        <v>0.12299999999999978</v>
      </c>
      <c r="AJ20" s="3">
        <f t="shared" si="15"/>
        <v>4.9594774404257791</v>
      </c>
      <c r="AK20" s="3">
        <f t="shared" si="16"/>
        <v>4.9594774404257791</v>
      </c>
      <c r="AL20" s="10">
        <f t="shared" si="17"/>
        <v>0.23122911200000029</v>
      </c>
      <c r="AM20" s="11">
        <f t="shared" si="18"/>
        <v>4.9929558021597726</v>
      </c>
      <c r="AN20" s="11">
        <f t="shared" si="19"/>
        <v>4.9929558021597726</v>
      </c>
      <c r="AO20" s="7">
        <f t="shared" si="20"/>
        <v>3.3478361733993545E-2</v>
      </c>
      <c r="AP20" s="38"/>
      <c r="AQ20" s="39">
        <v>43773</v>
      </c>
      <c r="AR20" s="36">
        <v>3.8620000000000001</v>
      </c>
      <c r="AS20" s="36">
        <v>7.2125428889999998</v>
      </c>
      <c r="AT20" s="49" t="s">
        <v>73</v>
      </c>
      <c r="AU20" s="41">
        <f t="shared" si="21"/>
        <v>0.19600000000000017</v>
      </c>
      <c r="AV20" s="41">
        <f t="shared" si="22"/>
        <v>4.8603878391112474</v>
      </c>
      <c r="AW20" s="41">
        <f t="shared" si="23"/>
        <v>4.8603878391112474</v>
      </c>
      <c r="AX20" s="50">
        <f t="shared" si="24"/>
        <v>0.36544702499999993</v>
      </c>
      <c r="AY20" s="50">
        <f t="shared" si="25"/>
        <v>4.8520507786163236</v>
      </c>
      <c r="AZ20" s="51">
        <f t="shared" si="92"/>
        <v>4.8520507786163236</v>
      </c>
      <c r="BA20" s="45">
        <f t="shared" si="27"/>
        <v>-8.3370604949237759E-3</v>
      </c>
      <c r="BC20" s="52">
        <v>43786</v>
      </c>
      <c r="BD20">
        <v>4.0629999999999997</v>
      </c>
      <c r="BE20">
        <v>7.59570843463018</v>
      </c>
      <c r="BF20" s="30" t="s">
        <v>72</v>
      </c>
      <c r="BG20" s="41">
        <f t="shared" si="28"/>
        <v>0.20099999999999962</v>
      </c>
      <c r="BH20" s="41">
        <f t="shared" si="29"/>
        <v>4.0035055571047211</v>
      </c>
      <c r="BI20" s="41">
        <f t="shared" si="30"/>
        <v>4.0035055571047211</v>
      </c>
      <c r="BJ20" s="50">
        <f t="shared" si="31"/>
        <v>0.38316554563018013</v>
      </c>
      <c r="BK20" s="50">
        <f t="shared" si="32"/>
        <v>4.0865299790085023</v>
      </c>
      <c r="BL20" s="51">
        <f t="shared" si="33"/>
        <v>4.0865299790085023</v>
      </c>
      <c r="BM20" s="45">
        <f t="shared" si="34"/>
        <v>8.3024421903781231E-2</v>
      </c>
      <c r="BO20" s="52">
        <v>43790</v>
      </c>
      <c r="BP20">
        <v>4.1349999999999998</v>
      </c>
      <c r="BQ20">
        <v>7.7334998291572603</v>
      </c>
      <c r="BR20" s="48" t="s">
        <v>72</v>
      </c>
      <c r="BS20" s="41">
        <f t="shared" si="35"/>
        <v>7.2000000000000064E-2</v>
      </c>
      <c r="BT20" s="41">
        <f t="shared" si="36"/>
        <v>4.4302239724341659</v>
      </c>
      <c r="BU20" s="41">
        <f t="shared" si="37"/>
        <v>4.4302239724341659</v>
      </c>
      <c r="BV20" s="50">
        <f t="shared" si="38"/>
        <v>0.13779139452708034</v>
      </c>
      <c r="BW20" s="50">
        <f t="shared" si="39"/>
        <v>4.535172581758963</v>
      </c>
      <c r="BX20" s="51">
        <f t="shared" si="40"/>
        <v>4.535172581758963</v>
      </c>
      <c r="BY20" s="45">
        <f t="shared" si="41"/>
        <v>0.1049486093247971</v>
      </c>
      <c r="BZ20" s="54">
        <f t="shared" si="101"/>
        <v>4.1349999999999998</v>
      </c>
      <c r="CA20">
        <f t="shared" si="101"/>
        <v>7.7334998291572603</v>
      </c>
      <c r="CC20" s="52">
        <v>43804</v>
      </c>
      <c r="CD20">
        <v>4.444</v>
      </c>
      <c r="CE20">
        <v>8.3060121131497393</v>
      </c>
      <c r="CF20">
        <v>1</v>
      </c>
      <c r="CG20" s="41">
        <f t="shared" si="42"/>
        <v>0.30900000000000016</v>
      </c>
      <c r="CH20" s="41">
        <f t="shared" si="43"/>
        <v>5.3377094489549171</v>
      </c>
      <c r="CI20" s="41">
        <f t="shared" si="93"/>
        <v>5.3377094489549171</v>
      </c>
      <c r="CJ20" s="50">
        <f t="shared" si="45"/>
        <v>0.572512283992479</v>
      </c>
      <c r="CK20" s="53">
        <f t="shared" si="46"/>
        <v>5.2878690727724047</v>
      </c>
      <c r="CL20" s="51">
        <f t="shared" si="94"/>
        <v>5.2878690727724047</v>
      </c>
      <c r="CM20" s="13">
        <f t="shared" si="48"/>
        <v>-4.9840376182512358E-2</v>
      </c>
      <c r="CO20" s="52">
        <v>43811</v>
      </c>
      <c r="CP20">
        <v>4.6139999999999999</v>
      </c>
      <c r="CQ20">
        <v>8.6270939450181796</v>
      </c>
      <c r="CR20">
        <v>1</v>
      </c>
      <c r="CS20" s="41">
        <f t="shared" si="49"/>
        <v>0.16999999999999993</v>
      </c>
      <c r="CT20" s="41">
        <f t="shared" si="50"/>
        <v>5.464832197505463</v>
      </c>
      <c r="CU20" s="41">
        <f t="shared" si="51"/>
        <v>5.464832197505463</v>
      </c>
      <c r="CV20" s="50">
        <f t="shared" si="52"/>
        <v>0.3210818318684403</v>
      </c>
      <c r="CW20" s="50">
        <f t="shared" si="53"/>
        <v>5.5223653059023636</v>
      </c>
      <c r="CX20" s="51">
        <f t="shared" si="54"/>
        <v>5.5223653059023636</v>
      </c>
      <c r="CY20" s="13">
        <f t="shared" si="55"/>
        <v>5.7533108396900623E-2</v>
      </c>
      <c r="DA20" s="52">
        <v>43818</v>
      </c>
      <c r="DB20">
        <v>4.7880000000000003</v>
      </c>
      <c r="DC20">
        <v>8.9487524463886103</v>
      </c>
      <c r="DD20">
        <v>1</v>
      </c>
      <c r="DE20" s="41">
        <f t="shared" si="56"/>
        <v>0.17400000000000038</v>
      </c>
      <c r="DF20" s="41">
        <f t="shared" si="57"/>
        <v>5.3873304848597545</v>
      </c>
      <c r="DG20" s="41">
        <f t="shared" si="98"/>
        <v>5.3873304848597545</v>
      </c>
      <c r="DH20" s="50">
        <f t="shared" si="59"/>
        <v>0.32165850137043073</v>
      </c>
      <c r="DI20" s="50">
        <f t="shared" si="60"/>
        <v>5.3263839219028313</v>
      </c>
      <c r="DJ20" s="51">
        <f t="shared" si="99"/>
        <v>5.3263839219028313</v>
      </c>
      <c r="DK20" s="13">
        <f t="shared" si="100"/>
        <v>-6.0946562956923245E-2</v>
      </c>
      <c r="DM20" s="212">
        <v>43833</v>
      </c>
      <c r="DN20">
        <v>5.27</v>
      </c>
      <c r="DO20">
        <v>9.8451216709999994</v>
      </c>
      <c r="DP20" t="s">
        <v>72</v>
      </c>
      <c r="DQ20" s="41">
        <f t="shared" si="63"/>
        <v>0.48199999999999932</v>
      </c>
      <c r="DR20" s="41">
        <f t="shared" si="84"/>
        <v>6.7112225006961745</v>
      </c>
      <c r="DS20" s="41">
        <f t="shared" si="85"/>
        <v>6.7112225006961745</v>
      </c>
      <c r="DT20" s="50">
        <f t="shared" si="64"/>
        <v>0.89636922461138901</v>
      </c>
      <c r="DU20" s="50">
        <f t="shared" si="65"/>
        <v>6.6777965605185621</v>
      </c>
      <c r="DV20" s="51">
        <f t="shared" si="66"/>
        <v>6.6777965605185621</v>
      </c>
      <c r="DW20" s="13">
        <f t="shared" si="67"/>
        <v>-3.3425940177612468E-2</v>
      </c>
      <c r="DY20" s="212">
        <v>43840</v>
      </c>
      <c r="DZ20">
        <v>5.5019999999999998</v>
      </c>
      <c r="EA20">
        <v>10.28530256</v>
      </c>
      <c r="EB20" t="s">
        <v>72</v>
      </c>
      <c r="EC20" s="41">
        <f t="shared" si="68"/>
        <v>0.23200000000000021</v>
      </c>
      <c r="ED20" s="41">
        <f t="shared" si="86"/>
        <v>6.2889671997831442</v>
      </c>
      <c r="EE20" s="41">
        <f t="shared" si="87"/>
        <v>6.2889671997831442</v>
      </c>
      <c r="EF20" s="50">
        <f t="shared" si="69"/>
        <v>0.44018088900000052</v>
      </c>
      <c r="EG20" s="50">
        <f t="shared" si="70"/>
        <v>6.3872226514057902</v>
      </c>
      <c r="EH20" s="51">
        <f t="shared" si="71"/>
        <v>6.3872226514057902</v>
      </c>
      <c r="EI20" s="13">
        <f t="shared" si="72"/>
        <v>9.8255451622645928E-2</v>
      </c>
      <c r="EK20" s="212">
        <v>43847</v>
      </c>
      <c r="EL20">
        <v>6.72</v>
      </c>
      <c r="EM20">
        <v>12.54585181</v>
      </c>
      <c r="EN20" t="s">
        <v>72</v>
      </c>
      <c r="EO20" s="41">
        <f t="shared" si="73"/>
        <v>1.218</v>
      </c>
      <c r="EP20" s="41">
        <f t="shared" si="88"/>
        <v>31.62486368593239</v>
      </c>
      <c r="EQ20" s="41">
        <f t="shared" si="89"/>
        <v>31.62486368593239</v>
      </c>
      <c r="ER20" s="50">
        <f t="shared" si="74"/>
        <v>2.2605492500000004</v>
      </c>
      <c r="ES20" s="50">
        <f t="shared" si="75"/>
        <v>31.397774179125093</v>
      </c>
      <c r="ET20" s="51">
        <f t="shared" si="76"/>
        <v>31.397774179125093</v>
      </c>
      <c r="EU20" s="13">
        <f t="shared" si="77"/>
        <v>-0.227089506807296</v>
      </c>
      <c r="EW20" s="212">
        <v>43853</v>
      </c>
      <c r="EX20">
        <v>6.8280000000000003</v>
      </c>
      <c r="EY20">
        <v>12.769288080000001</v>
      </c>
      <c r="EZ20">
        <v>1</v>
      </c>
      <c r="FA20" s="41">
        <f t="shared" si="78"/>
        <v>0.10800000000000054</v>
      </c>
      <c r="FB20" s="41">
        <f t="shared" si="90"/>
        <v>2.6785714285714421</v>
      </c>
      <c r="FC20" s="41">
        <f t="shared" si="91"/>
        <v>2.6785714285714421</v>
      </c>
      <c r="FD20" s="50">
        <f t="shared" si="79"/>
        <v>0.22343627000000055</v>
      </c>
      <c r="FE20" s="50">
        <f t="shared" si="80"/>
        <v>2.9682622509259038</v>
      </c>
      <c r="FF20" s="51">
        <f t="shared" si="81"/>
        <v>2.9682622509259038</v>
      </c>
      <c r="FG20" s="13">
        <f t="shared" si="82"/>
        <v>0.28969082235446164</v>
      </c>
      <c r="FI20" s="212">
        <v>43861</v>
      </c>
      <c r="FJ20">
        <v>6.7960000000000003</v>
      </c>
      <c r="FK20">
        <v>12.70434384</v>
      </c>
      <c r="FM20">
        <v>32</v>
      </c>
      <c r="FN20" t="s">
        <v>130</v>
      </c>
      <c r="FO20" t="s">
        <v>75</v>
      </c>
      <c r="FP20">
        <v>15</v>
      </c>
      <c r="FQ20" t="s">
        <v>76</v>
      </c>
      <c r="FR20" t="s">
        <v>77</v>
      </c>
      <c r="FS20" t="s">
        <v>78</v>
      </c>
      <c r="FT20" t="s">
        <v>128</v>
      </c>
      <c r="FU20" t="s">
        <v>746</v>
      </c>
      <c r="FV20" t="s">
        <v>758</v>
      </c>
      <c r="YL20" t="s">
        <v>129</v>
      </c>
      <c r="YM20">
        <v>32</v>
      </c>
      <c r="YN20" t="s">
        <v>130</v>
      </c>
      <c r="YO20" t="s">
        <v>75</v>
      </c>
      <c r="YP20">
        <v>7</v>
      </c>
      <c r="YQ20" t="s">
        <v>76</v>
      </c>
      <c r="YR20" t="s">
        <v>77</v>
      </c>
      <c r="YS20" t="s">
        <v>78</v>
      </c>
      <c r="YT20" t="s">
        <v>128</v>
      </c>
    </row>
    <row r="21" spans="1:670 1048:1048" x14ac:dyDescent="0.2">
      <c r="A21" s="1" t="s">
        <v>131</v>
      </c>
      <c r="C21" s="35">
        <v>43742</v>
      </c>
      <c r="D21" s="36">
        <v>3.9350000000000001</v>
      </c>
      <c r="E21" s="37">
        <v>7.3569069650000003</v>
      </c>
      <c r="F21" s="56" t="s">
        <v>117</v>
      </c>
      <c r="G21" s="39">
        <v>43748</v>
      </c>
      <c r="H21" s="27">
        <v>3.95</v>
      </c>
      <c r="I21" s="27">
        <v>7.3815380880000001</v>
      </c>
      <c r="J21" s="40" t="s">
        <v>72</v>
      </c>
      <c r="K21" s="41">
        <f t="shared" si="0"/>
        <v>1.5000000000000124E-2</v>
      </c>
      <c r="L21" s="42">
        <f t="shared" si="1"/>
        <v>0.63532401524778159</v>
      </c>
      <c r="M21" s="41">
        <f t="shared" si="96"/>
        <v>0.63532401524778159</v>
      </c>
      <c r="N21" s="43">
        <f t="shared" si="3"/>
        <v>2.463112299999981E-2</v>
      </c>
      <c r="O21" s="44">
        <f t="shared" si="4"/>
        <v>0.55800449648157735</v>
      </c>
      <c r="P21" s="65" t="s">
        <v>101</v>
      </c>
      <c r="Q21" s="45" t="e">
        <f t="shared" si="97"/>
        <v>#VALUE!</v>
      </c>
      <c r="R21" s="38"/>
      <c r="S21" s="39">
        <v>43755</v>
      </c>
      <c r="T21" s="27">
        <v>4.0730000000000004</v>
      </c>
      <c r="U21" s="27">
        <v>7.6059271810000002</v>
      </c>
      <c r="V21" s="40" t="s">
        <v>72</v>
      </c>
      <c r="W21" s="41">
        <f t="shared" si="7"/>
        <v>0.12300000000000022</v>
      </c>
      <c r="X21" s="41">
        <f t="shared" si="8"/>
        <v>4.4484629294755953</v>
      </c>
      <c r="Y21" s="41">
        <f t="shared" si="9"/>
        <v>4.4484629294755953</v>
      </c>
      <c r="Z21" s="46">
        <f t="shared" si="10"/>
        <v>0.22438909300000009</v>
      </c>
      <c r="AA21" s="46">
        <f t="shared" si="11"/>
        <v>4.3426700955994209</v>
      </c>
      <c r="AB21" s="46">
        <f>AA21</f>
        <v>4.3426700955994209</v>
      </c>
      <c r="AC21" s="45">
        <f t="shared" si="13"/>
        <v>-0.10579283387617444</v>
      </c>
      <c r="AD21" s="27"/>
      <c r="AE21" s="47">
        <v>43762</v>
      </c>
      <c r="AF21" s="2">
        <v>4.25</v>
      </c>
      <c r="AG21" s="2">
        <v>7.93868376</v>
      </c>
      <c r="AH21" s="48" t="s">
        <v>72</v>
      </c>
      <c r="AI21" s="3">
        <f t="shared" si="14"/>
        <v>0.1769999999999996</v>
      </c>
      <c r="AJ21" s="3">
        <f t="shared" si="15"/>
        <v>6.2081301953631787</v>
      </c>
      <c r="AK21" s="3">
        <f t="shared" si="16"/>
        <v>6.2081301953631787</v>
      </c>
      <c r="AL21" s="10">
        <f t="shared" si="17"/>
        <v>0.33275657899999977</v>
      </c>
      <c r="AM21" s="11">
        <f t="shared" si="18"/>
        <v>6.2499486271188776</v>
      </c>
      <c r="AN21" s="11">
        <f t="shared" si="19"/>
        <v>6.2499486271188776</v>
      </c>
      <c r="AO21" s="7">
        <f t="shared" si="20"/>
        <v>4.1818431755698882E-2</v>
      </c>
      <c r="AP21" s="38"/>
      <c r="AQ21" s="39">
        <v>43773</v>
      </c>
      <c r="AR21" s="36">
        <v>4.5019999999999998</v>
      </c>
      <c r="AS21" s="36">
        <v>8.4080047649999994</v>
      </c>
      <c r="AT21" s="49" t="s">
        <v>73</v>
      </c>
      <c r="AU21" s="41">
        <f t="shared" si="21"/>
        <v>0.25199999999999978</v>
      </c>
      <c r="AV21" s="41">
        <f t="shared" si="22"/>
        <v>5.390374331550797</v>
      </c>
      <c r="AW21" s="41">
        <f t="shared" si="23"/>
        <v>5.390374331550797</v>
      </c>
      <c r="AX21" s="50">
        <f t="shared" si="24"/>
        <v>0.4693210049999994</v>
      </c>
      <c r="AY21" s="50">
        <f t="shared" si="25"/>
        <v>5.3743853765867673</v>
      </c>
      <c r="AZ21" s="51">
        <f t="shared" si="92"/>
        <v>5.3743853765867673</v>
      </c>
      <c r="BA21" s="45">
        <f t="shared" si="27"/>
        <v>-1.5988954964029745E-2</v>
      </c>
      <c r="BC21" s="52">
        <v>43786</v>
      </c>
      <c r="BD21">
        <v>4.7309999999999999</v>
      </c>
      <c r="BE21">
        <v>8.8445229151453102</v>
      </c>
      <c r="BF21" s="30" t="s">
        <v>72</v>
      </c>
      <c r="BG21" s="41">
        <f t="shared" si="28"/>
        <v>0.22900000000000009</v>
      </c>
      <c r="BH21" s="41">
        <f t="shared" si="29"/>
        <v>3.912790896353759</v>
      </c>
      <c r="BI21" s="41">
        <f t="shared" si="30"/>
        <v>3.912790896353759</v>
      </c>
      <c r="BJ21" s="50">
        <f t="shared" si="31"/>
        <v>0.43651815014531081</v>
      </c>
      <c r="BK21" s="50">
        <f t="shared" si="32"/>
        <v>3.9936132507587834</v>
      </c>
      <c r="BL21" s="51">
        <f t="shared" si="33"/>
        <v>3.9936132507587834</v>
      </c>
      <c r="BM21" s="45">
        <f t="shared" si="34"/>
        <v>8.0822354405024388E-2</v>
      </c>
      <c r="BO21" s="52">
        <v>43791</v>
      </c>
      <c r="BP21">
        <v>4.84</v>
      </c>
      <c r="BQ21">
        <v>9.0493207814968102</v>
      </c>
      <c r="BR21" s="48" t="s">
        <v>72</v>
      </c>
      <c r="BS21" s="41">
        <f t="shared" si="35"/>
        <v>0.10899999999999999</v>
      </c>
      <c r="BT21" s="41">
        <f t="shared" si="36"/>
        <v>4.6079053054322552</v>
      </c>
      <c r="BU21" s="41">
        <f t="shared" si="37"/>
        <v>4.6079053054322552</v>
      </c>
      <c r="BV21" s="50">
        <f t="shared" si="38"/>
        <v>0.20479786635149999</v>
      </c>
      <c r="BW21" s="50">
        <f t="shared" si="39"/>
        <v>4.6310664422793302</v>
      </c>
      <c r="BX21" s="51">
        <f t="shared" si="40"/>
        <v>4.6310664422793302</v>
      </c>
      <c r="BY21" s="45">
        <f t="shared" si="41"/>
        <v>2.3161136847074992E-2</v>
      </c>
      <c r="BZ21" s="54">
        <f t="shared" si="101"/>
        <v>4.84</v>
      </c>
      <c r="CA21">
        <f t="shared" si="101"/>
        <v>9.0493207814968102</v>
      </c>
      <c r="CC21" s="52">
        <v>43804</v>
      </c>
      <c r="CD21">
        <v>5.1849999999999996</v>
      </c>
      <c r="CE21">
        <v>9.6928112879530506</v>
      </c>
      <c r="CF21">
        <v>1</v>
      </c>
      <c r="CG21" s="41">
        <f t="shared" si="42"/>
        <v>0.34499999999999975</v>
      </c>
      <c r="CH21" s="41">
        <f t="shared" si="43"/>
        <v>5.4831532104259342</v>
      </c>
      <c r="CI21" s="41">
        <f t="shared" si="93"/>
        <v>5.4831532104259342</v>
      </c>
      <c r="CJ21" s="50">
        <f t="shared" si="45"/>
        <v>0.6434905064562404</v>
      </c>
      <c r="CK21" s="53">
        <f t="shared" si="46"/>
        <v>5.4699430954657391</v>
      </c>
      <c r="CL21" s="51">
        <f t="shared" si="94"/>
        <v>5.4699430954657391</v>
      </c>
      <c r="CM21" s="13">
        <f t="shared" si="48"/>
        <v>-1.3210114960195085E-2</v>
      </c>
      <c r="CO21" s="52">
        <v>43811</v>
      </c>
      <c r="CP21">
        <v>5.3920000000000003</v>
      </c>
      <c r="CQ21">
        <v>10.0820387132514</v>
      </c>
      <c r="CR21">
        <v>1</v>
      </c>
      <c r="CS21" s="41">
        <f t="shared" si="49"/>
        <v>0.20700000000000074</v>
      </c>
      <c r="CT21" s="41">
        <f t="shared" si="50"/>
        <v>5.7032649125224069</v>
      </c>
      <c r="CU21" s="41">
        <f t="shared" si="51"/>
        <v>5.7032649125224069</v>
      </c>
      <c r="CV21" s="50">
        <f t="shared" si="52"/>
        <v>0.38922742529834942</v>
      </c>
      <c r="CW21" s="50">
        <f t="shared" si="53"/>
        <v>5.7366140996547514</v>
      </c>
      <c r="CX21" s="51">
        <f t="shared" si="54"/>
        <v>5.7366140996547514</v>
      </c>
      <c r="CY21" s="13">
        <f t="shared" si="55"/>
        <v>3.3349187132344582E-2</v>
      </c>
      <c r="DA21" s="52">
        <v>43818</v>
      </c>
      <c r="DB21">
        <v>5.6379999999999999</v>
      </c>
      <c r="DC21">
        <v>10.5379580944642</v>
      </c>
      <c r="DD21">
        <v>1</v>
      </c>
      <c r="DE21" s="41">
        <f t="shared" si="56"/>
        <v>0.24599999999999955</v>
      </c>
      <c r="DF21" s="41">
        <f t="shared" si="57"/>
        <v>6.5175922000847697</v>
      </c>
      <c r="DG21" s="41">
        <f t="shared" si="98"/>
        <v>6.5175922000847697</v>
      </c>
      <c r="DH21" s="50">
        <f t="shared" si="59"/>
        <v>0.45591938121279973</v>
      </c>
      <c r="DI21" s="50">
        <f t="shared" si="60"/>
        <v>6.4601358937107882</v>
      </c>
      <c r="DJ21" s="51">
        <f t="shared" si="99"/>
        <v>6.4601358937107882</v>
      </c>
      <c r="DK21" s="13">
        <f t="shared" si="100"/>
        <v>-5.7456306373981469E-2</v>
      </c>
      <c r="DM21" s="212">
        <v>43833</v>
      </c>
      <c r="DN21">
        <v>6.2990000000000004</v>
      </c>
      <c r="DO21">
        <v>11.767442389999999</v>
      </c>
      <c r="DP21" t="s">
        <v>72</v>
      </c>
      <c r="DQ21" s="41">
        <f t="shared" si="63"/>
        <v>0.66100000000000048</v>
      </c>
      <c r="DR21" s="41">
        <f t="shared" si="84"/>
        <v>7.8160104055811814</v>
      </c>
      <c r="DS21" s="41">
        <f t="shared" si="85"/>
        <v>7.8160104055811814</v>
      </c>
      <c r="DT21" s="50">
        <f t="shared" si="64"/>
        <v>1.2294842955357996</v>
      </c>
      <c r="DU21" s="50">
        <f t="shared" si="65"/>
        <v>7.7781311111347859</v>
      </c>
      <c r="DV21" s="51">
        <f t="shared" si="66"/>
        <v>7.7781311111347859</v>
      </c>
      <c r="DW21" s="13">
        <f t="shared" si="67"/>
        <v>-3.7879294446395484E-2</v>
      </c>
      <c r="DY21" s="212">
        <v>43840</v>
      </c>
      <c r="DZ21">
        <v>6.6139999999999999</v>
      </c>
      <c r="EA21">
        <v>12.36569304</v>
      </c>
      <c r="EB21" t="s">
        <v>72</v>
      </c>
      <c r="EC21" s="41">
        <f t="shared" si="68"/>
        <v>0.3149999999999995</v>
      </c>
      <c r="ED21" s="41">
        <f t="shared" si="86"/>
        <v>7.1439911096999404</v>
      </c>
      <c r="EE21" s="41">
        <f t="shared" si="87"/>
        <v>7.1439911096999404</v>
      </c>
      <c r="EF21" s="50">
        <f t="shared" si="69"/>
        <v>0.59825065000000066</v>
      </c>
      <c r="EG21" s="50">
        <f t="shared" si="70"/>
        <v>7.2627828324068533</v>
      </c>
      <c r="EH21" s="51">
        <f t="shared" si="71"/>
        <v>7.2627828324068533</v>
      </c>
      <c r="EI21" s="13">
        <f t="shared" si="72"/>
        <v>0.11879172270691285</v>
      </c>
      <c r="EK21" s="212">
        <v>43847</v>
      </c>
      <c r="EL21">
        <v>6.8559999999999999</v>
      </c>
      <c r="EM21">
        <v>12.798744620000001</v>
      </c>
      <c r="EN21" t="s">
        <v>72</v>
      </c>
      <c r="EO21" s="41">
        <f t="shared" si="73"/>
        <v>0.24199999999999999</v>
      </c>
      <c r="EP21" s="41">
        <f t="shared" si="88"/>
        <v>5.227007646118623</v>
      </c>
      <c r="EQ21" s="41">
        <f t="shared" si="89"/>
        <v>5.227007646118623</v>
      </c>
      <c r="ER21" s="50">
        <f t="shared" si="74"/>
        <v>0.43305158000000077</v>
      </c>
      <c r="ES21" s="50">
        <f t="shared" si="75"/>
        <v>5.0029150188715619</v>
      </c>
      <c r="ET21" s="51">
        <f t="shared" si="76"/>
        <v>5.0029150188715619</v>
      </c>
      <c r="EU21" s="13">
        <f t="shared" si="77"/>
        <v>-0.22409262724706114</v>
      </c>
      <c r="EW21" s="212">
        <v>43853</v>
      </c>
      <c r="EX21">
        <v>7.0250000000000004</v>
      </c>
      <c r="EY21">
        <v>13.137704859999999</v>
      </c>
      <c r="EZ21">
        <v>1</v>
      </c>
      <c r="FA21" s="41">
        <f t="shared" si="78"/>
        <v>0.16900000000000048</v>
      </c>
      <c r="FB21" s="41">
        <f t="shared" si="90"/>
        <v>4.1083236094904834</v>
      </c>
      <c r="FC21" s="41">
        <f t="shared" si="91"/>
        <v>4.1083236094904834</v>
      </c>
      <c r="FD21" s="50">
        <f t="shared" si="79"/>
        <v>0.33896023999999869</v>
      </c>
      <c r="FE21" s="50">
        <f t="shared" si="80"/>
        <v>4.4139776994263613</v>
      </c>
      <c r="FF21" s="51">
        <f t="shared" si="81"/>
        <v>4.4139776994263613</v>
      </c>
      <c r="FG21" s="13">
        <f t="shared" si="82"/>
        <v>0.30565408993587795</v>
      </c>
      <c r="FI21" s="212">
        <v>43861</v>
      </c>
      <c r="FJ21">
        <v>6.9379999999999997</v>
      </c>
      <c r="FK21">
        <v>12.968163909999999</v>
      </c>
      <c r="FM21">
        <v>90</v>
      </c>
      <c r="FN21" t="s">
        <v>132</v>
      </c>
      <c r="FO21" t="s">
        <v>75</v>
      </c>
      <c r="FP21">
        <v>15</v>
      </c>
      <c r="FQ21" t="s">
        <v>76</v>
      </c>
      <c r="FR21" t="s">
        <v>77</v>
      </c>
      <c r="FS21" t="s">
        <v>93</v>
      </c>
      <c r="FT21" t="s">
        <v>94</v>
      </c>
      <c r="FU21" t="s">
        <v>746</v>
      </c>
      <c r="FV21" t="s">
        <v>745</v>
      </c>
      <c r="YL21" t="s">
        <v>131</v>
      </c>
      <c r="YM21">
        <v>90</v>
      </c>
      <c r="YN21" t="s">
        <v>132</v>
      </c>
      <c r="YO21" t="s">
        <v>75</v>
      </c>
      <c r="YP21">
        <v>7</v>
      </c>
      <c r="YQ21" t="s">
        <v>76</v>
      </c>
      <c r="YR21" t="s">
        <v>77</v>
      </c>
      <c r="YS21" t="s">
        <v>93</v>
      </c>
      <c r="YT21" t="s">
        <v>79</v>
      </c>
    </row>
    <row r="22" spans="1:670 1048:1048" x14ac:dyDescent="0.2">
      <c r="A22" s="1" t="s">
        <v>133</v>
      </c>
      <c r="C22" s="35">
        <v>43742</v>
      </c>
      <c r="D22" s="36">
        <v>2.887</v>
      </c>
      <c r="E22" s="37">
        <v>5.3975579180000004</v>
      </c>
      <c r="F22" s="38"/>
      <c r="G22" s="39">
        <v>43748</v>
      </c>
      <c r="H22" s="27">
        <v>2.9990000000000001</v>
      </c>
      <c r="I22" s="27">
        <v>5.6043627159999998</v>
      </c>
      <c r="J22" s="40" t="s">
        <v>72</v>
      </c>
      <c r="K22" s="41">
        <f t="shared" si="0"/>
        <v>0.1120000000000001</v>
      </c>
      <c r="L22" s="42">
        <f t="shared" si="1"/>
        <v>6.4657660778201187</v>
      </c>
      <c r="M22" s="41">
        <f t="shared" si="96"/>
        <v>6.4657660778201187</v>
      </c>
      <c r="N22" s="43">
        <f t="shared" si="3"/>
        <v>0.2068047979999994</v>
      </c>
      <c r="O22" s="44">
        <f t="shared" si="4"/>
        <v>6.3857520117365842</v>
      </c>
      <c r="P22" s="43">
        <f>O22</f>
        <v>6.3857520117365842</v>
      </c>
      <c r="Q22" s="45">
        <f t="shared" si="97"/>
        <v>-8.0014066083534452E-2</v>
      </c>
      <c r="R22" s="38"/>
      <c r="S22" s="39">
        <v>43755</v>
      </c>
      <c r="T22" s="27">
        <v>3.1040000000000001</v>
      </c>
      <c r="U22" s="27">
        <v>5.7967090990000001</v>
      </c>
      <c r="V22" s="40" t="s">
        <v>72</v>
      </c>
      <c r="W22" s="41">
        <f t="shared" si="7"/>
        <v>0.10499999999999998</v>
      </c>
      <c r="X22" s="41">
        <f t="shared" si="8"/>
        <v>5.0016672224074679</v>
      </c>
      <c r="Y22" s="41">
        <f t="shared" si="9"/>
        <v>5.0016672224074679</v>
      </c>
      <c r="Z22" s="46">
        <f t="shared" si="10"/>
        <v>0.19234638300000029</v>
      </c>
      <c r="AA22" s="46">
        <f t="shared" si="11"/>
        <v>4.9029757898856445</v>
      </c>
      <c r="AB22" s="46">
        <f>AA22</f>
        <v>4.9029757898856445</v>
      </c>
      <c r="AC22" s="45">
        <f t="shared" si="13"/>
        <v>-9.869143252182333E-2</v>
      </c>
      <c r="AD22" s="27"/>
      <c r="AE22" s="47">
        <v>43762</v>
      </c>
      <c r="AF22" s="2">
        <v>3.294</v>
      </c>
      <c r="AG22" s="2">
        <v>6.1519749969999999</v>
      </c>
      <c r="AH22" s="48" t="s">
        <v>72</v>
      </c>
      <c r="AI22" s="3">
        <f t="shared" si="14"/>
        <v>0.18999999999999995</v>
      </c>
      <c r="AJ22" s="3">
        <f t="shared" si="15"/>
        <v>8.7444771723122212</v>
      </c>
      <c r="AK22" s="3">
        <f t="shared" si="16"/>
        <v>8.7444771723122212</v>
      </c>
      <c r="AL22" s="10">
        <f t="shared" si="17"/>
        <v>0.35526589799999986</v>
      </c>
      <c r="AM22" s="11">
        <f t="shared" si="18"/>
        <v>8.7553593385620267</v>
      </c>
      <c r="AN22" s="11">
        <f t="shared" si="19"/>
        <v>8.7553593385620267</v>
      </c>
      <c r="AO22" s="7">
        <f t="shared" si="20"/>
        <v>1.0882166249805536E-2</v>
      </c>
      <c r="AP22" s="38"/>
      <c r="AQ22" s="39">
        <v>43773</v>
      </c>
      <c r="AR22" s="36">
        <v>3.577</v>
      </c>
      <c r="AS22" s="36">
        <v>6.680286358</v>
      </c>
      <c r="AT22" s="49" t="s">
        <v>73</v>
      </c>
      <c r="AU22" s="41">
        <f t="shared" si="21"/>
        <v>0.28299999999999992</v>
      </c>
      <c r="AV22" s="41">
        <f t="shared" si="22"/>
        <v>7.8103438759176438</v>
      </c>
      <c r="AW22" s="41">
        <f t="shared" si="23"/>
        <v>7.8103438759176438</v>
      </c>
      <c r="AX22" s="50">
        <f t="shared" si="24"/>
        <v>0.52831136100000009</v>
      </c>
      <c r="AY22" s="50">
        <f t="shared" si="25"/>
        <v>7.8069734628108005</v>
      </c>
      <c r="AZ22" s="51">
        <f t="shared" si="92"/>
        <v>7.8069734628108005</v>
      </c>
      <c r="BA22" s="45">
        <f t="shared" si="27"/>
        <v>-3.370413106843273E-3</v>
      </c>
      <c r="BC22" s="52">
        <v>43786</v>
      </c>
      <c r="BD22">
        <v>3.871</v>
      </c>
      <c r="BE22">
        <v>7.2367677456198498</v>
      </c>
      <c r="BF22" s="30" t="s">
        <v>72</v>
      </c>
      <c r="BG22" s="41">
        <f t="shared" si="28"/>
        <v>0.29400000000000004</v>
      </c>
      <c r="BH22" s="41">
        <f t="shared" si="29"/>
        <v>6.3224446786090631</v>
      </c>
      <c r="BI22" s="41">
        <f t="shared" si="30"/>
        <v>6.3224446786090631</v>
      </c>
      <c r="BJ22" s="50">
        <f t="shared" si="31"/>
        <v>0.55648138761984978</v>
      </c>
      <c r="BK22" s="50">
        <f t="shared" si="32"/>
        <v>6.407848150832562</v>
      </c>
      <c r="BL22" s="51">
        <f t="shared" si="33"/>
        <v>6.407848150832562</v>
      </c>
      <c r="BM22" s="45">
        <f t="shared" si="34"/>
        <v>8.5403472223498866E-2</v>
      </c>
      <c r="BO22" s="52">
        <v>43791</v>
      </c>
      <c r="BP22">
        <v>3.9980000000000002</v>
      </c>
      <c r="BQ22">
        <v>7.47503811661658</v>
      </c>
      <c r="BR22" s="48" t="s">
        <v>72</v>
      </c>
      <c r="BS22" s="41">
        <f t="shared" si="35"/>
        <v>0.12700000000000022</v>
      </c>
      <c r="BT22" s="41">
        <f t="shared" si="36"/>
        <v>6.5616119865667901</v>
      </c>
      <c r="BU22" s="41">
        <f t="shared" si="37"/>
        <v>6.5616119865667901</v>
      </c>
      <c r="BV22" s="50">
        <f t="shared" si="38"/>
        <v>0.23827037099673021</v>
      </c>
      <c r="BW22" s="50">
        <f t="shared" si="39"/>
        <v>6.5849942784455546</v>
      </c>
      <c r="BX22" s="51">
        <f t="shared" si="40"/>
        <v>6.5849942784455546</v>
      </c>
      <c r="BY22" s="45">
        <f t="shared" si="41"/>
        <v>2.3382291878764505E-2</v>
      </c>
      <c r="BZ22" s="54">
        <f t="shared" si="101"/>
        <v>3.9980000000000002</v>
      </c>
      <c r="CA22">
        <f t="shared" si="101"/>
        <v>7.47503811661658</v>
      </c>
      <c r="CC22" s="52">
        <v>43804</v>
      </c>
      <c r="CD22">
        <v>4.2779999999999996</v>
      </c>
      <c r="CE22">
        <v>7.9979137154140103</v>
      </c>
      <c r="CF22">
        <v>1</v>
      </c>
      <c r="CG22" s="41">
        <f t="shared" si="42"/>
        <v>0.27999999999999936</v>
      </c>
      <c r="CH22" s="41">
        <f t="shared" si="43"/>
        <v>5.387309039134939</v>
      </c>
      <c r="CI22" s="41">
        <f t="shared" si="93"/>
        <v>5.387309039134939</v>
      </c>
      <c r="CJ22" s="50">
        <f t="shared" si="45"/>
        <v>0.52287559879743029</v>
      </c>
      <c r="CK22" s="53">
        <f t="shared" si="46"/>
        <v>5.3807350919168178</v>
      </c>
      <c r="CL22" s="51">
        <f t="shared" si="94"/>
        <v>5.3807350919168178</v>
      </c>
      <c r="CM22" s="13">
        <f t="shared" si="48"/>
        <v>-6.5739472181212122E-3</v>
      </c>
      <c r="CO22" s="52">
        <v>43811</v>
      </c>
      <c r="CP22">
        <v>4.5430000000000001</v>
      </c>
      <c r="CQ22">
        <v>8.4952402721030307</v>
      </c>
      <c r="CR22">
        <v>1</v>
      </c>
      <c r="CS22" s="41">
        <f t="shared" si="49"/>
        <v>0.26500000000000057</v>
      </c>
      <c r="CT22" s="41">
        <f t="shared" si="50"/>
        <v>8.8492620049422488</v>
      </c>
      <c r="CU22" s="41">
        <f t="shared" si="51"/>
        <v>8.8492620049422488</v>
      </c>
      <c r="CV22" s="50">
        <f t="shared" si="52"/>
        <v>0.49732655668902037</v>
      </c>
      <c r="CW22" s="50">
        <f t="shared" si="53"/>
        <v>8.8831479662814328</v>
      </c>
      <c r="CX22" s="51">
        <f t="shared" si="54"/>
        <v>8.8831479662814328</v>
      </c>
      <c r="CY22" s="13">
        <f t="shared" si="55"/>
        <v>3.3885961339183979E-2</v>
      </c>
      <c r="DA22" s="52">
        <v>43818</v>
      </c>
      <c r="DB22">
        <v>4.8230000000000004</v>
      </c>
      <c r="DC22">
        <v>9.0136867176219209</v>
      </c>
      <c r="DD22">
        <v>1</v>
      </c>
      <c r="DE22" s="41">
        <f t="shared" si="56"/>
        <v>0.28000000000000025</v>
      </c>
      <c r="DF22" s="41">
        <f t="shared" si="57"/>
        <v>8.8047545674664391</v>
      </c>
      <c r="DG22" s="41">
        <f t="shared" si="98"/>
        <v>8.8047545674664391</v>
      </c>
      <c r="DH22" s="50">
        <f t="shared" si="59"/>
        <v>0.51844644551889019</v>
      </c>
      <c r="DI22" s="50">
        <f t="shared" si="60"/>
        <v>8.7182675897329549</v>
      </c>
      <c r="DJ22" s="51">
        <f t="shared" si="99"/>
        <v>8.7182675897329549</v>
      </c>
      <c r="DK22" s="13">
        <f t="shared" si="100"/>
        <v>-8.6486977733484238E-2</v>
      </c>
      <c r="DM22" s="212">
        <v>43833</v>
      </c>
      <c r="DN22">
        <v>5.625</v>
      </c>
      <c r="DO22">
        <v>10.507228810000001</v>
      </c>
      <c r="DP22" t="s">
        <v>72</v>
      </c>
      <c r="DQ22" s="41">
        <f t="shared" si="63"/>
        <v>0.8019999999999996</v>
      </c>
      <c r="DR22" s="41">
        <f t="shared" si="84"/>
        <v>11.085769576335608</v>
      </c>
      <c r="DS22" s="41">
        <f t="shared" si="85"/>
        <v>11.085769576335608</v>
      </c>
      <c r="DT22" s="50">
        <f t="shared" si="64"/>
        <v>1.49354209237808</v>
      </c>
      <c r="DU22" s="50">
        <f t="shared" si="65"/>
        <v>11.046475869917378</v>
      </c>
      <c r="DV22" s="51">
        <f t="shared" si="66"/>
        <v>11.046475869917378</v>
      </c>
      <c r="DW22" s="13">
        <f t="shared" si="67"/>
        <v>-3.929370641822949E-2</v>
      </c>
      <c r="DY22" s="212">
        <v>43840</v>
      </c>
      <c r="DZ22">
        <v>5.9859999999999998</v>
      </c>
      <c r="EA22">
        <v>11.19156918</v>
      </c>
      <c r="EB22" t="s">
        <v>72</v>
      </c>
      <c r="EC22" s="41">
        <f t="shared" si="68"/>
        <v>0.36099999999999977</v>
      </c>
      <c r="ED22" s="41">
        <f t="shared" si="86"/>
        <v>9.1682539682539623</v>
      </c>
      <c r="EE22" s="41">
        <f t="shared" si="87"/>
        <v>9.1682539682539623</v>
      </c>
      <c r="EF22" s="50">
        <f t="shared" si="69"/>
        <v>0.68434036999999925</v>
      </c>
      <c r="EG22" s="50">
        <f t="shared" si="70"/>
        <v>9.3043476798522189</v>
      </c>
      <c r="EH22" s="51">
        <f t="shared" si="71"/>
        <v>9.3043476798522189</v>
      </c>
      <c r="EI22" s="13">
        <f t="shared" si="72"/>
        <v>0.13609371159825656</v>
      </c>
      <c r="EK22" s="212">
        <v>43847</v>
      </c>
      <c r="EL22">
        <v>6.2960000000000003</v>
      </c>
      <c r="EM22">
        <v>11.7542683</v>
      </c>
      <c r="EN22" t="s">
        <v>72</v>
      </c>
      <c r="EO22" s="41">
        <f t="shared" si="73"/>
        <v>0.3100000000000005</v>
      </c>
      <c r="EP22" s="41">
        <f t="shared" si="88"/>
        <v>7.3982148823445302</v>
      </c>
      <c r="EQ22" s="41">
        <f t="shared" si="89"/>
        <v>7.3982148823445302</v>
      </c>
      <c r="ER22" s="50">
        <f t="shared" si="74"/>
        <v>0.56269911999999955</v>
      </c>
      <c r="ES22" s="50">
        <f t="shared" si="75"/>
        <v>7.1826914777136288</v>
      </c>
      <c r="ET22" s="51">
        <f t="shared" si="76"/>
        <v>7.1826914777136288</v>
      </c>
      <c r="EU22" s="13">
        <f t="shared" si="77"/>
        <v>-0.21552340463090136</v>
      </c>
      <c r="EW22" s="212">
        <v>43853</v>
      </c>
      <c r="EX22">
        <v>6.4859999999999998</v>
      </c>
      <c r="EY22">
        <v>12.12970159</v>
      </c>
      <c r="EZ22">
        <v>1</v>
      </c>
      <c r="FA22" s="41">
        <f t="shared" si="78"/>
        <v>0.1899999999999995</v>
      </c>
      <c r="FB22" s="41">
        <f t="shared" si="90"/>
        <v>5.0296484540448825</v>
      </c>
      <c r="FC22" s="41">
        <f t="shared" si="91"/>
        <v>5.0296484540448825</v>
      </c>
      <c r="FD22" s="50">
        <f t="shared" si="79"/>
        <v>0.37543329000000014</v>
      </c>
      <c r="FE22" s="50">
        <f t="shared" si="80"/>
        <v>5.3233611317175757</v>
      </c>
      <c r="FF22" s="51">
        <f t="shared" si="81"/>
        <v>5.3233611317175757</v>
      </c>
      <c r="FG22" s="13">
        <f t="shared" si="82"/>
        <v>0.29371267767269327</v>
      </c>
      <c r="FI22" s="212">
        <v>43861</v>
      </c>
      <c r="FJ22">
        <v>6.2850000000000001</v>
      </c>
      <c r="FK22">
        <v>11.747608850000001</v>
      </c>
      <c r="FM22">
        <v>30</v>
      </c>
      <c r="FN22" t="s">
        <v>134</v>
      </c>
      <c r="FO22" t="s">
        <v>75</v>
      </c>
      <c r="FP22">
        <v>15</v>
      </c>
      <c r="FQ22" t="s">
        <v>76</v>
      </c>
      <c r="FR22" t="s">
        <v>77</v>
      </c>
      <c r="FS22" t="s">
        <v>78</v>
      </c>
      <c r="FT22" t="s">
        <v>128</v>
      </c>
      <c r="FU22" t="s">
        <v>749</v>
      </c>
      <c r="FV22" t="s">
        <v>748</v>
      </c>
      <c r="YL22" t="s">
        <v>133</v>
      </c>
      <c r="YM22">
        <v>30</v>
      </c>
      <c r="YN22" t="s">
        <v>134</v>
      </c>
      <c r="YO22" t="s">
        <v>75</v>
      </c>
      <c r="YP22">
        <v>7</v>
      </c>
      <c r="YQ22" t="s">
        <v>76</v>
      </c>
      <c r="YR22" t="s">
        <v>77</v>
      </c>
      <c r="YS22" t="s">
        <v>78</v>
      </c>
      <c r="YT22" t="s">
        <v>128</v>
      </c>
    </row>
    <row r="23" spans="1:670 1048:1048" x14ac:dyDescent="0.2">
      <c r="A23" s="1" t="s">
        <v>135</v>
      </c>
      <c r="C23" s="35">
        <v>43742</v>
      </c>
      <c r="D23" s="36">
        <v>2.2789999999999999</v>
      </c>
      <c r="E23" s="37">
        <v>4.2607270899999996</v>
      </c>
      <c r="F23" s="38"/>
      <c r="G23" s="39">
        <v>43748</v>
      </c>
      <c r="H23" s="27">
        <v>2.3340000000000001</v>
      </c>
      <c r="I23" s="27">
        <v>4.3610834870000001</v>
      </c>
      <c r="J23" s="59" t="s">
        <v>106</v>
      </c>
      <c r="K23" s="41">
        <f t="shared" si="0"/>
        <v>5.500000000000016E-2</v>
      </c>
      <c r="L23" s="42">
        <f t="shared" si="1"/>
        <v>4.0222319730876235</v>
      </c>
      <c r="M23" s="41">
        <f t="shared" si="96"/>
        <v>4.0222319730876235</v>
      </c>
      <c r="N23" s="43">
        <f t="shared" si="3"/>
        <v>0.10035639700000054</v>
      </c>
      <c r="O23" s="44">
        <f t="shared" si="4"/>
        <v>3.925636590506612</v>
      </c>
      <c r="P23" s="43">
        <f>O23</f>
        <v>3.925636590506612</v>
      </c>
      <c r="Q23" s="45">
        <f t="shared" si="97"/>
        <v>-9.6595382581011524E-2</v>
      </c>
      <c r="R23" s="38"/>
      <c r="S23" s="39">
        <v>43755</v>
      </c>
      <c r="T23" s="27">
        <v>2.407</v>
      </c>
      <c r="U23" s="27">
        <v>4.4937948460000001</v>
      </c>
      <c r="V23" s="59" t="s">
        <v>106</v>
      </c>
      <c r="W23" s="41">
        <f t="shared" si="7"/>
        <v>7.2999999999999954E-2</v>
      </c>
      <c r="X23" s="41">
        <f t="shared" si="8"/>
        <v>4.4681111519157763</v>
      </c>
      <c r="Y23" s="41">
        <f t="shared" si="9"/>
        <v>4.4681111519157763</v>
      </c>
      <c r="Z23" s="46">
        <f t="shared" si="10"/>
        <v>0.13271135899999997</v>
      </c>
      <c r="AA23" s="46">
        <f t="shared" si="11"/>
        <v>4.3472604062598101</v>
      </c>
      <c r="AB23" s="46">
        <f>AA23</f>
        <v>4.3472604062598101</v>
      </c>
      <c r="AC23" s="45">
        <f t="shared" si="13"/>
        <v>-0.12085074565596621</v>
      </c>
      <c r="AD23" s="27"/>
      <c r="AE23" s="47">
        <v>43762</v>
      </c>
      <c r="AF23" s="2">
        <v>2.41</v>
      </c>
      <c r="AG23" s="2">
        <v>4.5020523040000002</v>
      </c>
      <c r="AH23" s="60" t="s">
        <v>106</v>
      </c>
      <c r="AI23" s="3">
        <f t="shared" si="14"/>
        <v>3.0000000000001137E-3</v>
      </c>
      <c r="AJ23" s="3">
        <f t="shared" si="15"/>
        <v>0.17805210991750928</v>
      </c>
      <c r="AK23" s="3">
        <f t="shared" si="16"/>
        <v>0.17805210991750928</v>
      </c>
      <c r="AL23" s="10">
        <f t="shared" si="17"/>
        <v>8.2574580000001063E-3</v>
      </c>
      <c r="AM23" s="11">
        <f>AL23/(U23*(AE23-S23))*1000</f>
        <v>0.2625034959468357</v>
      </c>
      <c r="AN23" s="11">
        <f t="shared" si="19"/>
        <v>0.2625034959468357</v>
      </c>
      <c r="AO23" s="7">
        <f t="shared" si="20"/>
        <v>8.445138602932642E-2</v>
      </c>
      <c r="AP23" s="38"/>
      <c r="AQ23" s="39">
        <v>43770</v>
      </c>
      <c r="AR23" s="36">
        <v>2.6339999999999999</v>
      </c>
      <c r="AS23" s="36">
        <v>4.9170953659999999</v>
      </c>
      <c r="AT23" s="49" t="s">
        <v>73</v>
      </c>
      <c r="AU23" s="41">
        <f t="shared" si="21"/>
        <v>0.22399999999999975</v>
      </c>
      <c r="AV23" s="41">
        <f t="shared" si="22"/>
        <v>11.618257261410776</v>
      </c>
      <c r="AW23" s="41">
        <f t="shared" si="23"/>
        <v>11.618257261410776</v>
      </c>
      <c r="AX23" s="50">
        <f t="shared" si="24"/>
        <v>0.41504306199999963</v>
      </c>
      <c r="AY23" s="50">
        <f t="shared" si="25"/>
        <v>11.523718350385462</v>
      </c>
      <c r="AZ23" s="51">
        <f t="shared" si="92"/>
        <v>11.523718350385462</v>
      </c>
      <c r="BA23" s="45">
        <f t="shared" si="27"/>
        <v>-9.4538911025313865E-2</v>
      </c>
      <c r="BC23" s="52">
        <v>43786</v>
      </c>
      <c r="BD23">
        <v>2.8250000000000002</v>
      </c>
      <c r="BE23">
        <v>5.2817039000303101</v>
      </c>
      <c r="BF23" s="30" t="s">
        <v>106</v>
      </c>
      <c r="BG23" s="41">
        <f t="shared" si="28"/>
        <v>0.19100000000000028</v>
      </c>
      <c r="BH23" s="41">
        <f t="shared" si="29"/>
        <v>4.53208048595293</v>
      </c>
      <c r="BI23" s="41">
        <f t="shared" si="30"/>
        <v>4.53208048595293</v>
      </c>
      <c r="BJ23" s="50">
        <f t="shared" si="31"/>
        <v>0.36460853403031024</v>
      </c>
      <c r="BK23" s="50">
        <f t="shared" si="32"/>
        <v>4.6344501541429715</v>
      </c>
      <c r="BL23" s="51">
        <f t="shared" si="33"/>
        <v>4.6344501541429715</v>
      </c>
      <c r="BM23" s="45">
        <f t="shared" si="34"/>
        <v>0.10236966819004145</v>
      </c>
      <c r="BO23" s="52">
        <v>43790</v>
      </c>
      <c r="BP23">
        <v>2.8730000000000002</v>
      </c>
      <c r="BQ23">
        <v>5.3725566781052798</v>
      </c>
      <c r="BR23" s="60" t="s">
        <v>106</v>
      </c>
      <c r="BS23" s="41">
        <f t="shared" si="35"/>
        <v>4.8000000000000043E-2</v>
      </c>
      <c r="BT23" s="41">
        <f t="shared" si="36"/>
        <v>4.247787610619473</v>
      </c>
      <c r="BU23" s="41">
        <f t="shared" si="37"/>
        <v>4.247787610619473</v>
      </c>
      <c r="BV23" s="50">
        <f t="shared" si="38"/>
        <v>9.085277807496972E-2</v>
      </c>
      <c r="BW23" s="50">
        <f t="shared" si="39"/>
        <v>4.3003536261493354</v>
      </c>
      <c r="BX23" s="51">
        <f t="shared" si="40"/>
        <v>4.3003536261493354</v>
      </c>
      <c r="BY23" s="45">
        <f t="shared" si="41"/>
        <v>5.2566015529862398E-2</v>
      </c>
      <c r="BZ23">
        <v>2.871</v>
      </c>
      <c r="CA23">
        <v>5.3688166456109503</v>
      </c>
      <c r="CC23" s="52">
        <v>43805</v>
      </c>
      <c r="CD23">
        <v>3.1859999999999999</v>
      </c>
      <c r="CE23">
        <v>5.95808337612808</v>
      </c>
      <c r="CF23">
        <v>2</v>
      </c>
      <c r="CG23" s="41">
        <f t="shared" si="42"/>
        <v>0.31499999999999995</v>
      </c>
      <c r="CH23" s="41">
        <f t="shared" si="43"/>
        <v>7.3145245559038656</v>
      </c>
      <c r="CI23" s="41">
        <f t="shared" si="93"/>
        <v>7.3145245559038656</v>
      </c>
      <c r="CJ23" s="50">
        <f t="shared" si="45"/>
        <v>0.58926673051712974</v>
      </c>
      <c r="CK23" s="53">
        <f t="shared" si="46"/>
        <v>7.3171522319089304</v>
      </c>
      <c r="CL23" s="51">
        <f t="shared" si="94"/>
        <v>7.3171522319089304</v>
      </c>
      <c r="CM23" s="13">
        <f t="shared" si="48"/>
        <v>2.6276760050647496E-3</v>
      </c>
      <c r="CO23" s="52">
        <v>43811</v>
      </c>
      <c r="CP23">
        <v>3.363</v>
      </c>
      <c r="CQ23">
        <v>6.2878509225865296</v>
      </c>
      <c r="CR23">
        <v>2</v>
      </c>
      <c r="CS23" s="41">
        <f t="shared" si="49"/>
        <v>0.17700000000000005</v>
      </c>
      <c r="CT23" s="41">
        <f t="shared" si="50"/>
        <v>9.2592592592592631</v>
      </c>
      <c r="CU23" s="41">
        <f t="shared" si="51"/>
        <v>9.2592592592592631</v>
      </c>
      <c r="CV23" s="50">
        <f t="shared" si="52"/>
        <v>0.32976754645844952</v>
      </c>
      <c r="CW23" s="50">
        <f t="shared" si="53"/>
        <v>9.2246540159684773</v>
      </c>
      <c r="CX23" s="51">
        <f t="shared" si="54"/>
        <v>9.2246540159684773</v>
      </c>
      <c r="CY23" s="13">
        <f t="shared" si="55"/>
        <v>-3.4605243290785737E-2</v>
      </c>
      <c r="DA23" s="52">
        <v>43818</v>
      </c>
      <c r="DB23">
        <v>3.617</v>
      </c>
      <c r="DC23">
        <v>6.7614061183875602</v>
      </c>
      <c r="DD23">
        <v>2</v>
      </c>
      <c r="DE23" s="41">
        <f t="shared" si="56"/>
        <v>0.254</v>
      </c>
      <c r="DF23" s="41">
        <f t="shared" si="57"/>
        <v>10.789686079605794</v>
      </c>
      <c r="DG23" s="41">
        <f t="shared" si="98"/>
        <v>10.789686079605794</v>
      </c>
      <c r="DH23" s="50">
        <f t="shared" si="59"/>
        <v>0.47355519580103067</v>
      </c>
      <c r="DI23" s="50">
        <f t="shared" si="60"/>
        <v>10.758960905749611</v>
      </c>
      <c r="DJ23" s="51">
        <f t="shared" si="99"/>
        <v>10.758960905749611</v>
      </c>
      <c r="DK23" s="13">
        <f t="shared" si="100"/>
        <v>-3.0725173856183119E-2</v>
      </c>
      <c r="DM23" s="212">
        <v>43833</v>
      </c>
      <c r="DN23">
        <v>4.1239999999999997</v>
      </c>
      <c r="DO23">
        <v>7.7010009479999999</v>
      </c>
      <c r="DP23" t="s">
        <v>106</v>
      </c>
      <c r="DQ23" s="41">
        <f t="shared" si="63"/>
        <v>0.50699999999999967</v>
      </c>
      <c r="DR23" s="41">
        <f t="shared" si="84"/>
        <v>9.3447608515344154</v>
      </c>
      <c r="DS23" s="41">
        <f t="shared" si="85"/>
        <v>9.3447608515344154</v>
      </c>
      <c r="DT23" s="50">
        <f t="shared" si="64"/>
        <v>0.93959482961243967</v>
      </c>
      <c r="DU23" s="50">
        <f t="shared" si="65"/>
        <v>9.2642941735371007</v>
      </c>
      <c r="DV23" s="51">
        <f t="shared" si="66"/>
        <v>9.2642941735371007</v>
      </c>
      <c r="DW23" s="13">
        <f t="shared" si="67"/>
        <v>-8.0466677997314662E-2</v>
      </c>
      <c r="DY23" s="212">
        <v>43840</v>
      </c>
      <c r="DZ23">
        <v>4.3360000000000003</v>
      </c>
      <c r="EA23">
        <v>8.1077552649999998</v>
      </c>
      <c r="EB23" t="s">
        <v>106</v>
      </c>
      <c r="EC23" s="41">
        <f t="shared" si="68"/>
        <v>0.21200000000000063</v>
      </c>
      <c r="ED23" s="41">
        <f t="shared" si="86"/>
        <v>7.3437716502702175</v>
      </c>
      <c r="EE23" s="41">
        <f t="shared" si="87"/>
        <v>7.3437716502702175</v>
      </c>
      <c r="EF23" s="50">
        <f t="shared" si="69"/>
        <v>0.40675431699999987</v>
      </c>
      <c r="EG23" s="50">
        <f t="shared" si="70"/>
        <v>7.5454814203755571</v>
      </c>
      <c r="EH23" s="51">
        <f t="shared" si="71"/>
        <v>7.5454814203755571</v>
      </c>
      <c r="EI23" s="13">
        <f t="shared" si="72"/>
        <v>0.20170977010533964</v>
      </c>
      <c r="EK23" s="212">
        <v>43847</v>
      </c>
      <c r="EL23">
        <v>5.58</v>
      </c>
      <c r="EM23">
        <v>10.417537660000001</v>
      </c>
      <c r="EN23" t="s">
        <v>106</v>
      </c>
      <c r="EO23" s="41">
        <f t="shared" si="73"/>
        <v>1.2439999999999998</v>
      </c>
      <c r="EP23" s="41">
        <f t="shared" si="88"/>
        <v>40.985767000527133</v>
      </c>
      <c r="EQ23" s="41">
        <f t="shared" si="89"/>
        <v>40.985767000527133</v>
      </c>
      <c r="ER23" s="50">
        <f t="shared" si="74"/>
        <v>2.3097823950000009</v>
      </c>
      <c r="ES23" s="50">
        <f t="shared" si="75"/>
        <v>40.697937072158126</v>
      </c>
      <c r="ET23" s="51">
        <f t="shared" si="76"/>
        <v>40.697937072158126</v>
      </c>
      <c r="EU23" s="13">
        <f t="shared" si="77"/>
        <v>-0.28782992836900689</v>
      </c>
      <c r="EW23" s="212">
        <v>43853</v>
      </c>
      <c r="EX23">
        <v>5.7210000000000001</v>
      </c>
      <c r="EY23">
        <v>10.695667220000001</v>
      </c>
      <c r="EZ23">
        <v>2</v>
      </c>
      <c r="FA23" s="41">
        <f t="shared" si="78"/>
        <v>0.14100000000000001</v>
      </c>
      <c r="FB23" s="41">
        <f t="shared" si="90"/>
        <v>4.2114695340501793</v>
      </c>
      <c r="FC23" s="41">
        <f t="shared" si="91"/>
        <v>4.2114695340501793</v>
      </c>
      <c r="FD23" s="50">
        <f t="shared" si="79"/>
        <v>0.27812956</v>
      </c>
      <c r="FE23" s="50">
        <f t="shared" si="80"/>
        <v>4.4497008966576335</v>
      </c>
      <c r="FF23" s="51">
        <f t="shared" si="81"/>
        <v>4.4497008966576335</v>
      </c>
      <c r="FG23" s="13">
        <f t="shared" si="82"/>
        <v>0.23823136260745414</v>
      </c>
      <c r="FI23" s="212">
        <v>43861</v>
      </c>
      <c r="FJ23">
        <v>5.6950000000000003</v>
      </c>
      <c r="FK23">
        <v>10.64588378</v>
      </c>
      <c r="FM23">
        <v>30</v>
      </c>
      <c r="FN23" t="s">
        <v>136</v>
      </c>
      <c r="FO23" t="s">
        <v>75</v>
      </c>
      <c r="FP23">
        <v>15</v>
      </c>
      <c r="FQ23" t="s">
        <v>76</v>
      </c>
      <c r="FR23" t="s">
        <v>77</v>
      </c>
      <c r="FS23" t="s">
        <v>78</v>
      </c>
      <c r="FT23" t="s">
        <v>128</v>
      </c>
      <c r="FU23" t="s">
        <v>749</v>
      </c>
      <c r="FV23" t="s">
        <v>748</v>
      </c>
      <c r="YL23" t="s">
        <v>135</v>
      </c>
      <c r="YM23">
        <v>30</v>
      </c>
      <c r="YN23" t="s">
        <v>136</v>
      </c>
      <c r="YO23" t="s">
        <v>75</v>
      </c>
      <c r="YP23">
        <v>7</v>
      </c>
      <c r="YQ23" t="s">
        <v>76</v>
      </c>
      <c r="YR23" t="s">
        <v>77</v>
      </c>
      <c r="YS23" t="s">
        <v>78</v>
      </c>
      <c r="YT23" t="s">
        <v>128</v>
      </c>
    </row>
    <row r="24" spans="1:670 1048:1048" s="68" customFormat="1" x14ac:dyDescent="0.2">
      <c r="A24" s="68" t="s">
        <v>137</v>
      </c>
      <c r="B24" s="68" t="s">
        <v>138</v>
      </c>
      <c r="C24" s="69">
        <v>43742</v>
      </c>
      <c r="D24" s="70">
        <v>1.0569999999999999</v>
      </c>
      <c r="E24" s="71">
        <v>1.9759209</v>
      </c>
      <c r="F24" s="72"/>
      <c r="G24" s="73">
        <v>43748</v>
      </c>
      <c r="H24" s="74">
        <v>1.056</v>
      </c>
      <c r="I24" s="74">
        <v>1.9731893739999999</v>
      </c>
      <c r="J24" s="70" t="s">
        <v>106</v>
      </c>
      <c r="K24" s="74">
        <f t="shared" si="0"/>
        <v>-9.9999999999988987E-4</v>
      </c>
      <c r="L24" s="75">
        <f t="shared" si="1"/>
        <v>-0.15767896562596814</v>
      </c>
      <c r="M24" s="74" t="s">
        <v>101</v>
      </c>
      <c r="N24" s="74">
        <f t="shared" si="3"/>
        <v>-2.7315260000000396E-3</v>
      </c>
      <c r="O24" s="76">
        <f t="shared" si="4"/>
        <v>-0.23040109213548982</v>
      </c>
      <c r="P24" s="74" t="s">
        <v>101</v>
      </c>
      <c r="Q24" s="71"/>
      <c r="R24" s="77"/>
      <c r="S24" s="73">
        <v>43755</v>
      </c>
      <c r="T24" s="74">
        <v>1.0580000000000001</v>
      </c>
      <c r="U24" s="74">
        <v>1.9753047640000001</v>
      </c>
      <c r="V24" s="70" t="s">
        <v>106</v>
      </c>
      <c r="W24" s="74">
        <f t="shared" si="7"/>
        <v>2.0000000000000018E-3</v>
      </c>
      <c r="X24" s="74">
        <f t="shared" si="8"/>
        <v>0.27056277056277078</v>
      </c>
      <c r="Y24" s="74" t="s">
        <v>101</v>
      </c>
      <c r="Z24" s="74">
        <f t="shared" si="10"/>
        <v>2.1153900000001613E-3</v>
      </c>
      <c r="AA24" s="74">
        <f t="shared" si="11"/>
        <v>0.15315234077912407</v>
      </c>
      <c r="AB24" s="74" t="s">
        <v>101</v>
      </c>
      <c r="AC24" s="71" t="e">
        <f t="shared" si="13"/>
        <v>#VALUE!</v>
      </c>
      <c r="AD24" s="78"/>
      <c r="AE24" s="79">
        <v>43762</v>
      </c>
      <c r="AF24" s="80">
        <v>1.002</v>
      </c>
      <c r="AG24" s="80">
        <v>1.871759027</v>
      </c>
      <c r="AH24" s="68" t="s">
        <v>106</v>
      </c>
      <c r="AI24" s="81">
        <f t="shared" si="14"/>
        <v>-5.600000000000005E-2</v>
      </c>
      <c r="AJ24" s="81">
        <f t="shared" si="15"/>
        <v>-7.5614366729678704</v>
      </c>
      <c r="AK24" s="74" t="s">
        <v>101</v>
      </c>
      <c r="AL24" s="82">
        <f t="shared" si="17"/>
        <v>-0.10354573700000014</v>
      </c>
      <c r="AM24" s="83">
        <f>AL24/(U24*7)*1000</f>
        <v>-7.488590324109178</v>
      </c>
      <c r="AN24" s="83" t="s">
        <v>101</v>
      </c>
      <c r="AO24" s="80" t="e">
        <f t="shared" si="20"/>
        <v>#VALUE!</v>
      </c>
      <c r="AP24" s="77"/>
      <c r="AQ24" s="73">
        <v>43770</v>
      </c>
      <c r="AR24" s="70">
        <v>1.129</v>
      </c>
      <c r="AS24" s="70">
        <v>2.1080262959999998</v>
      </c>
      <c r="AT24" s="70" t="s">
        <v>73</v>
      </c>
      <c r="AU24" s="74">
        <f t="shared" si="21"/>
        <v>0.127</v>
      </c>
      <c r="AV24" s="74">
        <f t="shared" si="22"/>
        <v>15.843313373253492</v>
      </c>
      <c r="AW24" s="74">
        <f t="shared" si="23"/>
        <v>15.843313373253492</v>
      </c>
      <c r="AX24" s="75">
        <f t="shared" si="24"/>
        <v>0.23626726899999984</v>
      </c>
      <c r="AY24" s="75">
        <f t="shared" si="25"/>
        <v>15.778424572278009</v>
      </c>
      <c r="AZ24" s="74" t="s">
        <v>101</v>
      </c>
      <c r="BA24" s="71" t="e">
        <f t="shared" si="27"/>
        <v>#VALUE!</v>
      </c>
      <c r="BC24" s="52">
        <v>43786</v>
      </c>
      <c r="BD24">
        <v>1.179</v>
      </c>
      <c r="BE24">
        <v>2.2043508811488399</v>
      </c>
      <c r="BF24" s="30" t="s">
        <v>106</v>
      </c>
      <c r="BG24" s="41">
        <f t="shared" si="28"/>
        <v>5.0000000000000044E-2</v>
      </c>
      <c r="BH24" s="41">
        <f t="shared" si="29"/>
        <v>2.7679362267493381</v>
      </c>
      <c r="BI24" s="41">
        <f t="shared" si="30"/>
        <v>2.7679362267493381</v>
      </c>
      <c r="BJ24" s="50">
        <f t="shared" si="31"/>
        <v>9.6324585148840125E-2</v>
      </c>
      <c r="BK24" s="50">
        <f t="shared" si="32"/>
        <v>2.8558877957196547</v>
      </c>
      <c r="BL24" s="51">
        <f t="shared" si="33"/>
        <v>2.8558877957196547</v>
      </c>
      <c r="BM24" s="45">
        <f t="shared" si="34"/>
        <v>8.7951568970316529E-2</v>
      </c>
      <c r="BN24" s="84" t="s">
        <v>139</v>
      </c>
      <c r="BO24" s="85">
        <v>43790</v>
      </c>
      <c r="BP24" s="84">
        <v>1.1879999999999999</v>
      </c>
      <c r="BQ24" s="84">
        <v>2.2216926645016399</v>
      </c>
      <c r="BR24" s="84" t="s">
        <v>106</v>
      </c>
      <c r="BS24" s="86">
        <f t="shared" si="35"/>
        <v>8.999999999999897E-3</v>
      </c>
      <c r="BT24" s="86">
        <f t="shared" si="36"/>
        <v>1.9083969465648636</v>
      </c>
      <c r="BU24" s="86" t="s">
        <v>101</v>
      </c>
      <c r="BV24" s="87">
        <f t="shared" si="38"/>
        <v>1.7341783352800011E-2</v>
      </c>
      <c r="BW24" s="87">
        <f t="shared" si="39"/>
        <v>1.9667675755597049</v>
      </c>
      <c r="BX24" s="88" t="s">
        <v>101</v>
      </c>
      <c r="BY24" s="89" t="e">
        <f t="shared" si="41"/>
        <v>#VALUE!</v>
      </c>
      <c r="BZ24" s="54">
        <f t="shared" ref="BZ24:CA31" si="102">BP24</f>
        <v>1.1879999999999999</v>
      </c>
      <c r="CA24">
        <f t="shared" si="102"/>
        <v>2.2216926645016399</v>
      </c>
      <c r="CB24" s="12"/>
      <c r="CC24" s="52">
        <v>43805</v>
      </c>
      <c r="CD24">
        <v>1.252</v>
      </c>
      <c r="CE24">
        <v>2.3415891646767899</v>
      </c>
      <c r="CF24">
        <v>2</v>
      </c>
      <c r="CG24" s="41">
        <f t="shared" si="42"/>
        <v>6.4000000000000057E-2</v>
      </c>
      <c r="CH24" s="41">
        <f t="shared" si="43"/>
        <v>3.591470258136928</v>
      </c>
      <c r="CI24" s="41">
        <f t="shared" si="93"/>
        <v>3.591470258136928</v>
      </c>
      <c r="CJ24" s="50">
        <f t="shared" si="45"/>
        <v>0.11989650017514997</v>
      </c>
      <c r="CK24" s="53">
        <f t="shared" si="46"/>
        <v>3.597752353145407</v>
      </c>
      <c r="CL24" s="51">
        <f t="shared" si="94"/>
        <v>3.597752353145407</v>
      </c>
      <c r="CM24" s="13">
        <f t="shared" si="48"/>
        <v>6.2820950084789828E-3</v>
      </c>
      <c r="CN24" s="14"/>
      <c r="CO24" s="52">
        <v>43811</v>
      </c>
      <c r="CP24">
        <v>1.29</v>
      </c>
      <c r="CQ24">
        <v>2.4116736051429801</v>
      </c>
      <c r="CR24">
        <v>2</v>
      </c>
      <c r="CS24" s="41">
        <f t="shared" si="49"/>
        <v>3.8000000000000034E-2</v>
      </c>
      <c r="CT24" s="41">
        <f t="shared" si="50"/>
        <v>5.0585729499467558</v>
      </c>
      <c r="CU24" s="41">
        <f t="shared" si="51"/>
        <v>5.0585729499467558</v>
      </c>
      <c r="CV24" s="50">
        <f t="shared" si="52"/>
        <v>7.0084440466190223E-2</v>
      </c>
      <c r="CW24" s="50">
        <f t="shared" si="53"/>
        <v>4.988381503426826</v>
      </c>
      <c r="CX24" s="51">
        <f t="shared" si="54"/>
        <v>4.988381503426826</v>
      </c>
      <c r="CY24" s="13">
        <f t="shared" si="55"/>
        <v>-7.0191446519929812E-2</v>
      </c>
      <c r="CZ24"/>
      <c r="DA24" s="52">
        <v>43818</v>
      </c>
      <c r="DB24">
        <v>1.3480000000000001</v>
      </c>
      <c r="DC24">
        <v>2.5199373573174602</v>
      </c>
      <c r="DD24">
        <v>2</v>
      </c>
      <c r="DE24" s="41">
        <f t="shared" si="56"/>
        <v>5.8000000000000052E-2</v>
      </c>
      <c r="DF24" s="41">
        <f t="shared" si="57"/>
        <v>6.4230343300110793</v>
      </c>
      <c r="DG24" s="41">
        <f t="shared" si="98"/>
        <v>6.4230343300110793</v>
      </c>
      <c r="DH24" s="50">
        <f t="shared" si="59"/>
        <v>0.10826375217448003</v>
      </c>
      <c r="DI24" s="50">
        <f t="shared" si="60"/>
        <v>6.413077738902011</v>
      </c>
      <c r="DJ24" s="51">
        <f t="shared" si="99"/>
        <v>6.413077738902011</v>
      </c>
      <c r="DK24" s="13">
        <f t="shared" si="100"/>
        <v>-9.9565911090682135E-3</v>
      </c>
      <c r="DL24"/>
      <c r="DM24" s="212">
        <v>43833</v>
      </c>
      <c r="DN24">
        <v>1.476</v>
      </c>
      <c r="DO24">
        <v>2.7562263339999999</v>
      </c>
      <c r="DP24" t="s">
        <v>106</v>
      </c>
      <c r="DQ24" s="41">
        <f t="shared" si="63"/>
        <v>0.12799999999999989</v>
      </c>
      <c r="DR24" s="41">
        <f t="shared" si="84"/>
        <v>6.3303659742828815</v>
      </c>
      <c r="DS24" s="41">
        <f t="shared" si="85"/>
        <v>6.3303659742828815</v>
      </c>
      <c r="DT24" s="50">
        <f t="shared" si="64"/>
        <v>0.23628897668253979</v>
      </c>
      <c r="DU24" s="50">
        <f t="shared" si="65"/>
        <v>6.2511865224585224</v>
      </c>
      <c r="DV24" s="51">
        <f t="shared" si="66"/>
        <v>6.2511865224585224</v>
      </c>
      <c r="DW24" s="13">
        <f t="shared" si="67"/>
        <v>-7.9179451824359148E-2</v>
      </c>
      <c r="DX24"/>
      <c r="DY24" s="212">
        <v>43840</v>
      </c>
      <c r="DZ24">
        <v>1.538</v>
      </c>
      <c r="EA24">
        <v>2.8758596860000001</v>
      </c>
      <c r="EB24" t="s">
        <v>106</v>
      </c>
      <c r="EC24" s="41">
        <f t="shared" si="68"/>
        <v>6.2000000000000055E-2</v>
      </c>
      <c r="ED24" s="41">
        <f t="shared" si="86"/>
        <v>6.0007742934572255</v>
      </c>
      <c r="EE24" s="41">
        <f t="shared" si="87"/>
        <v>6.0007742934572255</v>
      </c>
      <c r="EF24" s="50">
        <f t="shared" si="69"/>
        <v>0.11963335200000014</v>
      </c>
      <c r="EG24" s="50">
        <f t="shared" si="70"/>
        <v>6.2006804906838529</v>
      </c>
      <c r="EH24" s="51">
        <f t="shared" si="71"/>
        <v>6.2006804906838529</v>
      </c>
      <c r="EI24" s="13">
        <f t="shared" si="72"/>
        <v>0.19990619722662739</v>
      </c>
      <c r="EJ24"/>
      <c r="EK24" s="212">
        <v>43847</v>
      </c>
      <c r="EL24">
        <v>2.2389999999999999</v>
      </c>
      <c r="EM24">
        <v>4.1800836610000003</v>
      </c>
      <c r="EN24" t="s">
        <v>106</v>
      </c>
      <c r="EO24" s="41">
        <f t="shared" si="73"/>
        <v>0.70099999999999985</v>
      </c>
      <c r="EP24" s="41">
        <f t="shared" si="88"/>
        <v>65.11239086011517</v>
      </c>
      <c r="EQ24" s="41">
        <f t="shared" si="89"/>
        <v>65.11239086011517</v>
      </c>
      <c r="ER24" s="50">
        <f t="shared" si="74"/>
        <v>1.3042239750000002</v>
      </c>
      <c r="ES24" s="50">
        <f t="shared" si="75"/>
        <v>64.786787624340917</v>
      </c>
      <c r="ET24" s="51">
        <f t="shared" si="76"/>
        <v>64.786787624340917</v>
      </c>
      <c r="EU24" s="13">
        <f t="shared" si="77"/>
        <v>-0.32560323577425265</v>
      </c>
      <c r="EV24"/>
      <c r="EW24" s="212">
        <v>43853</v>
      </c>
      <c r="EX24">
        <v>2.2770000000000001</v>
      </c>
      <c r="EY24">
        <v>4.2567260469999999</v>
      </c>
      <c r="EZ24">
        <v>2</v>
      </c>
      <c r="FA24" s="41">
        <f t="shared" si="78"/>
        <v>3.8000000000000256E-2</v>
      </c>
      <c r="FB24" s="41">
        <f t="shared" si="90"/>
        <v>2.8286437397647952</v>
      </c>
      <c r="FC24" s="41">
        <f t="shared" si="91"/>
        <v>2.8286437397647952</v>
      </c>
      <c r="FD24" s="50">
        <f t="shared" si="79"/>
        <v>7.6642385999999618E-2</v>
      </c>
      <c r="FE24" s="50">
        <f t="shared" si="80"/>
        <v>3.0558553454750905</v>
      </c>
      <c r="FF24" s="51">
        <f t="shared" si="81"/>
        <v>3.0558553454750905</v>
      </c>
      <c r="FG24" s="13">
        <f t="shared" si="82"/>
        <v>0.22721160571029531</v>
      </c>
      <c r="FH24"/>
      <c r="FI24" s="212">
        <v>43861</v>
      </c>
      <c r="FJ24">
        <v>2.226</v>
      </c>
      <c r="FK24">
        <v>4.1607282879999996</v>
      </c>
      <c r="FL24"/>
      <c r="FM24">
        <v>30</v>
      </c>
      <c r="FN24" t="s">
        <v>140</v>
      </c>
      <c r="FO24" t="s">
        <v>75</v>
      </c>
      <c r="FP24">
        <v>15</v>
      </c>
      <c r="FQ24" t="s">
        <v>76</v>
      </c>
      <c r="FR24" t="s">
        <v>77</v>
      </c>
      <c r="FS24" t="s">
        <v>78</v>
      </c>
      <c r="FT24" t="s">
        <v>128</v>
      </c>
      <c r="FU24" t="s">
        <v>749</v>
      </c>
      <c r="FV24" t="s">
        <v>748</v>
      </c>
      <c r="YL24" t="s">
        <v>137</v>
      </c>
      <c r="YM24">
        <v>30</v>
      </c>
      <c r="YN24" t="s">
        <v>140</v>
      </c>
      <c r="YO24" t="s">
        <v>75</v>
      </c>
      <c r="YP24">
        <v>7</v>
      </c>
      <c r="YQ24" t="s">
        <v>76</v>
      </c>
      <c r="YR24" t="s">
        <v>77</v>
      </c>
      <c r="YS24" t="s">
        <v>78</v>
      </c>
      <c r="YT24" t="s">
        <v>128</v>
      </c>
      <c r="ANH24"/>
    </row>
    <row r="25" spans="1:670 1048:1048" x14ac:dyDescent="0.2">
      <c r="A25" s="1" t="s">
        <v>141</v>
      </c>
      <c r="C25" s="35">
        <v>43742</v>
      </c>
      <c r="D25" s="36">
        <v>7.5659999999999998</v>
      </c>
      <c r="E25" s="37">
        <v>14.146535630000001</v>
      </c>
      <c r="F25" s="38"/>
      <c r="G25" s="39">
        <v>43748</v>
      </c>
      <c r="H25" s="27">
        <v>7.835</v>
      </c>
      <c r="I25" s="27">
        <v>14.64009351</v>
      </c>
      <c r="J25" s="59" t="s">
        <v>106</v>
      </c>
      <c r="K25" s="41">
        <f t="shared" si="0"/>
        <v>0.26900000000000013</v>
      </c>
      <c r="L25" s="42">
        <f t="shared" si="1"/>
        <v>5.9256322142920101</v>
      </c>
      <c r="M25" s="41">
        <f>L25</f>
        <v>5.9256322142920101</v>
      </c>
      <c r="N25" s="43">
        <f t="shared" si="3"/>
        <v>0.49355787999999912</v>
      </c>
      <c r="O25" s="44">
        <f t="shared" si="4"/>
        <v>5.8148262456725961</v>
      </c>
      <c r="P25" s="43">
        <f>O25</f>
        <v>5.8148262456725961</v>
      </c>
      <c r="Q25" s="45">
        <f t="shared" ref="Q25:Q38" si="103">P25-M25</f>
        <v>-0.11080596861941405</v>
      </c>
      <c r="R25" s="38"/>
      <c r="S25" s="39">
        <v>43755</v>
      </c>
      <c r="T25" s="27">
        <v>7.96</v>
      </c>
      <c r="U25" s="27">
        <v>14.86146117</v>
      </c>
      <c r="V25" s="59" t="s">
        <v>106</v>
      </c>
      <c r="W25" s="41">
        <f t="shared" si="7"/>
        <v>0.125</v>
      </c>
      <c r="X25" s="41">
        <f t="shared" si="8"/>
        <v>2.2791503327559486</v>
      </c>
      <c r="Y25" s="41">
        <f t="shared" ref="Y25:Y35" si="104">X25</f>
        <v>2.2791503327559486</v>
      </c>
      <c r="Z25" s="46">
        <f t="shared" si="10"/>
        <v>0.2213676600000003</v>
      </c>
      <c r="AA25" s="46">
        <f t="shared" si="11"/>
        <v>2.1600921747508344</v>
      </c>
      <c r="AB25" s="46">
        <f t="shared" ref="AB25:AB35" si="105">AA25</f>
        <v>2.1600921747508344</v>
      </c>
      <c r="AC25" s="45">
        <f t="shared" si="13"/>
        <v>-0.11905815800511421</v>
      </c>
      <c r="AD25" s="27"/>
      <c r="AE25" s="47">
        <v>43762</v>
      </c>
      <c r="AF25" s="2">
        <v>8.1310000000000002</v>
      </c>
      <c r="AG25" s="2">
        <v>15.189289329999999</v>
      </c>
      <c r="AH25" s="60" t="s">
        <v>106</v>
      </c>
      <c r="AI25" s="3">
        <f t="shared" si="14"/>
        <v>0.17100000000000026</v>
      </c>
      <c r="AJ25" s="3">
        <f t="shared" si="15"/>
        <v>3.0689160086145058</v>
      </c>
      <c r="AK25" s="3">
        <f t="shared" ref="AK25:AK35" si="106">AJ25</f>
        <v>3.0689160086145058</v>
      </c>
      <c r="AL25" s="10">
        <f t="shared" si="17"/>
        <v>0.32782815999999926</v>
      </c>
      <c r="AM25" s="11">
        <f t="shared" ref="AM25:AM35" si="107">AL25/(U25*(AE25-S25))*1000</f>
        <v>3.1512779093520438</v>
      </c>
      <c r="AN25" s="11">
        <f t="shared" ref="AN25:AN35" si="108">AM25</f>
        <v>3.1512779093520438</v>
      </c>
      <c r="AO25" s="7">
        <f t="shared" si="20"/>
        <v>8.2361900737538019E-2</v>
      </c>
      <c r="AP25" s="38"/>
      <c r="AQ25" s="39">
        <v>43770</v>
      </c>
      <c r="AR25" s="36">
        <v>8.6349999999999998</v>
      </c>
      <c r="AS25" s="36">
        <v>16.12294692</v>
      </c>
      <c r="AT25" s="49" t="s">
        <v>73</v>
      </c>
      <c r="AU25" s="41">
        <f t="shared" si="21"/>
        <v>0.50399999999999956</v>
      </c>
      <c r="AV25" s="41">
        <f t="shared" si="22"/>
        <v>7.7481244619357943</v>
      </c>
      <c r="AW25" s="41">
        <f t="shared" si="23"/>
        <v>7.7481244619357943</v>
      </c>
      <c r="AX25" s="50">
        <f t="shared" si="24"/>
        <v>0.93365759000000104</v>
      </c>
      <c r="AY25" s="50">
        <f t="shared" si="25"/>
        <v>7.6835193677886267</v>
      </c>
      <c r="AZ25" s="51">
        <f t="shared" ref="AZ25:AZ35" si="109">AY25</f>
        <v>7.6835193677886267</v>
      </c>
      <c r="BA25" s="45">
        <f t="shared" si="27"/>
        <v>-6.4605094147167641E-2</v>
      </c>
      <c r="BC25" s="52">
        <v>43783</v>
      </c>
      <c r="BD25">
        <v>9.14</v>
      </c>
      <c r="BE25">
        <v>17.089523612864799</v>
      </c>
      <c r="BF25" s="30" t="s">
        <v>73</v>
      </c>
      <c r="BG25" s="41">
        <f t="shared" si="28"/>
        <v>0.50500000000000078</v>
      </c>
      <c r="BH25" s="41">
        <f t="shared" si="29"/>
        <v>4.4986860273484552</v>
      </c>
      <c r="BI25" s="41">
        <f t="shared" si="30"/>
        <v>4.4986860273484552</v>
      </c>
      <c r="BJ25" s="50">
        <f t="shared" si="31"/>
        <v>0.9665766928647983</v>
      </c>
      <c r="BK25" s="50">
        <f t="shared" si="32"/>
        <v>4.6115672070507676</v>
      </c>
      <c r="BL25" s="51">
        <f t="shared" si="33"/>
        <v>4.6115672070507676</v>
      </c>
      <c r="BM25" s="45">
        <f t="shared" si="34"/>
        <v>0.11288117970231237</v>
      </c>
      <c r="BO25" s="52">
        <v>43794</v>
      </c>
      <c r="BP25">
        <v>9.5350000000000001</v>
      </c>
      <c r="BQ25">
        <v>17.8210673662423</v>
      </c>
      <c r="BR25" s="55" t="s">
        <v>73</v>
      </c>
      <c r="BS25" s="41">
        <f t="shared" si="35"/>
        <v>0.39499999999999957</v>
      </c>
      <c r="BT25" s="41">
        <f t="shared" si="36"/>
        <v>3.9287845633578633</v>
      </c>
      <c r="BU25" s="41">
        <f t="shared" ref="BU25:BU37" si="110">BT25</f>
        <v>3.9287845633578633</v>
      </c>
      <c r="BV25" s="50">
        <f t="shared" si="38"/>
        <v>0.7315437533775011</v>
      </c>
      <c r="BW25" s="50">
        <f t="shared" si="39"/>
        <v>3.8915056432415347</v>
      </c>
      <c r="BX25" s="51">
        <f t="shared" ref="BX25:BX37" si="111">BW25</f>
        <v>3.8915056432415347</v>
      </c>
      <c r="BY25" s="45">
        <f t="shared" si="41"/>
        <v>-3.7278920116328607E-2</v>
      </c>
      <c r="BZ25" s="54">
        <f t="shared" si="102"/>
        <v>9.5350000000000001</v>
      </c>
      <c r="CA25">
        <f t="shared" si="102"/>
        <v>17.8210673662423</v>
      </c>
      <c r="CB25" s="12" t="s">
        <v>102</v>
      </c>
      <c r="CC25" s="52">
        <v>43805</v>
      </c>
      <c r="CD25">
        <v>9.4819999999999993</v>
      </c>
      <c r="CE25">
        <v>17.736284434108001</v>
      </c>
      <c r="CF25" t="s">
        <v>86</v>
      </c>
      <c r="CG25" s="41">
        <f t="shared" si="42"/>
        <v>-5.3000000000000824E-2</v>
      </c>
      <c r="CH25" s="41">
        <f t="shared" si="43"/>
        <v>-0.50531534537827927</v>
      </c>
      <c r="CI25" s="41" t="s">
        <v>101</v>
      </c>
      <c r="CJ25" s="50">
        <f t="shared" si="45"/>
        <v>-8.4782932134299216E-2</v>
      </c>
      <c r="CK25" s="53">
        <f t="shared" si="46"/>
        <v>-0.43249594014421161</v>
      </c>
      <c r="CL25" s="41" t="s">
        <v>101</v>
      </c>
      <c r="CM25" s="13" t="e">
        <f t="shared" si="48"/>
        <v>#VALUE!</v>
      </c>
      <c r="CO25" s="52">
        <v>43812</v>
      </c>
      <c r="CP25">
        <v>9.6720000000000006</v>
      </c>
      <c r="CQ25">
        <v>18.075481139812901</v>
      </c>
      <c r="CR25" t="s">
        <v>86</v>
      </c>
      <c r="CS25" s="41">
        <f t="shared" si="49"/>
        <v>0.19000000000000128</v>
      </c>
      <c r="CT25" s="41">
        <f t="shared" si="50"/>
        <v>2.8625666676710955</v>
      </c>
      <c r="CU25" s="41">
        <f t="shared" si="51"/>
        <v>2.8625666676710955</v>
      </c>
      <c r="CV25" s="50">
        <f t="shared" si="52"/>
        <v>0.33919670570490013</v>
      </c>
      <c r="CW25" s="50">
        <f t="shared" si="53"/>
        <v>2.7320644537235714</v>
      </c>
      <c r="CX25" s="51">
        <f t="shared" si="54"/>
        <v>2.7320644537235714</v>
      </c>
      <c r="CY25" s="13">
        <f t="shared" si="55"/>
        <v>-0.13050221394752404</v>
      </c>
      <c r="DA25" s="52">
        <v>43818</v>
      </c>
      <c r="DB25">
        <v>9.8260000000000005</v>
      </c>
      <c r="DC25">
        <v>18.370530007367599</v>
      </c>
      <c r="DD25" t="s">
        <v>86</v>
      </c>
      <c r="DE25" s="41">
        <f t="shared" si="56"/>
        <v>0.15399999999999991</v>
      </c>
      <c r="DF25" s="41">
        <f t="shared" si="57"/>
        <v>2.6537082988695873</v>
      </c>
      <c r="DG25" s="41">
        <f t="shared" si="98"/>
        <v>2.6537082988695873</v>
      </c>
      <c r="DH25" s="50">
        <f t="shared" si="59"/>
        <v>0.29504886755469784</v>
      </c>
      <c r="DI25" s="50">
        <f t="shared" si="60"/>
        <v>2.7205257154015272</v>
      </c>
      <c r="DJ25" s="51">
        <f t="shared" si="99"/>
        <v>2.7205257154015272</v>
      </c>
      <c r="DK25" s="13">
        <f t="shared" si="100"/>
        <v>6.6817416531939955E-2</v>
      </c>
      <c r="DM25" s="212">
        <v>43833</v>
      </c>
      <c r="DN25">
        <v>10.271000000000001</v>
      </c>
      <c r="DO25">
        <v>19.184735549999999</v>
      </c>
      <c r="DP25" t="s">
        <v>752</v>
      </c>
      <c r="DQ25" s="41">
        <f t="shared" si="63"/>
        <v>0.44500000000000028</v>
      </c>
      <c r="DR25" s="41">
        <f t="shared" si="84"/>
        <v>3.0192007598887325</v>
      </c>
      <c r="DS25" s="41">
        <f t="shared" si="85"/>
        <v>3.0192007598887325</v>
      </c>
      <c r="DT25" s="50">
        <f t="shared" si="64"/>
        <v>0.81420554263240064</v>
      </c>
      <c r="DU25" s="50">
        <f t="shared" si="65"/>
        <v>2.9547525023533496</v>
      </c>
      <c r="DV25" s="51">
        <f t="shared" si="66"/>
        <v>2.9547525023533496</v>
      </c>
      <c r="DW25" s="13">
        <f t="shared" si="67"/>
        <v>-6.4448257535382858E-2</v>
      </c>
      <c r="DY25" s="212">
        <v>43840</v>
      </c>
      <c r="DZ25">
        <v>10.462999999999999</v>
      </c>
      <c r="EA25">
        <v>19.565467080000001</v>
      </c>
      <c r="EB25" t="s">
        <v>752</v>
      </c>
      <c r="EC25" s="41">
        <f t="shared" si="68"/>
        <v>0.19199999999999839</v>
      </c>
      <c r="ED25" s="41">
        <f t="shared" si="86"/>
        <v>2.670486946604147</v>
      </c>
      <c r="EE25" s="41">
        <f t="shared" si="87"/>
        <v>2.670486946604147</v>
      </c>
      <c r="EF25" s="50">
        <f t="shared" si="69"/>
        <v>0.38073153000000204</v>
      </c>
      <c r="EG25" s="50">
        <f t="shared" si="70"/>
        <v>2.8350778372563425</v>
      </c>
      <c r="EH25" s="51">
        <f t="shared" si="71"/>
        <v>2.8350778372563425</v>
      </c>
      <c r="EI25" s="13">
        <f t="shared" si="72"/>
        <v>0.16459089065219557</v>
      </c>
      <c r="EK25" s="212">
        <v>43847</v>
      </c>
      <c r="EL25">
        <v>10.215999999999999</v>
      </c>
      <c r="EM25">
        <v>19.067616019999999</v>
      </c>
      <c r="EN25" t="s">
        <v>752</v>
      </c>
      <c r="EO25" s="41">
        <f t="shared" si="73"/>
        <v>-0.24699999999999989</v>
      </c>
      <c r="EP25" s="41">
        <f t="shared" si="88"/>
        <v>-3.3724280116328269</v>
      </c>
      <c r="EQ25" s="41">
        <f t="shared" si="89"/>
        <v>-3.3724280116328269</v>
      </c>
      <c r="ER25" s="50">
        <f t="shared" si="74"/>
        <v>-0.49785106000000212</v>
      </c>
      <c r="ES25" s="50">
        <f t="shared" si="75"/>
        <v>-3.6350565876702952</v>
      </c>
      <c r="ET25" s="51">
        <f t="shared" si="76"/>
        <v>-3.6350565876702952</v>
      </c>
      <c r="EU25" s="13">
        <f t="shared" si="77"/>
        <v>-0.26262857603746825</v>
      </c>
      <c r="EV25" t="s">
        <v>101</v>
      </c>
      <c r="EW25" t="s">
        <v>101</v>
      </c>
      <c r="EX25" t="s">
        <v>101</v>
      </c>
      <c r="EY25" t="s">
        <v>101</v>
      </c>
      <c r="EZ25" t="s">
        <v>101</v>
      </c>
      <c r="FA25" s="41" t="e">
        <f t="shared" si="78"/>
        <v>#VALUE!</v>
      </c>
      <c r="FB25" s="41" t="e">
        <f t="shared" si="90"/>
        <v>#VALUE!</v>
      </c>
      <c r="FC25" s="41" t="e">
        <f t="shared" si="91"/>
        <v>#VALUE!</v>
      </c>
      <c r="FD25" s="50" t="e">
        <f t="shared" si="79"/>
        <v>#VALUE!</v>
      </c>
      <c r="FE25" s="50" t="e">
        <f t="shared" si="80"/>
        <v>#VALUE!</v>
      </c>
      <c r="FF25" s="51" t="e">
        <f t="shared" si="81"/>
        <v>#VALUE!</v>
      </c>
      <c r="FG25" s="13" t="e">
        <f t="shared" si="82"/>
        <v>#VALUE!</v>
      </c>
      <c r="FI25" s="212">
        <v>43861</v>
      </c>
      <c r="FJ25">
        <v>10.269</v>
      </c>
      <c r="FK25">
        <v>19.200049419999999</v>
      </c>
      <c r="FL25" t="s">
        <v>752</v>
      </c>
      <c r="FM25">
        <v>93</v>
      </c>
      <c r="FN25" t="s">
        <v>142</v>
      </c>
      <c r="FO25" t="s">
        <v>88</v>
      </c>
      <c r="FP25">
        <v>14</v>
      </c>
      <c r="FQ25" t="s">
        <v>76</v>
      </c>
      <c r="FR25" t="s">
        <v>77</v>
      </c>
      <c r="FS25" t="s">
        <v>93</v>
      </c>
      <c r="FT25" t="s">
        <v>94</v>
      </c>
      <c r="FU25" t="s">
        <v>746</v>
      </c>
      <c r="FV25" t="s">
        <v>745</v>
      </c>
      <c r="YL25" t="s">
        <v>141</v>
      </c>
      <c r="YM25">
        <v>93</v>
      </c>
      <c r="YN25" t="s">
        <v>142</v>
      </c>
      <c r="YO25" t="s">
        <v>88</v>
      </c>
      <c r="YP25">
        <v>7</v>
      </c>
      <c r="YQ25" t="s">
        <v>76</v>
      </c>
      <c r="YR25" t="s">
        <v>77</v>
      </c>
      <c r="YS25" t="s">
        <v>93</v>
      </c>
      <c r="YT25" t="s">
        <v>94</v>
      </c>
    </row>
    <row r="26" spans="1:670 1048:1048" x14ac:dyDescent="0.2">
      <c r="A26" s="1" t="s">
        <v>143</v>
      </c>
      <c r="C26" s="35">
        <v>43742</v>
      </c>
      <c r="D26" s="36">
        <v>5.008</v>
      </c>
      <c r="E26" s="37">
        <v>9.3627561509999992</v>
      </c>
      <c r="F26" s="38"/>
      <c r="G26" s="39">
        <v>43748</v>
      </c>
      <c r="H26" s="27">
        <v>5.1760000000000002</v>
      </c>
      <c r="I26" s="27">
        <v>9.672368852</v>
      </c>
      <c r="J26" s="40" t="s">
        <v>72</v>
      </c>
      <c r="K26" s="41">
        <f t="shared" si="0"/>
        <v>0.16800000000000015</v>
      </c>
      <c r="L26" s="42">
        <f t="shared" si="1"/>
        <v>5.5910543130990469</v>
      </c>
      <c r="M26" s="41">
        <f>L26</f>
        <v>5.5910543130990469</v>
      </c>
      <c r="N26" s="43">
        <f t="shared" si="3"/>
        <v>0.30961270100000071</v>
      </c>
      <c r="O26" s="44">
        <f t="shared" si="4"/>
        <v>5.5114237732040081</v>
      </c>
      <c r="P26" s="43">
        <f>O26</f>
        <v>5.5114237732040081</v>
      </c>
      <c r="Q26" s="45">
        <f t="shared" si="103"/>
        <v>-7.9630539895038766E-2</v>
      </c>
      <c r="R26" s="38"/>
      <c r="S26" s="39">
        <v>43755</v>
      </c>
      <c r="T26" s="27">
        <v>5.3719999999999999</v>
      </c>
      <c r="U26" s="27">
        <v>10.031170250000001</v>
      </c>
      <c r="V26" s="40" t="s">
        <v>72</v>
      </c>
      <c r="W26" s="41">
        <f t="shared" si="7"/>
        <v>0.19599999999999973</v>
      </c>
      <c r="X26" s="41">
        <f t="shared" si="8"/>
        <v>5.4095826893353873</v>
      </c>
      <c r="Y26" s="41">
        <f t="shared" si="104"/>
        <v>5.4095826893353873</v>
      </c>
      <c r="Z26" s="46">
        <f t="shared" si="10"/>
        <v>0.35880139800000066</v>
      </c>
      <c r="AA26" s="46">
        <f t="shared" si="11"/>
        <v>5.29935772257382</v>
      </c>
      <c r="AB26" s="46">
        <f t="shared" si="105"/>
        <v>5.29935772257382</v>
      </c>
      <c r="AC26" s="45">
        <f t="shared" si="13"/>
        <v>-0.11022496676156734</v>
      </c>
      <c r="AD26" s="27"/>
      <c r="AE26" s="47">
        <v>43762</v>
      </c>
      <c r="AF26" s="2">
        <v>5.5519999999999996</v>
      </c>
      <c r="AG26" s="2">
        <v>10.37926246</v>
      </c>
      <c r="AH26" s="48" t="s">
        <v>72</v>
      </c>
      <c r="AI26" s="3">
        <f t="shared" si="14"/>
        <v>0.17999999999999972</v>
      </c>
      <c r="AJ26" s="3">
        <f t="shared" si="15"/>
        <v>4.7867248165088743</v>
      </c>
      <c r="AK26" s="3">
        <f t="shared" si="106"/>
        <v>4.7867248165088743</v>
      </c>
      <c r="AL26" s="10">
        <f t="shared" si="17"/>
        <v>0.34809220999999901</v>
      </c>
      <c r="AM26" s="11">
        <f t="shared" si="107"/>
        <v>4.9572938482853912</v>
      </c>
      <c r="AN26" s="11">
        <f t="shared" si="108"/>
        <v>4.9572938482853912</v>
      </c>
      <c r="AO26" s="7">
        <f t="shared" si="20"/>
        <v>0.17056903177651694</v>
      </c>
      <c r="AP26" s="38"/>
      <c r="AQ26" s="39">
        <v>43773</v>
      </c>
      <c r="AR26" s="36">
        <v>6.0910000000000002</v>
      </c>
      <c r="AS26" s="36">
        <v>11.375349229999999</v>
      </c>
      <c r="AT26" s="49" t="s">
        <v>73</v>
      </c>
      <c r="AU26" s="41">
        <f t="shared" si="21"/>
        <v>0.53900000000000059</v>
      </c>
      <c r="AV26" s="41">
        <f t="shared" si="22"/>
        <v>8.8256484149856025</v>
      </c>
      <c r="AW26" s="41">
        <f t="shared" si="23"/>
        <v>8.8256484149856025</v>
      </c>
      <c r="AX26" s="50">
        <f t="shared" si="24"/>
        <v>0.99608676999999979</v>
      </c>
      <c r="AY26" s="50">
        <f t="shared" si="25"/>
        <v>8.7244486856605334</v>
      </c>
      <c r="AZ26" s="51">
        <f t="shared" si="109"/>
        <v>8.7244486856605334</v>
      </c>
      <c r="BA26" s="45">
        <f t="shared" si="27"/>
        <v>-0.10119972932506904</v>
      </c>
      <c r="BC26" s="52">
        <v>43786</v>
      </c>
      <c r="BD26">
        <v>6.6340000000000003</v>
      </c>
      <c r="BE26">
        <v>12.4021485984092</v>
      </c>
      <c r="BF26" s="30" t="s">
        <v>72</v>
      </c>
      <c r="BG26" s="41">
        <f t="shared" si="28"/>
        <v>0.54300000000000015</v>
      </c>
      <c r="BH26" s="41">
        <f t="shared" si="29"/>
        <v>6.8575325511789167</v>
      </c>
      <c r="BI26" s="41">
        <f t="shared" si="30"/>
        <v>6.8575325511789167</v>
      </c>
      <c r="BJ26" s="50">
        <f t="shared" si="31"/>
        <v>1.0267993684092005</v>
      </c>
      <c r="BK26" s="50">
        <f t="shared" si="32"/>
        <v>6.9434850046100731</v>
      </c>
      <c r="BL26" s="51">
        <f t="shared" si="33"/>
        <v>6.9434850046100731</v>
      </c>
      <c r="BM26" s="45">
        <f t="shared" si="34"/>
        <v>8.5952453431156428E-2</v>
      </c>
      <c r="BO26" s="52">
        <v>43790</v>
      </c>
      <c r="BP26">
        <v>6.8250000000000002</v>
      </c>
      <c r="BQ26">
        <v>12.7644827893587</v>
      </c>
      <c r="BR26" s="48" t="s">
        <v>72</v>
      </c>
      <c r="BS26" s="41">
        <f t="shared" si="35"/>
        <v>0.19099999999999984</v>
      </c>
      <c r="BT26" s="41">
        <f t="shared" si="36"/>
        <v>7.1977690684353268</v>
      </c>
      <c r="BU26" s="41">
        <f t="shared" si="110"/>
        <v>7.1977690684353268</v>
      </c>
      <c r="BV26" s="50">
        <f t="shared" si="38"/>
        <v>0.36233419094950037</v>
      </c>
      <c r="BW26" s="50">
        <f t="shared" si="39"/>
        <v>7.3038592481462503</v>
      </c>
      <c r="BX26" s="51">
        <f t="shared" si="111"/>
        <v>7.3038592481462503</v>
      </c>
      <c r="BY26" s="45">
        <f t="shared" si="41"/>
        <v>0.10609017971092349</v>
      </c>
      <c r="BZ26" s="54">
        <f t="shared" si="102"/>
        <v>6.8250000000000002</v>
      </c>
      <c r="CA26">
        <f t="shared" si="102"/>
        <v>12.7644827893587</v>
      </c>
      <c r="CC26" s="52">
        <v>43804</v>
      </c>
      <c r="CD26">
        <v>7.5839999999999996</v>
      </c>
      <c r="CE26">
        <v>14.174019297289799</v>
      </c>
      <c r="CF26">
        <v>1</v>
      </c>
      <c r="CG26" s="41">
        <f t="shared" si="42"/>
        <v>0.75899999999999945</v>
      </c>
      <c r="CH26" s="41">
        <f t="shared" si="43"/>
        <v>7.9434850863422231</v>
      </c>
      <c r="CI26" s="41">
        <f t="shared" ref="CI26:CI37" si="112">CH26</f>
        <v>7.9434850863422231</v>
      </c>
      <c r="CJ26" s="50">
        <f t="shared" si="45"/>
        <v>1.4095365079310991</v>
      </c>
      <c r="CK26" s="53">
        <f t="shared" si="46"/>
        <v>7.8876035010106325</v>
      </c>
      <c r="CL26" s="51">
        <f t="shared" ref="CL26:CL37" si="113">CK26</f>
        <v>7.8876035010106325</v>
      </c>
      <c r="CM26" s="13">
        <f t="shared" si="48"/>
        <v>-5.58815853315906E-2</v>
      </c>
      <c r="CO26" s="52">
        <v>43811</v>
      </c>
      <c r="CP26">
        <v>7.9740000000000002</v>
      </c>
      <c r="CQ26">
        <v>14.909899239515401</v>
      </c>
      <c r="CR26">
        <v>1</v>
      </c>
      <c r="CS26" s="41">
        <f t="shared" si="49"/>
        <v>0.39000000000000057</v>
      </c>
      <c r="CT26" s="41">
        <f t="shared" si="50"/>
        <v>7.3462929475587826</v>
      </c>
      <c r="CU26" s="41">
        <f t="shared" si="51"/>
        <v>7.3462929475587826</v>
      </c>
      <c r="CV26" s="50">
        <f t="shared" si="52"/>
        <v>0.73587994222560127</v>
      </c>
      <c r="CW26" s="50">
        <f t="shared" si="53"/>
        <v>7.4167886911463246</v>
      </c>
      <c r="CX26" s="51">
        <f t="shared" si="54"/>
        <v>7.4167886911463246</v>
      </c>
      <c r="CY26" s="13">
        <f t="shared" si="55"/>
        <v>7.0495743587541959E-2</v>
      </c>
      <c r="DA26" s="52">
        <v>43818</v>
      </c>
      <c r="DB26">
        <v>8.3889999999999993</v>
      </c>
      <c r="DC26">
        <v>15.6769095050842</v>
      </c>
      <c r="DD26">
        <v>1</v>
      </c>
      <c r="DE26" s="41">
        <f t="shared" si="56"/>
        <v>0.41499999999999915</v>
      </c>
      <c r="DF26" s="41">
        <f t="shared" si="57"/>
        <v>7.4348776380378938</v>
      </c>
      <c r="DG26" s="41">
        <f t="shared" si="98"/>
        <v>7.4348776380378938</v>
      </c>
      <c r="DH26" s="50">
        <f t="shared" si="59"/>
        <v>0.76701026556879981</v>
      </c>
      <c r="DI26" s="50">
        <f t="shared" si="60"/>
        <v>7.3490030563626014</v>
      </c>
      <c r="DJ26" s="51">
        <f t="shared" si="99"/>
        <v>7.3490030563626014</v>
      </c>
      <c r="DK26" s="13">
        <f t="shared" si="100"/>
        <v>-8.5874581675292383E-2</v>
      </c>
      <c r="DM26" s="212">
        <v>43833</v>
      </c>
      <c r="DN26">
        <v>9.4860000000000007</v>
      </c>
      <c r="DO26">
        <v>17.72257815</v>
      </c>
      <c r="DP26" t="s">
        <v>72</v>
      </c>
      <c r="DQ26" s="41">
        <f t="shared" si="63"/>
        <v>1.0970000000000013</v>
      </c>
      <c r="DR26" s="41">
        <f t="shared" si="84"/>
        <v>8.7177653276115645</v>
      </c>
      <c r="DS26" s="41">
        <f t="shared" si="85"/>
        <v>8.7177653276115645</v>
      </c>
      <c r="DT26" s="50">
        <f t="shared" si="64"/>
        <v>2.0456686449157999</v>
      </c>
      <c r="DU26" s="50">
        <f t="shared" si="65"/>
        <v>8.6992853799930678</v>
      </c>
      <c r="DV26" s="51">
        <f t="shared" si="66"/>
        <v>8.6992853799930678</v>
      </c>
      <c r="DW26" s="13">
        <f t="shared" si="67"/>
        <v>-1.8479947618496695E-2</v>
      </c>
      <c r="DY26" s="212">
        <v>43840</v>
      </c>
      <c r="DZ26">
        <v>9.9179999999999993</v>
      </c>
      <c r="EA26">
        <v>18.542439630000001</v>
      </c>
      <c r="EB26" t="s">
        <v>72</v>
      </c>
      <c r="EC26" s="41">
        <f t="shared" si="68"/>
        <v>0.43199999999999861</v>
      </c>
      <c r="ED26" s="41">
        <f t="shared" si="86"/>
        <v>6.5058281377066738</v>
      </c>
      <c r="EE26" s="41">
        <f t="shared" si="87"/>
        <v>6.5058281377066738</v>
      </c>
      <c r="EF26" s="50">
        <f t="shared" si="69"/>
        <v>0.81986148000000014</v>
      </c>
      <c r="EG26" s="50">
        <f t="shared" si="70"/>
        <v>6.6086924588581137</v>
      </c>
      <c r="EH26" s="51">
        <f t="shared" si="71"/>
        <v>6.6086924588581137</v>
      </c>
      <c r="EI26" s="13">
        <f t="shared" si="72"/>
        <v>0.10286432115143995</v>
      </c>
      <c r="EK26" s="212">
        <v>43847</v>
      </c>
      <c r="EL26">
        <v>10.356</v>
      </c>
      <c r="EM26">
        <v>19.33201446</v>
      </c>
      <c r="EN26" t="s">
        <v>72</v>
      </c>
      <c r="EO26" s="41">
        <f t="shared" si="73"/>
        <v>0.43800000000000061</v>
      </c>
      <c r="EP26" s="41">
        <f t="shared" si="88"/>
        <v>6.3088756373692956</v>
      </c>
      <c r="EQ26" s="41">
        <f t="shared" si="89"/>
        <v>6.3088756373692956</v>
      </c>
      <c r="ER26" s="50">
        <f t="shared" si="74"/>
        <v>0.78957482999999939</v>
      </c>
      <c r="ES26" s="50">
        <f t="shared" si="75"/>
        <v>6.0831479857278197</v>
      </c>
      <c r="ET26" s="51">
        <f t="shared" si="76"/>
        <v>6.0831479857278197</v>
      </c>
      <c r="EU26" s="13">
        <f t="shared" si="77"/>
        <v>-0.2257276516414759</v>
      </c>
      <c r="EW26" s="212">
        <v>43853</v>
      </c>
      <c r="EX26">
        <v>10.667</v>
      </c>
      <c r="EY26">
        <v>19.948221669999999</v>
      </c>
      <c r="EZ26">
        <v>1</v>
      </c>
      <c r="FA26" s="41">
        <f t="shared" si="78"/>
        <v>0.31099999999999994</v>
      </c>
      <c r="FB26" s="41">
        <f t="shared" si="90"/>
        <v>5.0051499935625081</v>
      </c>
      <c r="FC26" s="41">
        <f t="shared" si="91"/>
        <v>5.0051499935625081</v>
      </c>
      <c r="FD26" s="50">
        <f t="shared" si="79"/>
        <v>0.6162072099999989</v>
      </c>
      <c r="FE26" s="50">
        <f t="shared" si="80"/>
        <v>5.312493526174741</v>
      </c>
      <c r="FF26" s="51">
        <f t="shared" si="81"/>
        <v>5.312493526174741</v>
      </c>
      <c r="FG26" s="13">
        <f t="shared" si="82"/>
        <v>0.30734353261223291</v>
      </c>
      <c r="FH26" t="s">
        <v>153</v>
      </c>
      <c r="FI26" s="212">
        <v>43861</v>
      </c>
      <c r="FJ26">
        <v>10.667999999999999</v>
      </c>
      <c r="FK26">
        <v>19.94009406</v>
      </c>
      <c r="FM26">
        <v>78</v>
      </c>
      <c r="FN26" t="s">
        <v>144</v>
      </c>
      <c r="FO26" t="s">
        <v>75</v>
      </c>
      <c r="FP26">
        <v>15</v>
      </c>
      <c r="FQ26" t="s">
        <v>76</v>
      </c>
      <c r="FR26" t="s">
        <v>77</v>
      </c>
      <c r="FS26" t="s">
        <v>93</v>
      </c>
      <c r="FT26" t="s">
        <v>94</v>
      </c>
      <c r="FU26" t="s">
        <v>746</v>
      </c>
      <c r="FV26" t="s">
        <v>745</v>
      </c>
      <c r="YL26" t="s">
        <v>143</v>
      </c>
      <c r="YM26">
        <v>78</v>
      </c>
      <c r="YN26" t="s">
        <v>144</v>
      </c>
      <c r="YO26" t="s">
        <v>75</v>
      </c>
      <c r="YP26">
        <v>7</v>
      </c>
      <c r="YQ26" t="s">
        <v>76</v>
      </c>
      <c r="YR26" t="s">
        <v>77</v>
      </c>
      <c r="YS26" t="s">
        <v>93</v>
      </c>
      <c r="YT26" t="s">
        <v>94</v>
      </c>
    </row>
    <row r="27" spans="1:670 1048:1048" x14ac:dyDescent="0.2">
      <c r="A27" s="1" t="s">
        <v>145</v>
      </c>
      <c r="C27" s="35">
        <v>43742</v>
      </c>
      <c r="D27" s="36">
        <v>5.7329999999999997</v>
      </c>
      <c r="E27" s="37">
        <v>10.71708091</v>
      </c>
      <c r="F27" s="38"/>
      <c r="G27" s="39">
        <v>43748</v>
      </c>
      <c r="H27" s="27">
        <v>5.867</v>
      </c>
      <c r="I27" s="27">
        <v>10.963637569999999</v>
      </c>
      <c r="J27" s="40" t="s">
        <v>72</v>
      </c>
      <c r="K27" s="41">
        <f t="shared" si="0"/>
        <v>0.13400000000000034</v>
      </c>
      <c r="L27" s="42">
        <f t="shared" si="1"/>
        <v>3.8955753241467628</v>
      </c>
      <c r="M27" s="41">
        <f>L27</f>
        <v>3.8955753241467628</v>
      </c>
      <c r="N27" s="43">
        <f t="shared" si="3"/>
        <v>0.24655665999999954</v>
      </c>
      <c r="O27" s="44">
        <f t="shared" si="4"/>
        <v>3.8343255044686035</v>
      </c>
      <c r="P27" s="43">
        <f>O27</f>
        <v>3.8343255044686035</v>
      </c>
      <c r="Q27" s="45">
        <f t="shared" si="103"/>
        <v>-6.1249819678159234E-2</v>
      </c>
      <c r="R27" s="38"/>
      <c r="S27" s="39">
        <v>43755</v>
      </c>
      <c r="T27" s="27">
        <v>5.9740000000000002</v>
      </c>
      <c r="U27" s="27">
        <v>11.155857839999999</v>
      </c>
      <c r="V27" s="40" t="s">
        <v>72</v>
      </c>
      <c r="W27" s="41">
        <f t="shared" si="7"/>
        <v>0.10700000000000021</v>
      </c>
      <c r="X27" s="41">
        <f t="shared" si="8"/>
        <v>2.6053714480508461</v>
      </c>
      <c r="Y27" s="41">
        <f t="shared" si="104"/>
        <v>2.6053714480508461</v>
      </c>
      <c r="Z27" s="46">
        <f t="shared" si="10"/>
        <v>0.19222026999999997</v>
      </c>
      <c r="AA27" s="46">
        <f t="shared" si="11"/>
        <v>2.5046466919490271</v>
      </c>
      <c r="AB27" s="46">
        <f t="shared" si="105"/>
        <v>2.5046466919490271</v>
      </c>
      <c r="AC27" s="45">
        <f t="shared" si="13"/>
        <v>-0.10072475610181897</v>
      </c>
      <c r="AD27" s="27"/>
      <c r="AE27" s="47">
        <v>43762</v>
      </c>
      <c r="AF27" s="2">
        <v>6.2380000000000004</v>
      </c>
      <c r="AG27" s="2">
        <v>11.65181495</v>
      </c>
      <c r="AH27" s="48" t="s">
        <v>72</v>
      </c>
      <c r="AI27" s="3">
        <f t="shared" si="14"/>
        <v>0.26400000000000023</v>
      </c>
      <c r="AJ27" s="3">
        <f t="shared" si="15"/>
        <v>6.313070926395338</v>
      </c>
      <c r="AK27" s="3">
        <f t="shared" si="106"/>
        <v>6.313070926395338</v>
      </c>
      <c r="AL27" s="10">
        <f t="shared" si="17"/>
        <v>0.49595711000000087</v>
      </c>
      <c r="AM27" s="11">
        <f t="shared" si="107"/>
        <v>6.3510145728323328</v>
      </c>
      <c r="AN27" s="11">
        <f t="shared" si="108"/>
        <v>6.3510145728323328</v>
      </c>
      <c r="AO27" s="7">
        <f t="shared" si="20"/>
        <v>3.7943646436994882E-2</v>
      </c>
      <c r="AP27" s="38"/>
      <c r="AQ27" s="39">
        <v>43773</v>
      </c>
      <c r="AR27" s="36">
        <v>6.6539999999999999</v>
      </c>
      <c r="AS27" s="36">
        <v>12.42678933</v>
      </c>
      <c r="AT27" s="49" t="s">
        <v>73</v>
      </c>
      <c r="AU27" s="41">
        <f t="shared" si="21"/>
        <v>0.41599999999999948</v>
      </c>
      <c r="AV27" s="41">
        <f t="shared" si="22"/>
        <v>6.0625491853449445</v>
      </c>
      <c r="AW27" s="41">
        <f t="shared" si="23"/>
        <v>6.0625491853449445</v>
      </c>
      <c r="AX27" s="50">
        <f t="shared" si="24"/>
        <v>0.77497437999999974</v>
      </c>
      <c r="AY27" s="50">
        <f t="shared" si="25"/>
        <v>6.0464585702707483</v>
      </c>
      <c r="AZ27" s="51">
        <f t="shared" si="109"/>
        <v>6.0464585702707483</v>
      </c>
      <c r="BA27" s="45">
        <f t="shared" si="27"/>
        <v>-1.609061507419618E-2</v>
      </c>
      <c r="BC27" s="52">
        <v>43786</v>
      </c>
      <c r="BD27">
        <v>7.1479999999999997</v>
      </c>
      <c r="BE27">
        <v>13.363062734613999</v>
      </c>
      <c r="BF27" s="30" t="s">
        <v>72</v>
      </c>
      <c r="BG27" s="41">
        <f t="shared" si="28"/>
        <v>0.49399999999999977</v>
      </c>
      <c r="BH27" s="41">
        <f t="shared" si="29"/>
        <v>5.7108506161707222</v>
      </c>
      <c r="BI27" s="41">
        <f t="shared" si="30"/>
        <v>5.7108506161707222</v>
      </c>
      <c r="BJ27" s="50">
        <f t="shared" si="31"/>
        <v>0.93627340461399911</v>
      </c>
      <c r="BK27" s="50">
        <f t="shared" si="32"/>
        <v>5.7956266266045873</v>
      </c>
      <c r="BL27" s="51">
        <f t="shared" si="33"/>
        <v>5.7956266266045873</v>
      </c>
      <c r="BM27" s="45">
        <f t="shared" si="34"/>
        <v>8.4776010433865068E-2</v>
      </c>
      <c r="BN27" t="s">
        <v>146</v>
      </c>
      <c r="BO27" s="52">
        <v>43791</v>
      </c>
      <c r="BP27">
        <v>7.3460000000000001</v>
      </c>
      <c r="BQ27">
        <v>13.7347748886107</v>
      </c>
      <c r="BR27" s="48" t="s">
        <v>72</v>
      </c>
      <c r="BS27" s="41">
        <f t="shared" si="35"/>
        <v>0.1980000000000004</v>
      </c>
      <c r="BT27" s="41">
        <f t="shared" si="36"/>
        <v>5.5400111919418142</v>
      </c>
      <c r="BU27" s="41">
        <f t="shared" si="110"/>
        <v>5.5400111919418142</v>
      </c>
      <c r="BV27" s="50">
        <f t="shared" si="38"/>
        <v>0.37171215399670032</v>
      </c>
      <c r="BW27" s="50">
        <f t="shared" si="39"/>
        <v>5.5632778409976913</v>
      </c>
      <c r="BX27" s="51">
        <f t="shared" si="111"/>
        <v>5.5632778409976913</v>
      </c>
      <c r="BY27" s="45">
        <f t="shared" si="41"/>
        <v>2.3266649055877053E-2</v>
      </c>
      <c r="BZ27" s="54">
        <f t="shared" si="102"/>
        <v>7.3460000000000001</v>
      </c>
      <c r="CA27">
        <f t="shared" si="102"/>
        <v>13.7347748886107</v>
      </c>
      <c r="CC27" s="52">
        <v>43804</v>
      </c>
      <c r="CD27">
        <v>7.5510000000000002</v>
      </c>
      <c r="CE27">
        <v>14.1146554301568</v>
      </c>
      <c r="CF27">
        <v>1</v>
      </c>
      <c r="CG27" s="41">
        <f t="shared" si="42"/>
        <v>0.20500000000000007</v>
      </c>
      <c r="CH27" s="41">
        <f t="shared" si="43"/>
        <v>2.1466418144882624</v>
      </c>
      <c r="CI27" s="41">
        <f t="shared" si="112"/>
        <v>2.1466418144882624</v>
      </c>
      <c r="CJ27" s="50">
        <f t="shared" si="45"/>
        <v>0.3798805415461004</v>
      </c>
      <c r="CK27" s="53">
        <f t="shared" si="46"/>
        <v>2.1275616350408653</v>
      </c>
      <c r="CL27" s="51">
        <f t="shared" si="113"/>
        <v>2.1275616350408653</v>
      </c>
      <c r="CM27" s="13">
        <f t="shared" si="48"/>
        <v>-1.908017944739715E-2</v>
      </c>
      <c r="CO27" s="52">
        <v>43811</v>
      </c>
      <c r="CP27">
        <v>7.8760000000000003</v>
      </c>
      <c r="CQ27">
        <v>14.7266574379763</v>
      </c>
      <c r="CR27">
        <v>1</v>
      </c>
      <c r="CS27" s="41">
        <f t="shared" si="49"/>
        <v>0.32500000000000018</v>
      </c>
      <c r="CT27" s="41">
        <f t="shared" si="50"/>
        <v>6.1486652666628867</v>
      </c>
      <c r="CU27" s="41">
        <f t="shared" si="51"/>
        <v>6.1486652666628867</v>
      </c>
      <c r="CV27" s="50">
        <f t="shared" si="52"/>
        <v>0.61200200781950009</v>
      </c>
      <c r="CW27" s="50">
        <f t="shared" si="53"/>
        <v>6.1941900524990245</v>
      </c>
      <c r="CX27" s="51">
        <f t="shared" si="54"/>
        <v>6.1941900524990245</v>
      </c>
      <c r="CY27" s="13">
        <f t="shared" si="55"/>
        <v>4.5524785836137838E-2</v>
      </c>
      <c r="DA27" s="52">
        <v>43818</v>
      </c>
      <c r="DB27">
        <v>8.2520000000000007</v>
      </c>
      <c r="DC27">
        <v>15.4196418533342</v>
      </c>
      <c r="DD27">
        <v>1</v>
      </c>
      <c r="DE27" s="41">
        <f t="shared" si="56"/>
        <v>0.37600000000000033</v>
      </c>
      <c r="DF27" s="41">
        <f t="shared" si="57"/>
        <v>6.8199956468112948</v>
      </c>
      <c r="DG27" s="41">
        <f t="shared" si="98"/>
        <v>6.8199956468112948</v>
      </c>
      <c r="DH27" s="50">
        <f t="shared" si="59"/>
        <v>0.69298441535790012</v>
      </c>
      <c r="DI27" s="50">
        <f t="shared" si="60"/>
        <v>6.7223519009321908</v>
      </c>
      <c r="DJ27" s="51">
        <f t="shared" si="99"/>
        <v>6.7223519009321908</v>
      </c>
      <c r="DK27" s="13">
        <f t="shared" si="100"/>
        <v>-9.764374587910396E-2</v>
      </c>
      <c r="DM27" s="212">
        <v>43833</v>
      </c>
      <c r="DN27">
        <v>9.1790000000000003</v>
      </c>
      <c r="DO27">
        <v>17.147698640000002</v>
      </c>
      <c r="DP27" t="s">
        <v>72</v>
      </c>
      <c r="DQ27" s="41">
        <f t="shared" si="63"/>
        <v>0.9269999999999996</v>
      </c>
      <c r="DR27" s="41">
        <f t="shared" si="84"/>
        <v>7.489093553078038</v>
      </c>
      <c r="DS27" s="41">
        <f t="shared" si="85"/>
        <v>7.489093553078038</v>
      </c>
      <c r="DT27" s="50">
        <f t="shared" si="64"/>
        <v>1.7280567866658014</v>
      </c>
      <c r="DU27" s="50">
        <f t="shared" si="65"/>
        <v>7.4712361592762617</v>
      </c>
      <c r="DV27" s="51">
        <f t="shared" si="66"/>
        <v>7.4712361592762617</v>
      </c>
      <c r="DW27" s="13">
        <f t="shared" si="67"/>
        <v>-1.7857393801776311E-2</v>
      </c>
      <c r="DY27" s="212">
        <v>43840</v>
      </c>
      <c r="DZ27">
        <v>9.5280000000000005</v>
      </c>
      <c r="EA27">
        <v>17.813777340000001</v>
      </c>
      <c r="EB27" t="s">
        <v>72</v>
      </c>
      <c r="EC27" s="41">
        <f t="shared" si="68"/>
        <v>0.3490000000000002</v>
      </c>
      <c r="ED27" s="41">
        <f t="shared" si="86"/>
        <v>5.4316529967472365</v>
      </c>
      <c r="EE27" s="41">
        <f t="shared" si="87"/>
        <v>5.4316529967472365</v>
      </c>
      <c r="EF27" s="50">
        <f t="shared" si="69"/>
        <v>0.66607869999999991</v>
      </c>
      <c r="EG27" s="50">
        <f t="shared" si="70"/>
        <v>5.5490886560157078</v>
      </c>
      <c r="EH27" s="51">
        <f t="shared" si="71"/>
        <v>5.5490886560157078</v>
      </c>
      <c r="EI27" s="13">
        <f t="shared" si="72"/>
        <v>0.11743565926847133</v>
      </c>
      <c r="EK27" s="212">
        <v>43847</v>
      </c>
      <c r="EL27">
        <v>9.8610000000000007</v>
      </c>
      <c r="EM27">
        <v>18.40699755</v>
      </c>
      <c r="EN27" t="s">
        <v>72</v>
      </c>
      <c r="EO27" s="41">
        <f t="shared" si="73"/>
        <v>0.33300000000000018</v>
      </c>
      <c r="EP27" s="41">
        <f t="shared" si="88"/>
        <v>4.9928031666066959</v>
      </c>
      <c r="EQ27" s="41">
        <f t="shared" si="89"/>
        <v>4.9928031666066959</v>
      </c>
      <c r="ER27" s="50">
        <f t="shared" si="74"/>
        <v>0.59322020999999836</v>
      </c>
      <c r="ES27" s="50">
        <f t="shared" si="75"/>
        <v>4.7573146710114909</v>
      </c>
      <c r="ET27" s="51">
        <f t="shared" si="76"/>
        <v>4.7573146710114909</v>
      </c>
      <c r="EU27" s="13">
        <f t="shared" si="77"/>
        <v>-0.23548849559520502</v>
      </c>
      <c r="EW27" s="212">
        <v>43853</v>
      </c>
      <c r="EX27">
        <v>10.041</v>
      </c>
      <c r="EY27">
        <v>18.7780348</v>
      </c>
      <c r="EZ27">
        <v>1</v>
      </c>
      <c r="FA27" s="41">
        <f t="shared" si="78"/>
        <v>0.17999999999999972</v>
      </c>
      <c r="FB27" s="41">
        <f t="shared" si="90"/>
        <v>3.0422878004259153</v>
      </c>
      <c r="FC27" s="41">
        <f t="shared" si="91"/>
        <v>3.0422878004259153</v>
      </c>
      <c r="FD27" s="50">
        <f t="shared" si="79"/>
        <v>0.37103725000000054</v>
      </c>
      <c r="FE27" s="50">
        <f t="shared" si="80"/>
        <v>3.3595670069867944</v>
      </c>
      <c r="FF27" s="51">
        <f t="shared" si="81"/>
        <v>3.3595670069867944</v>
      </c>
      <c r="FG27" s="13">
        <f t="shared" si="82"/>
        <v>0.31727920656087916</v>
      </c>
      <c r="FI27" s="212">
        <v>43861</v>
      </c>
      <c r="FJ27">
        <v>9.8729999999999993</v>
      </c>
      <c r="FK27">
        <v>18.454119670000001</v>
      </c>
      <c r="FM27">
        <v>93</v>
      </c>
      <c r="FN27" t="s">
        <v>147</v>
      </c>
      <c r="FO27" t="s">
        <v>75</v>
      </c>
      <c r="FP27">
        <v>15</v>
      </c>
      <c r="FQ27" t="s">
        <v>76</v>
      </c>
      <c r="FR27" t="s">
        <v>77</v>
      </c>
      <c r="FS27" t="s">
        <v>93</v>
      </c>
      <c r="FT27" t="s">
        <v>94</v>
      </c>
      <c r="FU27" t="s">
        <v>746</v>
      </c>
      <c r="FV27" t="s">
        <v>745</v>
      </c>
      <c r="YL27" t="s">
        <v>145</v>
      </c>
      <c r="YM27">
        <v>93</v>
      </c>
      <c r="YN27" t="s">
        <v>147</v>
      </c>
      <c r="YO27" t="s">
        <v>75</v>
      </c>
      <c r="YP27">
        <v>7</v>
      </c>
      <c r="YQ27" t="s">
        <v>76</v>
      </c>
      <c r="YR27" t="s">
        <v>77</v>
      </c>
      <c r="YS27" t="s">
        <v>93</v>
      </c>
      <c r="YT27" t="s">
        <v>94</v>
      </c>
    </row>
    <row r="28" spans="1:670 1048:1048" x14ac:dyDescent="0.2">
      <c r="A28" s="1" t="s">
        <v>148</v>
      </c>
      <c r="C28" s="35">
        <v>43742</v>
      </c>
      <c r="D28" s="36">
        <v>3.7170000000000001</v>
      </c>
      <c r="E28" s="37">
        <v>6.9489756500000004</v>
      </c>
      <c r="F28" s="38"/>
      <c r="G28" s="39">
        <v>43748</v>
      </c>
      <c r="H28" s="27">
        <v>3.7149999999999999</v>
      </c>
      <c r="I28" s="27">
        <v>6.9423832909999996</v>
      </c>
      <c r="J28" s="40" t="s">
        <v>72</v>
      </c>
      <c r="K28" s="41">
        <f t="shared" si="0"/>
        <v>-2.0000000000002238E-3</v>
      </c>
      <c r="L28" s="42">
        <f t="shared" si="1"/>
        <v>-8.9678055779760735E-2</v>
      </c>
      <c r="M28" s="41" t="s">
        <v>101</v>
      </c>
      <c r="N28" s="43">
        <f t="shared" si="3"/>
        <v>-6.5923590000007692E-3</v>
      </c>
      <c r="O28" s="44">
        <f t="shared" si="4"/>
        <v>-0.15811344798713292</v>
      </c>
      <c r="P28" s="43" t="s">
        <v>101</v>
      </c>
      <c r="Q28" s="45" t="e">
        <f t="shared" si="103"/>
        <v>#VALUE!</v>
      </c>
      <c r="R28" s="38"/>
      <c r="S28" s="39">
        <v>43755</v>
      </c>
      <c r="T28" s="27">
        <v>3.782</v>
      </c>
      <c r="U28" s="27">
        <v>7.0614268840000003</v>
      </c>
      <c r="V28" s="40" t="s">
        <v>72</v>
      </c>
      <c r="W28" s="41">
        <f t="shared" si="7"/>
        <v>6.7000000000000171E-2</v>
      </c>
      <c r="X28" s="41">
        <f t="shared" si="8"/>
        <v>2.5764276100749921</v>
      </c>
      <c r="Y28" s="41">
        <f t="shared" si="104"/>
        <v>2.5764276100749921</v>
      </c>
      <c r="Z28" s="46">
        <f t="shared" si="10"/>
        <v>0.11904359300000067</v>
      </c>
      <c r="AA28" s="46">
        <f t="shared" si="11"/>
        <v>2.4496238335724394</v>
      </c>
      <c r="AB28" s="46">
        <f t="shared" si="105"/>
        <v>2.4496238335724394</v>
      </c>
      <c r="AC28" s="45">
        <f t="shared" si="13"/>
        <v>-0.1268037765025527</v>
      </c>
      <c r="AD28" s="27"/>
      <c r="AE28" s="47">
        <v>43762</v>
      </c>
      <c r="AF28" s="2">
        <v>3.8679999999999999</v>
      </c>
      <c r="AG28" s="2">
        <v>7.2245676379999999</v>
      </c>
      <c r="AH28" s="48" t="s">
        <v>72</v>
      </c>
      <c r="AI28" s="3">
        <f t="shared" si="14"/>
        <v>8.5999999999999854E-2</v>
      </c>
      <c r="AJ28" s="3">
        <f t="shared" si="15"/>
        <v>3.2484701971745809</v>
      </c>
      <c r="AK28" s="3">
        <f t="shared" si="106"/>
        <v>3.2484701971745809</v>
      </c>
      <c r="AL28" s="10">
        <f t="shared" si="17"/>
        <v>0.16314075399999961</v>
      </c>
      <c r="AM28" s="11">
        <f t="shared" si="107"/>
        <v>3.3004408857942007</v>
      </c>
      <c r="AN28" s="11">
        <f t="shared" si="108"/>
        <v>3.3004408857942007</v>
      </c>
      <c r="AO28" s="7">
        <f t="shared" si="20"/>
        <v>5.1970688619619843E-2</v>
      </c>
      <c r="AP28" s="38"/>
      <c r="AQ28" s="39">
        <v>43773</v>
      </c>
      <c r="AR28" s="36">
        <v>4.1050000000000004</v>
      </c>
      <c r="AS28" s="36">
        <v>7.6663616159999997</v>
      </c>
      <c r="AT28" s="49" t="s">
        <v>73</v>
      </c>
      <c r="AU28" s="41">
        <f t="shared" si="21"/>
        <v>0.23700000000000054</v>
      </c>
      <c r="AV28" s="41">
        <f t="shared" si="22"/>
        <v>5.5701795619065653</v>
      </c>
      <c r="AW28" s="41">
        <f t="shared" si="23"/>
        <v>5.5701795619065653</v>
      </c>
      <c r="AX28" s="50">
        <f t="shared" si="24"/>
        <v>0.44179397799999975</v>
      </c>
      <c r="AY28" s="50">
        <f t="shared" si="25"/>
        <v>5.5592377179555843</v>
      </c>
      <c r="AZ28" s="51">
        <f t="shared" si="109"/>
        <v>5.5592377179555843</v>
      </c>
      <c r="BA28" s="45">
        <f t="shared" si="27"/>
        <v>-1.0941843950980967E-2</v>
      </c>
      <c r="BC28" s="52">
        <v>43783</v>
      </c>
      <c r="BD28">
        <v>4.242</v>
      </c>
      <c r="BE28">
        <v>7.9314834973492596</v>
      </c>
      <c r="BF28" s="30" t="s">
        <v>73</v>
      </c>
      <c r="BG28" s="41">
        <f t="shared" si="28"/>
        <v>0.13699999999999957</v>
      </c>
      <c r="BH28" s="41">
        <f t="shared" si="29"/>
        <v>3.3373934226552877</v>
      </c>
      <c r="BI28" s="41">
        <f t="shared" si="30"/>
        <v>3.3373934226552877</v>
      </c>
      <c r="BJ28" s="50">
        <f t="shared" si="31"/>
        <v>0.26512188134925996</v>
      </c>
      <c r="BK28" s="50">
        <f t="shared" si="32"/>
        <v>3.4582490968850217</v>
      </c>
      <c r="BL28" s="51">
        <f t="shared" si="33"/>
        <v>3.4582490968850217</v>
      </c>
      <c r="BM28" s="45">
        <f t="shared" si="34"/>
        <v>0.12085567422973398</v>
      </c>
      <c r="BO28" s="52">
        <v>43791</v>
      </c>
      <c r="BP28">
        <v>4.4050000000000002</v>
      </c>
      <c r="BQ28">
        <v>8.2381622055154295</v>
      </c>
      <c r="BR28" s="55" t="s">
        <v>73</v>
      </c>
      <c r="BS28" s="41">
        <f t="shared" si="35"/>
        <v>0.16300000000000026</v>
      </c>
      <c r="BT28" s="41">
        <f t="shared" si="36"/>
        <v>4.803158887317311</v>
      </c>
      <c r="BU28" s="41">
        <f t="shared" si="110"/>
        <v>4.803158887317311</v>
      </c>
      <c r="BV28" s="50">
        <f t="shared" si="38"/>
        <v>0.30667870816616993</v>
      </c>
      <c r="BW28" s="50">
        <f t="shared" si="39"/>
        <v>4.8332494839815183</v>
      </c>
      <c r="BX28" s="51">
        <f t="shared" si="111"/>
        <v>4.8332494839815183</v>
      </c>
      <c r="BY28" s="45">
        <f t="shared" si="41"/>
        <v>3.0090596664207325E-2</v>
      </c>
      <c r="BZ28" s="54">
        <f t="shared" si="102"/>
        <v>4.4050000000000002</v>
      </c>
      <c r="CA28">
        <f t="shared" si="102"/>
        <v>8.2381622055154295</v>
      </c>
      <c r="CC28" s="52">
        <v>43805</v>
      </c>
      <c r="CD28">
        <v>4.6849999999999996</v>
      </c>
      <c r="CE28">
        <v>8.7642919569428006</v>
      </c>
      <c r="CF28" t="s">
        <v>86</v>
      </c>
      <c r="CG28" s="41">
        <f t="shared" si="42"/>
        <v>0.27999999999999936</v>
      </c>
      <c r="CH28" s="41">
        <f t="shared" si="43"/>
        <v>4.5402951191827361</v>
      </c>
      <c r="CI28" s="41">
        <f t="shared" si="112"/>
        <v>4.5402951191827361</v>
      </c>
      <c r="CJ28" s="50">
        <f t="shared" si="45"/>
        <v>0.52612975142737106</v>
      </c>
      <c r="CK28" s="53">
        <f t="shared" si="46"/>
        <v>4.5617815713031629</v>
      </c>
      <c r="CL28" s="51">
        <f t="shared" si="113"/>
        <v>4.5617815713031629</v>
      </c>
      <c r="CM28" s="13">
        <f t="shared" si="48"/>
        <v>2.1486452120426769E-2</v>
      </c>
      <c r="CO28" s="52">
        <v>43812</v>
      </c>
      <c r="CP28">
        <v>4.8440000000000003</v>
      </c>
      <c r="CQ28">
        <v>9.0514717810895409</v>
      </c>
      <c r="CR28" t="s">
        <v>86</v>
      </c>
      <c r="CS28" s="41">
        <f t="shared" si="49"/>
        <v>0.1590000000000007</v>
      </c>
      <c r="CT28" s="41">
        <f t="shared" si="50"/>
        <v>4.8483000457387018</v>
      </c>
      <c r="CU28" s="41">
        <f t="shared" si="51"/>
        <v>4.8483000457387018</v>
      </c>
      <c r="CV28" s="50">
        <f t="shared" si="52"/>
        <v>0.28717982414674026</v>
      </c>
      <c r="CW28" s="50">
        <f t="shared" si="53"/>
        <v>4.6810043943505049</v>
      </c>
      <c r="CX28" s="51">
        <f t="shared" si="54"/>
        <v>4.6810043943505049</v>
      </c>
      <c r="CY28" s="13">
        <f t="shared" si="55"/>
        <v>-0.16729565138819691</v>
      </c>
      <c r="DA28" s="52">
        <v>43818</v>
      </c>
      <c r="DB28">
        <v>4.9349999999999996</v>
      </c>
      <c r="DC28">
        <v>9.2263958463626192</v>
      </c>
      <c r="DD28" t="s">
        <v>86</v>
      </c>
      <c r="DE28" s="41">
        <f t="shared" si="56"/>
        <v>9.0999999999999304E-2</v>
      </c>
      <c r="DF28" s="41">
        <f t="shared" si="57"/>
        <v>3.1310211946049855</v>
      </c>
      <c r="DG28" s="41">
        <f t="shared" si="98"/>
        <v>3.1310211946049855</v>
      </c>
      <c r="DH28" s="50">
        <f t="shared" si="59"/>
        <v>0.17492406527307836</v>
      </c>
      <c r="DI28" s="50">
        <f t="shared" si="60"/>
        <v>3.2209138562145609</v>
      </c>
      <c r="DJ28" s="51">
        <f t="shared" si="99"/>
        <v>3.2209138562145609</v>
      </c>
      <c r="DK28" s="13">
        <f t="shared" si="100"/>
        <v>8.9892661609575431E-2</v>
      </c>
      <c r="DM28" s="212">
        <v>43833</v>
      </c>
      <c r="DN28">
        <v>5.2380000000000004</v>
      </c>
      <c r="DO28">
        <v>9.7843314709999998</v>
      </c>
      <c r="DP28" t="s">
        <v>752</v>
      </c>
      <c r="DQ28" s="41">
        <f t="shared" si="63"/>
        <v>0.30300000000000082</v>
      </c>
      <c r="DR28" s="41">
        <f t="shared" si="84"/>
        <v>4.0932117527862326</v>
      </c>
      <c r="DS28" s="41">
        <f t="shared" si="85"/>
        <v>4.0932117527862326</v>
      </c>
      <c r="DT28" s="50">
        <f t="shared" si="64"/>
        <v>0.55793562463738056</v>
      </c>
      <c r="DU28" s="50">
        <f t="shared" si="65"/>
        <v>4.0314450982311367</v>
      </c>
      <c r="DV28" s="51">
        <f t="shared" si="66"/>
        <v>4.0314450982311367</v>
      </c>
      <c r="DW28" s="13">
        <f t="shared" si="67"/>
        <v>-6.176665455509589E-2</v>
      </c>
      <c r="DY28" s="212">
        <v>43840</v>
      </c>
      <c r="DZ28">
        <v>5.4320000000000004</v>
      </c>
      <c r="EA28">
        <v>10.157661969999999</v>
      </c>
      <c r="EB28" t="s">
        <v>752</v>
      </c>
      <c r="EC28" s="41">
        <f t="shared" si="68"/>
        <v>0.19399999999999995</v>
      </c>
      <c r="ED28" s="41">
        <f t="shared" si="86"/>
        <v>5.2910052910052894</v>
      </c>
      <c r="EE28" s="41">
        <f t="shared" si="87"/>
        <v>5.2910052910052894</v>
      </c>
      <c r="EF28" s="50">
        <f t="shared" si="69"/>
        <v>0.3733304989999997</v>
      </c>
      <c r="EG28" s="50">
        <f t="shared" si="70"/>
        <v>5.4508505345149079</v>
      </c>
      <c r="EH28" s="51">
        <f t="shared" si="71"/>
        <v>5.4508505345149079</v>
      </c>
      <c r="EI28" s="13">
        <f t="shared" si="72"/>
        <v>0.15984524350961848</v>
      </c>
      <c r="EJ28" t="s">
        <v>101</v>
      </c>
      <c r="EK28" t="s">
        <v>101</v>
      </c>
      <c r="EL28" t="s">
        <v>101</v>
      </c>
      <c r="EM28" t="s">
        <v>101</v>
      </c>
      <c r="EN28" t="s">
        <v>101</v>
      </c>
      <c r="EO28" s="41" t="e">
        <f t="shared" si="73"/>
        <v>#VALUE!</v>
      </c>
      <c r="EP28" s="41" t="e">
        <f t="shared" si="88"/>
        <v>#VALUE!</v>
      </c>
      <c r="EQ28" s="41" t="e">
        <f t="shared" si="89"/>
        <v>#VALUE!</v>
      </c>
      <c r="ER28" s="50" t="e">
        <f t="shared" si="74"/>
        <v>#VALUE!</v>
      </c>
      <c r="ES28" s="50" t="e">
        <f t="shared" si="75"/>
        <v>#VALUE!</v>
      </c>
      <c r="ET28" s="51" t="e">
        <f t="shared" si="76"/>
        <v>#VALUE!</v>
      </c>
      <c r="EU28" s="13" t="e">
        <f t="shared" si="77"/>
        <v>#VALUE!</v>
      </c>
      <c r="EV28" t="s">
        <v>101</v>
      </c>
      <c r="EW28" t="s">
        <v>101</v>
      </c>
      <c r="EX28" t="s">
        <v>101</v>
      </c>
      <c r="EY28" t="s">
        <v>101</v>
      </c>
      <c r="EZ28" t="s">
        <v>101</v>
      </c>
      <c r="FA28" s="41" t="e">
        <f t="shared" si="78"/>
        <v>#VALUE!</v>
      </c>
      <c r="FB28" s="41" t="e">
        <f t="shared" si="90"/>
        <v>#VALUE!</v>
      </c>
      <c r="FC28" s="41" t="e">
        <f t="shared" si="91"/>
        <v>#VALUE!</v>
      </c>
      <c r="FD28" s="50" t="e">
        <f t="shared" si="79"/>
        <v>#VALUE!</v>
      </c>
      <c r="FE28" s="50" t="e">
        <f t="shared" si="80"/>
        <v>#VALUE!</v>
      </c>
      <c r="FF28" s="51" t="e">
        <f t="shared" si="81"/>
        <v>#VALUE!</v>
      </c>
      <c r="FG28" s="13" t="e">
        <f t="shared" si="82"/>
        <v>#VALUE!</v>
      </c>
      <c r="FI28" s="212">
        <v>43861</v>
      </c>
      <c r="FJ28">
        <v>5.19</v>
      </c>
      <c r="FK28">
        <v>9.7037935999999991</v>
      </c>
      <c r="FL28" t="s">
        <v>752</v>
      </c>
      <c r="FM28">
        <v>90</v>
      </c>
      <c r="FN28" t="s">
        <v>149</v>
      </c>
      <c r="FO28" t="s">
        <v>88</v>
      </c>
      <c r="FP28">
        <v>13</v>
      </c>
      <c r="FQ28" t="s">
        <v>76</v>
      </c>
      <c r="FR28" t="s">
        <v>77</v>
      </c>
      <c r="FS28" t="s">
        <v>93</v>
      </c>
      <c r="FT28" t="s">
        <v>94</v>
      </c>
      <c r="FU28" t="s">
        <v>746</v>
      </c>
      <c r="FV28" t="s">
        <v>745</v>
      </c>
      <c r="YL28" t="s">
        <v>148</v>
      </c>
      <c r="YM28">
        <v>90</v>
      </c>
      <c r="YN28" t="s">
        <v>149</v>
      </c>
      <c r="YO28" t="s">
        <v>88</v>
      </c>
      <c r="YP28">
        <v>7</v>
      </c>
      <c r="YQ28" t="s">
        <v>76</v>
      </c>
      <c r="YR28" t="s">
        <v>77</v>
      </c>
      <c r="YS28" t="s">
        <v>93</v>
      </c>
      <c r="YT28" t="s">
        <v>79</v>
      </c>
    </row>
    <row r="29" spans="1:670 1048:1048" x14ac:dyDescent="0.2">
      <c r="A29" s="1" t="s">
        <v>150</v>
      </c>
      <c r="C29" s="35">
        <v>43742</v>
      </c>
      <c r="D29" s="36">
        <v>7.8129999999999997</v>
      </c>
      <c r="E29" s="37">
        <v>14.60460479</v>
      </c>
      <c r="F29" s="38"/>
      <c r="G29" s="39">
        <v>43748</v>
      </c>
      <c r="H29" s="27">
        <v>7.8890000000000002</v>
      </c>
      <c r="I29" s="27">
        <v>14.74251999</v>
      </c>
      <c r="J29" s="40" t="s">
        <v>72</v>
      </c>
      <c r="K29" s="41">
        <f t="shared" si="0"/>
        <v>7.6000000000000512E-2</v>
      </c>
      <c r="L29" s="42">
        <f t="shared" si="1"/>
        <v>1.6212295746405672</v>
      </c>
      <c r="M29" s="41">
        <f t="shared" ref="M29:M35" si="114">L29</f>
        <v>1.6212295746405672</v>
      </c>
      <c r="N29" s="43">
        <f t="shared" si="3"/>
        <v>0.13791520000000013</v>
      </c>
      <c r="O29" s="44">
        <f t="shared" si="4"/>
        <v>1.5738780334819786</v>
      </c>
      <c r="P29" s="43">
        <f t="shared" ref="P29:P35" si="115">O29</f>
        <v>1.5738780334819786</v>
      </c>
      <c r="Q29" s="45">
        <f t="shared" si="103"/>
        <v>-4.7351541158588528E-2</v>
      </c>
      <c r="R29" s="38"/>
      <c r="S29" s="39">
        <v>43755</v>
      </c>
      <c r="T29" s="27">
        <v>8.1110000000000007</v>
      </c>
      <c r="U29" s="27">
        <v>15.1464953</v>
      </c>
      <c r="V29" s="40" t="s">
        <v>72</v>
      </c>
      <c r="W29" s="41">
        <f t="shared" si="7"/>
        <v>0.22200000000000042</v>
      </c>
      <c r="X29" s="41">
        <f t="shared" si="8"/>
        <v>4.0200641037249047</v>
      </c>
      <c r="Y29" s="41">
        <f t="shared" si="104"/>
        <v>4.0200641037249047</v>
      </c>
      <c r="Z29" s="46">
        <f t="shared" si="10"/>
        <v>0.40397530999999987</v>
      </c>
      <c r="AA29" s="46">
        <f t="shared" si="11"/>
        <v>3.9145789600810676</v>
      </c>
      <c r="AB29" s="46">
        <f t="shared" si="105"/>
        <v>3.9145789600810676</v>
      </c>
      <c r="AC29" s="45">
        <f t="shared" si="13"/>
        <v>-0.1054851436438371</v>
      </c>
      <c r="AD29" s="27"/>
      <c r="AE29" s="47">
        <v>43762</v>
      </c>
      <c r="AF29" s="2">
        <v>8.4290000000000003</v>
      </c>
      <c r="AG29" s="2">
        <v>15.74391984</v>
      </c>
      <c r="AH29" s="48" t="s">
        <v>72</v>
      </c>
      <c r="AI29" s="3">
        <f t="shared" si="14"/>
        <v>0.31799999999999962</v>
      </c>
      <c r="AJ29" s="3">
        <f t="shared" si="15"/>
        <v>5.6008595029677446</v>
      </c>
      <c r="AK29" s="3">
        <f t="shared" si="106"/>
        <v>5.6008595029677446</v>
      </c>
      <c r="AL29" s="10">
        <f t="shared" si="17"/>
        <v>0.59742454000000045</v>
      </c>
      <c r="AM29" s="11">
        <f t="shared" si="107"/>
        <v>5.6347267910315155</v>
      </c>
      <c r="AN29" s="11">
        <f t="shared" si="108"/>
        <v>5.6347267910315155</v>
      </c>
      <c r="AO29" s="7">
        <f t="shared" si="20"/>
        <v>3.3867288063770928E-2</v>
      </c>
      <c r="AP29" s="38"/>
      <c r="AQ29" s="39">
        <v>43773</v>
      </c>
      <c r="AR29" s="36">
        <v>8.9469999999999992</v>
      </c>
      <c r="AS29" s="36">
        <v>16.709119950000002</v>
      </c>
      <c r="AT29" s="49" t="s">
        <v>73</v>
      </c>
      <c r="AU29" s="41">
        <f t="shared" si="21"/>
        <v>0.51799999999999891</v>
      </c>
      <c r="AV29" s="41">
        <f t="shared" si="22"/>
        <v>5.5867729375855966</v>
      </c>
      <c r="AW29" s="41">
        <f t="shared" si="23"/>
        <v>5.5867729375855966</v>
      </c>
      <c r="AX29" s="50">
        <f t="shared" si="24"/>
        <v>0.96520011000000139</v>
      </c>
      <c r="AY29" s="50">
        <f t="shared" si="25"/>
        <v>5.573292130370417</v>
      </c>
      <c r="AZ29" s="51">
        <f t="shared" si="109"/>
        <v>5.573292130370417</v>
      </c>
      <c r="BA29" s="45">
        <f t="shared" si="27"/>
        <v>-1.3480807215179524E-2</v>
      </c>
      <c r="BC29" s="52">
        <v>43783</v>
      </c>
      <c r="BD29">
        <v>9.3049999999999997</v>
      </c>
      <c r="BE29">
        <v>17.3980325183486</v>
      </c>
      <c r="BF29" s="30" t="s">
        <v>73</v>
      </c>
      <c r="BG29" s="41">
        <f t="shared" si="28"/>
        <v>0.35800000000000054</v>
      </c>
      <c r="BH29" s="41">
        <f t="shared" si="29"/>
        <v>4.0013412316977819</v>
      </c>
      <c r="BI29" s="41">
        <f t="shared" si="30"/>
        <v>4.0013412316977819</v>
      </c>
      <c r="BJ29" s="50">
        <f t="shared" si="31"/>
        <v>0.6889125683485986</v>
      </c>
      <c r="BK29" s="50">
        <f t="shared" si="32"/>
        <v>4.1229733846551175</v>
      </c>
      <c r="BL29" s="51">
        <f t="shared" si="33"/>
        <v>4.1229733846551175</v>
      </c>
      <c r="BM29" s="45">
        <f t="shared" si="34"/>
        <v>0.12163215295733565</v>
      </c>
      <c r="BO29" s="52">
        <v>43794</v>
      </c>
      <c r="BP29">
        <v>9.7479999999999993</v>
      </c>
      <c r="BQ29">
        <v>18.219167769914002</v>
      </c>
      <c r="BR29" s="55" t="s">
        <v>73</v>
      </c>
      <c r="BS29" s="41">
        <f t="shared" si="35"/>
        <v>0.44299999999999962</v>
      </c>
      <c r="BT29" s="41">
        <f t="shared" si="36"/>
        <v>4.3280738605832605</v>
      </c>
      <c r="BU29" s="41">
        <f t="shared" si="110"/>
        <v>4.3280738605832605</v>
      </c>
      <c r="BV29" s="50">
        <f t="shared" si="38"/>
        <v>0.82113525156540135</v>
      </c>
      <c r="BW29" s="50">
        <f t="shared" si="39"/>
        <v>4.2906379876282621</v>
      </c>
      <c r="BX29" s="51">
        <f t="shared" si="111"/>
        <v>4.2906379876282621</v>
      </c>
      <c r="BY29" s="45">
        <f t="shared" si="41"/>
        <v>-3.7435872954998395E-2</v>
      </c>
      <c r="BZ29" s="54">
        <f t="shared" si="102"/>
        <v>9.7479999999999993</v>
      </c>
      <c r="CA29">
        <f t="shared" si="102"/>
        <v>18.219167769914002</v>
      </c>
      <c r="CC29" s="52">
        <v>43805</v>
      </c>
      <c r="CD29">
        <v>10.201000000000001</v>
      </c>
      <c r="CE29">
        <v>19.081680551461201</v>
      </c>
      <c r="CF29" t="s">
        <v>86</v>
      </c>
      <c r="CG29" s="41">
        <f t="shared" si="42"/>
        <v>0.45300000000000118</v>
      </c>
      <c r="CH29" s="41">
        <f t="shared" si="43"/>
        <v>4.2246428171746295</v>
      </c>
      <c r="CI29" s="41">
        <f t="shared" si="112"/>
        <v>4.2246428171746295</v>
      </c>
      <c r="CJ29" s="50">
        <f t="shared" si="45"/>
        <v>0.86251278154719913</v>
      </c>
      <c r="CK29" s="53">
        <f t="shared" si="46"/>
        <v>4.3037230820942876</v>
      </c>
      <c r="CL29" s="51">
        <f t="shared" si="113"/>
        <v>4.3037230820942876</v>
      </c>
      <c r="CM29" s="13">
        <f t="shared" si="48"/>
        <v>7.9080264919658028E-2</v>
      </c>
      <c r="CO29" s="52">
        <v>43812</v>
      </c>
      <c r="CP29">
        <v>10.505000000000001</v>
      </c>
      <c r="CQ29">
        <v>19.629585272573401</v>
      </c>
      <c r="CR29" t="s">
        <v>86</v>
      </c>
      <c r="CS29" s="41">
        <f t="shared" si="49"/>
        <v>0.30400000000000027</v>
      </c>
      <c r="CT29" s="41">
        <f t="shared" si="50"/>
        <v>4.2572857002814875</v>
      </c>
      <c r="CU29" s="41">
        <f t="shared" si="51"/>
        <v>4.2572857002814875</v>
      </c>
      <c r="CV29" s="50">
        <f t="shared" si="52"/>
        <v>0.54790472111220012</v>
      </c>
      <c r="CW29" s="50">
        <f t="shared" si="53"/>
        <v>4.1019501822670872</v>
      </c>
      <c r="CX29" s="51">
        <f t="shared" si="54"/>
        <v>4.1019501822670872</v>
      </c>
      <c r="CY29" s="13">
        <f t="shared" si="55"/>
        <v>-0.15533551801440026</v>
      </c>
      <c r="DA29" s="52">
        <v>43818</v>
      </c>
      <c r="DB29">
        <v>10.574</v>
      </c>
      <c r="DC29">
        <v>19.770503956160798</v>
      </c>
      <c r="DD29" t="s">
        <v>86</v>
      </c>
      <c r="DE29" s="41">
        <f t="shared" si="56"/>
        <v>6.8999999999999062E-2</v>
      </c>
      <c r="DF29" s="41">
        <f t="shared" si="57"/>
        <v>1.0947168015230695</v>
      </c>
      <c r="DG29" s="41">
        <f t="shared" si="98"/>
        <v>1.0947168015230695</v>
      </c>
      <c r="DH29" s="50">
        <f t="shared" si="59"/>
        <v>0.14091868358739745</v>
      </c>
      <c r="DI29" s="50">
        <f t="shared" si="60"/>
        <v>1.196482092639098</v>
      </c>
      <c r="DJ29" s="51">
        <f t="shared" si="99"/>
        <v>1.196482092639098</v>
      </c>
      <c r="DK29" s="13">
        <f t="shared" si="100"/>
        <v>0.1017652911160285</v>
      </c>
      <c r="DM29" s="212">
        <v>43833</v>
      </c>
      <c r="DN29">
        <v>10.92</v>
      </c>
      <c r="DO29">
        <v>20.396973240000001</v>
      </c>
      <c r="DP29" t="s">
        <v>752</v>
      </c>
      <c r="DQ29" s="41">
        <f t="shared" si="63"/>
        <v>0.34600000000000009</v>
      </c>
      <c r="DR29" s="41">
        <f t="shared" si="84"/>
        <v>2.1814513586785207</v>
      </c>
      <c r="DS29" s="41">
        <f t="shared" si="85"/>
        <v>2.1814513586785207</v>
      </c>
      <c r="DT29" s="50">
        <f t="shared" si="64"/>
        <v>0.62646928383920297</v>
      </c>
      <c r="DU29" s="50">
        <f t="shared" si="65"/>
        <v>2.1124711345356992</v>
      </c>
      <c r="DV29" s="51">
        <f t="shared" si="66"/>
        <v>2.1124711345356992</v>
      </c>
      <c r="DW29" s="13">
        <f t="shared" si="67"/>
        <v>-6.8980224142821456E-2</v>
      </c>
      <c r="DY29" s="212">
        <v>43840</v>
      </c>
      <c r="DZ29">
        <v>11.134</v>
      </c>
      <c r="EA29">
        <v>20.820215090000001</v>
      </c>
      <c r="EB29" t="s">
        <v>752</v>
      </c>
      <c r="EC29" s="41">
        <f t="shared" si="68"/>
        <v>0.21400000000000041</v>
      </c>
      <c r="ED29" s="41">
        <f t="shared" si="86"/>
        <v>2.799581371009948</v>
      </c>
      <c r="EE29" s="41">
        <f t="shared" si="87"/>
        <v>2.799581371009948</v>
      </c>
      <c r="EF29" s="50">
        <f t="shared" si="69"/>
        <v>0.42324185000000014</v>
      </c>
      <c r="EG29" s="50">
        <f t="shared" si="70"/>
        <v>2.9643183190532758</v>
      </c>
      <c r="EH29" s="51">
        <f t="shared" si="71"/>
        <v>2.9643183190532758</v>
      </c>
      <c r="EI29" s="13">
        <f t="shared" si="72"/>
        <v>0.16473694804332784</v>
      </c>
      <c r="EK29" s="212">
        <v>43847</v>
      </c>
      <c r="EL29">
        <v>11.208</v>
      </c>
      <c r="EM29">
        <v>20.918567729999999</v>
      </c>
      <c r="EN29" t="s">
        <v>752</v>
      </c>
      <c r="EO29" s="41">
        <f t="shared" si="73"/>
        <v>7.3999999999999844E-2</v>
      </c>
      <c r="EP29" s="41">
        <f t="shared" si="88"/>
        <v>0.9494726577535969</v>
      </c>
      <c r="EQ29" s="41">
        <f t="shared" si="89"/>
        <v>0.9494726577535969</v>
      </c>
      <c r="ER29" s="50">
        <f t="shared" si="74"/>
        <v>9.8352639999998104E-2</v>
      </c>
      <c r="ES29" s="50">
        <f t="shared" si="75"/>
        <v>0.67484303510415233</v>
      </c>
      <c r="ET29" s="51">
        <f t="shared" si="76"/>
        <v>0.67484303510415233</v>
      </c>
      <c r="EU29" s="13">
        <f t="shared" si="77"/>
        <v>-0.27462962264944457</v>
      </c>
      <c r="EV29" t="s">
        <v>101</v>
      </c>
      <c r="EW29" t="s">
        <v>101</v>
      </c>
      <c r="EX29" t="s">
        <v>101</v>
      </c>
      <c r="EY29" t="s">
        <v>101</v>
      </c>
      <c r="EZ29" t="s">
        <v>101</v>
      </c>
      <c r="FA29" s="41" t="e">
        <f t="shared" si="78"/>
        <v>#VALUE!</v>
      </c>
      <c r="FB29" s="41" t="e">
        <f t="shared" si="90"/>
        <v>#VALUE!</v>
      </c>
      <c r="FC29" s="41" t="e">
        <f t="shared" si="91"/>
        <v>#VALUE!</v>
      </c>
      <c r="FD29" s="50" t="e">
        <f t="shared" si="79"/>
        <v>#VALUE!</v>
      </c>
      <c r="FE29" s="50" t="e">
        <f t="shared" si="80"/>
        <v>#VALUE!</v>
      </c>
      <c r="FF29" s="51" t="e">
        <f t="shared" si="81"/>
        <v>#VALUE!</v>
      </c>
      <c r="FG29" s="13" t="e">
        <f t="shared" si="82"/>
        <v>#VALUE!</v>
      </c>
      <c r="FI29" s="212">
        <v>43861</v>
      </c>
      <c r="FJ29">
        <v>11.372</v>
      </c>
      <c r="FK29">
        <v>21.262339269999998</v>
      </c>
      <c r="FL29" t="s">
        <v>752</v>
      </c>
      <c r="FM29">
        <v>93</v>
      </c>
      <c r="FN29" t="s">
        <v>151</v>
      </c>
      <c r="FO29" t="s">
        <v>88</v>
      </c>
      <c r="FP29">
        <v>14</v>
      </c>
      <c r="FQ29" t="s">
        <v>76</v>
      </c>
      <c r="FR29" t="s">
        <v>77</v>
      </c>
      <c r="FS29" t="s">
        <v>93</v>
      </c>
      <c r="FT29" t="s">
        <v>94</v>
      </c>
      <c r="FU29" t="s">
        <v>746</v>
      </c>
      <c r="FV29" t="s">
        <v>745</v>
      </c>
      <c r="YL29" t="s">
        <v>150</v>
      </c>
      <c r="YM29">
        <v>93</v>
      </c>
      <c r="YN29" t="s">
        <v>151</v>
      </c>
      <c r="YO29" t="s">
        <v>88</v>
      </c>
      <c r="YP29">
        <v>7</v>
      </c>
      <c r="YQ29" t="s">
        <v>76</v>
      </c>
      <c r="YR29" t="s">
        <v>77</v>
      </c>
      <c r="YS29" t="s">
        <v>93</v>
      </c>
      <c r="YT29" t="s">
        <v>94</v>
      </c>
    </row>
    <row r="30" spans="1:670 1048:1048" x14ac:dyDescent="0.2">
      <c r="A30" s="1" t="s">
        <v>152</v>
      </c>
      <c r="C30" s="35">
        <v>43742</v>
      </c>
      <c r="D30" s="36">
        <v>7.1820000000000004</v>
      </c>
      <c r="E30" s="37">
        <v>13.42855127</v>
      </c>
      <c r="F30" s="38"/>
      <c r="G30" s="39">
        <v>43748</v>
      </c>
      <c r="H30" s="27">
        <v>7.3609999999999998</v>
      </c>
      <c r="I30" s="27">
        <v>13.75582326</v>
      </c>
      <c r="J30" s="40" t="s">
        <v>72</v>
      </c>
      <c r="K30" s="41">
        <f t="shared" si="0"/>
        <v>0.17899999999999938</v>
      </c>
      <c r="L30" s="42">
        <f t="shared" si="1"/>
        <v>4.1539032767102801</v>
      </c>
      <c r="M30" s="41">
        <f t="shared" si="114"/>
        <v>4.1539032767102801</v>
      </c>
      <c r="N30" s="43">
        <f t="shared" si="3"/>
        <v>0.32727198999999985</v>
      </c>
      <c r="O30" s="44">
        <f t="shared" si="4"/>
        <v>4.0618924983012441</v>
      </c>
      <c r="P30" s="43">
        <f t="shared" si="115"/>
        <v>4.0618924983012441</v>
      </c>
      <c r="Q30" s="45">
        <f t="shared" si="103"/>
        <v>-9.2010778409036043E-2</v>
      </c>
      <c r="R30" s="38"/>
      <c r="S30" s="39">
        <v>43755</v>
      </c>
      <c r="T30" s="27">
        <v>7.7770000000000001</v>
      </c>
      <c r="U30" s="27">
        <v>14.520549150000001</v>
      </c>
      <c r="V30" s="40" t="s">
        <v>72</v>
      </c>
      <c r="W30" s="41">
        <f t="shared" si="7"/>
        <v>0.41600000000000037</v>
      </c>
      <c r="X30" s="41">
        <f t="shared" si="8"/>
        <v>8.0734372270848365</v>
      </c>
      <c r="Y30" s="41">
        <f t="shared" si="104"/>
        <v>8.0734372270848365</v>
      </c>
      <c r="Z30" s="46">
        <f t="shared" si="10"/>
        <v>0.76472589000000113</v>
      </c>
      <c r="AA30" s="46">
        <f t="shared" si="11"/>
        <v>7.9418406044776333</v>
      </c>
      <c r="AB30" s="46">
        <f t="shared" si="105"/>
        <v>7.9418406044776333</v>
      </c>
      <c r="AC30" s="45">
        <f t="shared" si="13"/>
        <v>-0.13159662260720317</v>
      </c>
      <c r="AD30" s="27"/>
      <c r="AE30" s="47">
        <v>43762</v>
      </c>
      <c r="AF30" s="2">
        <v>8.1029999999999998</v>
      </c>
      <c r="AG30" s="2">
        <v>15.134211069999999</v>
      </c>
      <c r="AH30" s="48" t="s">
        <v>72</v>
      </c>
      <c r="AI30" s="3">
        <f t="shared" si="14"/>
        <v>0.32599999999999962</v>
      </c>
      <c r="AJ30" s="3">
        <f t="shared" si="15"/>
        <v>5.9883539374345531</v>
      </c>
      <c r="AK30" s="3">
        <f t="shared" si="106"/>
        <v>5.9883539374345531</v>
      </c>
      <c r="AL30" s="10">
        <f t="shared" si="17"/>
        <v>0.61366191999999842</v>
      </c>
      <c r="AM30" s="11">
        <f t="shared" si="107"/>
        <v>6.0373741837049142</v>
      </c>
      <c r="AN30" s="11">
        <f t="shared" si="108"/>
        <v>6.0373741837049142</v>
      </c>
      <c r="AO30" s="7">
        <f t="shared" si="20"/>
        <v>4.9020246270361056E-2</v>
      </c>
      <c r="AP30" s="38"/>
      <c r="AQ30" s="39">
        <v>43773</v>
      </c>
      <c r="AR30" s="36">
        <v>8.7089999999999996</v>
      </c>
      <c r="AS30" s="36">
        <v>16.26463905</v>
      </c>
      <c r="AT30" s="49" t="s">
        <v>73</v>
      </c>
      <c r="AU30" s="41">
        <f t="shared" si="21"/>
        <v>0.60599999999999987</v>
      </c>
      <c r="AV30" s="41">
        <f t="shared" si="22"/>
        <v>6.7988287166369341</v>
      </c>
      <c r="AW30" s="41">
        <f t="shared" si="23"/>
        <v>6.7988287166369341</v>
      </c>
      <c r="AX30" s="50">
        <f t="shared" si="24"/>
        <v>1.1304279800000003</v>
      </c>
      <c r="AY30" s="50">
        <f t="shared" si="25"/>
        <v>6.7903228998642495</v>
      </c>
      <c r="AZ30" s="51">
        <f t="shared" si="109"/>
        <v>6.7903228998642495</v>
      </c>
      <c r="BA30" s="45">
        <f t="shared" si="27"/>
        <v>-8.5058167726845824E-3</v>
      </c>
      <c r="BC30" s="52">
        <v>43783</v>
      </c>
      <c r="BD30">
        <v>9.1560000000000006</v>
      </c>
      <c r="BE30">
        <v>17.119439627942</v>
      </c>
      <c r="BF30" s="30" t="s">
        <v>73</v>
      </c>
      <c r="BG30" s="41">
        <f t="shared" si="28"/>
        <v>0.44700000000000095</v>
      </c>
      <c r="BH30" s="41">
        <f t="shared" si="29"/>
        <v>5.1326214261109309</v>
      </c>
      <c r="BI30" s="41">
        <f t="shared" si="30"/>
        <v>5.1326214261109309</v>
      </c>
      <c r="BJ30" s="50">
        <f t="shared" si="31"/>
        <v>0.85480057794200093</v>
      </c>
      <c r="BK30" s="50">
        <f t="shared" si="32"/>
        <v>5.2555766858041713</v>
      </c>
      <c r="BL30" s="51">
        <f t="shared" si="33"/>
        <v>5.2555766858041713</v>
      </c>
      <c r="BM30" s="45">
        <f t="shared" si="34"/>
        <v>0.12295525969324039</v>
      </c>
      <c r="BO30" s="52">
        <v>43794</v>
      </c>
      <c r="BP30">
        <v>9.7249999999999996</v>
      </c>
      <c r="BQ30">
        <v>18.178114896734002</v>
      </c>
      <c r="BR30" s="55" t="s">
        <v>73</v>
      </c>
      <c r="BS30" s="41">
        <f t="shared" si="35"/>
        <v>0.56899999999999906</v>
      </c>
      <c r="BT30" s="41">
        <f t="shared" si="36"/>
        <v>5.6495492275308692</v>
      </c>
      <c r="BU30" s="41">
        <f t="shared" si="110"/>
        <v>5.6495492275308692</v>
      </c>
      <c r="BV30" s="50">
        <f t="shared" si="38"/>
        <v>1.0586752687920011</v>
      </c>
      <c r="BW30" s="50">
        <f t="shared" si="39"/>
        <v>5.6218666232936787</v>
      </c>
      <c r="BX30" s="51">
        <f t="shared" si="111"/>
        <v>5.6218666232936787</v>
      </c>
      <c r="BY30" s="45">
        <f t="shared" si="41"/>
        <v>-2.7682604237190489E-2</v>
      </c>
      <c r="BZ30" s="54">
        <f t="shared" si="102"/>
        <v>9.7249999999999996</v>
      </c>
      <c r="CA30">
        <f t="shared" si="102"/>
        <v>18.178114896734002</v>
      </c>
      <c r="CC30" s="52">
        <v>43805</v>
      </c>
      <c r="CD30">
        <v>10.214</v>
      </c>
      <c r="CE30">
        <v>19.105506138997999</v>
      </c>
      <c r="CF30" t="s">
        <v>86</v>
      </c>
      <c r="CG30" s="41">
        <f t="shared" si="42"/>
        <v>0.48900000000000077</v>
      </c>
      <c r="CH30" s="41">
        <f t="shared" si="43"/>
        <v>4.571161486328589</v>
      </c>
      <c r="CI30" s="41">
        <f t="shared" si="112"/>
        <v>4.571161486328589</v>
      </c>
      <c r="CJ30" s="50">
        <f t="shared" si="45"/>
        <v>0.92739124226399738</v>
      </c>
      <c r="CK30" s="53">
        <f t="shared" si="46"/>
        <v>4.6379008621196398</v>
      </c>
      <c r="CL30" s="51">
        <f t="shared" si="113"/>
        <v>4.6379008621196398</v>
      </c>
      <c r="CM30" s="13">
        <f t="shared" si="48"/>
        <v>6.6739375791050826E-2</v>
      </c>
      <c r="CN30" s="14" t="s">
        <v>153</v>
      </c>
      <c r="CO30" s="52">
        <v>43812</v>
      </c>
      <c r="CP30">
        <v>10.292</v>
      </c>
      <c r="CQ30">
        <v>19.231574643058099</v>
      </c>
      <c r="CR30" t="s">
        <v>86</v>
      </c>
      <c r="CS30" s="41">
        <f t="shared" si="49"/>
        <v>7.7999999999999403E-2</v>
      </c>
      <c r="CT30" s="41">
        <f t="shared" si="50"/>
        <v>1.090939606702277</v>
      </c>
      <c r="CU30" s="41">
        <f t="shared" si="51"/>
        <v>1.090939606702277</v>
      </c>
      <c r="CV30" s="50">
        <f t="shared" si="52"/>
        <v>0.12606850406010039</v>
      </c>
      <c r="CW30" s="50">
        <f t="shared" si="53"/>
        <v>0.94264900198266055</v>
      </c>
      <c r="CX30" s="51">
        <f t="shared" si="54"/>
        <v>0.94264900198266055</v>
      </c>
      <c r="CY30" s="13">
        <f t="shared" si="55"/>
        <v>-0.14829060471961641</v>
      </c>
      <c r="DA30" s="52">
        <v>43818</v>
      </c>
      <c r="DB30">
        <v>10.462</v>
      </c>
      <c r="DC30">
        <v>19.559585277537099</v>
      </c>
      <c r="DD30" t="s">
        <v>86</v>
      </c>
      <c r="DE30" s="41">
        <f t="shared" si="56"/>
        <v>0.16999999999999993</v>
      </c>
      <c r="DF30" s="41">
        <f t="shared" si="57"/>
        <v>2.7529472729628179</v>
      </c>
      <c r="DG30" s="41">
        <f t="shared" si="98"/>
        <v>2.7529472729628179</v>
      </c>
      <c r="DH30" s="50">
        <f t="shared" si="59"/>
        <v>0.32801063447899992</v>
      </c>
      <c r="DI30" s="50">
        <f t="shared" si="60"/>
        <v>2.8426397783067978</v>
      </c>
      <c r="DJ30" s="51">
        <f t="shared" si="99"/>
        <v>2.8426397783067978</v>
      </c>
      <c r="DK30" s="13">
        <f t="shared" si="100"/>
        <v>8.9692505343979878E-2</v>
      </c>
      <c r="DM30" s="212">
        <v>43833</v>
      </c>
      <c r="DN30">
        <v>10.119999999999999</v>
      </c>
      <c r="DO30">
        <v>18.90268949</v>
      </c>
      <c r="DP30" t="s">
        <v>752</v>
      </c>
      <c r="DQ30" s="41">
        <f t="shared" si="63"/>
        <v>-0.34200000000000053</v>
      </c>
      <c r="DR30" s="41">
        <f t="shared" si="84"/>
        <v>-2.179315618428602</v>
      </c>
      <c r="DS30" s="41">
        <f t="shared" si="85"/>
        <v>-2.179315618428602</v>
      </c>
      <c r="DT30" s="50">
        <f t="shared" si="64"/>
        <v>-0.6568957875370991</v>
      </c>
      <c r="DU30" s="50">
        <f t="shared" si="65"/>
        <v>-2.2389560862911915</v>
      </c>
      <c r="DV30" s="51">
        <f t="shared" si="66"/>
        <v>-2.2389560862911915</v>
      </c>
      <c r="DW30" s="13">
        <f t="shared" si="67"/>
        <v>-5.9640467862589475E-2</v>
      </c>
      <c r="DY30" s="212">
        <v>43840</v>
      </c>
      <c r="DZ30">
        <v>10.348000000000001</v>
      </c>
      <c r="EA30">
        <v>19.350420849999999</v>
      </c>
      <c r="EB30" t="s">
        <v>752</v>
      </c>
      <c r="EC30" s="41">
        <f t="shared" si="68"/>
        <v>0.22800000000000153</v>
      </c>
      <c r="ED30" s="41">
        <f t="shared" si="86"/>
        <v>3.2185206098249801</v>
      </c>
      <c r="EE30" s="41">
        <f t="shared" si="87"/>
        <v>3.2185206098249801</v>
      </c>
      <c r="EF30" s="50">
        <f t="shared" si="69"/>
        <v>0.4477313599999988</v>
      </c>
      <c r="EG30" s="50">
        <f t="shared" si="70"/>
        <v>3.3837313410337719</v>
      </c>
      <c r="EH30" s="51">
        <f t="shared" si="71"/>
        <v>3.3837313410337719</v>
      </c>
      <c r="EI30" s="13">
        <f t="shared" si="72"/>
        <v>0.16521073120879182</v>
      </c>
      <c r="EK30" s="212">
        <v>43847</v>
      </c>
      <c r="EL30">
        <v>11.359</v>
      </c>
      <c r="EM30">
        <v>21.200964209999999</v>
      </c>
      <c r="EN30" t="s">
        <v>752</v>
      </c>
      <c r="EO30" s="41">
        <f t="shared" si="73"/>
        <v>1.0109999999999992</v>
      </c>
      <c r="EP30" s="41">
        <f t="shared" si="88"/>
        <v>13.957148379258919</v>
      </c>
      <c r="EQ30" s="41">
        <f t="shared" si="89"/>
        <v>13.957148379258919</v>
      </c>
      <c r="ER30" s="50">
        <f t="shared" si="74"/>
        <v>1.8505433599999996</v>
      </c>
      <c r="ES30" s="50">
        <f t="shared" si="75"/>
        <v>13.661890828739113</v>
      </c>
      <c r="ET30" s="51">
        <f t="shared" si="76"/>
        <v>13.661890828739113</v>
      </c>
      <c r="EU30" s="13">
        <f t="shared" si="77"/>
        <v>-0.29525755051980695</v>
      </c>
      <c r="EV30" t="s">
        <v>101</v>
      </c>
      <c r="EW30" t="s">
        <v>101</v>
      </c>
      <c r="EX30" t="s">
        <v>101</v>
      </c>
      <c r="EY30" t="s">
        <v>101</v>
      </c>
      <c r="EZ30" t="s">
        <v>101</v>
      </c>
      <c r="FA30" s="41" t="e">
        <f t="shared" si="78"/>
        <v>#VALUE!</v>
      </c>
      <c r="FB30" s="41" t="e">
        <f t="shared" si="90"/>
        <v>#VALUE!</v>
      </c>
      <c r="FC30" s="41" t="e">
        <f t="shared" si="91"/>
        <v>#VALUE!</v>
      </c>
      <c r="FD30" s="50" t="e">
        <f t="shared" si="79"/>
        <v>#VALUE!</v>
      </c>
      <c r="FE30" s="50" t="e">
        <f t="shared" si="80"/>
        <v>#VALUE!</v>
      </c>
      <c r="FF30" s="51" t="e">
        <f t="shared" si="81"/>
        <v>#VALUE!</v>
      </c>
      <c r="FG30" s="13" t="e">
        <f t="shared" si="82"/>
        <v>#VALUE!</v>
      </c>
      <c r="FI30" s="212">
        <v>43861</v>
      </c>
      <c r="FJ30">
        <v>11.51</v>
      </c>
      <c r="FK30">
        <v>21.52035922</v>
      </c>
      <c r="FL30" t="s">
        <v>752</v>
      </c>
      <c r="FM30">
        <v>79</v>
      </c>
      <c r="FN30" t="s">
        <v>154</v>
      </c>
      <c r="FO30" t="s">
        <v>88</v>
      </c>
      <c r="FP30">
        <v>14</v>
      </c>
      <c r="FQ30" t="s">
        <v>76</v>
      </c>
      <c r="FR30" t="s">
        <v>77</v>
      </c>
      <c r="FS30" t="s">
        <v>93</v>
      </c>
      <c r="FT30" t="s">
        <v>94</v>
      </c>
      <c r="FU30" t="s">
        <v>746</v>
      </c>
      <c r="FV30" t="s">
        <v>745</v>
      </c>
      <c r="YL30" t="s">
        <v>152</v>
      </c>
      <c r="YM30">
        <v>79</v>
      </c>
      <c r="YN30" t="s">
        <v>154</v>
      </c>
      <c r="YO30" t="s">
        <v>88</v>
      </c>
      <c r="YP30">
        <v>7</v>
      </c>
      <c r="YQ30" t="s">
        <v>76</v>
      </c>
      <c r="YR30" t="s">
        <v>77</v>
      </c>
      <c r="YS30" t="s">
        <v>93</v>
      </c>
      <c r="YT30" t="s">
        <v>94</v>
      </c>
    </row>
    <row r="31" spans="1:670 1048:1048" x14ac:dyDescent="0.2">
      <c r="A31" s="1" t="s">
        <v>155</v>
      </c>
      <c r="C31" s="35">
        <v>43742</v>
      </c>
      <c r="D31" s="36">
        <v>2.92</v>
      </c>
      <c r="E31" s="37">
        <v>5.4591150080000004</v>
      </c>
      <c r="F31" s="38"/>
      <c r="G31" s="39">
        <v>43748</v>
      </c>
      <c r="H31" s="27">
        <v>2.9849999999999999</v>
      </c>
      <c r="I31" s="27">
        <v>5.5776233719999997</v>
      </c>
      <c r="J31" s="59" t="s">
        <v>106</v>
      </c>
      <c r="K31" s="41">
        <f t="shared" si="0"/>
        <v>6.4999999999999947E-2</v>
      </c>
      <c r="L31" s="42">
        <f t="shared" si="1"/>
        <v>3.7100456621004536</v>
      </c>
      <c r="M31" s="41">
        <f t="shared" si="114"/>
        <v>3.7100456621004536</v>
      </c>
      <c r="N31" s="43">
        <f t="shared" si="3"/>
        <v>0.11850836399999931</v>
      </c>
      <c r="O31" s="44">
        <f t="shared" si="4"/>
        <v>3.6180578667156529</v>
      </c>
      <c r="P31" s="43">
        <f t="shared" si="115"/>
        <v>3.6180578667156529</v>
      </c>
      <c r="Q31" s="45">
        <f t="shared" si="103"/>
        <v>-9.198779538480073E-2</v>
      </c>
      <c r="R31" s="38"/>
      <c r="S31" s="39">
        <v>43755</v>
      </c>
      <c r="T31" s="27">
        <v>3.0590000000000002</v>
      </c>
      <c r="U31" s="27">
        <v>5.7112072530000004</v>
      </c>
      <c r="V31" s="59" t="s">
        <v>106</v>
      </c>
      <c r="W31" s="41">
        <f t="shared" si="7"/>
        <v>7.4000000000000288E-2</v>
      </c>
      <c r="X31" s="41">
        <f t="shared" si="8"/>
        <v>3.5415171093563194</v>
      </c>
      <c r="Y31" s="41">
        <f t="shared" si="104"/>
        <v>3.5415171093563194</v>
      </c>
      <c r="Z31" s="46">
        <f t="shared" si="10"/>
        <v>0.13358388100000074</v>
      </c>
      <c r="AA31" s="46">
        <f t="shared" si="11"/>
        <v>3.4214234806940418</v>
      </c>
      <c r="AB31" s="46">
        <f t="shared" si="105"/>
        <v>3.4214234806940418</v>
      </c>
      <c r="AC31" s="45">
        <f t="shared" si="13"/>
        <v>-0.12009362866227757</v>
      </c>
      <c r="AD31" s="27"/>
      <c r="AE31" s="47">
        <v>43762</v>
      </c>
      <c r="AF31" s="90">
        <v>3.0960000000000001</v>
      </c>
      <c r="AG31" s="2">
        <v>5.7833991500000002</v>
      </c>
      <c r="AH31" s="60" t="s">
        <v>106</v>
      </c>
      <c r="AI31" s="3">
        <f t="shared" si="14"/>
        <v>3.6999999999999922E-2</v>
      </c>
      <c r="AJ31" s="3">
        <f t="shared" si="15"/>
        <v>1.7279222901975397</v>
      </c>
      <c r="AK31" s="3">
        <f t="shared" si="106"/>
        <v>1.7279222901975397</v>
      </c>
      <c r="AL31" s="10">
        <f t="shared" si="17"/>
        <v>7.2191896999999727E-2</v>
      </c>
      <c r="AM31" s="11">
        <f t="shared" si="107"/>
        <v>1.8057702489153746</v>
      </c>
      <c r="AN31" s="11">
        <f t="shared" si="108"/>
        <v>1.8057702489153746</v>
      </c>
      <c r="AO31" s="7">
        <f t="shared" si="20"/>
        <v>7.7847958717834898E-2</v>
      </c>
      <c r="AP31" s="38"/>
      <c r="AQ31" s="39">
        <v>43770</v>
      </c>
      <c r="AR31" s="36">
        <v>3.34</v>
      </c>
      <c r="AS31" s="36">
        <v>6.2342273910000001</v>
      </c>
      <c r="AT31" s="49" t="s">
        <v>73</v>
      </c>
      <c r="AU31" s="41">
        <f t="shared" si="21"/>
        <v>0.24399999999999977</v>
      </c>
      <c r="AV31" s="41">
        <f t="shared" si="22"/>
        <v>9.8514211886304821</v>
      </c>
      <c r="AW31" s="41">
        <f t="shared" si="23"/>
        <v>9.8514211886304821</v>
      </c>
      <c r="AX31" s="50">
        <f t="shared" si="24"/>
        <v>0.45082824099999996</v>
      </c>
      <c r="AY31" s="50">
        <f t="shared" si="25"/>
        <v>9.7440153555716424</v>
      </c>
      <c r="AZ31" s="51">
        <f t="shared" si="109"/>
        <v>9.7440153555716424</v>
      </c>
      <c r="BA31" s="45">
        <f t="shared" si="27"/>
        <v>-0.10740583305883966</v>
      </c>
      <c r="BC31" s="52">
        <v>43786</v>
      </c>
      <c r="BD31">
        <v>3.6549999999999998</v>
      </c>
      <c r="BE31">
        <v>6.8334965503047096</v>
      </c>
      <c r="BF31" s="30" t="s">
        <v>106</v>
      </c>
      <c r="BG31" s="41">
        <f t="shared" si="28"/>
        <v>0.31499999999999995</v>
      </c>
      <c r="BH31" s="41">
        <f t="shared" si="29"/>
        <v>5.8944610778443112</v>
      </c>
      <c r="BI31" s="41">
        <f t="shared" si="30"/>
        <v>5.8944610778443112</v>
      </c>
      <c r="BJ31" s="50">
        <f t="shared" si="31"/>
        <v>0.59926915930470948</v>
      </c>
      <c r="BK31" s="50">
        <f t="shared" si="32"/>
        <v>6.0078531159474577</v>
      </c>
      <c r="BL31" s="51">
        <f t="shared" si="33"/>
        <v>6.0078531159474577</v>
      </c>
      <c r="BM31" s="45">
        <f t="shared" si="34"/>
        <v>0.11339203810314658</v>
      </c>
      <c r="BO31" s="52">
        <v>43790</v>
      </c>
      <c r="BP31">
        <v>3.726</v>
      </c>
      <c r="BQ31">
        <v>6.96768053693709</v>
      </c>
      <c r="BR31" s="60" t="s">
        <v>106</v>
      </c>
      <c r="BS31" s="41">
        <f t="shared" si="35"/>
        <v>7.1000000000000174E-2</v>
      </c>
      <c r="BT31" s="41">
        <f t="shared" si="36"/>
        <v>4.8563611491108194</v>
      </c>
      <c r="BU31" s="41">
        <f t="shared" si="110"/>
        <v>4.8563611491108194</v>
      </c>
      <c r="BV31" s="50">
        <f t="shared" si="38"/>
        <v>0.1341839866323804</v>
      </c>
      <c r="BW31" s="50">
        <f t="shared" si="39"/>
        <v>4.9090529879025491</v>
      </c>
      <c r="BX31" s="51">
        <f t="shared" si="111"/>
        <v>4.9090529879025491</v>
      </c>
      <c r="BY31" s="45">
        <f t="shared" si="41"/>
        <v>5.2691838791729673E-2</v>
      </c>
      <c r="BZ31" s="54">
        <f t="shared" si="102"/>
        <v>3.726</v>
      </c>
      <c r="CA31">
        <f t="shared" si="102"/>
        <v>6.96768053693709</v>
      </c>
      <c r="CC31" s="52">
        <v>43805</v>
      </c>
      <c r="CD31">
        <v>4.0510000000000002</v>
      </c>
      <c r="CE31">
        <v>7.5751036421638798</v>
      </c>
      <c r="CF31">
        <v>2</v>
      </c>
      <c r="CG31" s="41">
        <f t="shared" si="42"/>
        <v>0.32500000000000018</v>
      </c>
      <c r="CH31" s="41">
        <f t="shared" si="43"/>
        <v>5.814993737699055</v>
      </c>
      <c r="CI31" s="41">
        <f t="shared" si="112"/>
        <v>5.814993737699055</v>
      </c>
      <c r="CJ31" s="50">
        <f t="shared" si="45"/>
        <v>0.60742310522678977</v>
      </c>
      <c r="CK31" s="53">
        <f t="shared" si="46"/>
        <v>5.8118154911256958</v>
      </c>
      <c r="CL31" s="51">
        <f t="shared" si="113"/>
        <v>5.8118154911256958</v>
      </c>
      <c r="CM31" s="13">
        <f t="shared" si="48"/>
        <v>-3.1782465733591891E-3</v>
      </c>
      <c r="CN31" s="14" t="s">
        <v>101</v>
      </c>
      <c r="CO31" t="s">
        <v>101</v>
      </c>
      <c r="CP31" t="s">
        <v>101</v>
      </c>
      <c r="CQ31" t="s">
        <v>101</v>
      </c>
      <c r="CR31" t="s">
        <v>101</v>
      </c>
      <c r="CS31" s="41" t="e">
        <f t="shared" si="49"/>
        <v>#VALUE!</v>
      </c>
      <c r="CT31" s="41" t="e">
        <f t="shared" si="50"/>
        <v>#VALUE!</v>
      </c>
      <c r="CU31" s="41" t="e">
        <f t="shared" si="51"/>
        <v>#VALUE!</v>
      </c>
      <c r="CV31" s="50" t="e">
        <f t="shared" si="52"/>
        <v>#VALUE!</v>
      </c>
      <c r="CW31" s="50" t="e">
        <f t="shared" si="53"/>
        <v>#VALUE!</v>
      </c>
      <c r="CX31" s="51" t="e">
        <f t="shared" si="54"/>
        <v>#VALUE!</v>
      </c>
      <c r="CY31" s="13" t="e">
        <f t="shared" si="55"/>
        <v>#VALUE!</v>
      </c>
      <c r="DA31" s="52">
        <v>43818</v>
      </c>
      <c r="DB31">
        <v>4.43</v>
      </c>
      <c r="DC31">
        <v>8.2818273474543904</v>
      </c>
      <c r="DD31">
        <v>2</v>
      </c>
      <c r="DE31" s="41" t="e">
        <f t="shared" si="56"/>
        <v>#VALUE!</v>
      </c>
      <c r="DF31" s="41" t="e">
        <f t="shared" si="57"/>
        <v>#VALUE!</v>
      </c>
      <c r="DG31" s="41" t="s">
        <v>101</v>
      </c>
      <c r="DH31" s="50" t="e">
        <f t="shared" si="59"/>
        <v>#VALUE!</v>
      </c>
      <c r="DI31" s="50" t="e">
        <f t="shared" si="60"/>
        <v>#VALUE!</v>
      </c>
      <c r="DJ31" s="51" t="s">
        <v>101</v>
      </c>
      <c r="DK31" s="13" t="s">
        <v>101</v>
      </c>
      <c r="DM31" s="212">
        <v>43833</v>
      </c>
      <c r="DN31">
        <v>4.9279999999999999</v>
      </c>
      <c r="DO31">
        <v>9.2011240930000007</v>
      </c>
      <c r="DP31" t="s">
        <v>106</v>
      </c>
      <c r="DQ31" s="41">
        <f t="shared" si="63"/>
        <v>0.49800000000000022</v>
      </c>
      <c r="DR31" s="41">
        <f t="shared" si="84"/>
        <v>7.494356659142217</v>
      </c>
      <c r="DS31" s="41">
        <f t="shared" si="85"/>
        <v>7.494356659142217</v>
      </c>
      <c r="DT31" s="50">
        <f t="shared" si="64"/>
        <v>0.91929674554561025</v>
      </c>
      <c r="DU31" s="50">
        <f t="shared" si="65"/>
        <v>7.4001119718921071</v>
      </c>
      <c r="DV31" s="51">
        <f t="shared" si="66"/>
        <v>7.4001119718921071</v>
      </c>
      <c r="DW31" s="13">
        <f t="shared" si="67"/>
        <v>-9.4244687250109926E-2</v>
      </c>
      <c r="DY31" s="212">
        <v>43840</v>
      </c>
      <c r="DZ31">
        <v>5.1639999999999997</v>
      </c>
      <c r="EA31">
        <v>9.6557548270000009</v>
      </c>
      <c r="EB31" t="s">
        <v>106</v>
      </c>
      <c r="EC31" s="41">
        <f t="shared" si="68"/>
        <v>0.23599999999999977</v>
      </c>
      <c r="ED31" s="41">
        <f t="shared" si="86"/>
        <v>6.8413729128014769</v>
      </c>
      <c r="EE31" s="41">
        <f t="shared" si="87"/>
        <v>6.8413729128014769</v>
      </c>
      <c r="EF31" s="50">
        <f t="shared" si="69"/>
        <v>0.4546307340000002</v>
      </c>
      <c r="EG31" s="50">
        <f t="shared" si="70"/>
        <v>7.058620996503687</v>
      </c>
      <c r="EH31" s="51">
        <f t="shared" si="71"/>
        <v>7.058620996503687</v>
      </c>
      <c r="EI31" s="13">
        <f t="shared" si="72"/>
        <v>0.21724808370221016</v>
      </c>
      <c r="EK31" s="212">
        <v>43847</v>
      </c>
      <c r="EL31">
        <v>6.1749999999999998</v>
      </c>
      <c r="EM31">
        <v>11.52836829</v>
      </c>
      <c r="EN31" t="s">
        <v>106</v>
      </c>
      <c r="EO31" s="41">
        <f t="shared" si="73"/>
        <v>1.0110000000000001</v>
      </c>
      <c r="EP31" s="41">
        <f t="shared" si="88"/>
        <v>27.968352329312832</v>
      </c>
      <c r="EQ31" s="41">
        <f t="shared" si="89"/>
        <v>27.968352329312832</v>
      </c>
      <c r="ER31" s="50">
        <f t="shared" si="74"/>
        <v>1.8726134629999986</v>
      </c>
      <c r="ES31" s="50">
        <f t="shared" si="75"/>
        <v>27.705364706646748</v>
      </c>
      <c r="ET31" s="51">
        <f t="shared" si="76"/>
        <v>27.705364706646748</v>
      </c>
      <c r="EU31" s="13">
        <f t="shared" si="77"/>
        <v>-0.26298762266608477</v>
      </c>
      <c r="EW31" s="212">
        <v>43853</v>
      </c>
      <c r="EX31">
        <v>6.3239999999999998</v>
      </c>
      <c r="EY31">
        <v>11.823947240000001</v>
      </c>
      <c r="EZ31">
        <v>2</v>
      </c>
      <c r="FA31" s="41">
        <f t="shared" si="78"/>
        <v>0.14900000000000002</v>
      </c>
      <c r="FB31" s="41">
        <f t="shared" si="90"/>
        <v>4.0215924426450753</v>
      </c>
      <c r="FC31" s="41">
        <f t="shared" si="91"/>
        <v>4.0215924426450753</v>
      </c>
      <c r="FD31" s="50">
        <f t="shared" si="79"/>
        <v>0.29557895000000123</v>
      </c>
      <c r="FE31" s="50">
        <f t="shared" si="80"/>
        <v>4.2732117064706951</v>
      </c>
      <c r="FF31" s="51">
        <f t="shared" si="81"/>
        <v>4.2732117064706951</v>
      </c>
      <c r="FG31" s="13">
        <f t="shared" si="82"/>
        <v>0.25161926382561983</v>
      </c>
      <c r="FI31" s="212">
        <v>43861</v>
      </c>
      <c r="FJ31">
        <v>6.2939999999999996</v>
      </c>
      <c r="FK31">
        <v>11.764431200000001</v>
      </c>
      <c r="FM31">
        <v>93</v>
      </c>
      <c r="FN31" t="s">
        <v>156</v>
      </c>
      <c r="FO31" t="s">
        <v>75</v>
      </c>
      <c r="FP31">
        <v>14</v>
      </c>
      <c r="FQ31" t="s">
        <v>76</v>
      </c>
      <c r="FR31" t="s">
        <v>77</v>
      </c>
      <c r="FS31" t="s">
        <v>93</v>
      </c>
      <c r="FT31" t="s">
        <v>94</v>
      </c>
      <c r="FU31" t="s">
        <v>746</v>
      </c>
      <c r="FV31" t="s">
        <v>745</v>
      </c>
      <c r="YL31" t="s">
        <v>155</v>
      </c>
      <c r="YM31">
        <v>93</v>
      </c>
      <c r="YN31" t="s">
        <v>156</v>
      </c>
      <c r="YO31" t="s">
        <v>75</v>
      </c>
      <c r="YP31">
        <v>7</v>
      </c>
      <c r="YQ31" t="s">
        <v>76</v>
      </c>
      <c r="YR31" t="s">
        <v>77</v>
      </c>
      <c r="YS31" t="s">
        <v>93</v>
      </c>
      <c r="YT31" t="s">
        <v>94</v>
      </c>
    </row>
    <row r="32" spans="1:670 1048:1048" x14ac:dyDescent="0.2">
      <c r="A32" s="1" t="s">
        <v>157</v>
      </c>
      <c r="C32" s="35">
        <v>43742</v>
      </c>
      <c r="D32" s="36">
        <v>8.1259999999999994</v>
      </c>
      <c r="E32" s="37">
        <v>15.19204403</v>
      </c>
      <c r="F32" s="38"/>
      <c r="G32" s="39">
        <v>43748</v>
      </c>
      <c r="H32" s="27">
        <v>8.3049999999999997</v>
      </c>
      <c r="I32" s="27">
        <v>15.519917420000001</v>
      </c>
      <c r="J32" s="40" t="s">
        <v>72</v>
      </c>
      <c r="K32" s="41">
        <f t="shared" si="0"/>
        <v>0.17900000000000027</v>
      </c>
      <c r="L32" s="42">
        <f t="shared" si="1"/>
        <v>3.6713430141931305</v>
      </c>
      <c r="M32" s="41">
        <f t="shared" si="114"/>
        <v>3.6713430141931305</v>
      </c>
      <c r="N32" s="43">
        <f t="shared" si="3"/>
        <v>0.3278733900000006</v>
      </c>
      <c r="O32" s="44">
        <f t="shared" si="4"/>
        <v>3.5969856914639351</v>
      </c>
      <c r="P32" s="43">
        <f t="shared" si="115"/>
        <v>3.5969856914639351</v>
      </c>
      <c r="Q32" s="45">
        <f t="shared" si="103"/>
        <v>-7.4357322729195374E-2</v>
      </c>
      <c r="R32" s="38"/>
      <c r="S32" s="39">
        <v>43755</v>
      </c>
      <c r="T32" s="27">
        <v>8.593</v>
      </c>
      <c r="U32" s="27">
        <v>16.04576432</v>
      </c>
      <c r="V32" s="40" t="s">
        <v>72</v>
      </c>
      <c r="W32" s="41">
        <f t="shared" si="7"/>
        <v>0.28800000000000026</v>
      </c>
      <c r="X32" s="41">
        <f t="shared" si="8"/>
        <v>4.9539864109400575</v>
      </c>
      <c r="Y32" s="41">
        <f t="shared" si="104"/>
        <v>4.9539864109400575</v>
      </c>
      <c r="Z32" s="46">
        <f t="shared" si="10"/>
        <v>0.52584689999999945</v>
      </c>
      <c r="AA32" s="46">
        <f t="shared" si="11"/>
        <v>4.8402954526987187</v>
      </c>
      <c r="AB32" s="46">
        <f t="shared" si="105"/>
        <v>4.8402954526987187</v>
      </c>
      <c r="AC32" s="45">
        <f t="shared" si="13"/>
        <v>-0.11369095824133879</v>
      </c>
      <c r="AD32" s="27"/>
      <c r="AE32" s="47">
        <v>43762</v>
      </c>
      <c r="AF32" s="2">
        <v>8.9359999999999999</v>
      </c>
      <c r="AG32" s="2">
        <v>16.690908499999999</v>
      </c>
      <c r="AH32" s="48" t="s">
        <v>72</v>
      </c>
      <c r="AI32" s="3">
        <f t="shared" si="14"/>
        <v>0.34299999999999997</v>
      </c>
      <c r="AJ32" s="3">
        <f t="shared" si="15"/>
        <v>5.7023158384731758</v>
      </c>
      <c r="AK32" s="3">
        <f t="shared" si="106"/>
        <v>5.7023158384731758</v>
      </c>
      <c r="AL32" s="10">
        <f t="shared" si="17"/>
        <v>0.64514417999999907</v>
      </c>
      <c r="AM32" s="11">
        <f t="shared" si="107"/>
        <v>5.7437871108974479</v>
      </c>
      <c r="AN32" s="11">
        <f t="shared" si="108"/>
        <v>5.7437871108974479</v>
      </c>
      <c r="AO32" s="7">
        <f t="shared" si="20"/>
        <v>4.1471272424272065E-2</v>
      </c>
      <c r="AP32" s="38"/>
      <c r="AQ32" s="39">
        <v>43773</v>
      </c>
      <c r="AR32" s="36">
        <v>9.5340000000000007</v>
      </c>
      <c r="AS32" s="36">
        <v>17.805845720000001</v>
      </c>
      <c r="AT32" s="49" t="s">
        <v>73</v>
      </c>
      <c r="AU32" s="41">
        <f t="shared" si="21"/>
        <v>0.59800000000000075</v>
      </c>
      <c r="AV32" s="41">
        <f t="shared" si="22"/>
        <v>6.0836656628957515</v>
      </c>
      <c r="AW32" s="41">
        <f t="shared" si="23"/>
        <v>6.0836656628957515</v>
      </c>
      <c r="AX32" s="50">
        <f t="shared" si="24"/>
        <v>1.1149372200000016</v>
      </c>
      <c r="AY32" s="50">
        <f t="shared" si="25"/>
        <v>6.0726430254476114</v>
      </c>
      <c r="AZ32" s="51">
        <f t="shared" si="109"/>
        <v>6.0726430254476114</v>
      </c>
      <c r="BA32" s="45">
        <f t="shared" si="27"/>
        <v>-1.1022637448140138E-2</v>
      </c>
      <c r="BC32" s="52">
        <v>43786</v>
      </c>
      <c r="BD32">
        <v>10.308</v>
      </c>
      <c r="BE32">
        <v>19.270628241242399</v>
      </c>
      <c r="BF32" s="30" t="s">
        <v>72</v>
      </c>
      <c r="BG32" s="41">
        <f t="shared" si="28"/>
        <v>0.77399999999999913</v>
      </c>
      <c r="BH32" s="41">
        <f t="shared" si="29"/>
        <v>6.2448564651207752</v>
      </c>
      <c r="BI32" s="41">
        <f t="shared" si="30"/>
        <v>6.2448564651207752</v>
      </c>
      <c r="BJ32" s="50">
        <f t="shared" si="31"/>
        <v>1.4647825212423982</v>
      </c>
      <c r="BK32" s="50">
        <f t="shared" si="32"/>
        <v>6.3280104932363495</v>
      </c>
      <c r="BL32" s="51">
        <f t="shared" si="33"/>
        <v>6.3280104932363495</v>
      </c>
      <c r="BM32" s="45">
        <f t="shared" si="34"/>
        <v>8.3154028115574263E-2</v>
      </c>
      <c r="BN32" t="s">
        <v>158</v>
      </c>
      <c r="BO32" s="52">
        <v>43791</v>
      </c>
      <c r="BP32">
        <v>10.615</v>
      </c>
      <c r="BQ32">
        <v>19.8468058048737</v>
      </c>
      <c r="BR32" s="48" t="s">
        <v>72</v>
      </c>
      <c r="BS32" s="41">
        <f t="shared" si="35"/>
        <v>0.30700000000000038</v>
      </c>
      <c r="BT32" s="41">
        <f t="shared" si="36"/>
        <v>5.9565386107877449</v>
      </c>
      <c r="BU32" s="41">
        <f t="shared" si="110"/>
        <v>5.9565386107877449</v>
      </c>
      <c r="BV32" s="50">
        <f t="shared" si="38"/>
        <v>0.57617756363130113</v>
      </c>
      <c r="BW32" s="50">
        <f t="shared" si="39"/>
        <v>5.9798524097744128</v>
      </c>
      <c r="BX32" s="51">
        <f t="shared" si="111"/>
        <v>5.9798524097744128</v>
      </c>
      <c r="BY32" s="45">
        <f t="shared" si="41"/>
        <v>2.3313798986667855E-2</v>
      </c>
      <c r="BZ32">
        <v>10.577</v>
      </c>
      <c r="CA32">
        <v>19.775757418572699</v>
      </c>
      <c r="CC32" s="52">
        <v>43804</v>
      </c>
      <c r="CD32">
        <v>11.061999999999999</v>
      </c>
      <c r="CE32">
        <v>20.6741826828349</v>
      </c>
      <c r="CF32">
        <v>1</v>
      </c>
      <c r="CG32" s="41">
        <f t="shared" si="42"/>
        <v>0.48499999999999943</v>
      </c>
      <c r="CH32" s="41">
        <f t="shared" si="43"/>
        <v>3.5272470745667261</v>
      </c>
      <c r="CI32" s="41">
        <f t="shared" si="112"/>
        <v>3.5272470745667261</v>
      </c>
      <c r="CJ32" s="50">
        <f t="shared" si="45"/>
        <v>0.89842526426220104</v>
      </c>
      <c r="CK32" s="53">
        <f t="shared" si="46"/>
        <v>3.4946644140957983</v>
      </c>
      <c r="CL32" s="51">
        <f t="shared" si="113"/>
        <v>3.4946644140957983</v>
      </c>
      <c r="CM32" s="13">
        <f t="shared" si="48"/>
        <v>-3.2582660470927838E-2</v>
      </c>
      <c r="CO32" s="52">
        <v>43811</v>
      </c>
      <c r="CP32">
        <v>11.519</v>
      </c>
      <c r="CQ32">
        <v>21.538961878991302</v>
      </c>
      <c r="CR32">
        <v>1</v>
      </c>
      <c r="CS32" s="41">
        <f t="shared" si="49"/>
        <v>0.45700000000000074</v>
      </c>
      <c r="CT32" s="41">
        <f t="shared" si="50"/>
        <v>5.9018002427874157</v>
      </c>
      <c r="CU32" s="41">
        <f t="shared" si="51"/>
        <v>5.9018002427874157</v>
      </c>
      <c r="CV32" s="50">
        <f t="shared" si="52"/>
        <v>0.86477919615640175</v>
      </c>
      <c r="CW32" s="50">
        <f t="shared" si="53"/>
        <v>5.9755631968837823</v>
      </c>
      <c r="CX32" s="51">
        <f t="shared" si="54"/>
        <v>5.9755631968837823</v>
      </c>
      <c r="CY32" s="13">
        <f t="shared" si="55"/>
        <v>7.3762954096366684E-2</v>
      </c>
      <c r="DA32" s="52">
        <v>43818</v>
      </c>
      <c r="DB32">
        <v>12.085000000000001</v>
      </c>
      <c r="DC32">
        <v>22.588014113444402</v>
      </c>
      <c r="DD32">
        <v>1</v>
      </c>
      <c r="DE32" s="41">
        <f t="shared" si="56"/>
        <v>0.56600000000000072</v>
      </c>
      <c r="DF32" s="41">
        <f t="shared" si="57"/>
        <v>7.0194585343469891</v>
      </c>
      <c r="DG32" s="41">
        <f t="shared" ref="DG32:DG57" si="116">DF32</f>
        <v>7.0194585343469891</v>
      </c>
      <c r="DH32" s="50">
        <f t="shared" si="59"/>
        <v>1.0490522344531001</v>
      </c>
      <c r="DI32" s="50">
        <f t="shared" si="60"/>
        <v>6.9578378829875991</v>
      </c>
      <c r="DJ32" s="51">
        <f t="shared" ref="DJ32:DJ57" si="117">DI32</f>
        <v>6.9578378829875991</v>
      </c>
      <c r="DK32" s="13">
        <f t="shared" ref="DK32:DK57" si="118">DJ32-DG32</f>
        <v>-6.1620651359389988E-2</v>
      </c>
      <c r="DM32" s="212">
        <v>43833</v>
      </c>
      <c r="DN32">
        <v>13.212999999999999</v>
      </c>
      <c r="DO32">
        <v>24.685057369999999</v>
      </c>
      <c r="DP32" t="s">
        <v>72</v>
      </c>
      <c r="DQ32" s="41">
        <f t="shared" si="63"/>
        <v>1.1279999999999983</v>
      </c>
      <c r="DR32" s="41">
        <f t="shared" si="84"/>
        <v>6.2225899875879094</v>
      </c>
      <c r="DS32" s="41">
        <f t="shared" si="85"/>
        <v>6.2225899875879094</v>
      </c>
      <c r="DT32" s="50">
        <f t="shared" si="64"/>
        <v>2.0970432565555974</v>
      </c>
      <c r="DU32" s="50">
        <f t="shared" si="65"/>
        <v>6.1892507711495703</v>
      </c>
      <c r="DV32" s="51">
        <f t="shared" si="66"/>
        <v>6.1892507711495703</v>
      </c>
      <c r="DW32" s="13">
        <f t="shared" si="67"/>
        <v>-3.3339216438339037E-2</v>
      </c>
      <c r="DY32" s="212">
        <v>43840</v>
      </c>
      <c r="DZ32">
        <v>13.773</v>
      </c>
      <c r="EA32">
        <v>25.74690515</v>
      </c>
      <c r="EB32" t="s">
        <v>72</v>
      </c>
      <c r="EC32" s="41">
        <f t="shared" si="68"/>
        <v>0.5600000000000005</v>
      </c>
      <c r="ED32" s="41">
        <f t="shared" si="86"/>
        <v>6.0546431544690886</v>
      </c>
      <c r="EE32" s="41">
        <f t="shared" si="87"/>
        <v>6.0546431544690886</v>
      </c>
      <c r="EF32" s="50">
        <f t="shared" si="69"/>
        <v>1.0618477800000008</v>
      </c>
      <c r="EG32" s="50">
        <f t="shared" si="70"/>
        <v>6.1451159592747633</v>
      </c>
      <c r="EH32" s="51">
        <f t="shared" si="71"/>
        <v>6.1451159592747633</v>
      </c>
      <c r="EI32" s="13">
        <f t="shared" si="72"/>
        <v>9.0472804805674656E-2</v>
      </c>
      <c r="EK32" s="212">
        <v>43847</v>
      </c>
      <c r="EL32">
        <v>14.233000000000001</v>
      </c>
      <c r="EM32">
        <v>26.570089280000001</v>
      </c>
      <c r="EN32" t="s">
        <v>72</v>
      </c>
      <c r="EO32" s="41">
        <f t="shared" si="73"/>
        <v>0.46000000000000085</v>
      </c>
      <c r="EP32" s="41">
        <f t="shared" si="88"/>
        <v>4.771239796288814</v>
      </c>
      <c r="EQ32" s="41">
        <f t="shared" si="89"/>
        <v>4.771239796288814</v>
      </c>
      <c r="ER32" s="50">
        <f t="shared" si="74"/>
        <v>0.82318413000000135</v>
      </c>
      <c r="ES32" s="50">
        <f t="shared" si="75"/>
        <v>4.567451201300714</v>
      </c>
      <c r="ET32" s="51">
        <f t="shared" si="76"/>
        <v>4.567451201300714</v>
      </c>
      <c r="EU32" s="13">
        <f t="shared" si="77"/>
        <v>-0.20378859498809998</v>
      </c>
      <c r="EW32" s="212">
        <v>43853</v>
      </c>
      <c r="EX32">
        <v>14.493</v>
      </c>
      <c r="EY32">
        <v>27.103879920000001</v>
      </c>
      <c r="EZ32">
        <v>1</v>
      </c>
      <c r="FA32" s="41">
        <f t="shared" si="78"/>
        <v>0.25999999999999979</v>
      </c>
      <c r="FB32" s="41">
        <f t="shared" si="90"/>
        <v>3.0445677884727953</v>
      </c>
      <c r="FC32" s="41">
        <f t="shared" si="91"/>
        <v>3.0445677884727953</v>
      </c>
      <c r="FD32" s="50">
        <f t="shared" si="79"/>
        <v>0.53379063999999943</v>
      </c>
      <c r="FE32" s="50">
        <f t="shared" si="80"/>
        <v>3.3483179423726259</v>
      </c>
      <c r="FF32" s="51">
        <f t="shared" si="81"/>
        <v>3.3483179423726259</v>
      </c>
      <c r="FG32" s="13">
        <f t="shared" si="82"/>
        <v>0.30375015389983062</v>
      </c>
      <c r="FI32" s="212">
        <v>43861</v>
      </c>
      <c r="FJ32">
        <v>14.369</v>
      </c>
      <c r="FK32">
        <v>26.857818859999998</v>
      </c>
      <c r="FM32">
        <v>93</v>
      </c>
      <c r="FN32" t="s">
        <v>159</v>
      </c>
      <c r="FO32" t="s">
        <v>75</v>
      </c>
      <c r="FP32">
        <v>15</v>
      </c>
      <c r="FQ32" t="s">
        <v>76</v>
      </c>
      <c r="FR32" t="s">
        <v>77</v>
      </c>
      <c r="FS32" t="s">
        <v>93</v>
      </c>
      <c r="FT32" t="s">
        <v>94</v>
      </c>
      <c r="FU32" t="s">
        <v>746</v>
      </c>
      <c r="FV32" t="s">
        <v>745</v>
      </c>
      <c r="YL32" t="s">
        <v>157</v>
      </c>
      <c r="YM32">
        <v>93</v>
      </c>
      <c r="YN32" t="s">
        <v>159</v>
      </c>
      <c r="YO32" t="s">
        <v>75</v>
      </c>
      <c r="YP32">
        <v>7</v>
      </c>
      <c r="YQ32" t="s">
        <v>76</v>
      </c>
      <c r="YR32" t="s">
        <v>77</v>
      </c>
      <c r="YS32" t="s">
        <v>93</v>
      </c>
      <c r="YT32" t="s">
        <v>94</v>
      </c>
    </row>
    <row r="33" spans="1:670 1048:1048" x14ac:dyDescent="0.2">
      <c r="A33" s="1" t="s">
        <v>160</v>
      </c>
      <c r="C33" s="35">
        <v>43742</v>
      </c>
      <c r="D33" s="36">
        <v>7.9779999999999998</v>
      </c>
      <c r="E33" s="37">
        <v>14.91534916</v>
      </c>
      <c r="F33" s="38"/>
      <c r="G33" s="39">
        <v>43748</v>
      </c>
      <c r="H33" s="27">
        <v>8.23</v>
      </c>
      <c r="I33" s="27">
        <v>15.37936547</v>
      </c>
      <c r="J33" s="40" t="s">
        <v>72</v>
      </c>
      <c r="K33" s="41">
        <f t="shared" si="0"/>
        <v>0.25200000000000067</v>
      </c>
      <c r="L33" s="42">
        <f t="shared" si="1"/>
        <v>5.2644773126096904</v>
      </c>
      <c r="M33" s="41">
        <f t="shared" si="114"/>
        <v>5.2644773126096904</v>
      </c>
      <c r="N33" s="43">
        <f t="shared" si="3"/>
        <v>0.46401630999999988</v>
      </c>
      <c r="O33" s="44">
        <f t="shared" si="4"/>
        <v>5.1849977387097681</v>
      </c>
      <c r="P33" s="43">
        <f t="shared" si="115"/>
        <v>5.1849977387097681</v>
      </c>
      <c r="Q33" s="45">
        <f t="shared" si="103"/>
        <v>-7.9479573899922329E-2</v>
      </c>
      <c r="R33" s="38"/>
      <c r="S33" s="39">
        <v>43755</v>
      </c>
      <c r="T33" s="27">
        <v>8.4429999999999996</v>
      </c>
      <c r="U33" s="27">
        <v>15.767272849999999</v>
      </c>
      <c r="V33" s="40" t="s">
        <v>72</v>
      </c>
      <c r="W33" s="41">
        <f t="shared" si="7"/>
        <v>0.21299999999999919</v>
      </c>
      <c r="X33" s="41">
        <f t="shared" si="8"/>
        <v>3.6972747786842421</v>
      </c>
      <c r="Y33" s="41">
        <f t="shared" si="104"/>
        <v>3.6972747786842421</v>
      </c>
      <c r="Z33" s="46">
        <f t="shared" si="10"/>
        <v>0.38790737999999969</v>
      </c>
      <c r="AA33" s="46">
        <f t="shared" si="11"/>
        <v>3.6032266811070168</v>
      </c>
      <c r="AB33" s="46">
        <f t="shared" si="105"/>
        <v>3.6032266811070168</v>
      </c>
      <c r="AC33" s="45">
        <f t="shared" si="13"/>
        <v>-9.404809757722532E-2</v>
      </c>
      <c r="AD33" s="27"/>
      <c r="AE33" s="47">
        <v>43762</v>
      </c>
      <c r="AF33" s="2">
        <v>8.7390000000000008</v>
      </c>
      <c r="AG33" s="2">
        <v>16.3267621</v>
      </c>
      <c r="AH33" s="48" t="s">
        <v>72</v>
      </c>
      <c r="AI33" s="3">
        <f t="shared" si="14"/>
        <v>0.29600000000000115</v>
      </c>
      <c r="AJ33" s="3">
        <f t="shared" si="15"/>
        <v>5.0083754928004796</v>
      </c>
      <c r="AK33" s="3">
        <f t="shared" si="106"/>
        <v>5.0083754928004796</v>
      </c>
      <c r="AL33" s="10">
        <f t="shared" si="17"/>
        <v>0.55948925000000038</v>
      </c>
      <c r="AM33" s="11">
        <f t="shared" si="107"/>
        <v>5.0691731204667878</v>
      </c>
      <c r="AN33" s="11">
        <f t="shared" si="108"/>
        <v>5.0691731204667878</v>
      </c>
      <c r="AO33" s="7">
        <f t="shared" si="20"/>
        <v>6.0797627666308252E-2</v>
      </c>
      <c r="AP33" s="38"/>
      <c r="AQ33" s="39">
        <v>43773</v>
      </c>
      <c r="AR33" s="36">
        <v>9.44</v>
      </c>
      <c r="AS33" s="36">
        <v>17.630748229999998</v>
      </c>
      <c r="AT33" s="49" t="s">
        <v>73</v>
      </c>
      <c r="AU33" s="41">
        <f t="shared" si="21"/>
        <v>0.70099999999999874</v>
      </c>
      <c r="AV33" s="41">
        <f t="shared" si="22"/>
        <v>7.2922843262698942</v>
      </c>
      <c r="AW33" s="41">
        <f t="shared" si="23"/>
        <v>7.2922843262698942</v>
      </c>
      <c r="AX33" s="50">
        <f t="shared" si="24"/>
        <v>1.3039861299999984</v>
      </c>
      <c r="AY33" s="50">
        <f t="shared" si="25"/>
        <v>7.2607289130747787</v>
      </c>
      <c r="AZ33" s="51">
        <f t="shared" si="109"/>
        <v>7.2607289130747787</v>
      </c>
      <c r="BA33" s="45">
        <f t="shared" si="27"/>
        <v>-3.1555413195115456E-2</v>
      </c>
      <c r="BC33" s="52">
        <v>43786</v>
      </c>
      <c r="BD33">
        <v>10.254</v>
      </c>
      <c r="BE33">
        <v>19.169676172458299</v>
      </c>
      <c r="BF33" s="30" t="s">
        <v>72</v>
      </c>
      <c r="BG33" s="41">
        <f t="shared" si="28"/>
        <v>0.81400000000000006</v>
      </c>
      <c r="BH33" s="41">
        <f t="shared" si="29"/>
        <v>6.632985658409388</v>
      </c>
      <c r="BI33" s="41">
        <f t="shared" si="30"/>
        <v>6.632985658409388</v>
      </c>
      <c r="BJ33" s="50">
        <f t="shared" si="31"/>
        <v>1.5389279424583009</v>
      </c>
      <c r="BK33" s="50">
        <f t="shared" si="32"/>
        <v>6.71435329643933</v>
      </c>
      <c r="BL33" s="51">
        <f t="shared" si="33"/>
        <v>6.71435329643933</v>
      </c>
      <c r="BM33" s="45">
        <f t="shared" si="34"/>
        <v>8.1367638029941958E-2</v>
      </c>
      <c r="BO33" s="52">
        <v>43791</v>
      </c>
      <c r="BP33">
        <v>10.592000000000001</v>
      </c>
      <c r="BQ33">
        <v>19.803802834217802</v>
      </c>
      <c r="BR33" s="48" t="s">
        <v>72</v>
      </c>
      <c r="BS33" s="41">
        <f t="shared" si="35"/>
        <v>0.33800000000000097</v>
      </c>
      <c r="BT33" s="41">
        <f t="shared" si="36"/>
        <v>6.5925492490735511</v>
      </c>
      <c r="BU33" s="41">
        <f t="shared" si="110"/>
        <v>6.5925492490735511</v>
      </c>
      <c r="BV33" s="50">
        <f t="shared" si="38"/>
        <v>0.6341266617595025</v>
      </c>
      <c r="BW33" s="50">
        <f t="shared" si="39"/>
        <v>6.6159350429776485</v>
      </c>
      <c r="BX33" s="51">
        <f t="shared" si="111"/>
        <v>6.6159350429776485</v>
      </c>
      <c r="BY33" s="45">
        <f t="shared" si="41"/>
        <v>2.3385793904097341E-2</v>
      </c>
      <c r="BZ33" s="54">
        <f>BP33</f>
        <v>10.592000000000001</v>
      </c>
      <c r="CA33">
        <f>BQ33</f>
        <v>19.803802834217802</v>
      </c>
      <c r="CC33" s="52">
        <v>43804</v>
      </c>
      <c r="CD33">
        <v>11.602</v>
      </c>
      <c r="CE33">
        <v>21.689881397537501</v>
      </c>
      <c r="CF33">
        <v>1</v>
      </c>
      <c r="CG33" s="41">
        <f t="shared" si="42"/>
        <v>1.0099999999999998</v>
      </c>
      <c r="CH33" s="41">
        <f t="shared" si="43"/>
        <v>7.3349988380199846</v>
      </c>
      <c r="CI33" s="41">
        <f t="shared" si="112"/>
        <v>7.3349988380199846</v>
      </c>
      <c r="CJ33" s="50">
        <f t="shared" si="45"/>
        <v>1.8860785633196997</v>
      </c>
      <c r="CK33" s="53">
        <f t="shared" si="46"/>
        <v>7.3260154942831237</v>
      </c>
      <c r="CL33" s="51">
        <f t="shared" si="113"/>
        <v>7.3260154942831237</v>
      </c>
      <c r="CM33" s="13">
        <f t="shared" si="48"/>
        <v>-8.9833437368609381E-3</v>
      </c>
      <c r="CO33" s="52">
        <v>43811</v>
      </c>
      <c r="CP33">
        <v>12.193</v>
      </c>
      <c r="CQ33">
        <v>22.799250125057799</v>
      </c>
      <c r="CR33">
        <v>1</v>
      </c>
      <c r="CS33" s="41">
        <f t="shared" si="49"/>
        <v>0.5909999999999993</v>
      </c>
      <c r="CT33" s="41">
        <f t="shared" si="50"/>
        <v>7.2770704558327299</v>
      </c>
      <c r="CU33" s="41">
        <f t="shared" si="51"/>
        <v>7.2770704558327299</v>
      </c>
      <c r="CV33" s="50">
        <f t="shared" si="52"/>
        <v>1.1093687275202981</v>
      </c>
      <c r="CW33" s="50">
        <f t="shared" si="53"/>
        <v>7.3066903356422568</v>
      </c>
      <c r="CX33" s="51">
        <f t="shared" si="54"/>
        <v>7.3066903356422568</v>
      </c>
      <c r="CY33" s="13">
        <f t="shared" si="55"/>
        <v>2.961987980952685E-2</v>
      </c>
      <c r="DA33" s="52">
        <v>43818</v>
      </c>
      <c r="DB33">
        <v>12.853</v>
      </c>
      <c r="DC33">
        <v>24.020923778062301</v>
      </c>
      <c r="DD33">
        <v>1</v>
      </c>
      <c r="DE33" s="41">
        <f t="shared" si="56"/>
        <v>0.66000000000000014</v>
      </c>
      <c r="DF33" s="41">
        <f t="shared" si="57"/>
        <v>7.7327740741174695</v>
      </c>
      <c r="DG33" s="41">
        <f t="shared" si="116"/>
        <v>7.7327740741174695</v>
      </c>
      <c r="DH33" s="50">
        <f t="shared" si="59"/>
        <v>1.2216736530045011</v>
      </c>
      <c r="DI33" s="50">
        <f t="shared" si="60"/>
        <v>7.6548485855794848</v>
      </c>
      <c r="DJ33" s="51">
        <f t="shared" si="117"/>
        <v>7.6548485855794848</v>
      </c>
      <c r="DK33" s="13">
        <f t="shared" si="118"/>
        <v>-7.7925488537984755E-2</v>
      </c>
      <c r="DM33" s="212">
        <v>43833</v>
      </c>
      <c r="DN33">
        <v>14.148</v>
      </c>
      <c r="DO33">
        <v>26.430508799999998</v>
      </c>
      <c r="DP33" t="s">
        <v>72</v>
      </c>
      <c r="DQ33" s="41">
        <f t="shared" si="63"/>
        <v>1.2949999999999999</v>
      </c>
      <c r="DR33" s="41">
        <f t="shared" si="84"/>
        <v>6.7169791747711303</v>
      </c>
      <c r="DS33" s="41">
        <f t="shared" si="85"/>
        <v>6.7169791747711303</v>
      </c>
      <c r="DT33" s="50">
        <f t="shared" si="64"/>
        <v>2.4095850219376977</v>
      </c>
      <c r="DU33" s="50">
        <f t="shared" si="65"/>
        <v>6.6874614376496506</v>
      </c>
      <c r="DV33" s="51">
        <f t="shared" si="66"/>
        <v>6.6874614376496506</v>
      </c>
      <c r="DW33" s="13">
        <f t="shared" si="67"/>
        <v>-2.9517737121479648E-2</v>
      </c>
      <c r="DY33" s="212">
        <v>43840</v>
      </c>
      <c r="DZ33">
        <v>14.811</v>
      </c>
      <c r="EA33">
        <v>27.68657455</v>
      </c>
      <c r="EB33" t="s">
        <v>72</v>
      </c>
      <c r="EC33" s="41">
        <f t="shared" si="68"/>
        <v>0.66300000000000026</v>
      </c>
      <c r="ED33" s="41">
        <f t="shared" si="86"/>
        <v>6.6945353204895222</v>
      </c>
      <c r="EE33" s="41">
        <f t="shared" si="87"/>
        <v>6.6945353204895222</v>
      </c>
      <c r="EF33" s="50">
        <f t="shared" si="69"/>
        <v>1.2560657500000012</v>
      </c>
      <c r="EG33" s="50">
        <f t="shared" si="70"/>
        <v>6.7890469170882728</v>
      </c>
      <c r="EH33" s="51">
        <f t="shared" si="71"/>
        <v>6.7890469170882728</v>
      </c>
      <c r="EI33" s="13">
        <f t="shared" si="72"/>
        <v>9.4511596598750636E-2</v>
      </c>
      <c r="EK33" s="212">
        <v>43847</v>
      </c>
      <c r="EL33">
        <v>15.259</v>
      </c>
      <c r="EM33">
        <v>28.48391097</v>
      </c>
      <c r="EN33" t="s">
        <v>72</v>
      </c>
      <c r="EO33" s="41">
        <f t="shared" si="73"/>
        <v>0.4480000000000004</v>
      </c>
      <c r="EP33" s="41">
        <f t="shared" si="88"/>
        <v>4.3211126865167824</v>
      </c>
      <c r="EQ33" s="41">
        <f t="shared" si="89"/>
        <v>4.3211126865167824</v>
      </c>
      <c r="ER33" s="50">
        <f t="shared" si="74"/>
        <v>0.7973364200000006</v>
      </c>
      <c r="ES33" s="50">
        <f t="shared" si="75"/>
        <v>4.1140951782040851</v>
      </c>
      <c r="ET33" s="51">
        <f t="shared" si="76"/>
        <v>4.1140951782040851</v>
      </c>
      <c r="EU33" s="13">
        <f t="shared" si="77"/>
        <v>-0.20701750831269727</v>
      </c>
      <c r="EW33" s="212">
        <v>43853</v>
      </c>
      <c r="EX33">
        <v>15.669</v>
      </c>
      <c r="EY33">
        <v>29.303159770000001</v>
      </c>
      <c r="EZ33">
        <v>1</v>
      </c>
      <c r="FA33" s="41">
        <f t="shared" si="78"/>
        <v>0.41000000000000014</v>
      </c>
      <c r="FB33" s="41">
        <f t="shared" si="90"/>
        <v>4.4782314262620977</v>
      </c>
      <c r="FC33" s="41">
        <f t="shared" si="91"/>
        <v>4.4782314262620977</v>
      </c>
      <c r="FD33" s="50">
        <f t="shared" si="79"/>
        <v>0.81924880000000044</v>
      </c>
      <c r="FE33" s="50">
        <f t="shared" si="80"/>
        <v>4.79363479300563</v>
      </c>
      <c r="FF33" s="51">
        <f t="shared" si="81"/>
        <v>4.79363479300563</v>
      </c>
      <c r="FG33" s="13">
        <f t="shared" si="82"/>
        <v>0.31540336674353231</v>
      </c>
      <c r="FI33" s="212">
        <v>43861</v>
      </c>
      <c r="FJ33">
        <v>14.706</v>
      </c>
      <c r="FK33">
        <v>27.490494609999999</v>
      </c>
      <c r="FM33">
        <v>83</v>
      </c>
      <c r="FN33" t="s">
        <v>161</v>
      </c>
      <c r="FO33" t="s">
        <v>75</v>
      </c>
      <c r="FP33">
        <v>15</v>
      </c>
      <c r="FQ33" t="s">
        <v>76</v>
      </c>
      <c r="FR33" t="s">
        <v>77</v>
      </c>
      <c r="FS33" t="s">
        <v>93</v>
      </c>
      <c r="FT33" t="s">
        <v>94</v>
      </c>
      <c r="FU33" t="s">
        <v>746</v>
      </c>
      <c r="FV33" t="s">
        <v>745</v>
      </c>
      <c r="YL33" t="s">
        <v>160</v>
      </c>
      <c r="YM33">
        <v>83</v>
      </c>
      <c r="YN33" t="s">
        <v>161</v>
      </c>
      <c r="YO33" t="s">
        <v>75</v>
      </c>
      <c r="YP33">
        <v>7</v>
      </c>
      <c r="YQ33" t="s">
        <v>76</v>
      </c>
      <c r="YR33" t="s">
        <v>77</v>
      </c>
      <c r="YS33" t="s">
        <v>93</v>
      </c>
      <c r="YT33" t="s">
        <v>94</v>
      </c>
    </row>
    <row r="34" spans="1:670 1048:1048" x14ac:dyDescent="0.2">
      <c r="A34" s="1" t="s">
        <v>162</v>
      </c>
      <c r="C34" s="35">
        <v>43742</v>
      </c>
      <c r="D34" s="36">
        <v>5.9530000000000003</v>
      </c>
      <c r="E34" s="37">
        <v>11.12834164</v>
      </c>
      <c r="F34" s="38"/>
      <c r="G34" s="39">
        <v>43748</v>
      </c>
      <c r="H34" s="27">
        <v>6.0439999999999996</v>
      </c>
      <c r="I34" s="27">
        <v>11.2943967</v>
      </c>
      <c r="J34" s="40" t="s">
        <v>72</v>
      </c>
      <c r="K34" s="41">
        <f t="shared" si="0"/>
        <v>9.0999999999999304E-2</v>
      </c>
      <c r="L34" s="42">
        <f t="shared" si="1"/>
        <v>2.5477350355562827</v>
      </c>
      <c r="M34" s="41">
        <f t="shared" si="114"/>
        <v>2.5477350355562827</v>
      </c>
      <c r="N34" s="43">
        <f t="shared" si="3"/>
        <v>0.1660550599999997</v>
      </c>
      <c r="O34" s="44">
        <f t="shared" si="4"/>
        <v>2.4869692384222386</v>
      </c>
      <c r="P34" s="43">
        <f t="shared" si="115"/>
        <v>2.4869692384222386</v>
      </c>
      <c r="Q34" s="45">
        <f t="shared" si="103"/>
        <v>-6.0765797134044064E-2</v>
      </c>
      <c r="R34" s="38"/>
      <c r="S34" s="39">
        <v>43755</v>
      </c>
      <c r="T34" s="27">
        <v>6.1840000000000002</v>
      </c>
      <c r="U34" s="27">
        <v>11.547423090000001</v>
      </c>
      <c r="V34" s="40" t="s">
        <v>72</v>
      </c>
      <c r="W34" s="41">
        <f t="shared" si="7"/>
        <v>0.14000000000000057</v>
      </c>
      <c r="X34" s="41">
        <f t="shared" si="8"/>
        <v>3.3090668431502452</v>
      </c>
      <c r="Y34" s="41">
        <f t="shared" si="104"/>
        <v>3.3090668431502452</v>
      </c>
      <c r="Z34" s="46">
        <f t="shared" si="10"/>
        <v>0.25302639000000049</v>
      </c>
      <c r="AA34" s="46">
        <f t="shared" si="11"/>
        <v>3.200403536636641</v>
      </c>
      <c r="AB34" s="46">
        <f t="shared" si="105"/>
        <v>3.200403536636641</v>
      </c>
      <c r="AC34" s="45">
        <f t="shared" ref="AC34:AC51" si="119">AB34-Y34</f>
        <v>-0.10866330651360423</v>
      </c>
      <c r="AD34" s="27"/>
      <c r="AE34" s="47">
        <v>43762</v>
      </c>
      <c r="AF34" s="2">
        <v>6.3339999999999996</v>
      </c>
      <c r="AG34" s="2">
        <v>11.82862722</v>
      </c>
      <c r="AH34" s="48" t="s">
        <v>72</v>
      </c>
      <c r="AI34" s="3">
        <f t="shared" si="14"/>
        <v>0.14999999999999947</v>
      </c>
      <c r="AJ34" s="3">
        <f t="shared" si="15"/>
        <v>3.4651635557198173</v>
      </c>
      <c r="AK34" s="3">
        <f t="shared" si="106"/>
        <v>3.4651635557198173</v>
      </c>
      <c r="AL34" s="10">
        <f t="shared" si="17"/>
        <v>0.281204129999999</v>
      </c>
      <c r="AM34" s="11">
        <f t="shared" si="107"/>
        <v>3.478873014206707</v>
      </c>
      <c r="AN34" s="11">
        <f t="shared" si="108"/>
        <v>3.478873014206707</v>
      </c>
      <c r="AO34" s="7">
        <f t="shared" si="20"/>
        <v>1.3709458486889758E-2</v>
      </c>
      <c r="AP34" s="38"/>
      <c r="AQ34" s="39">
        <v>43773</v>
      </c>
      <c r="AR34" s="36">
        <v>6.69</v>
      </c>
      <c r="AS34" s="36">
        <v>12.49434737</v>
      </c>
      <c r="AT34" s="49" t="s">
        <v>73</v>
      </c>
      <c r="AU34" s="41">
        <f t="shared" si="21"/>
        <v>0.35600000000000076</v>
      </c>
      <c r="AV34" s="41">
        <f t="shared" si="22"/>
        <v>5.1095100037316756</v>
      </c>
      <c r="AW34" s="41">
        <f t="shared" si="23"/>
        <v>5.1095100037316756</v>
      </c>
      <c r="AX34" s="50">
        <f t="shared" ref="AX34:AX65" si="120">AS34-AG34</f>
        <v>0.66572015000000029</v>
      </c>
      <c r="AY34" s="50">
        <f t="shared" ref="AY34:AY65" si="121">AX34/(AG34*(AQ34-AE34))*1000</f>
        <v>5.1164021412421903</v>
      </c>
      <c r="AZ34" s="51">
        <f t="shared" si="109"/>
        <v>5.1164021412421903</v>
      </c>
      <c r="BA34" s="45">
        <f t="shared" si="27"/>
        <v>6.892137510514651E-3</v>
      </c>
      <c r="BC34" s="52">
        <v>43786</v>
      </c>
      <c r="BD34">
        <v>7.0209999999999999</v>
      </c>
      <c r="BE34">
        <v>13.125638424695699</v>
      </c>
      <c r="BF34" s="30" t="s">
        <v>72</v>
      </c>
      <c r="BG34" s="41">
        <f t="shared" ref="BG34:BG65" si="122">BD34-AR34</f>
        <v>0.33099999999999952</v>
      </c>
      <c r="BH34" s="41">
        <f t="shared" ref="BH34:BH65" si="123">BG34/(AR34*(BC34-AQ34))*1000</f>
        <v>3.8059100839369839</v>
      </c>
      <c r="BI34" s="41">
        <f t="shared" si="30"/>
        <v>3.8059100839369839</v>
      </c>
      <c r="BJ34" s="50">
        <f t="shared" ref="BJ34:BJ65" si="124">BE34-AS34</f>
        <v>0.63129105469569957</v>
      </c>
      <c r="BK34" s="50">
        <f t="shared" ref="BK34:BK65" si="125">BJ34/(AS34*(BC34-AQ34))*1000</f>
        <v>3.8866256014144787</v>
      </c>
      <c r="BL34" s="51">
        <f t="shared" si="33"/>
        <v>3.8866256014144787</v>
      </c>
      <c r="BM34" s="45">
        <f t="shared" ref="BM34:BM65" si="126">BL34-BI34</f>
        <v>8.0715517477494725E-2</v>
      </c>
      <c r="BO34" s="52">
        <v>43790</v>
      </c>
      <c r="BP34">
        <v>7.1360000000000001</v>
      </c>
      <c r="BQ34">
        <v>13.3464682876479</v>
      </c>
      <c r="BR34" s="48" t="s">
        <v>72</v>
      </c>
      <c r="BS34" s="41">
        <f t="shared" si="35"/>
        <v>0.11500000000000021</v>
      </c>
      <c r="BT34" s="41">
        <f t="shared" si="36"/>
        <v>4.0948582822959771</v>
      </c>
      <c r="BU34" s="41">
        <f t="shared" si="110"/>
        <v>4.0948582822959771</v>
      </c>
      <c r="BV34" s="50">
        <f t="shared" si="38"/>
        <v>0.22082986295220053</v>
      </c>
      <c r="BW34" s="50">
        <f t="shared" si="39"/>
        <v>4.2060785122785402</v>
      </c>
      <c r="BX34" s="51">
        <f t="shared" si="111"/>
        <v>4.2060785122785402</v>
      </c>
      <c r="BY34" s="45">
        <f t="shared" si="41"/>
        <v>0.11122022998256309</v>
      </c>
      <c r="BZ34" s="54">
        <f>BP34</f>
        <v>7.1360000000000001</v>
      </c>
      <c r="CA34">
        <f>BQ34</f>
        <v>13.3464682876479</v>
      </c>
      <c r="CC34" s="52">
        <v>43804</v>
      </c>
      <c r="CD34">
        <v>7.59</v>
      </c>
      <c r="CE34">
        <v>14.187555915096</v>
      </c>
      <c r="CF34">
        <v>1</v>
      </c>
      <c r="CG34" s="41">
        <f t="shared" si="42"/>
        <v>0.45399999999999974</v>
      </c>
      <c r="CH34" s="41">
        <f t="shared" si="43"/>
        <v>4.5443625880845593</v>
      </c>
      <c r="CI34" s="41">
        <f t="shared" si="112"/>
        <v>4.5443625880845593</v>
      </c>
      <c r="CJ34" s="50">
        <f t="shared" si="45"/>
        <v>0.84108762744810051</v>
      </c>
      <c r="CK34" s="53">
        <f t="shared" si="46"/>
        <v>4.5013921570896747</v>
      </c>
      <c r="CL34" s="51">
        <f t="shared" si="113"/>
        <v>4.5013921570896747</v>
      </c>
      <c r="CM34" s="13">
        <f t="shared" ref="CM34:CM50" si="127">CL34-CI34</f>
        <v>-4.2970430994884623E-2</v>
      </c>
      <c r="CO34" s="52">
        <v>43811</v>
      </c>
      <c r="CP34">
        <v>7.8470000000000004</v>
      </c>
      <c r="CQ34">
        <v>14.6728217609553</v>
      </c>
      <c r="CR34">
        <v>1</v>
      </c>
      <c r="CS34" s="41">
        <f t="shared" si="49"/>
        <v>0.25700000000000056</v>
      </c>
      <c r="CT34" s="41">
        <f t="shared" si="50"/>
        <v>4.8371917937135436</v>
      </c>
      <c r="CU34" s="41">
        <f t="shared" si="51"/>
        <v>4.8371917937135436</v>
      </c>
      <c r="CV34" s="50">
        <f t="shared" si="52"/>
        <v>0.48526584585929911</v>
      </c>
      <c r="CW34" s="50">
        <f t="shared" si="53"/>
        <v>4.8862321798394888</v>
      </c>
      <c r="CX34" s="51">
        <f t="shared" si="54"/>
        <v>4.8862321798394888</v>
      </c>
      <c r="CY34" s="13">
        <f t="shared" si="55"/>
        <v>4.904038612594519E-2</v>
      </c>
      <c r="DA34" s="52">
        <v>43818</v>
      </c>
      <c r="DB34">
        <v>8.1560000000000006</v>
      </c>
      <c r="DC34">
        <v>15.240256780876599</v>
      </c>
      <c r="DD34">
        <v>1</v>
      </c>
      <c r="DE34" s="41">
        <f t="shared" si="56"/>
        <v>0.30900000000000016</v>
      </c>
      <c r="DF34" s="41">
        <f t="shared" si="57"/>
        <v>5.6254437546651159</v>
      </c>
      <c r="DG34" s="41">
        <f t="shared" si="116"/>
        <v>5.6254437546651159</v>
      </c>
      <c r="DH34" s="50">
        <f t="shared" si="59"/>
        <v>0.56743501992129985</v>
      </c>
      <c r="DI34" s="50">
        <f t="shared" si="60"/>
        <v>5.5246459763282196</v>
      </c>
      <c r="DJ34" s="51">
        <f t="shared" si="117"/>
        <v>5.5246459763282196</v>
      </c>
      <c r="DK34" s="13">
        <f t="shared" si="118"/>
        <v>-0.10079777833689629</v>
      </c>
      <c r="DM34" s="212">
        <v>43833</v>
      </c>
      <c r="DN34">
        <v>8.9830000000000005</v>
      </c>
      <c r="DO34">
        <v>16.779810919999999</v>
      </c>
      <c r="DP34" t="s">
        <v>72</v>
      </c>
      <c r="DQ34" s="41">
        <f t="shared" si="63"/>
        <v>0.82699999999999996</v>
      </c>
      <c r="DR34" s="41">
        <f t="shared" si="84"/>
        <v>6.7598495994768673</v>
      </c>
      <c r="DS34" s="41">
        <f t="shared" si="85"/>
        <v>6.7598495994768673</v>
      </c>
      <c r="DT34" s="50">
        <f t="shared" si="64"/>
        <v>1.5395541391233998</v>
      </c>
      <c r="DU34" s="50">
        <f t="shared" si="65"/>
        <v>6.7345940481143991</v>
      </c>
      <c r="DV34" s="51">
        <f t="shared" si="66"/>
        <v>6.7345940481143991</v>
      </c>
      <c r="DW34" s="13">
        <f t="shared" si="67"/>
        <v>-2.5255551362468154E-2</v>
      </c>
      <c r="DY34" s="212">
        <v>43840</v>
      </c>
      <c r="DZ34">
        <v>9.3879999999999999</v>
      </c>
      <c r="EA34">
        <v>17.55202998</v>
      </c>
      <c r="EB34" t="s">
        <v>72</v>
      </c>
      <c r="EC34" s="41">
        <f t="shared" si="68"/>
        <v>0.40499999999999936</v>
      </c>
      <c r="ED34" s="41">
        <f t="shared" si="86"/>
        <v>6.4407372656287167</v>
      </c>
      <c r="EE34" s="41">
        <f t="shared" si="87"/>
        <v>6.4407372656287167</v>
      </c>
      <c r="EF34" s="50">
        <f t="shared" si="69"/>
        <v>0.77221906000000118</v>
      </c>
      <c r="EG34" s="50">
        <f t="shared" si="70"/>
        <v>6.5743892524999179</v>
      </c>
      <c r="EH34" s="51">
        <f t="shared" si="71"/>
        <v>6.5743892524999179</v>
      </c>
      <c r="EI34" s="13">
        <f t="shared" si="72"/>
        <v>0.13365198687120117</v>
      </c>
      <c r="EK34" s="212">
        <v>43847</v>
      </c>
      <c r="EL34">
        <v>9.4440000000000008</v>
      </c>
      <c r="EM34">
        <v>17.629542730000001</v>
      </c>
      <c r="EN34" t="s">
        <v>72</v>
      </c>
      <c r="EO34" s="41">
        <f t="shared" si="73"/>
        <v>5.6000000000000938E-2</v>
      </c>
      <c r="EP34" s="41">
        <f t="shared" si="88"/>
        <v>0.85215168299958832</v>
      </c>
      <c r="EQ34" s="41">
        <f t="shared" si="89"/>
        <v>0.85215168299958832</v>
      </c>
      <c r="ER34" s="50">
        <f t="shared" si="74"/>
        <v>7.7512750000000352E-2</v>
      </c>
      <c r="ES34" s="50">
        <f t="shared" si="75"/>
        <v>0.63088144292242432</v>
      </c>
      <c r="ET34" s="51">
        <f t="shared" si="76"/>
        <v>0.63088144292242432</v>
      </c>
      <c r="EU34" s="13">
        <f t="shared" si="77"/>
        <v>-0.221270240077164</v>
      </c>
      <c r="EW34" s="212">
        <v>43853</v>
      </c>
      <c r="EX34">
        <v>9.6929999999999996</v>
      </c>
      <c r="EY34">
        <v>18.1272275</v>
      </c>
      <c r="EZ34">
        <v>1</v>
      </c>
      <c r="FA34" s="41">
        <f t="shared" si="78"/>
        <v>0.24899999999999878</v>
      </c>
      <c r="FB34" s="41">
        <f t="shared" si="90"/>
        <v>4.3943244387970983</v>
      </c>
      <c r="FC34" s="41">
        <f t="shared" si="91"/>
        <v>4.3943244387970983</v>
      </c>
      <c r="FD34" s="50">
        <f t="shared" si="79"/>
        <v>0.49768476999999933</v>
      </c>
      <c r="FE34" s="50">
        <f t="shared" si="80"/>
        <v>4.7050262696556366</v>
      </c>
      <c r="FF34" s="51">
        <f t="shared" si="81"/>
        <v>4.7050262696556366</v>
      </c>
      <c r="FG34" s="13">
        <f t="shared" si="82"/>
        <v>0.31070183085853831</v>
      </c>
      <c r="FI34" s="212">
        <v>43861</v>
      </c>
      <c r="FJ34">
        <v>9.6419999999999995</v>
      </c>
      <c r="FK34">
        <v>18.022345980000001</v>
      </c>
      <c r="FM34">
        <v>90</v>
      </c>
      <c r="FN34" t="s">
        <v>163</v>
      </c>
      <c r="FO34" t="s">
        <v>75</v>
      </c>
      <c r="FP34">
        <v>15</v>
      </c>
      <c r="FQ34" t="s">
        <v>76</v>
      </c>
      <c r="FR34" t="s">
        <v>77</v>
      </c>
      <c r="FS34" t="s">
        <v>93</v>
      </c>
      <c r="FT34" t="s">
        <v>94</v>
      </c>
      <c r="FU34" t="s">
        <v>746</v>
      </c>
      <c r="FV34" t="s">
        <v>745</v>
      </c>
      <c r="YL34" t="s">
        <v>162</v>
      </c>
      <c r="YM34">
        <v>90</v>
      </c>
      <c r="YN34" t="s">
        <v>163</v>
      </c>
      <c r="YO34" t="s">
        <v>75</v>
      </c>
      <c r="YP34">
        <v>7</v>
      </c>
      <c r="YQ34" t="s">
        <v>76</v>
      </c>
      <c r="YR34" t="s">
        <v>77</v>
      </c>
      <c r="YS34" t="s">
        <v>93</v>
      </c>
      <c r="YT34" t="s">
        <v>79</v>
      </c>
    </row>
    <row r="35" spans="1:670 1048:1048" x14ac:dyDescent="0.2">
      <c r="A35" s="1" t="s">
        <v>164</v>
      </c>
      <c r="C35" s="35">
        <v>43742</v>
      </c>
      <c r="D35" s="36">
        <v>6.7549999999999999</v>
      </c>
      <c r="E35" s="37">
        <v>12.628877360000001</v>
      </c>
      <c r="F35" s="38"/>
      <c r="G35" s="39">
        <v>43748</v>
      </c>
      <c r="H35" s="27">
        <v>6.9489999999999998</v>
      </c>
      <c r="I35" s="27">
        <v>12.98421986</v>
      </c>
      <c r="J35" s="59" t="s">
        <v>106</v>
      </c>
      <c r="K35" s="41">
        <f t="shared" si="0"/>
        <v>0.19399999999999995</v>
      </c>
      <c r="L35" s="42">
        <f t="shared" si="1"/>
        <v>4.7865778435726609</v>
      </c>
      <c r="M35" s="41">
        <f t="shared" si="114"/>
        <v>4.7865778435726609</v>
      </c>
      <c r="N35" s="43">
        <f t="shared" si="3"/>
        <v>0.35534249999999901</v>
      </c>
      <c r="O35" s="44">
        <f t="shared" si="4"/>
        <v>4.6895498556017206</v>
      </c>
      <c r="P35" s="43">
        <f t="shared" si="115"/>
        <v>4.6895498556017206</v>
      </c>
      <c r="Q35" s="45">
        <f t="shared" si="103"/>
        <v>-9.7027987970940366E-2</v>
      </c>
      <c r="R35" s="38"/>
      <c r="S35" s="39">
        <v>43755</v>
      </c>
      <c r="T35" s="27">
        <v>7.2060000000000004</v>
      </c>
      <c r="U35" s="27">
        <v>13.453379999999999</v>
      </c>
      <c r="V35" s="59" t="s">
        <v>106</v>
      </c>
      <c r="W35" s="41">
        <f t="shared" si="7"/>
        <v>0.25700000000000056</v>
      </c>
      <c r="X35" s="41">
        <f t="shared" si="8"/>
        <v>5.2833912382048913</v>
      </c>
      <c r="Y35" s="41">
        <f t="shared" si="104"/>
        <v>5.2833912382048913</v>
      </c>
      <c r="Z35" s="46">
        <f t="shared" si="10"/>
        <v>0.46916013999999961</v>
      </c>
      <c r="AA35" s="46">
        <f t="shared" si="11"/>
        <v>5.1618717077744467</v>
      </c>
      <c r="AB35" s="46">
        <f t="shared" si="105"/>
        <v>5.1618717077744467</v>
      </c>
      <c r="AC35" s="45">
        <f t="shared" si="119"/>
        <v>-0.12151953043044461</v>
      </c>
      <c r="AD35" s="27"/>
      <c r="AE35" s="47">
        <v>43762</v>
      </c>
      <c r="AF35" s="2">
        <v>7.383</v>
      </c>
      <c r="AG35" s="2">
        <v>13.791971849999999</v>
      </c>
      <c r="AH35" s="60" t="s">
        <v>106</v>
      </c>
      <c r="AI35" s="3">
        <f t="shared" si="14"/>
        <v>0.1769999999999996</v>
      </c>
      <c r="AJ35" s="3">
        <f t="shared" si="15"/>
        <v>3.5089806113952577</v>
      </c>
      <c r="AK35" s="3">
        <f t="shared" si="106"/>
        <v>3.5089806113952577</v>
      </c>
      <c r="AL35" s="10">
        <f t="shared" si="17"/>
        <v>0.33859185000000025</v>
      </c>
      <c r="AM35" s="11">
        <f t="shared" si="107"/>
        <v>3.5953986496861252</v>
      </c>
      <c r="AN35" s="11">
        <f t="shared" si="108"/>
        <v>3.5953986496861252</v>
      </c>
      <c r="AO35" s="7">
        <f t="shared" si="20"/>
        <v>8.6418038290867472E-2</v>
      </c>
      <c r="AP35" s="38"/>
      <c r="AQ35" s="39">
        <v>43770</v>
      </c>
      <c r="AR35" s="36">
        <v>7.8559999999999999</v>
      </c>
      <c r="AS35" s="36">
        <v>14.66311445</v>
      </c>
      <c r="AT35" s="49" t="s">
        <v>73</v>
      </c>
      <c r="AU35" s="41">
        <f t="shared" si="21"/>
        <v>0.47299999999999986</v>
      </c>
      <c r="AV35" s="41">
        <f t="shared" si="22"/>
        <v>8.0082622240281722</v>
      </c>
      <c r="AW35" s="41">
        <f t="shared" si="23"/>
        <v>8.0082622240281722</v>
      </c>
      <c r="AX35" s="50">
        <f t="shared" si="120"/>
        <v>0.87114260000000066</v>
      </c>
      <c r="AY35" s="50">
        <f t="shared" si="121"/>
        <v>7.8953775561831714</v>
      </c>
      <c r="AZ35" s="51">
        <f t="shared" si="109"/>
        <v>7.8953775561831714</v>
      </c>
      <c r="BA35" s="45">
        <f t="shared" si="27"/>
        <v>-0.11288466784500084</v>
      </c>
      <c r="BC35" s="52">
        <v>43786</v>
      </c>
      <c r="BD35">
        <v>8.6809999999999992</v>
      </c>
      <c r="BE35">
        <v>16.229406045356601</v>
      </c>
      <c r="BF35" s="30" t="s">
        <v>106</v>
      </c>
      <c r="BG35" s="41">
        <f t="shared" si="122"/>
        <v>0.82499999999999929</v>
      </c>
      <c r="BH35" s="41">
        <f t="shared" si="123"/>
        <v>6.5634546843177137</v>
      </c>
      <c r="BI35" s="41">
        <f t="shared" si="30"/>
        <v>6.5634546843177137</v>
      </c>
      <c r="BJ35" s="50">
        <f t="shared" si="124"/>
        <v>1.566291595356601</v>
      </c>
      <c r="BK35" s="50">
        <f t="shared" si="125"/>
        <v>6.6761549903736555</v>
      </c>
      <c r="BL35" s="51">
        <f t="shared" si="33"/>
        <v>6.6761549903736555</v>
      </c>
      <c r="BM35" s="45">
        <f t="shared" si="126"/>
        <v>0.11270030605594172</v>
      </c>
      <c r="BO35" s="52">
        <v>43790</v>
      </c>
      <c r="BP35">
        <v>8.8889999999999993</v>
      </c>
      <c r="BQ35">
        <v>16.622574421050398</v>
      </c>
      <c r="BR35" s="60" t="s">
        <v>106</v>
      </c>
      <c r="BS35" s="41">
        <f t="shared" si="35"/>
        <v>0.20800000000000018</v>
      </c>
      <c r="BT35" s="41">
        <f t="shared" si="36"/>
        <v>5.9900933072226765</v>
      </c>
      <c r="BU35" s="41">
        <f t="shared" si="110"/>
        <v>5.9900933072226765</v>
      </c>
      <c r="BV35" s="50">
        <f t="shared" si="38"/>
        <v>0.39316837569379715</v>
      </c>
      <c r="BW35" s="50">
        <f t="shared" si="39"/>
        <v>6.0564196649434168</v>
      </c>
      <c r="BX35" s="51">
        <f t="shared" si="111"/>
        <v>6.0564196649434168</v>
      </c>
      <c r="BY35" s="45">
        <f t="shared" si="41"/>
        <v>6.6326357720740248E-2</v>
      </c>
      <c r="BZ35">
        <v>8.8810000000000002</v>
      </c>
      <c r="CA35">
        <v>16.607614291073101</v>
      </c>
      <c r="CC35" s="52">
        <v>43805</v>
      </c>
      <c r="CD35">
        <v>9.7929999999999993</v>
      </c>
      <c r="CE35">
        <v>18.3142017055862</v>
      </c>
      <c r="CF35">
        <v>2</v>
      </c>
      <c r="CG35" s="41">
        <f t="shared" si="42"/>
        <v>0.91199999999999903</v>
      </c>
      <c r="CH35" s="41">
        <f t="shared" si="43"/>
        <v>6.8460758923544569</v>
      </c>
      <c r="CI35" s="41">
        <f t="shared" si="112"/>
        <v>6.8460758923544569</v>
      </c>
      <c r="CJ35" s="50">
        <f t="shared" si="45"/>
        <v>1.7065874145130984</v>
      </c>
      <c r="CK35" s="53">
        <f t="shared" si="46"/>
        <v>6.8506223896365439</v>
      </c>
      <c r="CL35" s="51">
        <f t="shared" si="113"/>
        <v>6.8506223896365439</v>
      </c>
      <c r="CM35" s="13">
        <f t="shared" si="127"/>
        <v>4.5464972820870031E-3</v>
      </c>
      <c r="CO35" s="52">
        <v>43811</v>
      </c>
      <c r="CP35">
        <v>10.238</v>
      </c>
      <c r="CQ35">
        <v>19.1411168833937</v>
      </c>
      <c r="CR35">
        <v>2</v>
      </c>
      <c r="CS35" s="41">
        <f t="shared" si="49"/>
        <v>0.44500000000000028</v>
      </c>
      <c r="CT35" s="41">
        <f t="shared" si="50"/>
        <v>7.5734368086047912</v>
      </c>
      <c r="CU35" s="41">
        <f t="shared" si="51"/>
        <v>7.5734368086047912</v>
      </c>
      <c r="CV35" s="50">
        <f t="shared" si="52"/>
        <v>0.8269151778074999</v>
      </c>
      <c r="CW35" s="50">
        <f t="shared" si="53"/>
        <v>7.525263646037728</v>
      </c>
      <c r="CX35" s="51">
        <f t="shared" si="54"/>
        <v>7.525263646037728</v>
      </c>
      <c r="CY35" s="13">
        <f t="shared" si="55"/>
        <v>-4.8173162567063166E-2</v>
      </c>
      <c r="DA35" s="52">
        <v>43818</v>
      </c>
      <c r="DB35">
        <v>10.827</v>
      </c>
      <c r="DC35">
        <v>20.241460127032799</v>
      </c>
      <c r="DD35">
        <v>2</v>
      </c>
      <c r="DE35" s="41">
        <f t="shared" si="56"/>
        <v>0.58900000000000041</v>
      </c>
      <c r="DF35" s="41">
        <f t="shared" si="57"/>
        <v>8.2186811040102761</v>
      </c>
      <c r="DG35" s="41">
        <f t="shared" si="116"/>
        <v>8.2186811040102761</v>
      </c>
      <c r="DH35" s="50">
        <f t="shared" si="59"/>
        <v>1.1003432436390987</v>
      </c>
      <c r="DI35" s="50">
        <f t="shared" si="60"/>
        <v>8.2122633128486875</v>
      </c>
      <c r="DJ35" s="51">
        <f t="shared" si="117"/>
        <v>8.2122633128486875</v>
      </c>
      <c r="DK35" s="13">
        <f t="shared" si="118"/>
        <v>-6.4177911615885819E-3</v>
      </c>
      <c r="DM35" s="212">
        <v>43833</v>
      </c>
      <c r="DN35">
        <v>11.882999999999999</v>
      </c>
      <c r="DO35">
        <v>22.19222164</v>
      </c>
      <c r="DP35" t="s">
        <v>106</v>
      </c>
      <c r="DQ35" s="41">
        <f t="shared" si="63"/>
        <v>1.0559999999999992</v>
      </c>
      <c r="DR35" s="41">
        <f t="shared" si="84"/>
        <v>6.502262861365101</v>
      </c>
      <c r="DS35" s="41">
        <f t="shared" si="85"/>
        <v>6.502262861365101</v>
      </c>
      <c r="DT35" s="50">
        <f t="shared" si="64"/>
        <v>1.9507615129672011</v>
      </c>
      <c r="DU35" s="50">
        <f t="shared" si="65"/>
        <v>6.4249696768397557</v>
      </c>
      <c r="DV35" s="51">
        <f t="shared" si="66"/>
        <v>6.4249696768397557</v>
      </c>
      <c r="DW35" s="13">
        <f t="shared" si="67"/>
        <v>-7.7293184525345282E-2</v>
      </c>
      <c r="DY35" s="212">
        <v>43840</v>
      </c>
      <c r="DZ35">
        <v>12.407999999999999</v>
      </c>
      <c r="EA35">
        <v>23.199518680000001</v>
      </c>
      <c r="EB35" t="s">
        <v>106</v>
      </c>
      <c r="EC35" s="41">
        <f t="shared" si="68"/>
        <v>0.52500000000000036</v>
      </c>
      <c r="ED35" s="41">
        <f t="shared" si="86"/>
        <v>6.3115374905326984</v>
      </c>
      <c r="EE35" s="41">
        <f t="shared" si="87"/>
        <v>6.3115374905326984</v>
      </c>
      <c r="EF35" s="50">
        <f t="shared" si="69"/>
        <v>1.007297040000001</v>
      </c>
      <c r="EG35" s="50">
        <f t="shared" si="70"/>
        <v>6.4842348583743368</v>
      </c>
      <c r="EH35" s="51">
        <f t="shared" si="71"/>
        <v>6.4842348583743368</v>
      </c>
      <c r="EI35" s="13">
        <f t="shared" si="72"/>
        <v>0.17269736784163836</v>
      </c>
      <c r="EK35" s="212">
        <v>43847</v>
      </c>
      <c r="EL35">
        <v>12.913</v>
      </c>
      <c r="EM35">
        <v>24.10782506</v>
      </c>
      <c r="EN35" t="s">
        <v>106</v>
      </c>
      <c r="EO35" s="41">
        <f t="shared" si="73"/>
        <v>0.50500000000000078</v>
      </c>
      <c r="EP35" s="41">
        <f t="shared" si="88"/>
        <v>5.8142212397531639</v>
      </c>
      <c r="EQ35" s="41">
        <f t="shared" si="89"/>
        <v>5.8142212397531639</v>
      </c>
      <c r="ER35" s="50">
        <f t="shared" si="74"/>
        <v>0.90830637999999908</v>
      </c>
      <c r="ES35" s="50">
        <f t="shared" si="75"/>
        <v>5.5931356195582138</v>
      </c>
      <c r="ET35" s="51">
        <f t="shared" si="76"/>
        <v>5.5931356195582138</v>
      </c>
      <c r="EU35" s="13">
        <f t="shared" si="77"/>
        <v>-0.22108562019495004</v>
      </c>
      <c r="EW35" s="212">
        <v>43853</v>
      </c>
      <c r="EX35">
        <v>13.173999999999999</v>
      </c>
      <c r="EY35">
        <v>24.631353709999999</v>
      </c>
      <c r="EZ35">
        <v>2</v>
      </c>
      <c r="FA35" s="41">
        <f t="shared" si="78"/>
        <v>0.26099999999999923</v>
      </c>
      <c r="FB35" s="41">
        <f t="shared" si="90"/>
        <v>3.3686982111050776</v>
      </c>
      <c r="FC35" s="41">
        <f t="shared" si="91"/>
        <v>3.3686982111050776</v>
      </c>
      <c r="FD35" s="50">
        <f t="shared" si="79"/>
        <v>0.52352864999999937</v>
      </c>
      <c r="FE35" s="50">
        <f t="shared" si="80"/>
        <v>3.6193549099862223</v>
      </c>
      <c r="FF35" s="51">
        <f t="shared" si="81"/>
        <v>3.6193549099862223</v>
      </c>
      <c r="FG35" s="13">
        <f t="shared" si="82"/>
        <v>0.25065669888114472</v>
      </c>
      <c r="FI35" s="212">
        <v>43861</v>
      </c>
      <c r="FJ35">
        <v>13.19</v>
      </c>
      <c r="FK35">
        <v>24.656577169999998</v>
      </c>
      <c r="FM35">
        <v>93</v>
      </c>
      <c r="FN35" t="s">
        <v>165</v>
      </c>
      <c r="FO35" t="s">
        <v>75</v>
      </c>
      <c r="FP35">
        <v>15</v>
      </c>
      <c r="FQ35" t="s">
        <v>76</v>
      </c>
      <c r="FR35" t="s">
        <v>77</v>
      </c>
      <c r="FS35" t="s">
        <v>93</v>
      </c>
      <c r="FT35" t="s">
        <v>94</v>
      </c>
      <c r="FU35" t="s">
        <v>746</v>
      </c>
      <c r="FV35" t="s">
        <v>745</v>
      </c>
      <c r="YL35" t="s">
        <v>164</v>
      </c>
      <c r="YM35">
        <v>93</v>
      </c>
      <c r="YN35" t="s">
        <v>165</v>
      </c>
      <c r="YO35" t="s">
        <v>75</v>
      </c>
      <c r="YP35">
        <v>7</v>
      </c>
      <c r="YQ35" t="s">
        <v>76</v>
      </c>
      <c r="YR35" t="s">
        <v>77</v>
      </c>
      <c r="YS35" t="s">
        <v>93</v>
      </c>
      <c r="YT35" t="s">
        <v>94</v>
      </c>
    </row>
    <row r="36" spans="1:670 1048:1048" s="68" customFormat="1" x14ac:dyDescent="0.2">
      <c r="A36" s="68" t="s">
        <v>166</v>
      </c>
      <c r="B36" s="68" t="s">
        <v>138</v>
      </c>
      <c r="C36" s="69">
        <v>43742</v>
      </c>
      <c r="D36" s="70">
        <v>5.56</v>
      </c>
      <c r="E36" s="71">
        <v>10.395550760000001</v>
      </c>
      <c r="F36" s="72"/>
      <c r="G36" s="91">
        <v>43748</v>
      </c>
      <c r="H36" s="74" t="s">
        <v>101</v>
      </c>
      <c r="I36" s="74" t="s">
        <v>101</v>
      </c>
      <c r="J36" s="74" t="s">
        <v>101</v>
      </c>
      <c r="K36" s="74" t="s">
        <v>101</v>
      </c>
      <c r="L36" s="75" t="s">
        <v>101</v>
      </c>
      <c r="M36" s="74" t="s">
        <v>101</v>
      </c>
      <c r="N36" s="74" t="s">
        <v>101</v>
      </c>
      <c r="O36" s="74" t="s">
        <v>101</v>
      </c>
      <c r="P36" s="74" t="s">
        <v>101</v>
      </c>
      <c r="Q36" s="71" t="e">
        <f t="shared" si="103"/>
        <v>#VALUE!</v>
      </c>
      <c r="R36" s="77"/>
      <c r="S36" s="73">
        <v>43755</v>
      </c>
      <c r="T36" s="74">
        <v>5.6180000000000003</v>
      </c>
      <c r="U36" s="74">
        <v>10.488632920000001</v>
      </c>
      <c r="V36" s="70" t="s">
        <v>106</v>
      </c>
      <c r="W36" s="74">
        <f>T36-D36</f>
        <v>5.8000000000000718E-2</v>
      </c>
      <c r="X36" s="74">
        <f>W36/(D36*(S36-C36))*1000</f>
        <v>0.80243497509685557</v>
      </c>
      <c r="Y36" s="74" t="s">
        <v>101</v>
      </c>
      <c r="Z36" s="74">
        <f>U36-E36</f>
        <v>9.3082159999999803E-2</v>
      </c>
      <c r="AA36" s="74">
        <f>Z36/(E36*(S36-C36))*1000</f>
        <v>0.68877217947865021</v>
      </c>
      <c r="AB36" s="74" t="s">
        <v>101</v>
      </c>
      <c r="AC36" s="71" t="e">
        <f t="shared" si="119"/>
        <v>#VALUE!</v>
      </c>
      <c r="AD36" s="78"/>
      <c r="AE36" s="79">
        <v>43762</v>
      </c>
      <c r="AF36" s="80">
        <v>5.5259999999999998</v>
      </c>
      <c r="AG36" s="80">
        <v>10.32376335</v>
      </c>
      <c r="AH36" s="68" t="s">
        <v>106</v>
      </c>
      <c r="AI36" s="81">
        <f t="shared" si="14"/>
        <v>-9.2000000000000526E-2</v>
      </c>
      <c r="AJ36" s="81">
        <f t="shared" si="15"/>
        <v>-2.3394192137517296</v>
      </c>
      <c r="AK36" s="81" t="s">
        <v>101</v>
      </c>
      <c r="AL36" s="82">
        <f t="shared" si="17"/>
        <v>-0.16486957000000046</v>
      </c>
      <c r="AM36" s="83">
        <f t="shared" ref="AM36:AM67" si="128">AL36/(U36*7)*1000</f>
        <v>-2.2455543914950717</v>
      </c>
      <c r="AN36" s="83" t="s">
        <v>101</v>
      </c>
      <c r="AO36" s="80" t="e">
        <f t="shared" si="20"/>
        <v>#VALUE!</v>
      </c>
      <c r="AP36" s="92" t="s">
        <v>167</v>
      </c>
      <c r="AQ36" s="73">
        <v>43770</v>
      </c>
      <c r="AR36" s="70">
        <v>5.71</v>
      </c>
      <c r="AS36" s="70">
        <v>10.659030080000001</v>
      </c>
      <c r="AT36" s="70" t="s">
        <v>73</v>
      </c>
      <c r="AU36" s="74">
        <f t="shared" si="21"/>
        <v>0.18400000000000016</v>
      </c>
      <c r="AV36" s="74">
        <f t="shared" si="22"/>
        <v>4.1621425986246869</v>
      </c>
      <c r="AW36" s="74" t="s">
        <v>101</v>
      </c>
      <c r="AX36" s="75">
        <f t="shared" si="120"/>
        <v>0.33526673000000073</v>
      </c>
      <c r="AY36" s="75">
        <f t="shared" si="121"/>
        <v>4.0594054541166997</v>
      </c>
      <c r="AZ36" s="74" t="s">
        <v>101</v>
      </c>
      <c r="BA36" s="71" t="e">
        <f t="shared" si="27"/>
        <v>#VALUE!</v>
      </c>
      <c r="BB36" s="68" t="s">
        <v>100</v>
      </c>
      <c r="BC36" s="52">
        <v>43786</v>
      </c>
      <c r="BD36">
        <v>4.2270000000000003</v>
      </c>
      <c r="BE36">
        <v>7.9031307672740798</v>
      </c>
      <c r="BF36" s="30" t="s">
        <v>106</v>
      </c>
      <c r="BG36" s="41">
        <f t="shared" si="122"/>
        <v>-1.4829999999999997</v>
      </c>
      <c r="BH36" s="41">
        <f t="shared" si="123"/>
        <v>-16.232486865148861</v>
      </c>
      <c r="BI36" s="41" t="s">
        <v>101</v>
      </c>
      <c r="BJ36" s="50">
        <f t="shared" si="124"/>
        <v>-2.755899312725921</v>
      </c>
      <c r="BK36" s="50">
        <f t="shared" si="125"/>
        <v>-16.159416546591643</v>
      </c>
      <c r="BL36" s="51" t="s">
        <v>101</v>
      </c>
      <c r="BM36" s="45" t="e">
        <f t="shared" si="126"/>
        <v>#VALUE!</v>
      </c>
      <c r="BN36"/>
      <c r="BO36" s="52">
        <v>43790</v>
      </c>
      <c r="BP36">
        <v>4.2480000000000002</v>
      </c>
      <c r="BQ36">
        <v>7.9438290179572597</v>
      </c>
      <c r="BR36" s="60" t="s">
        <v>106</v>
      </c>
      <c r="BS36" s="41">
        <f t="shared" si="35"/>
        <v>2.0999999999999908E-2</v>
      </c>
      <c r="BT36" s="41">
        <f t="shared" si="36"/>
        <v>1.2420156139105694</v>
      </c>
      <c r="BU36" s="41">
        <f t="shared" si="110"/>
        <v>1.2420156139105694</v>
      </c>
      <c r="BV36" s="50">
        <f t="shared" si="38"/>
        <v>4.0698250683179893E-2</v>
      </c>
      <c r="BW36" s="50">
        <f t="shared" si="39"/>
        <v>1.2874091256248248</v>
      </c>
      <c r="BX36" s="51">
        <f t="shared" si="111"/>
        <v>1.2874091256248248</v>
      </c>
      <c r="BY36" s="45">
        <f t="shared" si="41"/>
        <v>4.539351171425543E-2</v>
      </c>
      <c r="BZ36" s="93">
        <v>4.2430000000000003</v>
      </c>
      <c r="CA36">
        <v>7.9344789367214403</v>
      </c>
      <c r="CB36" s="12"/>
      <c r="CC36" s="52">
        <v>43805</v>
      </c>
      <c r="CD36">
        <v>4.298</v>
      </c>
      <c r="CE36">
        <v>8.0369774016342603</v>
      </c>
      <c r="CF36">
        <v>2</v>
      </c>
      <c r="CG36" s="41">
        <f t="shared" si="42"/>
        <v>5.4999999999999716E-2</v>
      </c>
      <c r="CH36" s="41">
        <f t="shared" si="43"/>
        <v>0.8641684342839141</v>
      </c>
      <c r="CI36" s="41">
        <f t="shared" si="112"/>
        <v>0.8641684342839141</v>
      </c>
      <c r="CJ36" s="50">
        <f t="shared" si="45"/>
        <v>0.10249846491282</v>
      </c>
      <c r="CK36" s="53">
        <f t="shared" si="46"/>
        <v>0.86120727632954297</v>
      </c>
      <c r="CL36" s="51">
        <f t="shared" si="113"/>
        <v>0.86120727632954297</v>
      </c>
      <c r="CM36" s="13">
        <f t="shared" si="127"/>
        <v>-2.9611579543711297E-3</v>
      </c>
      <c r="CN36" s="14"/>
      <c r="CO36" s="52">
        <v>43811</v>
      </c>
      <c r="CP36">
        <v>4.3410000000000002</v>
      </c>
      <c r="CQ36">
        <v>8.1162153047056993</v>
      </c>
      <c r="CR36">
        <v>2</v>
      </c>
      <c r="CS36" s="41">
        <f t="shared" si="49"/>
        <v>4.3000000000000149E-2</v>
      </c>
      <c r="CT36" s="41">
        <f t="shared" si="50"/>
        <v>1.6674422211881554</v>
      </c>
      <c r="CU36" s="41">
        <f t="shared" si="51"/>
        <v>1.6674422211881554</v>
      </c>
      <c r="CV36" s="50">
        <f t="shared" si="52"/>
        <v>7.9237903071438964E-2</v>
      </c>
      <c r="CW36" s="50">
        <f t="shared" si="53"/>
        <v>1.6431945143814579</v>
      </c>
      <c r="CX36" s="51">
        <f t="shared" si="54"/>
        <v>1.6431945143814579</v>
      </c>
      <c r="CY36" s="13">
        <f t="shared" si="55"/>
        <v>-2.4247706806697522E-2</v>
      </c>
      <c r="CZ36"/>
      <c r="DA36" s="52">
        <v>43818</v>
      </c>
      <c r="DB36">
        <v>4.4080000000000004</v>
      </c>
      <c r="DC36">
        <v>8.2411252058290607</v>
      </c>
      <c r="DD36">
        <v>2</v>
      </c>
      <c r="DE36" s="41">
        <f t="shared" si="56"/>
        <v>6.7000000000000171E-2</v>
      </c>
      <c r="DF36" s="41">
        <f t="shared" si="57"/>
        <v>2.2048902491196949</v>
      </c>
      <c r="DG36" s="41">
        <f t="shared" si="116"/>
        <v>2.2048902491196949</v>
      </c>
      <c r="DH36" s="50">
        <f t="shared" si="59"/>
        <v>0.12490990112336142</v>
      </c>
      <c r="DI36" s="50">
        <f t="shared" si="60"/>
        <v>2.1985951480002881</v>
      </c>
      <c r="DJ36" s="51">
        <f t="shared" si="117"/>
        <v>2.1985951480002881</v>
      </c>
      <c r="DK36" s="13">
        <f t="shared" si="118"/>
        <v>-6.2951011194067874E-3</v>
      </c>
      <c r="DL36"/>
      <c r="DM36" s="212">
        <v>43833</v>
      </c>
      <c r="DN36">
        <v>4.5609999999999999</v>
      </c>
      <c r="DO36">
        <v>8.5158942759999992</v>
      </c>
      <c r="DP36" t="s">
        <v>106</v>
      </c>
      <c r="DQ36" s="41">
        <f t="shared" si="63"/>
        <v>0.15299999999999958</v>
      </c>
      <c r="DR36" s="41">
        <f t="shared" si="84"/>
        <v>2.3139745916515362</v>
      </c>
      <c r="DS36" s="41">
        <f t="shared" si="85"/>
        <v>2.3139745916515362</v>
      </c>
      <c r="DT36" s="50">
        <f t="shared" si="64"/>
        <v>0.27476907017093843</v>
      </c>
      <c r="DU36" s="50">
        <f t="shared" si="65"/>
        <v>2.2227472042821734</v>
      </c>
      <c r="DV36" s="51">
        <f t="shared" si="66"/>
        <v>2.2227472042821734</v>
      </c>
      <c r="DW36" s="13">
        <f t="shared" si="67"/>
        <v>-9.1227387369362756E-2</v>
      </c>
      <c r="DX36"/>
      <c r="DY36" s="212">
        <v>43840</v>
      </c>
      <c r="DZ36">
        <v>4.6390000000000002</v>
      </c>
      <c r="EA36">
        <v>8.6743258010000002</v>
      </c>
      <c r="EB36" t="s">
        <v>106</v>
      </c>
      <c r="EC36" s="41">
        <f t="shared" si="68"/>
        <v>7.8000000000000291E-2</v>
      </c>
      <c r="ED36" s="41">
        <f t="shared" si="86"/>
        <v>2.4430732608763837</v>
      </c>
      <c r="EE36" s="41">
        <f t="shared" si="87"/>
        <v>2.4430732608763837</v>
      </c>
      <c r="EF36" s="50">
        <f t="shared" si="69"/>
        <v>0.15843152500000102</v>
      </c>
      <c r="EG36" s="50">
        <f t="shared" si="70"/>
        <v>2.6577449492046918</v>
      </c>
      <c r="EH36" s="51">
        <f t="shared" si="71"/>
        <v>2.6577449492046918</v>
      </c>
      <c r="EI36" s="13">
        <f t="shared" si="72"/>
        <v>0.21467168832830819</v>
      </c>
      <c r="EJ36"/>
      <c r="EK36" s="212">
        <v>43847</v>
      </c>
      <c r="EL36">
        <v>2.27</v>
      </c>
      <c r="EM36">
        <v>4.2379588699999999</v>
      </c>
      <c r="EN36" t="s">
        <v>106</v>
      </c>
      <c r="EO36" s="41">
        <f t="shared" si="73"/>
        <v>-2.3690000000000002</v>
      </c>
      <c r="EP36" s="41">
        <f t="shared" si="88"/>
        <v>-72.952914729159616</v>
      </c>
      <c r="EQ36" s="41">
        <f t="shared" si="89"/>
        <v>-72.952914729159616</v>
      </c>
      <c r="ER36" s="50">
        <f t="shared" si="74"/>
        <v>-4.4363669310000002</v>
      </c>
      <c r="ES36" s="50">
        <f t="shared" si="75"/>
        <v>-73.062358847013684</v>
      </c>
      <c r="ET36" s="51">
        <f t="shared" si="76"/>
        <v>-73.062358847013684</v>
      </c>
      <c r="EU36" s="13">
        <f t="shared" si="77"/>
        <v>-0.10944411785406771</v>
      </c>
      <c r="EV36"/>
      <c r="EW36" s="212">
        <v>43853</v>
      </c>
      <c r="EX36">
        <v>2.2970000000000002</v>
      </c>
      <c r="EY36">
        <v>4.2948017729999997</v>
      </c>
      <c r="EZ36">
        <v>2</v>
      </c>
      <c r="FA36" s="41">
        <f t="shared" si="78"/>
        <v>2.7000000000000135E-2</v>
      </c>
      <c r="FB36" s="41">
        <f t="shared" si="90"/>
        <v>1.9823788546255603</v>
      </c>
      <c r="FC36" s="41">
        <f t="shared" si="91"/>
        <v>1.9823788546255603</v>
      </c>
      <c r="FD36" s="50">
        <f t="shared" si="79"/>
        <v>5.6842902999999723E-2</v>
      </c>
      <c r="FE36" s="50">
        <f t="shared" si="80"/>
        <v>2.2354669918414336</v>
      </c>
      <c r="FF36" s="51">
        <f t="shared" si="81"/>
        <v>2.2354669918414336</v>
      </c>
      <c r="FG36" s="13">
        <f t="shared" si="82"/>
        <v>0.25308813721587331</v>
      </c>
      <c r="FH36"/>
      <c r="FI36" s="212">
        <v>43861</v>
      </c>
      <c r="FJ36">
        <v>2.274</v>
      </c>
      <c r="FK36">
        <v>4.2504474969999997</v>
      </c>
      <c r="FL36"/>
      <c r="FM36">
        <v>93</v>
      </c>
      <c r="FN36" t="s">
        <v>168</v>
      </c>
      <c r="FO36" t="s">
        <v>75</v>
      </c>
      <c r="FP36">
        <v>14</v>
      </c>
      <c r="FQ36" t="s">
        <v>76</v>
      </c>
      <c r="FR36" t="s">
        <v>77</v>
      </c>
      <c r="FS36" t="s">
        <v>93</v>
      </c>
      <c r="FT36" t="s">
        <v>94</v>
      </c>
      <c r="FU36" t="s">
        <v>746</v>
      </c>
      <c r="FV36" t="s">
        <v>745</v>
      </c>
      <c r="YL36" t="s">
        <v>166</v>
      </c>
      <c r="YM36">
        <v>93</v>
      </c>
      <c r="YN36" t="s">
        <v>168</v>
      </c>
      <c r="YO36" t="s">
        <v>75</v>
      </c>
      <c r="YP36">
        <v>6</v>
      </c>
      <c r="YQ36" t="s">
        <v>76</v>
      </c>
      <c r="YR36" t="s">
        <v>77</v>
      </c>
      <c r="YS36" t="s">
        <v>93</v>
      </c>
      <c r="YT36" t="s">
        <v>94</v>
      </c>
      <c r="ANH36"/>
    </row>
    <row r="37" spans="1:670 1048:1048" s="94" customFormat="1" x14ac:dyDescent="0.2">
      <c r="A37" s="94" t="s">
        <v>169</v>
      </c>
      <c r="B37" s="94" t="s">
        <v>105</v>
      </c>
      <c r="C37" s="95">
        <v>43742</v>
      </c>
      <c r="D37" s="96">
        <v>6.8339999999999996</v>
      </c>
      <c r="E37" s="97">
        <v>12.776572590000001</v>
      </c>
      <c r="F37" s="98"/>
      <c r="G37" s="39">
        <v>43748</v>
      </c>
      <c r="H37" s="99" t="s">
        <v>101</v>
      </c>
      <c r="I37" s="99" t="s">
        <v>101</v>
      </c>
      <c r="J37" s="96" t="s">
        <v>101</v>
      </c>
      <c r="K37" s="41" t="e">
        <f t="shared" ref="K37:K100" si="129">H37-D37</f>
        <v>#VALUE!</v>
      </c>
      <c r="L37" s="42" t="e">
        <f t="shared" ref="L37:L100" si="130">K37/(D37*(G37-C37))*1000</f>
        <v>#VALUE!</v>
      </c>
      <c r="M37" s="41" t="s">
        <v>101</v>
      </c>
      <c r="N37" s="43" t="e">
        <f t="shared" ref="N37:N100" si="131">I37-E37</f>
        <v>#VALUE!</v>
      </c>
      <c r="O37" s="44" t="e">
        <f t="shared" ref="O37:O100" si="132">N37/(E37*(G37-C37))*1000</f>
        <v>#VALUE!</v>
      </c>
      <c r="P37" s="43" t="s">
        <v>101</v>
      </c>
      <c r="Q37" s="45" t="e">
        <f t="shared" si="103"/>
        <v>#VALUE!</v>
      </c>
      <c r="R37" s="38"/>
      <c r="S37" s="66">
        <v>43755</v>
      </c>
      <c r="T37" s="65">
        <v>7.7160000000000002</v>
      </c>
      <c r="U37" s="65">
        <v>14.405908849999999</v>
      </c>
      <c r="V37" s="67" t="s">
        <v>106</v>
      </c>
      <c r="W37" s="65" t="e">
        <f t="shared" ref="W37:W68" si="133">T37-H37</f>
        <v>#VALUE!</v>
      </c>
      <c r="X37" s="65" t="e">
        <f t="shared" ref="X37:X68" si="134">W37/(H37*(S37-G37))*1000</f>
        <v>#VALUE!</v>
      </c>
      <c r="Y37" s="65" t="s">
        <v>101</v>
      </c>
      <c r="Z37" s="65">
        <f>U37-E37</f>
        <v>1.6293362599999988</v>
      </c>
      <c r="AA37" s="65">
        <f>Z37/(E37*(S37-C37))*1000</f>
        <v>9.8096385066238145</v>
      </c>
      <c r="AB37" s="65" t="s">
        <v>101</v>
      </c>
      <c r="AC37" s="45" t="e">
        <f t="shared" si="119"/>
        <v>#VALUE!</v>
      </c>
      <c r="AD37" s="27"/>
      <c r="AE37" s="100">
        <v>43762</v>
      </c>
      <c r="AF37" s="101">
        <v>7.3620000000000001</v>
      </c>
      <c r="AG37" s="101">
        <v>13.75238519</v>
      </c>
      <c r="AH37" s="60" t="s">
        <v>106</v>
      </c>
      <c r="AI37" s="3">
        <f t="shared" si="14"/>
        <v>-0.35400000000000009</v>
      </c>
      <c r="AJ37" s="3">
        <f t="shared" si="15"/>
        <v>-6.5540990890913147</v>
      </c>
      <c r="AK37" s="3" t="s">
        <v>101</v>
      </c>
      <c r="AL37" s="10">
        <f>AG37-D37</f>
        <v>6.9183851900000004</v>
      </c>
      <c r="AM37" s="11">
        <f t="shared" si="128"/>
        <v>68.60662188825188</v>
      </c>
      <c r="AN37" s="11" t="s">
        <v>101</v>
      </c>
      <c r="AO37" s="7" t="e">
        <f t="shared" si="20"/>
        <v>#VALUE!</v>
      </c>
      <c r="AP37" s="38"/>
      <c r="AQ37" s="102">
        <v>43770</v>
      </c>
      <c r="AR37" s="96">
        <v>7.8</v>
      </c>
      <c r="AS37" s="96">
        <v>14.558974149999999</v>
      </c>
      <c r="AT37" s="49" t="s">
        <v>73</v>
      </c>
      <c r="AU37" s="41">
        <f t="shared" si="21"/>
        <v>0.43799999999999972</v>
      </c>
      <c r="AV37" s="41">
        <f t="shared" si="22"/>
        <v>7.4368378158109163</v>
      </c>
      <c r="AW37" s="41" t="s">
        <v>101</v>
      </c>
      <c r="AX37" s="50">
        <f t="shared" si="120"/>
        <v>0.80658895999999913</v>
      </c>
      <c r="AY37" s="50">
        <f t="shared" si="121"/>
        <v>7.3313551509096362</v>
      </c>
      <c r="AZ37" s="51">
        <f t="shared" ref="AZ37:AZ79" si="135">AY37</f>
        <v>7.3313551509096362</v>
      </c>
      <c r="BA37" s="45" t="e">
        <f t="shared" si="27"/>
        <v>#VALUE!</v>
      </c>
      <c r="BC37" s="52">
        <v>43786</v>
      </c>
      <c r="BD37">
        <v>8.548</v>
      </c>
      <c r="BE37">
        <v>15.982011307939199</v>
      </c>
      <c r="BF37" s="30" t="s">
        <v>106</v>
      </c>
      <c r="BG37" s="41">
        <f t="shared" si="122"/>
        <v>0.74800000000000022</v>
      </c>
      <c r="BH37" s="41">
        <f t="shared" si="123"/>
        <v>5.9935897435897463</v>
      </c>
      <c r="BI37" s="41">
        <f>BH37</f>
        <v>5.9935897435897463</v>
      </c>
      <c r="BJ37" s="50">
        <f t="shared" si="124"/>
        <v>1.4230371579392003</v>
      </c>
      <c r="BK37" s="50">
        <f t="shared" si="125"/>
        <v>6.1089346993036608</v>
      </c>
      <c r="BL37" s="51">
        <f>BK37</f>
        <v>6.1089346993036608</v>
      </c>
      <c r="BM37" s="45">
        <f t="shared" si="126"/>
        <v>0.11534495571391457</v>
      </c>
      <c r="BN37"/>
      <c r="BO37" s="52">
        <v>43790</v>
      </c>
      <c r="BP37">
        <v>8.7210000000000001</v>
      </c>
      <c r="BQ37">
        <v>16.3092438780462</v>
      </c>
      <c r="BR37" s="60" t="s">
        <v>106</v>
      </c>
      <c r="BS37" s="41">
        <f t="shared" si="35"/>
        <v>0.17300000000000004</v>
      </c>
      <c r="BT37" s="41">
        <f t="shared" si="36"/>
        <v>5.0596630790828279</v>
      </c>
      <c r="BU37" s="41">
        <f t="shared" si="110"/>
        <v>5.0596630790828279</v>
      </c>
      <c r="BV37" s="50">
        <f t="shared" si="38"/>
        <v>0.32723257010700024</v>
      </c>
      <c r="BW37" s="50">
        <f t="shared" si="39"/>
        <v>5.1187638996420413</v>
      </c>
      <c r="BX37" s="51">
        <f t="shared" si="111"/>
        <v>5.1187638996420413</v>
      </c>
      <c r="BY37" s="45">
        <f t="shared" si="41"/>
        <v>5.9100820559213396E-2</v>
      </c>
      <c r="BZ37" s="30">
        <f>BP37</f>
        <v>8.7210000000000001</v>
      </c>
      <c r="CA37">
        <f>BQ37</f>
        <v>16.3092438780462</v>
      </c>
      <c r="CB37" s="12"/>
      <c r="CC37" s="52">
        <v>43805</v>
      </c>
      <c r="CD37">
        <v>9.5299999999999994</v>
      </c>
      <c r="CE37">
        <v>17.823757779049298</v>
      </c>
      <c r="CF37">
        <v>2</v>
      </c>
      <c r="CG37" s="41">
        <f t="shared" si="42"/>
        <v>0.80899999999999928</v>
      </c>
      <c r="CH37" s="41">
        <f t="shared" si="43"/>
        <v>6.1843060811069011</v>
      </c>
      <c r="CI37" s="41">
        <f t="shared" si="112"/>
        <v>6.1843060811069011</v>
      </c>
      <c r="CJ37" s="50">
        <f t="shared" si="45"/>
        <v>1.5145139010030988</v>
      </c>
      <c r="CK37" s="53">
        <f t="shared" si="46"/>
        <v>6.1908200131901028</v>
      </c>
      <c r="CL37" s="51">
        <f t="shared" si="113"/>
        <v>6.1908200131901028</v>
      </c>
      <c r="CM37" s="13">
        <f t="shared" si="127"/>
        <v>6.5139320832017233E-3</v>
      </c>
      <c r="CN37" s="14"/>
      <c r="CO37" s="52">
        <v>43811</v>
      </c>
      <c r="CP37">
        <v>9.9459999999999997</v>
      </c>
      <c r="CQ37">
        <v>18.5951893457935</v>
      </c>
      <c r="CR37">
        <v>2</v>
      </c>
      <c r="CS37" s="41">
        <f t="shared" si="49"/>
        <v>0.41600000000000037</v>
      </c>
      <c r="CT37" s="41">
        <f t="shared" si="50"/>
        <v>7.2752710738020365</v>
      </c>
      <c r="CU37" s="41">
        <f t="shared" si="51"/>
        <v>7.2752710738020365</v>
      </c>
      <c r="CV37" s="50">
        <f t="shared" si="52"/>
        <v>0.77143156674420155</v>
      </c>
      <c r="CW37" s="50">
        <f t="shared" si="53"/>
        <v>7.2135140852188</v>
      </c>
      <c r="CX37" s="51">
        <f t="shared" si="54"/>
        <v>7.2135140852188</v>
      </c>
      <c r="CY37" s="13">
        <f t="shared" si="55"/>
        <v>-6.1756988583236527E-2</v>
      </c>
      <c r="CZ37"/>
      <c r="DA37" s="52">
        <v>43818</v>
      </c>
      <c r="DB37">
        <v>10.472</v>
      </c>
      <c r="DC37">
        <v>19.578281115118401</v>
      </c>
      <c r="DD37">
        <v>2</v>
      </c>
      <c r="DE37" s="41">
        <f t="shared" si="56"/>
        <v>0.5259999999999998</v>
      </c>
      <c r="DF37" s="41">
        <f t="shared" si="57"/>
        <v>7.5550831633678976</v>
      </c>
      <c r="DG37" s="41">
        <f t="shared" si="116"/>
        <v>7.5550831633678976</v>
      </c>
      <c r="DH37" s="50">
        <f t="shared" si="59"/>
        <v>0.98309176932490061</v>
      </c>
      <c r="DI37" s="50">
        <f t="shared" si="60"/>
        <v>7.5525814080456559</v>
      </c>
      <c r="DJ37" s="51">
        <f t="shared" si="117"/>
        <v>7.5525814080456559</v>
      </c>
      <c r="DK37" s="13">
        <f t="shared" si="118"/>
        <v>-2.5017553222417277E-3</v>
      </c>
      <c r="DL37"/>
      <c r="DM37" s="212">
        <v>43833</v>
      </c>
      <c r="DN37">
        <v>11.458</v>
      </c>
      <c r="DO37">
        <v>21.395661950000001</v>
      </c>
      <c r="DP37" t="s">
        <v>106</v>
      </c>
      <c r="DQ37" s="41">
        <f t="shared" si="63"/>
        <v>0.98600000000000065</v>
      </c>
      <c r="DR37" s="41">
        <f t="shared" si="84"/>
        <v>6.2770562770562819</v>
      </c>
      <c r="DS37" s="41">
        <f t="shared" si="85"/>
        <v>6.2770562770562819</v>
      </c>
      <c r="DT37" s="50">
        <f t="shared" si="64"/>
        <v>1.8173808348816003</v>
      </c>
      <c r="DU37" s="50">
        <f t="shared" si="65"/>
        <v>6.1884248986434738</v>
      </c>
      <c r="DV37" s="51">
        <f t="shared" si="66"/>
        <v>6.1884248986434738</v>
      </c>
      <c r="DW37" s="13">
        <f t="shared" si="67"/>
        <v>-8.8631378412808104E-2</v>
      </c>
      <c r="DX37"/>
      <c r="DY37" s="212">
        <v>43840</v>
      </c>
      <c r="DZ37">
        <v>11.962999999999999</v>
      </c>
      <c r="EA37">
        <v>22.368080129999999</v>
      </c>
      <c r="EB37" t="s">
        <v>106</v>
      </c>
      <c r="EC37" s="41">
        <f t="shared" si="68"/>
        <v>0.50499999999999901</v>
      </c>
      <c r="ED37" s="41">
        <f t="shared" si="86"/>
        <v>6.2962870608183801</v>
      </c>
      <c r="EE37" s="41">
        <f t="shared" si="87"/>
        <v>6.2962870608183801</v>
      </c>
      <c r="EF37" s="50">
        <f t="shared" si="69"/>
        <v>0.97241817999999824</v>
      </c>
      <c r="EG37" s="50">
        <f t="shared" si="70"/>
        <v>6.4927592883912899</v>
      </c>
      <c r="EH37" s="51">
        <f t="shared" si="71"/>
        <v>6.4927592883912899</v>
      </c>
      <c r="EI37" s="13">
        <f t="shared" si="72"/>
        <v>0.19647222757290983</v>
      </c>
      <c r="EJ37"/>
      <c r="EK37" s="212">
        <v>43847</v>
      </c>
      <c r="EL37">
        <v>12.441000000000001</v>
      </c>
      <c r="EM37">
        <v>23.22662833</v>
      </c>
      <c r="EN37" t="s">
        <v>106</v>
      </c>
      <c r="EO37" s="41">
        <f t="shared" si="73"/>
        <v>0.47800000000000153</v>
      </c>
      <c r="EP37" s="41">
        <f t="shared" si="88"/>
        <v>5.7080760917591329</v>
      </c>
      <c r="EQ37" s="41">
        <f t="shared" si="89"/>
        <v>5.7080760917591329</v>
      </c>
      <c r="ER37" s="50">
        <f t="shared" si="74"/>
        <v>0.85854820000000132</v>
      </c>
      <c r="ES37" s="50">
        <f t="shared" si="75"/>
        <v>5.4832485463357044</v>
      </c>
      <c r="ET37" s="51">
        <f t="shared" si="76"/>
        <v>5.4832485463357044</v>
      </c>
      <c r="EU37" s="13">
        <f t="shared" si="77"/>
        <v>-0.22482754542342853</v>
      </c>
      <c r="EV37"/>
      <c r="EW37" s="212">
        <v>43853</v>
      </c>
      <c r="EX37">
        <v>12.744999999999999</v>
      </c>
      <c r="EY37">
        <v>23.82735164</v>
      </c>
      <c r="EZ37">
        <v>2</v>
      </c>
      <c r="FA37" s="41">
        <f t="shared" si="78"/>
        <v>0.30399999999999849</v>
      </c>
      <c r="FB37" s="41">
        <f t="shared" si="90"/>
        <v>4.0725557966937078</v>
      </c>
      <c r="FC37" s="41">
        <f t="shared" si="91"/>
        <v>4.0725557966937078</v>
      </c>
      <c r="FD37" s="50">
        <f t="shared" si="79"/>
        <v>0.60072330999999934</v>
      </c>
      <c r="FE37" s="50">
        <f t="shared" si="80"/>
        <v>4.3105934380216846</v>
      </c>
      <c r="FF37" s="51">
        <f t="shared" si="81"/>
        <v>4.3105934380216846</v>
      </c>
      <c r="FG37" s="13">
        <f t="shared" si="82"/>
        <v>0.23803764132797678</v>
      </c>
      <c r="FH37"/>
      <c r="FI37" s="212">
        <v>43861</v>
      </c>
      <c r="FJ37">
        <v>12.753</v>
      </c>
      <c r="FK37">
        <v>23.839676170000001</v>
      </c>
      <c r="FL37"/>
      <c r="FM37">
        <v>93</v>
      </c>
      <c r="FN37" t="s">
        <v>170</v>
      </c>
      <c r="FO37" t="s">
        <v>75</v>
      </c>
      <c r="FP37">
        <v>14</v>
      </c>
      <c r="FQ37" t="s">
        <v>76</v>
      </c>
      <c r="FR37" t="s">
        <v>77</v>
      </c>
      <c r="FS37" t="s">
        <v>93</v>
      </c>
      <c r="FT37" t="s">
        <v>94</v>
      </c>
      <c r="FU37" t="s">
        <v>746</v>
      </c>
      <c r="FV37" t="s">
        <v>745</v>
      </c>
      <c r="YL37" t="s">
        <v>169</v>
      </c>
      <c r="YM37">
        <v>93</v>
      </c>
      <c r="YN37" t="s">
        <v>170</v>
      </c>
      <c r="YO37" t="s">
        <v>75</v>
      </c>
      <c r="YP37">
        <v>6</v>
      </c>
      <c r="YQ37" t="s">
        <v>76</v>
      </c>
      <c r="YR37" t="s">
        <v>77</v>
      </c>
      <c r="YS37" t="s">
        <v>93</v>
      </c>
      <c r="YT37" t="s">
        <v>94</v>
      </c>
      <c r="ANH37"/>
    </row>
    <row r="38" spans="1:670 1048:1048" x14ac:dyDescent="0.2">
      <c r="A38" s="1" t="s">
        <v>171</v>
      </c>
      <c r="B38" s="1" t="s">
        <v>172</v>
      </c>
      <c r="C38" s="35">
        <v>43742</v>
      </c>
      <c r="D38" s="36">
        <v>5.4619999999999997</v>
      </c>
      <c r="E38" s="37">
        <v>10.212319819999999</v>
      </c>
      <c r="F38" s="38"/>
      <c r="G38" s="39">
        <v>43748</v>
      </c>
      <c r="H38" s="27">
        <v>5.4809999999999999</v>
      </c>
      <c r="I38" s="27">
        <v>10.241791360000001</v>
      </c>
      <c r="J38" s="40" t="s">
        <v>72</v>
      </c>
      <c r="K38" s="41">
        <f t="shared" si="129"/>
        <v>1.9000000000000128E-2</v>
      </c>
      <c r="L38" s="42">
        <f t="shared" si="130"/>
        <v>0.57976321249847818</v>
      </c>
      <c r="M38" s="41">
        <f>L38</f>
        <v>0.57976321249847818</v>
      </c>
      <c r="N38" s="43">
        <f t="shared" si="131"/>
        <v>2.9471540000001184E-2</v>
      </c>
      <c r="O38" s="44">
        <f t="shared" si="132"/>
        <v>0.48098017100031742</v>
      </c>
      <c r="P38" s="43">
        <f>O38</f>
        <v>0.48098017100031742</v>
      </c>
      <c r="Q38" s="45">
        <f t="shared" si="103"/>
        <v>-9.8783041498160751E-2</v>
      </c>
      <c r="R38" s="38" t="s">
        <v>117</v>
      </c>
      <c r="S38" s="39">
        <v>43755</v>
      </c>
      <c r="T38" s="27">
        <v>5.4390000000000001</v>
      </c>
      <c r="U38" s="27">
        <v>10.15627978</v>
      </c>
      <c r="V38" s="40" t="s">
        <v>72</v>
      </c>
      <c r="W38" s="41">
        <f t="shared" si="133"/>
        <v>-4.1999999999999815E-2</v>
      </c>
      <c r="X38" s="41">
        <f t="shared" si="134"/>
        <v>-1.0946907498631588</v>
      </c>
      <c r="Y38" s="41" t="s">
        <v>101</v>
      </c>
      <c r="Z38" s="46">
        <f t="shared" ref="Z38:Z69" si="136">U38-I38</f>
        <v>-8.5511580000000365E-2</v>
      </c>
      <c r="AA38" s="46">
        <f t="shared" ref="AA38:AA101" si="137">Z38/(I38*(S38-G38))*1000</f>
        <v>-1.1927542331813381</v>
      </c>
      <c r="AB38" s="46" t="s">
        <v>101</v>
      </c>
      <c r="AC38" s="45" t="e">
        <f t="shared" si="119"/>
        <v>#VALUE!</v>
      </c>
      <c r="AD38" s="27"/>
      <c r="AE38" s="47">
        <v>43762</v>
      </c>
      <c r="AF38" s="2">
        <v>5.4660000000000002</v>
      </c>
      <c r="AG38" s="2">
        <v>10.210347779999999</v>
      </c>
      <c r="AH38" s="48" t="s">
        <v>72</v>
      </c>
      <c r="AI38" s="3">
        <f t="shared" si="14"/>
        <v>2.7000000000000135E-2</v>
      </c>
      <c r="AJ38" s="3">
        <f t="shared" si="15"/>
        <v>0.70916397447010049</v>
      </c>
      <c r="AK38" s="3" t="s">
        <v>101</v>
      </c>
      <c r="AL38" s="10">
        <f t="shared" ref="AL38:AL69" si="138">AG38-U38</f>
        <v>5.4067999999999117E-2</v>
      </c>
      <c r="AM38" s="11">
        <f t="shared" si="128"/>
        <v>0.76051469310742781</v>
      </c>
      <c r="AN38" s="11">
        <f>AM38</f>
        <v>0.76051469310742781</v>
      </c>
      <c r="AO38" s="7" t="e">
        <f t="shared" si="20"/>
        <v>#VALUE!</v>
      </c>
      <c r="AP38" s="38"/>
      <c r="AQ38" s="39">
        <v>43773</v>
      </c>
      <c r="AR38" s="36">
        <v>5.6050000000000004</v>
      </c>
      <c r="AS38" s="36">
        <v>10.46771178</v>
      </c>
      <c r="AT38" s="49" t="s">
        <v>73</v>
      </c>
      <c r="AU38" s="41">
        <f t="shared" si="21"/>
        <v>0.13900000000000023</v>
      </c>
      <c r="AV38" s="41">
        <f t="shared" si="22"/>
        <v>2.3118118617569809</v>
      </c>
      <c r="AW38" s="41" t="s">
        <v>101</v>
      </c>
      <c r="AX38" s="50">
        <f t="shared" si="120"/>
        <v>0.25736400000000081</v>
      </c>
      <c r="AY38" s="50">
        <f t="shared" si="121"/>
        <v>2.2914721199366777</v>
      </c>
      <c r="AZ38" s="51">
        <f t="shared" si="135"/>
        <v>2.2914721199366777</v>
      </c>
      <c r="BA38" s="45" t="e">
        <f t="shared" si="27"/>
        <v>#VALUE!</v>
      </c>
      <c r="BC38" s="52">
        <v>43786</v>
      </c>
      <c r="BD38">
        <v>5.7249999999999996</v>
      </c>
      <c r="BE38">
        <v>10.7027887738759</v>
      </c>
      <c r="BF38" s="30" t="s">
        <v>72</v>
      </c>
      <c r="BG38" s="41">
        <f t="shared" si="122"/>
        <v>0.11999999999999922</v>
      </c>
      <c r="BH38" s="41">
        <f t="shared" si="123"/>
        <v>1.6468812186920909</v>
      </c>
      <c r="BI38" s="41">
        <f>BH38</f>
        <v>1.6468812186920909</v>
      </c>
      <c r="BJ38" s="50">
        <f t="shared" si="124"/>
        <v>0.23507699387590009</v>
      </c>
      <c r="BK38" s="50">
        <f t="shared" si="125"/>
        <v>1.7274879231305647</v>
      </c>
      <c r="BL38" s="51">
        <f>BK38</f>
        <v>1.7274879231305647</v>
      </c>
      <c r="BM38" s="45">
        <f t="shared" si="126"/>
        <v>8.0606704438473731E-2</v>
      </c>
      <c r="BN38" s="84" t="s">
        <v>139</v>
      </c>
      <c r="BO38" s="85">
        <v>43790</v>
      </c>
      <c r="BP38" s="84">
        <v>5.75</v>
      </c>
      <c r="BQ38" s="84">
        <v>10.7539598591667</v>
      </c>
      <c r="BR38" s="84" t="s">
        <v>72</v>
      </c>
      <c r="BS38" s="86">
        <f t="shared" si="35"/>
        <v>2.5000000000000355E-2</v>
      </c>
      <c r="BT38" s="86">
        <f t="shared" si="36"/>
        <v>1.0917030567685746</v>
      </c>
      <c r="BU38" s="86" t="s">
        <v>101</v>
      </c>
      <c r="BV38" s="87">
        <f t="shared" si="38"/>
        <v>5.1171085290800278E-2</v>
      </c>
      <c r="BW38" s="87">
        <f t="shared" si="39"/>
        <v>1.1952745768397803</v>
      </c>
      <c r="BX38" s="86" t="s">
        <v>101</v>
      </c>
      <c r="BY38" s="89" t="e">
        <f t="shared" si="41"/>
        <v>#VALUE!</v>
      </c>
      <c r="BZ38" s="30">
        <v>5.7279999999999998</v>
      </c>
      <c r="CA38" s="30">
        <v>10.7128142736186</v>
      </c>
      <c r="CC38" s="52">
        <v>43804</v>
      </c>
      <c r="CD38">
        <v>5.6710000000000003</v>
      </c>
      <c r="CE38">
        <v>10.599323738450099</v>
      </c>
      <c r="CF38">
        <v>1</v>
      </c>
      <c r="CG38" s="41">
        <f t="shared" si="42"/>
        <v>-5.6999999999999496E-2</v>
      </c>
      <c r="CH38" s="41">
        <f t="shared" si="43"/>
        <v>-0.71079409417397621</v>
      </c>
      <c r="CI38" s="41" t="s">
        <v>101</v>
      </c>
      <c r="CJ38" s="50">
        <f t="shared" si="45"/>
        <v>-0.11349053516850027</v>
      </c>
      <c r="CK38" s="53">
        <f t="shared" si="46"/>
        <v>-0.75670748980620561</v>
      </c>
      <c r="CL38" s="41" t="s">
        <v>101</v>
      </c>
      <c r="CM38" s="13" t="e">
        <f t="shared" si="127"/>
        <v>#VALUE!</v>
      </c>
      <c r="CN38" s="14" t="s">
        <v>173</v>
      </c>
      <c r="CO38" s="52">
        <v>43811</v>
      </c>
      <c r="CP38">
        <v>5.7270000000000003</v>
      </c>
      <c r="CQ38">
        <v>10.7087103638322</v>
      </c>
      <c r="CR38">
        <v>1</v>
      </c>
      <c r="CS38" s="41">
        <f t="shared" si="49"/>
        <v>5.600000000000005E-2</v>
      </c>
      <c r="CT38" s="41">
        <f t="shared" si="50"/>
        <v>1.4106859460412635</v>
      </c>
      <c r="CU38" s="41">
        <f t="shared" si="51"/>
        <v>1.4106859460412635</v>
      </c>
      <c r="CV38" s="50">
        <f t="shared" si="52"/>
        <v>0.10938662538210053</v>
      </c>
      <c r="CW38" s="50">
        <f t="shared" si="53"/>
        <v>1.4743073383242593</v>
      </c>
      <c r="CX38" s="51">
        <f t="shared" si="54"/>
        <v>1.4743073383242593</v>
      </c>
      <c r="CY38" s="13">
        <f t="shared" si="55"/>
        <v>6.3621392282995792E-2</v>
      </c>
      <c r="CZ38" t="s">
        <v>173</v>
      </c>
      <c r="DA38" s="52">
        <v>43818</v>
      </c>
      <c r="DB38">
        <v>5.7969999999999997</v>
      </c>
      <c r="DC38">
        <v>10.83253560526</v>
      </c>
      <c r="DD38">
        <v>1</v>
      </c>
      <c r="DE38" s="41">
        <f t="shared" si="56"/>
        <v>6.9999999999999396E-2</v>
      </c>
      <c r="DF38" s="41">
        <f t="shared" si="57"/>
        <v>1.746114894360034</v>
      </c>
      <c r="DG38" s="41">
        <f t="shared" si="116"/>
        <v>1.746114894360034</v>
      </c>
      <c r="DH38" s="50">
        <f t="shared" si="59"/>
        <v>0.12382524142780049</v>
      </c>
      <c r="DI38" s="50">
        <f t="shared" si="60"/>
        <v>1.6518627923410594</v>
      </c>
      <c r="DJ38" s="51">
        <f t="shared" si="117"/>
        <v>1.6518627923410594</v>
      </c>
      <c r="DK38" s="13">
        <f t="shared" si="118"/>
        <v>-9.4252102018974604E-2</v>
      </c>
      <c r="DM38" s="212">
        <v>43833</v>
      </c>
      <c r="DN38">
        <v>6.0350000000000001</v>
      </c>
      <c r="DO38">
        <v>11.274252239999999</v>
      </c>
      <c r="DP38" t="s">
        <v>72</v>
      </c>
      <c r="DQ38" s="41">
        <f t="shared" si="63"/>
        <v>0.23800000000000043</v>
      </c>
      <c r="DR38" s="41">
        <f t="shared" si="84"/>
        <v>2.737047898338226</v>
      </c>
      <c r="DS38" s="41">
        <f t="shared" si="85"/>
        <v>2.737047898338226</v>
      </c>
      <c r="DT38" s="50">
        <f t="shared" si="64"/>
        <v>0.44171663473999878</v>
      </c>
      <c r="DU38" s="50">
        <f t="shared" si="65"/>
        <v>2.7184563912288615</v>
      </c>
      <c r="DV38" s="51">
        <f t="shared" si="66"/>
        <v>2.7184563912288615</v>
      </c>
      <c r="DW38" s="13">
        <f t="shared" si="67"/>
        <v>-1.8591507109364525E-2</v>
      </c>
      <c r="DY38" s="212">
        <v>43840</v>
      </c>
      <c r="DZ38">
        <v>6.1790000000000003</v>
      </c>
      <c r="EA38">
        <v>11.550560000000001</v>
      </c>
      <c r="EB38" t="s">
        <v>72</v>
      </c>
      <c r="EC38" s="41">
        <f t="shared" si="68"/>
        <v>0.14400000000000013</v>
      </c>
      <c r="ED38" s="41">
        <f t="shared" si="86"/>
        <v>3.4086874186294263</v>
      </c>
      <c r="EE38" s="41">
        <f t="shared" si="87"/>
        <v>3.4086874186294263</v>
      </c>
      <c r="EF38" s="50">
        <f t="shared" si="69"/>
        <v>0.27630776000000168</v>
      </c>
      <c r="EG38" s="50">
        <f t="shared" si="70"/>
        <v>3.5011224072859117</v>
      </c>
      <c r="EH38" s="51">
        <f t="shared" si="71"/>
        <v>3.5011224072859117</v>
      </c>
      <c r="EI38" s="13">
        <f t="shared" si="72"/>
        <v>9.2434988656485473E-2</v>
      </c>
      <c r="EK38" s="212">
        <v>43847</v>
      </c>
      <c r="EL38">
        <v>4.1109999999999998</v>
      </c>
      <c r="EM38">
        <v>7.6739863689999996</v>
      </c>
      <c r="EN38" t="s">
        <v>72</v>
      </c>
      <c r="EO38" s="41">
        <f t="shared" si="73"/>
        <v>-2.0680000000000005</v>
      </c>
      <c r="EP38" s="41">
        <f t="shared" si="88"/>
        <v>-47.811712482371178</v>
      </c>
      <c r="EQ38" s="41">
        <f t="shared" si="89"/>
        <v>-47.811712482371178</v>
      </c>
      <c r="ER38" s="50">
        <f t="shared" si="74"/>
        <v>-3.8765736310000012</v>
      </c>
      <c r="ES38" s="50">
        <f t="shared" si="75"/>
        <v>-47.945401175354284</v>
      </c>
      <c r="ET38" s="51">
        <f t="shared" si="76"/>
        <v>-47.945401175354284</v>
      </c>
      <c r="EU38" s="13">
        <f t="shared" si="77"/>
        <v>-0.13368869298310671</v>
      </c>
      <c r="EW38" s="212">
        <v>43853</v>
      </c>
      <c r="EX38">
        <v>4.1840000000000002</v>
      </c>
      <c r="EY38">
        <v>7.8246486989999999</v>
      </c>
      <c r="EZ38">
        <v>1</v>
      </c>
      <c r="FA38" s="41">
        <f t="shared" si="78"/>
        <v>7.3000000000000398E-2</v>
      </c>
      <c r="FB38" s="41">
        <f t="shared" si="90"/>
        <v>2.9595394470120979</v>
      </c>
      <c r="FC38" s="41">
        <f t="shared" si="91"/>
        <v>2.9595394470120979</v>
      </c>
      <c r="FD38" s="50">
        <f t="shared" si="79"/>
        <v>0.15066233000000029</v>
      </c>
      <c r="FE38" s="50">
        <f t="shared" si="80"/>
        <v>3.2721439843534053</v>
      </c>
      <c r="FF38" s="51">
        <f t="shared" si="81"/>
        <v>3.2721439843534053</v>
      </c>
      <c r="FG38" s="13">
        <f t="shared" si="82"/>
        <v>0.31260453734130733</v>
      </c>
      <c r="FI38" s="212">
        <v>43861</v>
      </c>
      <c r="FJ38">
        <v>4.12</v>
      </c>
      <c r="FK38">
        <v>7.7008987189999996</v>
      </c>
      <c r="FM38">
        <v>78</v>
      </c>
      <c r="FN38" t="s">
        <v>174</v>
      </c>
      <c r="FO38" t="s">
        <v>75</v>
      </c>
      <c r="FP38">
        <v>15</v>
      </c>
      <c r="FQ38" t="s">
        <v>76</v>
      </c>
      <c r="FR38" t="s">
        <v>77</v>
      </c>
      <c r="FS38" t="s">
        <v>93</v>
      </c>
      <c r="FT38" t="s">
        <v>94</v>
      </c>
      <c r="FU38" t="s">
        <v>746</v>
      </c>
      <c r="FV38" t="s">
        <v>745</v>
      </c>
      <c r="YL38" t="s">
        <v>171</v>
      </c>
      <c r="YM38">
        <v>78</v>
      </c>
      <c r="YN38" t="s">
        <v>174</v>
      </c>
      <c r="YO38" t="s">
        <v>75</v>
      </c>
      <c r="YP38">
        <v>7</v>
      </c>
      <c r="YQ38" t="s">
        <v>76</v>
      </c>
      <c r="YR38" t="s">
        <v>77</v>
      </c>
      <c r="YS38" t="s">
        <v>93</v>
      </c>
      <c r="YT38" t="s">
        <v>94</v>
      </c>
    </row>
    <row r="39" spans="1:670 1048:1048" x14ac:dyDescent="0.2">
      <c r="A39" s="1" t="s">
        <v>175</v>
      </c>
      <c r="B39" s="1" t="s">
        <v>176</v>
      </c>
      <c r="C39" s="35">
        <v>43742</v>
      </c>
      <c r="D39" s="36">
        <v>2.1779999999999999</v>
      </c>
      <c r="E39" s="37">
        <v>4.0712695810000001</v>
      </c>
      <c r="F39" s="38" t="s">
        <v>117</v>
      </c>
      <c r="G39" s="39">
        <v>43748</v>
      </c>
      <c r="H39" s="27">
        <v>2.121</v>
      </c>
      <c r="I39" s="27">
        <v>3.9630925769999998</v>
      </c>
      <c r="J39" s="59" t="s">
        <v>106</v>
      </c>
      <c r="K39" s="61">
        <f t="shared" si="129"/>
        <v>-5.699999999999994E-2</v>
      </c>
      <c r="L39" s="62">
        <f t="shared" si="130"/>
        <v>-4.3617998163452665</v>
      </c>
      <c r="M39" s="61" t="s">
        <v>101</v>
      </c>
      <c r="N39" s="61">
        <f t="shared" si="131"/>
        <v>-0.1081770040000003</v>
      </c>
      <c r="O39" s="63">
        <f t="shared" si="132"/>
        <v>-4.4284713424057376</v>
      </c>
      <c r="P39" s="61" t="s">
        <v>101</v>
      </c>
      <c r="Q39" s="64"/>
      <c r="R39" s="38"/>
      <c r="S39" s="39">
        <v>43755</v>
      </c>
      <c r="T39" s="27">
        <v>2.137</v>
      </c>
      <c r="U39" s="27">
        <v>3.9897131639999999</v>
      </c>
      <c r="V39" s="59" t="s">
        <v>106</v>
      </c>
      <c r="W39" s="99">
        <f t="shared" si="133"/>
        <v>1.6000000000000014E-2</v>
      </c>
      <c r="X39" s="99">
        <f t="shared" si="134"/>
        <v>1.0776587862867928</v>
      </c>
      <c r="Y39" s="99">
        <f t="shared" ref="Y39:Y51" si="139">X39</f>
        <v>1.0776587862867928</v>
      </c>
      <c r="Z39" s="46">
        <f t="shared" si="136"/>
        <v>2.6620587000000029E-2</v>
      </c>
      <c r="AA39" s="46">
        <f t="shared" si="137"/>
        <v>0.95958924151067193</v>
      </c>
      <c r="AB39" s="27">
        <f t="shared" ref="AB39:AB51" si="140">AA39</f>
        <v>0.95958924151067193</v>
      </c>
      <c r="AC39" s="97">
        <f t="shared" si="119"/>
        <v>-0.11806954477612086</v>
      </c>
      <c r="AD39" s="27" t="s">
        <v>100</v>
      </c>
      <c r="AE39" s="47">
        <v>43762</v>
      </c>
      <c r="AF39" s="2">
        <v>2.113</v>
      </c>
      <c r="AG39" s="2">
        <v>3.947029793</v>
      </c>
      <c r="AH39" s="60" t="s">
        <v>106</v>
      </c>
      <c r="AI39" s="101">
        <f t="shared" si="14"/>
        <v>-2.4000000000000021E-2</v>
      </c>
      <c r="AJ39" s="101">
        <f t="shared" si="15"/>
        <v>-1.6043853198743245</v>
      </c>
      <c r="AK39" s="101">
        <f t="shared" ref="AK39:AK51" si="141">AJ39</f>
        <v>-1.6043853198743245</v>
      </c>
      <c r="AL39" s="10">
        <f t="shared" si="138"/>
        <v>-4.2683370999999859E-2</v>
      </c>
      <c r="AM39" s="11">
        <f t="shared" si="128"/>
        <v>-1.5283365439880552</v>
      </c>
      <c r="AN39" s="103" t="s">
        <v>101</v>
      </c>
      <c r="AO39" s="101" t="e">
        <f t="shared" si="20"/>
        <v>#VALUE!</v>
      </c>
      <c r="AP39" s="38" t="s">
        <v>177</v>
      </c>
      <c r="AQ39" s="39">
        <v>43770</v>
      </c>
      <c r="AR39" s="36">
        <v>2.2330000000000001</v>
      </c>
      <c r="AS39" s="36">
        <v>4.1691610499999996</v>
      </c>
      <c r="AT39" s="49" t="s">
        <v>73</v>
      </c>
      <c r="AU39" s="99">
        <f t="shared" si="21"/>
        <v>0.12000000000000011</v>
      </c>
      <c r="AV39" s="99">
        <f t="shared" si="22"/>
        <v>7.0989115002366372</v>
      </c>
      <c r="AW39" s="99">
        <f t="shared" ref="AW39:AW51" si="142">AV39</f>
        <v>7.0989115002366372</v>
      </c>
      <c r="AX39" s="104">
        <f t="shared" si="120"/>
        <v>0.22213125699999958</v>
      </c>
      <c r="AY39" s="104">
        <f t="shared" si="121"/>
        <v>7.0347599539895205</v>
      </c>
      <c r="AZ39" s="105">
        <f t="shared" si="135"/>
        <v>7.0347599539895205</v>
      </c>
      <c r="BA39" s="97">
        <f t="shared" si="27"/>
        <v>-6.415154624711672E-2</v>
      </c>
      <c r="BB39" s="106" t="s">
        <v>173</v>
      </c>
      <c r="BC39" s="85">
        <v>43783</v>
      </c>
      <c r="BD39" s="84">
        <v>2.2810000000000001</v>
      </c>
      <c r="BE39" s="84">
        <v>4.2649018994468797</v>
      </c>
      <c r="BF39" s="84" t="s">
        <v>73</v>
      </c>
      <c r="BG39" s="86">
        <f t="shared" si="122"/>
        <v>4.8000000000000043E-2</v>
      </c>
      <c r="BH39" s="86">
        <f t="shared" si="123"/>
        <v>1.6535188948982067</v>
      </c>
      <c r="BI39" s="88" t="s">
        <v>101</v>
      </c>
      <c r="BJ39" s="50">
        <f t="shared" si="124"/>
        <v>9.5740849446880105E-2</v>
      </c>
      <c r="BK39" s="50">
        <f t="shared" si="125"/>
        <v>1.7664658760742968</v>
      </c>
      <c r="BL39" s="88" t="s">
        <v>101</v>
      </c>
      <c r="BM39" s="45" t="e">
        <f t="shared" si="126"/>
        <v>#VALUE!</v>
      </c>
      <c r="BO39" s="52">
        <v>43794</v>
      </c>
      <c r="BP39">
        <v>2.3450000000000002</v>
      </c>
      <c r="BQ39">
        <v>4.3833089391096296</v>
      </c>
      <c r="BR39" s="55" t="s">
        <v>73</v>
      </c>
      <c r="BS39" s="41">
        <f t="shared" si="35"/>
        <v>6.4000000000000057E-2</v>
      </c>
      <c r="BT39" s="41">
        <f t="shared" si="36"/>
        <v>2.5507153959587123</v>
      </c>
      <c r="BU39" s="88" t="s">
        <v>101</v>
      </c>
      <c r="BV39" s="50">
        <f t="shared" si="38"/>
        <v>0.1184070396627499</v>
      </c>
      <c r="BW39" s="50">
        <f t="shared" si="39"/>
        <v>2.5239212030582219</v>
      </c>
      <c r="BX39" s="88" t="s">
        <v>101</v>
      </c>
      <c r="BY39" s="45" t="e">
        <f t="shared" si="41"/>
        <v>#VALUE!</v>
      </c>
      <c r="BZ39">
        <v>2.34</v>
      </c>
      <c r="CA39">
        <v>4.3739628646125901</v>
      </c>
      <c r="CC39" s="52">
        <v>43805</v>
      </c>
      <c r="CD39">
        <v>2.375</v>
      </c>
      <c r="CE39">
        <v>4.4424884550734598</v>
      </c>
      <c r="CF39" t="s">
        <v>86</v>
      </c>
      <c r="CG39" s="41">
        <f t="shared" si="42"/>
        <v>3.5000000000000142E-2</v>
      </c>
      <c r="CH39" s="41">
        <f t="shared" si="43"/>
        <v>1.3597513597513653</v>
      </c>
      <c r="CI39" s="41">
        <f t="shared" ref="CI39:CI50" si="143">CH39</f>
        <v>1.3597513597513653</v>
      </c>
      <c r="CJ39" s="50">
        <f t="shared" si="45"/>
        <v>6.8525590460869701E-2</v>
      </c>
      <c r="CK39" s="53">
        <f t="shared" si="46"/>
        <v>1.4242460042829157</v>
      </c>
      <c r="CL39" s="51">
        <f t="shared" ref="CL39:CL82" si="144">CK39</f>
        <v>1.4242460042829157</v>
      </c>
      <c r="CM39" s="13">
        <f t="shared" si="127"/>
        <v>6.4494644531550405E-2</v>
      </c>
      <c r="CO39" s="52">
        <v>43812</v>
      </c>
      <c r="CP39">
        <v>2.4039999999999999</v>
      </c>
      <c r="CQ39">
        <v>4.4929465519999203</v>
      </c>
      <c r="CR39" t="s">
        <v>86</v>
      </c>
      <c r="CS39" s="41">
        <f t="shared" si="49"/>
        <v>2.8999999999999915E-2</v>
      </c>
      <c r="CT39" s="41">
        <f t="shared" si="50"/>
        <v>1.7443609022556341</v>
      </c>
      <c r="CU39" s="41">
        <f t="shared" si="51"/>
        <v>1.7443609022556341</v>
      </c>
      <c r="CV39" s="50">
        <f t="shared" si="52"/>
        <v>5.0458096926460527E-2</v>
      </c>
      <c r="CW39" s="50">
        <f t="shared" si="53"/>
        <v>1.6225814954433546</v>
      </c>
      <c r="CX39" s="51">
        <f t="shared" si="54"/>
        <v>1.6225814954433546</v>
      </c>
      <c r="CY39" s="13">
        <f t="shared" si="55"/>
        <v>-0.1217794068122795</v>
      </c>
      <c r="DA39" s="52">
        <v>43818</v>
      </c>
      <c r="DB39">
        <v>2.419</v>
      </c>
      <c r="DC39">
        <v>4.5227560314878499</v>
      </c>
      <c r="DD39" t="s">
        <v>86</v>
      </c>
      <c r="DE39" s="41">
        <f t="shared" si="56"/>
        <v>1.5000000000000124E-2</v>
      </c>
      <c r="DF39" s="41">
        <f t="shared" si="57"/>
        <v>1.039933444259576</v>
      </c>
      <c r="DG39" s="41">
        <f t="shared" si="116"/>
        <v>1.039933444259576</v>
      </c>
      <c r="DH39" s="50">
        <f t="shared" si="59"/>
        <v>2.9809479487929558E-2</v>
      </c>
      <c r="DI39" s="50">
        <f t="shared" si="60"/>
        <v>1.1057880443981922</v>
      </c>
      <c r="DJ39" s="51">
        <f t="shared" si="117"/>
        <v>1.1057880443981922</v>
      </c>
      <c r="DK39" s="13">
        <f t="shared" si="118"/>
        <v>6.5854600138616215E-2</v>
      </c>
      <c r="DM39" s="212">
        <v>43833</v>
      </c>
      <c r="DN39">
        <v>2.476</v>
      </c>
      <c r="DO39">
        <v>4.6249285740000001</v>
      </c>
      <c r="DP39" t="s">
        <v>752</v>
      </c>
      <c r="DQ39" s="41">
        <f t="shared" si="63"/>
        <v>5.699999999999994E-2</v>
      </c>
      <c r="DR39" s="41">
        <f t="shared" si="84"/>
        <v>1.5708970649028506</v>
      </c>
      <c r="DS39" s="41">
        <f t="shared" si="85"/>
        <v>1.5708970649028506</v>
      </c>
      <c r="DT39" s="50">
        <f t="shared" si="64"/>
        <v>0.10217254251215024</v>
      </c>
      <c r="DU39" s="50">
        <f t="shared" si="65"/>
        <v>1.5060513515920448</v>
      </c>
      <c r="DV39" s="51">
        <f t="shared" si="66"/>
        <v>1.5060513515920448</v>
      </c>
      <c r="DW39" s="13">
        <f t="shared" si="67"/>
        <v>-6.4845713310805797E-2</v>
      </c>
      <c r="DY39" s="212">
        <v>43840</v>
      </c>
      <c r="DZ39">
        <v>2.5110000000000001</v>
      </c>
      <c r="EA39">
        <v>4.6954877039999996</v>
      </c>
      <c r="EB39" t="s">
        <v>752</v>
      </c>
      <c r="EC39" s="41">
        <f t="shared" si="68"/>
        <v>3.5000000000000142E-2</v>
      </c>
      <c r="ED39" s="41">
        <f t="shared" si="86"/>
        <v>2.0193861066235947</v>
      </c>
      <c r="EE39" s="41">
        <f t="shared" si="87"/>
        <v>2.0193861066235947</v>
      </c>
      <c r="EF39" s="50">
        <f t="shared" si="69"/>
        <v>7.055912999999947E-2</v>
      </c>
      <c r="EG39" s="50">
        <f t="shared" si="70"/>
        <v>2.1794662453711742</v>
      </c>
      <c r="EH39" s="51">
        <f t="shared" si="71"/>
        <v>2.1794662453711742</v>
      </c>
      <c r="EI39" s="13">
        <f t="shared" si="72"/>
        <v>0.16008013874757943</v>
      </c>
      <c r="EK39" s="212">
        <v>43847</v>
      </c>
      <c r="EL39">
        <v>2.46</v>
      </c>
      <c r="EM39">
        <v>4.590961955</v>
      </c>
      <c r="EN39" t="s">
        <v>752</v>
      </c>
      <c r="EO39" s="41">
        <f t="shared" si="73"/>
        <v>-5.1000000000000156E-2</v>
      </c>
      <c r="EP39" s="41">
        <f t="shared" si="88"/>
        <v>-2.901519030551297</v>
      </c>
      <c r="EQ39" s="41">
        <f t="shared" si="89"/>
        <v>-2.901519030551297</v>
      </c>
      <c r="ER39" s="50">
        <f t="shared" si="74"/>
        <v>-0.10452574899999956</v>
      </c>
      <c r="ES39" s="50">
        <f t="shared" si="75"/>
        <v>-3.1801275604283417</v>
      </c>
      <c r="ET39" s="51">
        <f t="shared" si="76"/>
        <v>-3.1801275604283417</v>
      </c>
      <c r="EU39" s="13">
        <f t="shared" si="77"/>
        <v>-0.27860852987704465</v>
      </c>
      <c r="EV39" t="s">
        <v>101</v>
      </c>
      <c r="EW39" t="s">
        <v>101</v>
      </c>
      <c r="EX39" t="s">
        <v>101</v>
      </c>
      <c r="EY39" t="s">
        <v>101</v>
      </c>
      <c r="EZ39" t="s">
        <v>101</v>
      </c>
      <c r="FA39" s="41" t="e">
        <f t="shared" si="78"/>
        <v>#VALUE!</v>
      </c>
      <c r="FB39" s="41" t="e">
        <f t="shared" si="90"/>
        <v>#VALUE!</v>
      </c>
      <c r="FC39" s="41" t="e">
        <f t="shared" si="91"/>
        <v>#VALUE!</v>
      </c>
      <c r="FD39" s="50" t="e">
        <f t="shared" si="79"/>
        <v>#VALUE!</v>
      </c>
      <c r="FE39" s="50" t="e">
        <f t="shared" si="80"/>
        <v>#VALUE!</v>
      </c>
      <c r="FF39" s="51" t="e">
        <f t="shared" si="81"/>
        <v>#VALUE!</v>
      </c>
      <c r="FG39" s="13" t="e">
        <f t="shared" si="82"/>
        <v>#VALUE!</v>
      </c>
      <c r="FI39" s="212">
        <v>43861</v>
      </c>
      <c r="FJ39">
        <v>2.4689999999999999</v>
      </c>
      <c r="FK39">
        <v>4.6163133719999996</v>
      </c>
      <c r="FL39" t="s">
        <v>752</v>
      </c>
      <c r="FM39">
        <v>39</v>
      </c>
      <c r="FN39" t="s">
        <v>178</v>
      </c>
      <c r="FO39" t="s">
        <v>88</v>
      </c>
      <c r="FP39">
        <v>14</v>
      </c>
      <c r="FQ39" t="s">
        <v>82</v>
      </c>
      <c r="FR39" t="s">
        <v>83</v>
      </c>
      <c r="FS39" t="s">
        <v>84</v>
      </c>
      <c r="FT39" t="s">
        <v>94</v>
      </c>
      <c r="FU39" t="s">
        <v>746</v>
      </c>
      <c r="FV39" t="s">
        <v>745</v>
      </c>
      <c r="YL39" t="s">
        <v>175</v>
      </c>
      <c r="YM39">
        <v>39</v>
      </c>
      <c r="YN39" t="s">
        <v>178</v>
      </c>
      <c r="YO39" t="s">
        <v>88</v>
      </c>
      <c r="YP39">
        <v>7</v>
      </c>
      <c r="YQ39" t="s">
        <v>82</v>
      </c>
      <c r="YR39" t="s">
        <v>83</v>
      </c>
      <c r="YS39" t="s">
        <v>84</v>
      </c>
      <c r="YT39" t="s">
        <v>94</v>
      </c>
    </row>
    <row r="40" spans="1:670 1048:1048" x14ac:dyDescent="0.2">
      <c r="A40" s="1" t="s">
        <v>179</v>
      </c>
      <c r="C40" s="35">
        <v>43742</v>
      </c>
      <c r="D40" s="36">
        <v>5.7</v>
      </c>
      <c r="E40" s="37">
        <v>10.6553918</v>
      </c>
      <c r="F40" s="38"/>
      <c r="G40" s="39">
        <v>43748</v>
      </c>
      <c r="H40" s="27">
        <v>5.8390000000000004</v>
      </c>
      <c r="I40" s="27">
        <v>10.911314089999999</v>
      </c>
      <c r="J40" s="40" t="s">
        <v>72</v>
      </c>
      <c r="K40" s="41">
        <f t="shared" si="129"/>
        <v>0.13900000000000023</v>
      </c>
      <c r="L40" s="42">
        <f t="shared" si="130"/>
        <v>4.0643274853801232</v>
      </c>
      <c r="M40" s="41">
        <f t="shared" ref="M40:M79" si="145">L40</f>
        <v>4.0643274853801232</v>
      </c>
      <c r="N40" s="43">
        <f t="shared" si="131"/>
        <v>0.25592228999999911</v>
      </c>
      <c r="O40" s="44">
        <f t="shared" si="132"/>
        <v>4.0030170453234621</v>
      </c>
      <c r="P40" s="43">
        <f t="shared" ref="P40:P79" si="146">O40</f>
        <v>4.0030170453234621</v>
      </c>
      <c r="Q40" s="45">
        <f t="shared" ref="Q40:Q82" si="147">P40-M40</f>
        <v>-6.1310440056661086E-2</v>
      </c>
      <c r="R40" s="38"/>
      <c r="S40" s="39">
        <v>43755</v>
      </c>
      <c r="T40" s="27">
        <v>6.04</v>
      </c>
      <c r="U40" s="27">
        <v>11.278530959999999</v>
      </c>
      <c r="V40" s="40" t="s">
        <v>72</v>
      </c>
      <c r="W40" s="41">
        <f t="shared" si="133"/>
        <v>0.20099999999999962</v>
      </c>
      <c r="X40" s="41">
        <f t="shared" si="134"/>
        <v>4.9176718126880727</v>
      </c>
      <c r="Y40" s="41">
        <f t="shared" si="139"/>
        <v>4.9176718126880727</v>
      </c>
      <c r="Z40" s="46">
        <f t="shared" si="136"/>
        <v>0.36721687000000003</v>
      </c>
      <c r="AA40" s="46">
        <f t="shared" si="137"/>
        <v>4.807812553505447</v>
      </c>
      <c r="AB40" s="46">
        <f t="shared" si="140"/>
        <v>4.807812553505447</v>
      </c>
      <c r="AC40" s="45">
        <f t="shared" si="119"/>
        <v>-0.10985925918262573</v>
      </c>
      <c r="AD40" s="27"/>
      <c r="AE40" s="47">
        <v>43762</v>
      </c>
      <c r="AF40" s="2">
        <v>6.2460000000000004</v>
      </c>
      <c r="AG40" s="2">
        <v>11.66460009</v>
      </c>
      <c r="AH40" s="48" t="s">
        <v>72</v>
      </c>
      <c r="AI40" s="3">
        <f t="shared" si="14"/>
        <v>0.20600000000000041</v>
      </c>
      <c r="AJ40" s="3">
        <f t="shared" si="15"/>
        <v>4.8722800378429607</v>
      </c>
      <c r="AK40" s="3">
        <f t="shared" si="141"/>
        <v>4.8722800378429607</v>
      </c>
      <c r="AL40" s="10">
        <f t="shared" si="138"/>
        <v>0.38606913000000098</v>
      </c>
      <c r="AM40" s="11">
        <f t="shared" si="128"/>
        <v>4.8900635244736694</v>
      </c>
      <c r="AN40" s="11">
        <f>AM40</f>
        <v>4.8900635244736694</v>
      </c>
      <c r="AO40" s="7">
        <f t="shared" si="20"/>
        <v>1.7783486630708722E-2</v>
      </c>
      <c r="AP40" s="38"/>
      <c r="AQ40" s="39">
        <v>43773</v>
      </c>
      <c r="AR40" s="36">
        <v>6.6379999999999999</v>
      </c>
      <c r="AS40" s="36">
        <v>12.39690826</v>
      </c>
      <c r="AT40" s="49" t="s">
        <v>73</v>
      </c>
      <c r="AU40" s="41">
        <f t="shared" si="21"/>
        <v>0.39199999999999946</v>
      </c>
      <c r="AV40" s="41">
        <f t="shared" si="22"/>
        <v>5.7054696824149191</v>
      </c>
      <c r="AW40" s="41">
        <f t="shared" si="142"/>
        <v>5.7054696824149191</v>
      </c>
      <c r="AX40" s="50">
        <f t="shared" si="120"/>
        <v>0.73230816999999959</v>
      </c>
      <c r="AY40" s="50">
        <f t="shared" si="121"/>
        <v>5.7073083934590292</v>
      </c>
      <c r="AZ40" s="51">
        <f t="shared" si="135"/>
        <v>5.7073083934590292</v>
      </c>
      <c r="BA40" s="45">
        <f t="shared" si="27"/>
        <v>1.8387110441100418E-3</v>
      </c>
      <c r="BC40" s="52">
        <v>43786</v>
      </c>
      <c r="BD40">
        <v>7.1020000000000003</v>
      </c>
      <c r="BE40">
        <v>13.2770665278719</v>
      </c>
      <c r="BF40" s="30" t="s">
        <v>72</v>
      </c>
      <c r="BG40" s="41">
        <f t="shared" si="122"/>
        <v>0.46400000000000041</v>
      </c>
      <c r="BH40" s="41">
        <f t="shared" si="123"/>
        <v>5.3769671124296066</v>
      </c>
      <c r="BI40" s="41">
        <f t="shared" ref="BI40:BI57" si="148">BH40</f>
        <v>5.3769671124296066</v>
      </c>
      <c r="BJ40" s="50">
        <f t="shared" si="124"/>
        <v>0.88015826787190043</v>
      </c>
      <c r="BK40" s="50">
        <f t="shared" si="125"/>
        <v>5.4614005947312174</v>
      </c>
      <c r="BL40" s="51">
        <f t="shared" ref="BL40:BL57" si="149">BK40</f>
        <v>5.4614005947312174</v>
      </c>
      <c r="BM40" s="45">
        <f t="shared" si="126"/>
        <v>8.4433482301610852E-2</v>
      </c>
      <c r="BO40" s="52">
        <v>43791</v>
      </c>
      <c r="BP40">
        <v>7.3159999999999998</v>
      </c>
      <c r="BQ40">
        <v>13.6786840573204</v>
      </c>
      <c r="BR40" s="48" t="s">
        <v>72</v>
      </c>
      <c r="BS40" s="41">
        <f t="shared" si="35"/>
        <v>0.21399999999999952</v>
      </c>
      <c r="BT40" s="41">
        <f t="shared" si="36"/>
        <v>6.0264714165023801</v>
      </c>
      <c r="BU40" s="41">
        <f t="shared" ref="BU40:BU57" si="150">BT40</f>
        <v>6.0264714165023801</v>
      </c>
      <c r="BV40" s="50">
        <f t="shared" si="38"/>
        <v>0.40161752944849916</v>
      </c>
      <c r="BW40" s="50">
        <f t="shared" si="39"/>
        <v>6.0497931317193148</v>
      </c>
      <c r="BX40" s="51">
        <f t="shared" ref="BX40:BX82" si="151">BW40</f>
        <v>6.0497931317193148</v>
      </c>
      <c r="BY40" s="45">
        <f t="shared" si="41"/>
        <v>2.3321715216934713E-2</v>
      </c>
      <c r="BZ40" s="30">
        <v>7.3109999999999999</v>
      </c>
      <c r="CA40" s="30">
        <v>13.6693355854387</v>
      </c>
      <c r="CC40" s="52">
        <v>43804</v>
      </c>
      <c r="CD40">
        <v>8.0419999999999998</v>
      </c>
      <c r="CE40">
        <v>15.034881276147599</v>
      </c>
      <c r="CF40">
        <v>1</v>
      </c>
      <c r="CG40" s="41">
        <f t="shared" si="42"/>
        <v>0.73099999999999987</v>
      </c>
      <c r="CH40" s="41">
        <f t="shared" si="43"/>
        <v>7.6912555369674758</v>
      </c>
      <c r="CI40" s="41">
        <f t="shared" si="143"/>
        <v>7.6912555369674758</v>
      </c>
      <c r="CJ40" s="50">
        <f t="shared" si="45"/>
        <v>1.365545690708899</v>
      </c>
      <c r="CK40" s="53">
        <f t="shared" si="46"/>
        <v>7.6844975786733274</v>
      </c>
      <c r="CL40" s="51">
        <f t="shared" si="144"/>
        <v>7.6844975786733274</v>
      </c>
      <c r="CM40" s="13">
        <f t="shared" si="127"/>
        <v>-6.7579582941483807E-3</v>
      </c>
      <c r="CO40" s="52">
        <v>43811</v>
      </c>
      <c r="CP40">
        <v>8.4329999999999998</v>
      </c>
      <c r="CQ40">
        <v>15.7681440038667</v>
      </c>
      <c r="CR40">
        <v>1</v>
      </c>
      <c r="CS40" s="41">
        <f t="shared" si="49"/>
        <v>0.39100000000000001</v>
      </c>
      <c r="CT40" s="41">
        <f t="shared" si="50"/>
        <v>6.9456780473940398</v>
      </c>
      <c r="CU40" s="41">
        <f t="shared" si="51"/>
        <v>6.9456780473940398</v>
      </c>
      <c r="CV40" s="50">
        <f t="shared" si="52"/>
        <v>0.73326272771910084</v>
      </c>
      <c r="CW40" s="50">
        <f t="shared" si="53"/>
        <v>6.967252771844068</v>
      </c>
      <c r="CX40" s="51">
        <f t="shared" si="54"/>
        <v>6.967252771844068</v>
      </c>
      <c r="CY40" s="13">
        <f t="shared" si="55"/>
        <v>2.1574724450028171E-2</v>
      </c>
      <c r="DA40" s="52">
        <v>43818</v>
      </c>
      <c r="DB40">
        <v>8.8979999999999997</v>
      </c>
      <c r="DC40">
        <v>16.626753903413402</v>
      </c>
      <c r="DD40">
        <v>1</v>
      </c>
      <c r="DE40" s="41">
        <f t="shared" si="56"/>
        <v>0.46499999999999986</v>
      </c>
      <c r="DF40" s="41">
        <f t="shared" si="57"/>
        <v>7.8772170554454419</v>
      </c>
      <c r="DG40" s="41">
        <f t="shared" si="116"/>
        <v>7.8772170554454419</v>
      </c>
      <c r="DH40" s="50">
        <f t="shared" si="59"/>
        <v>0.85860989954670153</v>
      </c>
      <c r="DI40" s="50">
        <f t="shared" si="60"/>
        <v>7.7788836180099317</v>
      </c>
      <c r="DJ40" s="51">
        <f t="shared" si="117"/>
        <v>7.7788836180099317</v>
      </c>
      <c r="DK40" s="13">
        <f t="shared" si="118"/>
        <v>-9.8333437435510263E-2</v>
      </c>
      <c r="DM40" s="212">
        <v>43833</v>
      </c>
      <c r="DN40">
        <v>9.9009999999999998</v>
      </c>
      <c r="DO40">
        <v>18.496023709999999</v>
      </c>
      <c r="DP40" t="s">
        <v>72</v>
      </c>
      <c r="DQ40" s="41">
        <f t="shared" si="63"/>
        <v>1.0030000000000001</v>
      </c>
      <c r="DR40" s="41">
        <f t="shared" si="84"/>
        <v>7.5147973327339495</v>
      </c>
      <c r="DS40" s="41">
        <f t="shared" si="85"/>
        <v>7.5147973327339495</v>
      </c>
      <c r="DT40" s="50">
        <f t="shared" si="64"/>
        <v>1.8692698065865976</v>
      </c>
      <c r="DU40" s="50">
        <f t="shared" si="65"/>
        <v>7.4950280631861421</v>
      </c>
      <c r="DV40" s="51">
        <f t="shared" si="66"/>
        <v>7.4950280631861421</v>
      </c>
      <c r="DW40" s="13">
        <f t="shared" si="67"/>
        <v>-1.9769269547807333E-2</v>
      </c>
      <c r="DY40" s="212">
        <v>43840</v>
      </c>
      <c r="DZ40">
        <v>10.304</v>
      </c>
      <c r="EA40">
        <v>19.26152617</v>
      </c>
      <c r="EB40" t="s">
        <v>72</v>
      </c>
      <c r="EC40" s="41">
        <f t="shared" si="68"/>
        <v>0.40300000000000047</v>
      </c>
      <c r="ED40" s="41">
        <f t="shared" si="86"/>
        <v>5.8147084710058214</v>
      </c>
      <c r="EE40" s="41">
        <f t="shared" si="87"/>
        <v>5.8147084710058214</v>
      </c>
      <c r="EF40" s="50">
        <f t="shared" si="69"/>
        <v>0.76550246000000044</v>
      </c>
      <c r="EG40" s="50">
        <f t="shared" si="70"/>
        <v>5.9124867052689538</v>
      </c>
      <c r="EH40" s="51">
        <f t="shared" si="71"/>
        <v>5.9124867052689538</v>
      </c>
      <c r="EI40" s="13">
        <f t="shared" si="72"/>
        <v>9.7778234263132369E-2</v>
      </c>
      <c r="EK40" s="212">
        <v>43847</v>
      </c>
      <c r="EL40">
        <v>10.629</v>
      </c>
      <c r="EM40">
        <v>19.841635929999999</v>
      </c>
      <c r="EN40" t="s">
        <v>72</v>
      </c>
      <c r="EO40" s="41">
        <f t="shared" si="73"/>
        <v>0.32499999999999929</v>
      </c>
      <c r="EP40" s="41">
        <f t="shared" si="88"/>
        <v>4.5058784383318446</v>
      </c>
      <c r="EQ40" s="41">
        <f t="shared" si="89"/>
        <v>4.5058784383318446</v>
      </c>
      <c r="ER40" s="50">
        <f t="shared" si="74"/>
        <v>0.58010975999999914</v>
      </c>
      <c r="ES40" s="50">
        <f t="shared" si="75"/>
        <v>4.3025055297133159</v>
      </c>
      <c r="ET40" s="51">
        <f t="shared" si="76"/>
        <v>4.3025055297133159</v>
      </c>
      <c r="EU40" s="13">
        <f t="shared" si="77"/>
        <v>-0.20337290861852875</v>
      </c>
      <c r="EW40" s="212">
        <v>43853</v>
      </c>
      <c r="EX40">
        <v>10.842000000000001</v>
      </c>
      <c r="EY40">
        <v>20.275486959999999</v>
      </c>
      <c r="EZ40">
        <v>1</v>
      </c>
      <c r="FA40" s="41">
        <f t="shared" si="78"/>
        <v>0.21300000000000097</v>
      </c>
      <c r="FB40" s="41">
        <f t="shared" si="90"/>
        <v>3.3399190892840496</v>
      </c>
      <c r="FC40" s="41">
        <f t="shared" si="91"/>
        <v>3.3399190892840496</v>
      </c>
      <c r="FD40" s="50">
        <f t="shared" si="79"/>
        <v>0.43385102999999958</v>
      </c>
      <c r="FE40" s="50">
        <f t="shared" si="80"/>
        <v>3.6442814118301348</v>
      </c>
      <c r="FF40" s="51">
        <f t="shared" si="81"/>
        <v>3.6442814118301348</v>
      </c>
      <c r="FG40" s="13">
        <f t="shared" si="82"/>
        <v>0.3043623225460852</v>
      </c>
      <c r="FI40" s="212">
        <v>43861</v>
      </c>
      <c r="FJ40">
        <v>10.742000000000001</v>
      </c>
      <c r="FK40">
        <v>20.078411169999999</v>
      </c>
      <c r="FM40">
        <v>39</v>
      </c>
      <c r="FN40" t="s">
        <v>180</v>
      </c>
      <c r="FO40" t="s">
        <v>75</v>
      </c>
      <c r="FP40">
        <v>15</v>
      </c>
      <c r="FQ40" t="s">
        <v>82</v>
      </c>
      <c r="FR40" t="s">
        <v>83</v>
      </c>
      <c r="FS40" t="s">
        <v>84</v>
      </c>
      <c r="FT40" t="s">
        <v>94</v>
      </c>
      <c r="FU40" t="s">
        <v>746</v>
      </c>
      <c r="FV40" t="s">
        <v>745</v>
      </c>
      <c r="YL40" t="s">
        <v>179</v>
      </c>
      <c r="YM40">
        <v>39</v>
      </c>
      <c r="YN40" t="s">
        <v>180</v>
      </c>
      <c r="YO40" t="s">
        <v>75</v>
      </c>
      <c r="YP40">
        <v>7</v>
      </c>
      <c r="YQ40" t="s">
        <v>82</v>
      </c>
      <c r="YR40" t="s">
        <v>83</v>
      </c>
      <c r="YS40" t="s">
        <v>84</v>
      </c>
      <c r="YT40" t="s">
        <v>94</v>
      </c>
    </row>
    <row r="41" spans="1:670 1048:1048" x14ac:dyDescent="0.2">
      <c r="A41" s="1" t="s">
        <v>181</v>
      </c>
      <c r="C41" s="35">
        <v>43742</v>
      </c>
      <c r="D41" s="36">
        <v>5.9409999999999998</v>
      </c>
      <c r="E41" s="37">
        <v>11.10705557</v>
      </c>
      <c r="F41" s="38"/>
      <c r="G41" s="39">
        <v>43748</v>
      </c>
      <c r="H41" s="27">
        <v>6.0679999999999996</v>
      </c>
      <c r="I41" s="27">
        <v>11.3395375</v>
      </c>
      <c r="J41" s="40" t="s">
        <v>72</v>
      </c>
      <c r="K41" s="41">
        <f t="shared" si="129"/>
        <v>0.12699999999999978</v>
      </c>
      <c r="L41" s="42">
        <f t="shared" si="130"/>
        <v>3.5628120967289392</v>
      </c>
      <c r="M41" s="41">
        <f t="shared" si="145"/>
        <v>3.5628120967289392</v>
      </c>
      <c r="N41" s="43">
        <f t="shared" si="131"/>
        <v>0.2324819300000005</v>
      </c>
      <c r="O41" s="44">
        <f t="shared" si="132"/>
        <v>3.4885022487857618</v>
      </c>
      <c r="P41" s="43">
        <f t="shared" si="146"/>
        <v>3.4885022487857618</v>
      </c>
      <c r="Q41" s="45">
        <f t="shared" si="147"/>
        <v>-7.4309847943177409E-2</v>
      </c>
      <c r="R41" s="38"/>
      <c r="S41" s="39">
        <v>43755</v>
      </c>
      <c r="T41" s="27">
        <v>6.2560000000000002</v>
      </c>
      <c r="U41" s="27">
        <v>11.680969470000001</v>
      </c>
      <c r="V41" s="40" t="s">
        <v>72</v>
      </c>
      <c r="W41" s="41">
        <f t="shared" si="133"/>
        <v>0.18800000000000061</v>
      </c>
      <c r="X41" s="41">
        <f t="shared" si="134"/>
        <v>4.4260288162727326</v>
      </c>
      <c r="Y41" s="41">
        <f t="shared" si="139"/>
        <v>4.4260288162727326</v>
      </c>
      <c r="Z41" s="46">
        <f t="shared" si="136"/>
        <v>0.34143197000000036</v>
      </c>
      <c r="AA41" s="46">
        <f t="shared" si="137"/>
        <v>4.301409622243038</v>
      </c>
      <c r="AB41" s="46">
        <f t="shared" si="140"/>
        <v>4.301409622243038</v>
      </c>
      <c r="AC41" s="45">
        <f t="shared" si="119"/>
        <v>-0.12461919402969457</v>
      </c>
      <c r="AD41" s="27"/>
      <c r="AE41" s="47">
        <v>43762</v>
      </c>
      <c r="AF41" s="2">
        <v>6.4329999999999998</v>
      </c>
      <c r="AG41" s="2">
        <v>12.01541976</v>
      </c>
      <c r="AH41" s="48" t="s">
        <v>72</v>
      </c>
      <c r="AI41" s="3">
        <f t="shared" si="14"/>
        <v>0.1769999999999996</v>
      </c>
      <c r="AJ41" s="3">
        <f t="shared" si="15"/>
        <v>4.0418341249543204</v>
      </c>
      <c r="AK41" s="3">
        <f t="shared" si="141"/>
        <v>4.0418341249543204</v>
      </c>
      <c r="AL41" s="10">
        <f t="shared" si="138"/>
        <v>0.33445028999999948</v>
      </c>
      <c r="AM41" s="11">
        <f t="shared" si="128"/>
        <v>4.0902951574226467</v>
      </c>
      <c r="AN41" s="11">
        <f>AM41</f>
        <v>4.0902951574226467</v>
      </c>
      <c r="AO41" s="7">
        <f t="shared" si="20"/>
        <v>4.8461032468326337E-2</v>
      </c>
      <c r="AP41" s="38"/>
      <c r="AQ41" s="39">
        <v>43773</v>
      </c>
      <c r="AR41" s="36">
        <v>6.7519999999999998</v>
      </c>
      <c r="AS41" s="36">
        <v>12.60981087</v>
      </c>
      <c r="AT41" s="49" t="s">
        <v>73</v>
      </c>
      <c r="AU41" s="41">
        <f t="shared" si="21"/>
        <v>0.31899999999999995</v>
      </c>
      <c r="AV41" s="41">
        <f t="shared" si="22"/>
        <v>4.5080055961448773</v>
      </c>
      <c r="AW41" s="41">
        <f t="shared" si="142"/>
        <v>4.5080055961448773</v>
      </c>
      <c r="AX41" s="50">
        <f t="shared" si="120"/>
        <v>0.59439111000000011</v>
      </c>
      <c r="AY41" s="50">
        <f t="shared" si="121"/>
        <v>4.497184162839889</v>
      </c>
      <c r="AZ41" s="51">
        <f t="shared" si="135"/>
        <v>4.497184162839889</v>
      </c>
      <c r="BA41" s="45">
        <f t="shared" si="27"/>
        <v>-1.0821433304988304E-2</v>
      </c>
      <c r="BC41" s="52">
        <v>43786</v>
      </c>
      <c r="BD41">
        <v>7.149</v>
      </c>
      <c r="BE41">
        <v>13.3649322173692</v>
      </c>
      <c r="BF41" s="30" t="s">
        <v>72</v>
      </c>
      <c r="BG41" s="41">
        <f t="shared" si="122"/>
        <v>0.39700000000000024</v>
      </c>
      <c r="BH41" s="41">
        <f t="shared" si="123"/>
        <v>4.5228764126868422</v>
      </c>
      <c r="BI41" s="41">
        <f t="shared" si="148"/>
        <v>4.5228764126868422</v>
      </c>
      <c r="BJ41" s="50">
        <f t="shared" si="124"/>
        <v>0.75512134736919911</v>
      </c>
      <c r="BK41" s="50">
        <f t="shared" si="125"/>
        <v>4.6064336799952654</v>
      </c>
      <c r="BL41" s="51">
        <f t="shared" si="149"/>
        <v>4.6064336799952654</v>
      </c>
      <c r="BM41" s="45">
        <f t="shared" si="126"/>
        <v>8.3557267308423278E-2</v>
      </c>
      <c r="BO41" s="52">
        <v>43790</v>
      </c>
      <c r="BP41">
        <v>7.3029999999999999</v>
      </c>
      <c r="BQ41">
        <v>13.6581188365735</v>
      </c>
      <c r="BR41" s="48" t="s">
        <v>72</v>
      </c>
      <c r="BS41" s="41">
        <f t="shared" si="35"/>
        <v>0.15399999999999991</v>
      </c>
      <c r="BT41" s="41">
        <f t="shared" si="36"/>
        <v>5.3853685830186011</v>
      </c>
      <c r="BU41" s="41">
        <f t="shared" si="150"/>
        <v>5.3853685830186011</v>
      </c>
      <c r="BV41" s="50">
        <f t="shared" si="38"/>
        <v>0.29318661920430067</v>
      </c>
      <c r="BW41" s="50">
        <f t="shared" si="39"/>
        <v>5.4842518921134591</v>
      </c>
      <c r="BX41" s="51">
        <f t="shared" si="151"/>
        <v>5.4842518921134591</v>
      </c>
      <c r="BY41" s="45">
        <f t="shared" si="41"/>
        <v>9.8883309094857985E-2</v>
      </c>
      <c r="BZ41" s="54">
        <f t="shared" ref="BZ41:CA45" si="152">BP41</f>
        <v>7.3029999999999999</v>
      </c>
      <c r="CA41">
        <f t="shared" si="152"/>
        <v>13.6581188365735</v>
      </c>
      <c r="CC41" s="52">
        <v>43804</v>
      </c>
      <c r="CD41">
        <v>7.9240000000000004</v>
      </c>
      <c r="CE41">
        <v>14.814274960481701</v>
      </c>
      <c r="CF41">
        <v>1</v>
      </c>
      <c r="CG41" s="41">
        <f t="shared" si="42"/>
        <v>0.62100000000000044</v>
      </c>
      <c r="CH41" s="41">
        <f t="shared" si="43"/>
        <v>6.0738248469317933</v>
      </c>
      <c r="CI41" s="41">
        <f t="shared" si="143"/>
        <v>6.0738248469317933</v>
      </c>
      <c r="CJ41" s="50">
        <f t="shared" si="45"/>
        <v>1.1561561239082003</v>
      </c>
      <c r="CK41" s="53">
        <f t="shared" si="46"/>
        <v>6.046409558102452</v>
      </c>
      <c r="CL41" s="51">
        <f t="shared" si="144"/>
        <v>6.046409558102452</v>
      </c>
      <c r="CM41" s="13">
        <f t="shared" si="127"/>
        <v>-2.74152888293413E-2</v>
      </c>
      <c r="CO41" s="52">
        <v>43811</v>
      </c>
      <c r="CP41">
        <v>8.2910000000000004</v>
      </c>
      <c r="CQ41">
        <v>15.502218443464599</v>
      </c>
      <c r="CR41">
        <v>1</v>
      </c>
      <c r="CS41" s="41">
        <f t="shared" si="49"/>
        <v>0.36699999999999999</v>
      </c>
      <c r="CT41" s="41">
        <f t="shared" si="50"/>
        <v>6.6164274897238045</v>
      </c>
      <c r="CU41" s="41">
        <f t="shared" si="51"/>
        <v>6.6164274897238045</v>
      </c>
      <c r="CV41" s="50">
        <f t="shared" si="52"/>
        <v>0.68794348298289876</v>
      </c>
      <c r="CW41" s="50">
        <f t="shared" si="53"/>
        <v>6.6339824721960472</v>
      </c>
      <c r="CX41" s="51">
        <f t="shared" si="54"/>
        <v>6.6339824721960472</v>
      </c>
      <c r="CY41" s="13">
        <f t="shared" si="55"/>
        <v>1.7554982472242742E-2</v>
      </c>
      <c r="DA41" s="52">
        <v>43818</v>
      </c>
      <c r="DB41">
        <v>8.66</v>
      </c>
      <c r="DC41">
        <v>16.186363444139701</v>
      </c>
      <c r="DD41">
        <v>1</v>
      </c>
      <c r="DE41" s="41">
        <f t="shared" si="56"/>
        <v>0.36899999999999977</v>
      </c>
      <c r="DF41" s="41">
        <f t="shared" si="57"/>
        <v>6.3580129917121795</v>
      </c>
      <c r="DG41" s="41">
        <f t="shared" si="116"/>
        <v>6.3580129917121795</v>
      </c>
      <c r="DH41" s="50">
        <f t="shared" si="59"/>
        <v>0.68414500067510176</v>
      </c>
      <c r="DI41" s="50">
        <f t="shared" si="60"/>
        <v>6.3045815315320937</v>
      </c>
      <c r="DJ41" s="51">
        <f t="shared" si="117"/>
        <v>6.3045815315320937</v>
      </c>
      <c r="DK41" s="13">
        <f t="shared" si="118"/>
        <v>-5.3431460180085821E-2</v>
      </c>
      <c r="DM41" s="212">
        <v>43833</v>
      </c>
      <c r="DN41">
        <v>9.6549999999999994</v>
      </c>
      <c r="DO41">
        <v>18.03647196</v>
      </c>
      <c r="DP41" t="s">
        <v>72</v>
      </c>
      <c r="DQ41" s="41">
        <f t="shared" si="63"/>
        <v>0.99499999999999922</v>
      </c>
      <c r="DR41" s="41">
        <f t="shared" si="84"/>
        <v>7.6597382602001476</v>
      </c>
      <c r="DS41" s="41">
        <f t="shared" si="85"/>
        <v>7.6597382602001476</v>
      </c>
      <c r="DT41" s="50">
        <f t="shared" si="64"/>
        <v>1.850108515860299</v>
      </c>
      <c r="DU41" s="50">
        <f t="shared" si="65"/>
        <v>7.6200295483094189</v>
      </c>
      <c r="DV41" s="51">
        <f t="shared" si="66"/>
        <v>7.6200295483094189</v>
      </c>
      <c r="DW41" s="13">
        <f t="shared" si="67"/>
        <v>-3.9708711890728665E-2</v>
      </c>
      <c r="DY41" s="212">
        <v>43840</v>
      </c>
      <c r="DZ41">
        <v>10.130000000000001</v>
      </c>
      <c r="EA41">
        <v>18.937782689999999</v>
      </c>
      <c r="EB41" t="s">
        <v>72</v>
      </c>
      <c r="EC41" s="41">
        <f t="shared" si="68"/>
        <v>0.47500000000000142</v>
      </c>
      <c r="ED41" s="41">
        <f t="shared" si="86"/>
        <v>7.0281867278242434</v>
      </c>
      <c r="EE41" s="41">
        <f t="shared" si="87"/>
        <v>7.0281867278242434</v>
      </c>
      <c r="EF41" s="50">
        <f t="shared" si="69"/>
        <v>0.90131072999999873</v>
      </c>
      <c r="EG41" s="50">
        <f t="shared" si="70"/>
        <v>7.1387949927146135</v>
      </c>
      <c r="EH41" s="51">
        <f t="shared" si="71"/>
        <v>7.1387949927146135</v>
      </c>
      <c r="EI41" s="13">
        <f t="shared" si="72"/>
        <v>0.11060826489037012</v>
      </c>
      <c r="EK41" s="212">
        <v>43847</v>
      </c>
      <c r="EL41">
        <v>10.486000000000001</v>
      </c>
      <c r="EM41">
        <v>19.573651389999998</v>
      </c>
      <c r="EN41" t="s">
        <v>72</v>
      </c>
      <c r="EO41" s="41">
        <f t="shared" si="73"/>
        <v>0.35599999999999987</v>
      </c>
      <c r="EP41" s="41">
        <f t="shared" si="88"/>
        <v>5.0204484557890261</v>
      </c>
      <c r="EQ41" s="41">
        <f t="shared" si="89"/>
        <v>5.0204484557890261</v>
      </c>
      <c r="ER41" s="50">
        <f t="shared" si="74"/>
        <v>0.63586869999999962</v>
      </c>
      <c r="ES41" s="50">
        <f t="shared" si="75"/>
        <v>4.7966748378759476</v>
      </c>
      <c r="ET41" s="51">
        <f t="shared" si="76"/>
        <v>4.7966748378759476</v>
      </c>
      <c r="EU41" s="13">
        <f t="shared" si="77"/>
        <v>-0.22377361791307848</v>
      </c>
      <c r="EW41" s="212">
        <v>43853</v>
      </c>
      <c r="EX41">
        <v>10.696999999999999</v>
      </c>
      <c r="EY41">
        <v>20.004843959999999</v>
      </c>
      <c r="EZ41">
        <v>1</v>
      </c>
      <c r="FA41" s="41">
        <f t="shared" si="78"/>
        <v>0.21099999999999852</v>
      </c>
      <c r="FB41" s="41">
        <f t="shared" si="90"/>
        <v>3.3536779197660134</v>
      </c>
      <c r="FC41" s="41">
        <f t="shared" si="91"/>
        <v>3.3536779197660134</v>
      </c>
      <c r="FD41" s="50">
        <f t="shared" si="79"/>
        <v>0.43119257000000033</v>
      </c>
      <c r="FE41" s="50">
        <f t="shared" si="80"/>
        <v>3.6715391983556414</v>
      </c>
      <c r="FF41" s="51">
        <f t="shared" si="81"/>
        <v>3.6715391983556414</v>
      </c>
      <c r="FG41" s="13">
        <f t="shared" si="82"/>
        <v>0.31786127858962798</v>
      </c>
      <c r="FI41" s="212">
        <v>43861</v>
      </c>
      <c r="FJ41">
        <v>10.603</v>
      </c>
      <c r="FK41">
        <v>19.818599299999999</v>
      </c>
      <c r="FM41">
        <v>39</v>
      </c>
      <c r="FN41" t="s">
        <v>182</v>
      </c>
      <c r="FO41" t="s">
        <v>75</v>
      </c>
      <c r="FP41">
        <v>15</v>
      </c>
      <c r="FQ41" t="s">
        <v>82</v>
      </c>
      <c r="FR41" t="s">
        <v>83</v>
      </c>
      <c r="FS41" t="s">
        <v>84</v>
      </c>
      <c r="FT41" t="s">
        <v>94</v>
      </c>
      <c r="FU41" t="s">
        <v>746</v>
      </c>
      <c r="FV41" t="s">
        <v>745</v>
      </c>
      <c r="YL41" t="s">
        <v>181</v>
      </c>
      <c r="YM41">
        <v>39</v>
      </c>
      <c r="YN41" t="s">
        <v>182</v>
      </c>
      <c r="YO41" t="s">
        <v>75</v>
      </c>
      <c r="YP41">
        <v>7</v>
      </c>
      <c r="YQ41" t="s">
        <v>82</v>
      </c>
      <c r="YR41" t="s">
        <v>83</v>
      </c>
      <c r="YS41" t="s">
        <v>84</v>
      </c>
      <c r="YT41" t="s">
        <v>94</v>
      </c>
    </row>
    <row r="42" spans="1:670 1048:1048" x14ac:dyDescent="0.2">
      <c r="A42" s="1" t="s">
        <v>183</v>
      </c>
      <c r="C42" s="35">
        <v>43742</v>
      </c>
      <c r="D42" s="36">
        <v>10.754</v>
      </c>
      <c r="E42" s="37">
        <v>20.10524753</v>
      </c>
      <c r="F42" s="38"/>
      <c r="G42" s="39">
        <v>43748</v>
      </c>
      <c r="H42" s="27">
        <v>11.265000000000001</v>
      </c>
      <c r="I42" s="27">
        <v>21.05085686</v>
      </c>
      <c r="J42" s="40" t="s">
        <v>72</v>
      </c>
      <c r="K42" s="41">
        <f t="shared" si="129"/>
        <v>0.51100000000000101</v>
      </c>
      <c r="L42" s="42">
        <f t="shared" si="130"/>
        <v>7.9195338168743579</v>
      </c>
      <c r="M42" s="41">
        <f t="shared" si="145"/>
        <v>7.9195338168743579</v>
      </c>
      <c r="N42" s="43">
        <f t="shared" si="131"/>
        <v>0.94560932999999991</v>
      </c>
      <c r="O42" s="44">
        <f t="shared" si="132"/>
        <v>7.83882689157819</v>
      </c>
      <c r="P42" s="43">
        <f t="shared" si="146"/>
        <v>7.83882689157819</v>
      </c>
      <c r="Q42" s="45">
        <f t="shared" si="147"/>
        <v>-8.0706925296167853E-2</v>
      </c>
      <c r="R42" s="38"/>
      <c r="S42" s="39">
        <v>43755</v>
      </c>
      <c r="T42" s="27">
        <v>11.877000000000001</v>
      </c>
      <c r="U42" s="27">
        <v>22.17913016</v>
      </c>
      <c r="V42" s="40" t="s">
        <v>72</v>
      </c>
      <c r="W42" s="41">
        <f t="shared" si="133"/>
        <v>0.6120000000000001</v>
      </c>
      <c r="X42" s="41">
        <f t="shared" si="134"/>
        <v>7.7610804641430482</v>
      </c>
      <c r="Y42" s="41">
        <f t="shared" si="139"/>
        <v>7.7610804641430482</v>
      </c>
      <c r="Z42" s="46">
        <f t="shared" si="136"/>
        <v>1.1282733</v>
      </c>
      <c r="AA42" s="46">
        <f t="shared" si="137"/>
        <v>7.6567857105271306</v>
      </c>
      <c r="AB42" s="46">
        <f t="shared" si="140"/>
        <v>7.6567857105271306</v>
      </c>
      <c r="AC42" s="45">
        <f t="shared" si="119"/>
        <v>-0.10429475361591756</v>
      </c>
      <c r="AD42" s="27" t="s">
        <v>184</v>
      </c>
      <c r="AE42" s="47">
        <v>43762</v>
      </c>
      <c r="AF42" s="2">
        <v>10.638</v>
      </c>
      <c r="AG42" s="2">
        <v>19.86890502</v>
      </c>
      <c r="AH42" s="48" t="s">
        <v>72</v>
      </c>
      <c r="AI42" s="3">
        <f t="shared" si="14"/>
        <v>-1.2390000000000008</v>
      </c>
      <c r="AJ42" s="3">
        <f t="shared" si="15"/>
        <v>-14.902753220510238</v>
      </c>
      <c r="AK42" s="3">
        <f t="shared" si="141"/>
        <v>-14.902753220510238</v>
      </c>
      <c r="AL42" s="10">
        <f t="shared" si="138"/>
        <v>-2.31022514</v>
      </c>
      <c r="AM42" s="11">
        <f t="shared" si="128"/>
        <v>-14.880302359754168</v>
      </c>
      <c r="AN42" s="11" t="s">
        <v>101</v>
      </c>
      <c r="AO42" s="7" t="e">
        <f t="shared" si="20"/>
        <v>#VALUE!</v>
      </c>
      <c r="AP42" s="38"/>
      <c r="AQ42" s="39">
        <v>43773</v>
      </c>
      <c r="AR42" s="36">
        <v>11.615</v>
      </c>
      <c r="AS42" s="36">
        <v>21.6917881</v>
      </c>
      <c r="AT42" s="49" t="s">
        <v>73</v>
      </c>
      <c r="AU42" s="41">
        <f t="shared" si="21"/>
        <v>0.97700000000000031</v>
      </c>
      <c r="AV42" s="41">
        <f t="shared" si="22"/>
        <v>8.3491428669093679</v>
      </c>
      <c r="AW42" s="41">
        <f t="shared" si="142"/>
        <v>8.3491428669093679</v>
      </c>
      <c r="AX42" s="50">
        <f t="shared" si="120"/>
        <v>1.8228830800000004</v>
      </c>
      <c r="AY42" s="50">
        <f t="shared" si="121"/>
        <v>8.3405020794831746</v>
      </c>
      <c r="AZ42" s="51">
        <f t="shared" si="135"/>
        <v>8.3405020794831746</v>
      </c>
      <c r="BA42" s="45">
        <f t="shared" si="27"/>
        <v>-8.6407874261933415E-3</v>
      </c>
      <c r="BC42" s="52">
        <v>43786</v>
      </c>
      <c r="BD42">
        <v>12.172000000000001</v>
      </c>
      <c r="BE42">
        <v>22.7559417560282</v>
      </c>
      <c r="BF42" s="30" t="s">
        <v>72</v>
      </c>
      <c r="BG42" s="41">
        <f t="shared" si="122"/>
        <v>0.55700000000000038</v>
      </c>
      <c r="BH42" s="41">
        <f t="shared" si="123"/>
        <v>3.6888638696645608</v>
      </c>
      <c r="BI42" s="41">
        <f t="shared" si="148"/>
        <v>3.6888638696645608</v>
      </c>
      <c r="BJ42" s="50">
        <f t="shared" si="124"/>
        <v>1.0641536560281999</v>
      </c>
      <c r="BK42" s="50">
        <f t="shared" si="125"/>
        <v>3.773684915381907</v>
      </c>
      <c r="BL42" s="51">
        <f t="shared" si="149"/>
        <v>3.773684915381907</v>
      </c>
      <c r="BM42" s="45">
        <f t="shared" si="126"/>
        <v>8.4821045717346166E-2</v>
      </c>
      <c r="BN42" t="s">
        <v>120</v>
      </c>
      <c r="BO42" s="52">
        <v>43790</v>
      </c>
      <c r="BP42">
        <v>12.548999999999999</v>
      </c>
      <c r="BQ42">
        <v>23.469222686589202</v>
      </c>
      <c r="BR42" s="48" t="s">
        <v>72</v>
      </c>
      <c r="BS42" s="41">
        <f t="shared" si="35"/>
        <v>0.37699999999999889</v>
      </c>
      <c r="BT42" s="41">
        <f t="shared" si="36"/>
        <v>7.7431810713111826</v>
      </c>
      <c r="BU42" s="41">
        <f t="shared" si="150"/>
        <v>7.7431810713111826</v>
      </c>
      <c r="BV42" s="50">
        <f t="shared" si="38"/>
        <v>0.71328093056100172</v>
      </c>
      <c r="BW42" s="50">
        <f t="shared" si="39"/>
        <v>7.8362053547184987</v>
      </c>
      <c r="BX42" s="51">
        <f t="shared" si="151"/>
        <v>7.8362053547184987</v>
      </c>
      <c r="BY42" s="45">
        <f t="shared" si="41"/>
        <v>9.3024283407316055E-2</v>
      </c>
      <c r="BZ42" s="54">
        <f t="shared" si="152"/>
        <v>12.548999999999999</v>
      </c>
      <c r="CA42">
        <f t="shared" si="152"/>
        <v>23.469222686589202</v>
      </c>
      <c r="CC42" s="52">
        <v>43804</v>
      </c>
      <c r="CD42">
        <v>14.179</v>
      </c>
      <c r="CE42">
        <v>26.508279235824102</v>
      </c>
      <c r="CF42">
        <v>1</v>
      </c>
      <c r="CG42" s="41">
        <f t="shared" si="42"/>
        <v>1.6300000000000008</v>
      </c>
      <c r="CH42" s="41">
        <f t="shared" si="43"/>
        <v>9.2779162824584827</v>
      </c>
      <c r="CI42" s="41">
        <f t="shared" si="143"/>
        <v>9.2779162824584827</v>
      </c>
      <c r="CJ42" s="50">
        <f t="shared" si="45"/>
        <v>3.0390565492348998</v>
      </c>
      <c r="CK42" s="53">
        <f t="shared" si="46"/>
        <v>9.249367595226504</v>
      </c>
      <c r="CL42" s="51">
        <f t="shared" si="144"/>
        <v>9.249367595226504</v>
      </c>
      <c r="CM42" s="13">
        <f t="shared" si="127"/>
        <v>-2.8548687231978676E-2</v>
      </c>
      <c r="CO42" s="52">
        <v>43811</v>
      </c>
      <c r="CP42">
        <v>15.138</v>
      </c>
      <c r="CQ42">
        <v>28.304496779298901</v>
      </c>
      <c r="CR42">
        <v>1</v>
      </c>
      <c r="CS42" s="41">
        <f t="shared" si="49"/>
        <v>0.95899999999999963</v>
      </c>
      <c r="CT42" s="41">
        <f t="shared" si="50"/>
        <v>9.6621764581423193</v>
      </c>
      <c r="CU42" s="41">
        <f t="shared" si="51"/>
        <v>9.6621764581423193</v>
      </c>
      <c r="CV42" s="50">
        <f t="shared" si="52"/>
        <v>1.7962175434747998</v>
      </c>
      <c r="CW42" s="50">
        <f t="shared" si="53"/>
        <v>9.6800891498043811</v>
      </c>
      <c r="CX42" s="51">
        <f t="shared" si="54"/>
        <v>9.6800891498043811</v>
      </c>
      <c r="CY42" s="13">
        <f t="shared" si="55"/>
        <v>1.7912691662061775E-2</v>
      </c>
      <c r="CZ42" t="s">
        <v>185</v>
      </c>
      <c r="DA42" s="52">
        <v>43818</v>
      </c>
      <c r="DB42">
        <v>16.213000000000001</v>
      </c>
      <c r="DC42">
        <v>30.297977566566999</v>
      </c>
      <c r="DD42">
        <v>1</v>
      </c>
      <c r="DE42" s="41">
        <f t="shared" si="56"/>
        <v>1.0750000000000011</v>
      </c>
      <c r="DF42" s="41">
        <f t="shared" si="57"/>
        <v>10.14476341468019</v>
      </c>
      <c r="DG42" s="41">
        <f t="shared" si="116"/>
        <v>10.14476341468019</v>
      </c>
      <c r="DH42" s="50">
        <f t="shared" si="59"/>
        <v>1.9934807872680977</v>
      </c>
      <c r="DI42" s="50">
        <f t="shared" si="60"/>
        <v>10.061403734900894</v>
      </c>
      <c r="DJ42" s="51">
        <f t="shared" si="117"/>
        <v>10.061403734900894</v>
      </c>
      <c r="DK42" s="13">
        <f t="shared" si="118"/>
        <v>-8.3359679779295703E-2</v>
      </c>
      <c r="DM42" s="212">
        <v>43833</v>
      </c>
      <c r="DN42">
        <v>18.736000000000001</v>
      </c>
      <c r="DO42">
        <v>35.0015559</v>
      </c>
      <c r="DP42" t="s">
        <v>72</v>
      </c>
      <c r="DQ42" s="41">
        <f t="shared" si="63"/>
        <v>2.5229999999999997</v>
      </c>
      <c r="DR42" s="41">
        <f t="shared" si="84"/>
        <v>10.374390920865968</v>
      </c>
      <c r="DS42" s="41">
        <f t="shared" si="85"/>
        <v>10.374390920865968</v>
      </c>
      <c r="DT42" s="50">
        <f t="shared" si="64"/>
        <v>4.7035783334330006</v>
      </c>
      <c r="DU42" s="50">
        <f t="shared" si="65"/>
        <v>10.34959802866682</v>
      </c>
      <c r="DV42" s="51">
        <f t="shared" si="66"/>
        <v>10.34959802866682</v>
      </c>
      <c r="DW42" s="13">
        <f t="shared" si="67"/>
        <v>-2.4792892199148042E-2</v>
      </c>
      <c r="DX42" t="s">
        <v>772</v>
      </c>
      <c r="DY42" s="212">
        <v>43840</v>
      </c>
      <c r="DZ42">
        <v>19.757999999999999</v>
      </c>
      <c r="EA42">
        <v>36.934125979999997</v>
      </c>
      <c r="EB42" t="s">
        <v>72</v>
      </c>
      <c r="EC42" s="41">
        <f t="shared" si="68"/>
        <v>1.0219999999999985</v>
      </c>
      <c r="ED42" s="41">
        <f t="shared" si="86"/>
        <v>7.7924850555080996</v>
      </c>
      <c r="EE42" s="41">
        <f t="shared" si="87"/>
        <v>7.7924850555080996</v>
      </c>
      <c r="EF42" s="50">
        <f t="shared" si="69"/>
        <v>1.9325700799999979</v>
      </c>
      <c r="EG42" s="50">
        <f t="shared" si="70"/>
        <v>7.887690501209967</v>
      </c>
      <c r="EH42" s="51">
        <f t="shared" si="71"/>
        <v>7.887690501209967</v>
      </c>
      <c r="EI42" s="13">
        <f t="shared" si="72"/>
        <v>9.5205445701867397E-2</v>
      </c>
      <c r="EK42" s="212">
        <v>43847</v>
      </c>
      <c r="EL42">
        <v>20.684000000000001</v>
      </c>
      <c r="EM42">
        <v>38.612782039999999</v>
      </c>
      <c r="EN42" t="s">
        <v>72</v>
      </c>
      <c r="EO42" s="41">
        <f t="shared" si="73"/>
        <v>0.92600000000000193</v>
      </c>
      <c r="EP42" s="41">
        <f t="shared" si="88"/>
        <v>6.6952988301303051</v>
      </c>
      <c r="EQ42" s="41">
        <f t="shared" si="89"/>
        <v>6.6952988301303051</v>
      </c>
      <c r="ER42" s="50">
        <f t="shared" si="74"/>
        <v>1.6786560600000016</v>
      </c>
      <c r="ES42" s="50">
        <f t="shared" si="75"/>
        <v>6.4928572751738036</v>
      </c>
      <c r="ET42" s="51">
        <f t="shared" si="76"/>
        <v>6.4928572751738036</v>
      </c>
      <c r="EU42" s="13">
        <f t="shared" si="77"/>
        <v>-0.20244155495650151</v>
      </c>
      <c r="EW42" s="212">
        <v>43853</v>
      </c>
      <c r="EX42">
        <v>21.231999999999999</v>
      </c>
      <c r="EY42">
        <v>39.706725900000002</v>
      </c>
      <c r="EZ42">
        <v>1</v>
      </c>
      <c r="FA42" s="41">
        <f t="shared" si="78"/>
        <v>0.54799999999999827</v>
      </c>
      <c r="FB42" s="41">
        <f t="shared" si="90"/>
        <v>4.4156513891574667</v>
      </c>
      <c r="FC42" s="41">
        <f t="shared" si="91"/>
        <v>4.4156513891574667</v>
      </c>
      <c r="FD42" s="50">
        <f t="shared" si="79"/>
        <v>1.0939438600000031</v>
      </c>
      <c r="FE42" s="50">
        <f t="shared" si="80"/>
        <v>4.7218554849995771</v>
      </c>
      <c r="FF42" s="51">
        <f t="shared" si="81"/>
        <v>4.7218554849995771</v>
      </c>
      <c r="FG42" s="13">
        <f t="shared" si="82"/>
        <v>0.30620409584211039</v>
      </c>
      <c r="FI42" s="212">
        <v>43861</v>
      </c>
      <c r="FJ42">
        <v>21.138000000000002</v>
      </c>
      <c r="FK42">
        <v>39.510096390000001</v>
      </c>
      <c r="FM42">
        <v>40</v>
      </c>
      <c r="FN42" t="s">
        <v>186</v>
      </c>
      <c r="FO42" t="s">
        <v>75</v>
      </c>
      <c r="FP42">
        <v>15</v>
      </c>
      <c r="FQ42" t="s">
        <v>82</v>
      </c>
      <c r="FR42" t="s">
        <v>83</v>
      </c>
      <c r="FS42" t="s">
        <v>84</v>
      </c>
      <c r="FT42" t="s">
        <v>128</v>
      </c>
      <c r="FU42" t="s">
        <v>749</v>
      </c>
      <c r="FV42" t="s">
        <v>748</v>
      </c>
      <c r="YL42" t="s">
        <v>183</v>
      </c>
      <c r="YM42">
        <v>40</v>
      </c>
      <c r="YN42" t="s">
        <v>186</v>
      </c>
      <c r="YO42" t="s">
        <v>75</v>
      </c>
      <c r="YP42">
        <v>7</v>
      </c>
      <c r="YQ42" t="s">
        <v>82</v>
      </c>
      <c r="YR42" t="s">
        <v>83</v>
      </c>
      <c r="YS42" t="s">
        <v>84</v>
      </c>
      <c r="YT42" t="s">
        <v>128</v>
      </c>
    </row>
    <row r="43" spans="1:670 1048:1048" x14ac:dyDescent="0.2">
      <c r="A43" s="1" t="s">
        <v>187</v>
      </c>
      <c r="C43" s="35">
        <v>43742</v>
      </c>
      <c r="D43" s="36">
        <v>18.852</v>
      </c>
      <c r="E43" s="37">
        <v>35.248544760000001</v>
      </c>
      <c r="F43" s="38"/>
      <c r="G43" s="39">
        <v>43748</v>
      </c>
      <c r="H43" s="27">
        <v>19.678999999999998</v>
      </c>
      <c r="I43" s="27">
        <v>36.77500963</v>
      </c>
      <c r="J43" s="40" t="s">
        <v>72</v>
      </c>
      <c r="K43" s="41">
        <f t="shared" si="129"/>
        <v>0.82699999999999818</v>
      </c>
      <c r="L43" s="42">
        <f t="shared" si="130"/>
        <v>7.311337435462181</v>
      </c>
      <c r="M43" s="41">
        <f t="shared" si="145"/>
        <v>7.311337435462181</v>
      </c>
      <c r="N43" s="43">
        <f t="shared" si="131"/>
        <v>1.5264648699999981</v>
      </c>
      <c r="O43" s="44">
        <f t="shared" si="132"/>
        <v>7.2176259587139437</v>
      </c>
      <c r="P43" s="43">
        <f t="shared" si="146"/>
        <v>7.2176259587139437</v>
      </c>
      <c r="Q43" s="45">
        <f t="shared" si="147"/>
        <v>-9.371147674823721E-2</v>
      </c>
      <c r="R43" s="38"/>
      <c r="S43" s="39">
        <v>43755</v>
      </c>
      <c r="T43" s="27">
        <v>20.690999999999999</v>
      </c>
      <c r="U43" s="27">
        <v>38.632465269999997</v>
      </c>
      <c r="V43" s="40" t="s">
        <v>72</v>
      </c>
      <c r="W43" s="41">
        <f t="shared" si="133"/>
        <v>1.0120000000000005</v>
      </c>
      <c r="X43" s="41">
        <f t="shared" si="134"/>
        <v>7.3464824722510613</v>
      </c>
      <c r="Y43" s="41">
        <f t="shared" si="139"/>
        <v>7.3464824722510613</v>
      </c>
      <c r="Z43" s="46">
        <f t="shared" si="136"/>
        <v>1.8574556399999977</v>
      </c>
      <c r="AA43" s="46">
        <f t="shared" si="137"/>
        <v>7.2155196799138244</v>
      </c>
      <c r="AB43" s="46">
        <f t="shared" si="140"/>
        <v>7.2155196799138244</v>
      </c>
      <c r="AC43" s="45">
        <f t="shared" si="119"/>
        <v>-0.13096279233723696</v>
      </c>
      <c r="AD43" s="27" t="s">
        <v>188</v>
      </c>
      <c r="AE43" s="47">
        <v>43762</v>
      </c>
      <c r="AF43" s="2">
        <v>12.869</v>
      </c>
      <c r="AG43" s="2">
        <v>24.038334420000002</v>
      </c>
      <c r="AH43" s="48" t="s">
        <v>72</v>
      </c>
      <c r="AI43" s="3">
        <f t="shared" si="14"/>
        <v>-7.8219999999999992</v>
      </c>
      <c r="AJ43" s="3">
        <f t="shared" si="15"/>
        <v>-54.005537259125774</v>
      </c>
      <c r="AK43" s="3">
        <f t="shared" si="141"/>
        <v>-54.005537259125774</v>
      </c>
      <c r="AL43" s="10">
        <f t="shared" si="138"/>
        <v>-14.594130849999996</v>
      </c>
      <c r="AM43" s="11">
        <f t="shared" si="128"/>
        <v>-53.966937422792256</v>
      </c>
      <c r="AN43" s="11" t="s">
        <v>101</v>
      </c>
      <c r="AO43" s="7" t="e">
        <f t="shared" si="20"/>
        <v>#VALUE!</v>
      </c>
      <c r="AP43" s="38"/>
      <c r="AQ43" s="39">
        <v>43773</v>
      </c>
      <c r="AR43" s="36">
        <v>13.808999999999999</v>
      </c>
      <c r="AS43" s="36">
        <v>25.789901780000001</v>
      </c>
      <c r="AT43" s="49" t="s">
        <v>73</v>
      </c>
      <c r="AU43" s="41">
        <f t="shared" si="21"/>
        <v>0.9399999999999995</v>
      </c>
      <c r="AV43" s="41">
        <f t="shared" si="22"/>
        <v>6.6403407766372995</v>
      </c>
      <c r="AW43" s="41">
        <f t="shared" si="142"/>
        <v>6.6403407766372995</v>
      </c>
      <c r="AX43" s="50">
        <f t="shared" si="120"/>
        <v>1.7515673599999992</v>
      </c>
      <c r="AY43" s="50">
        <f t="shared" si="121"/>
        <v>6.6241443180503135</v>
      </c>
      <c r="AZ43" s="51">
        <f t="shared" si="135"/>
        <v>6.6241443180503135</v>
      </c>
      <c r="BA43" s="45">
        <f t="shared" si="27"/>
        <v>-1.619645858698604E-2</v>
      </c>
      <c r="BC43" s="52">
        <v>43783</v>
      </c>
      <c r="BD43">
        <v>14.468</v>
      </c>
      <c r="BE43">
        <v>27.051556633580699</v>
      </c>
      <c r="BF43" s="30" t="s">
        <v>73</v>
      </c>
      <c r="BG43" s="41">
        <f t="shared" si="122"/>
        <v>0.6590000000000007</v>
      </c>
      <c r="BH43" s="41">
        <f t="shared" si="123"/>
        <v>4.7722499818958699</v>
      </c>
      <c r="BI43" s="41">
        <f t="shared" si="148"/>
        <v>4.7722499818958699</v>
      </c>
      <c r="BJ43" s="50">
        <f t="shared" si="124"/>
        <v>1.2616548535806977</v>
      </c>
      <c r="BK43" s="50">
        <f t="shared" si="125"/>
        <v>4.8920498586741719</v>
      </c>
      <c r="BL43" s="51">
        <f t="shared" si="149"/>
        <v>4.8920498586741719</v>
      </c>
      <c r="BM43" s="45">
        <f t="shared" si="126"/>
        <v>0.11979987677830195</v>
      </c>
      <c r="BO43" s="52">
        <v>43794</v>
      </c>
      <c r="BP43">
        <v>15.307</v>
      </c>
      <c r="BQ43">
        <v>28.611313974838499</v>
      </c>
      <c r="BR43" s="55" t="s">
        <v>73</v>
      </c>
      <c r="BS43" s="41">
        <f t="shared" si="35"/>
        <v>0.83900000000000041</v>
      </c>
      <c r="BT43" s="41">
        <f t="shared" si="36"/>
        <v>5.2718224545705912</v>
      </c>
      <c r="BU43" s="41">
        <f t="shared" si="150"/>
        <v>5.2718224545705912</v>
      </c>
      <c r="BV43" s="50">
        <f t="shared" si="38"/>
        <v>1.5597573412578001</v>
      </c>
      <c r="BW43" s="50">
        <f t="shared" si="39"/>
        <v>5.2416991692266368</v>
      </c>
      <c r="BX43" s="51">
        <f t="shared" si="151"/>
        <v>5.2416991692266368</v>
      </c>
      <c r="BY43" s="45">
        <f t="shared" si="41"/>
        <v>-3.0123285343954365E-2</v>
      </c>
      <c r="BZ43" s="54">
        <f t="shared" si="152"/>
        <v>15.307</v>
      </c>
      <c r="CA43">
        <f t="shared" si="152"/>
        <v>28.611313974838499</v>
      </c>
      <c r="CC43" s="52">
        <v>43805</v>
      </c>
      <c r="CD43">
        <v>16.172000000000001</v>
      </c>
      <c r="CE43">
        <v>30.250851669270801</v>
      </c>
      <c r="CF43" t="s">
        <v>86</v>
      </c>
      <c r="CG43" s="41">
        <f t="shared" si="42"/>
        <v>0.86500000000000021</v>
      </c>
      <c r="CH43" s="41">
        <f t="shared" si="43"/>
        <v>5.1372812201191387</v>
      </c>
      <c r="CI43" s="41">
        <f t="shared" si="143"/>
        <v>5.1372812201191387</v>
      </c>
      <c r="CJ43" s="50">
        <f t="shared" si="45"/>
        <v>1.6395376944323026</v>
      </c>
      <c r="CK43" s="53">
        <f t="shared" si="46"/>
        <v>5.209438526420171</v>
      </c>
      <c r="CL43" s="51">
        <f t="shared" si="144"/>
        <v>5.209438526420171</v>
      </c>
      <c r="CM43" s="13">
        <f t="shared" si="127"/>
        <v>7.2157306301032342E-2</v>
      </c>
      <c r="CO43" s="52">
        <v>43812</v>
      </c>
      <c r="CP43">
        <v>16.693000000000001</v>
      </c>
      <c r="CQ43">
        <v>31.196650813368102</v>
      </c>
      <c r="CR43" t="s">
        <v>86</v>
      </c>
      <c r="CS43" s="41">
        <f t="shared" si="49"/>
        <v>0.5210000000000008</v>
      </c>
      <c r="CT43" s="41">
        <f t="shared" si="50"/>
        <v>4.602310872407342</v>
      </c>
      <c r="CU43" s="41">
        <f t="shared" si="51"/>
        <v>4.602310872407342</v>
      </c>
      <c r="CV43" s="50">
        <f t="shared" si="52"/>
        <v>0.94579914409730037</v>
      </c>
      <c r="CW43" s="50">
        <f t="shared" si="53"/>
        <v>4.4664581652000948</v>
      </c>
      <c r="CX43" s="51">
        <f t="shared" si="54"/>
        <v>4.4664581652000948</v>
      </c>
      <c r="CY43" s="13">
        <f t="shared" si="55"/>
        <v>-0.13585270720724729</v>
      </c>
      <c r="DA43" s="52">
        <v>43818</v>
      </c>
      <c r="DB43">
        <v>17.087</v>
      </c>
      <c r="DC43">
        <v>31.968591624841199</v>
      </c>
      <c r="DD43" t="s">
        <v>86</v>
      </c>
      <c r="DE43" s="41">
        <f t="shared" si="56"/>
        <v>0.39399999999999835</v>
      </c>
      <c r="DF43" s="41">
        <f t="shared" si="57"/>
        <v>3.9337846202999089</v>
      </c>
      <c r="DG43" s="41">
        <f t="shared" si="116"/>
        <v>3.9337846202999089</v>
      </c>
      <c r="DH43" s="50">
        <f t="shared" si="59"/>
        <v>0.77194081147309745</v>
      </c>
      <c r="DI43" s="50">
        <f t="shared" si="60"/>
        <v>4.1240581459164876</v>
      </c>
      <c r="DJ43" s="51">
        <f t="shared" si="117"/>
        <v>4.1240581459164876</v>
      </c>
      <c r="DK43" s="13">
        <f t="shared" si="118"/>
        <v>0.19027352561657862</v>
      </c>
      <c r="DM43" s="212">
        <v>43833</v>
      </c>
      <c r="DN43">
        <v>17.937999999999999</v>
      </c>
      <c r="DO43">
        <v>33.502948709999998</v>
      </c>
      <c r="DP43" t="s">
        <v>752</v>
      </c>
      <c r="DQ43" s="41">
        <f t="shared" si="63"/>
        <v>0.85099999999999909</v>
      </c>
      <c r="DR43" s="41">
        <f t="shared" si="84"/>
        <v>3.3202629679483393</v>
      </c>
      <c r="DS43" s="41">
        <f t="shared" si="85"/>
        <v>3.3202629679483393</v>
      </c>
      <c r="DT43" s="50">
        <f t="shared" si="64"/>
        <v>1.5343570851587991</v>
      </c>
      <c r="DU43" s="50">
        <f t="shared" si="65"/>
        <v>3.1997178213016775</v>
      </c>
      <c r="DV43" s="51">
        <f t="shared" si="66"/>
        <v>3.1997178213016775</v>
      </c>
      <c r="DW43" s="13">
        <f t="shared" si="67"/>
        <v>-0.12054514664666183</v>
      </c>
      <c r="DY43" s="212">
        <v>43840</v>
      </c>
      <c r="DZ43">
        <v>18.425000000000001</v>
      </c>
      <c r="EA43">
        <v>34.454146129999998</v>
      </c>
      <c r="EB43" t="s">
        <v>752</v>
      </c>
      <c r="EC43" s="41">
        <f t="shared" si="68"/>
        <v>0.48700000000000188</v>
      </c>
      <c r="ED43" s="41">
        <f t="shared" si="86"/>
        <v>3.8784384307854189</v>
      </c>
      <c r="EE43" s="41">
        <f t="shared" si="87"/>
        <v>3.8784384307854189</v>
      </c>
      <c r="EF43" s="50">
        <f t="shared" si="69"/>
        <v>0.95119741999999974</v>
      </c>
      <c r="EG43" s="50">
        <f t="shared" si="70"/>
        <v>4.055921969451199</v>
      </c>
      <c r="EH43" s="51">
        <f t="shared" si="71"/>
        <v>4.055921969451199</v>
      </c>
      <c r="EI43" s="13">
        <f t="shared" si="72"/>
        <v>0.17748353866578004</v>
      </c>
      <c r="EK43" s="212">
        <v>43847</v>
      </c>
      <c r="EL43">
        <v>18.658999999999999</v>
      </c>
      <c r="EM43">
        <v>34.822259799999998</v>
      </c>
      <c r="EN43" t="s">
        <v>752</v>
      </c>
      <c r="EO43" s="41">
        <f t="shared" si="73"/>
        <v>0.23399999999999821</v>
      </c>
      <c r="EP43" s="41">
        <f t="shared" si="88"/>
        <v>1.8143050978871735</v>
      </c>
      <c r="EQ43" s="41">
        <f t="shared" si="89"/>
        <v>1.8143050978871735</v>
      </c>
      <c r="ER43" s="50">
        <f t="shared" si="74"/>
        <v>0.36811366999999962</v>
      </c>
      <c r="ES43" s="50">
        <f t="shared" si="75"/>
        <v>1.5263088205534669</v>
      </c>
      <c r="ET43" s="51">
        <f t="shared" si="76"/>
        <v>1.5263088205534669</v>
      </c>
      <c r="EU43" s="13">
        <f t="shared" si="77"/>
        <v>-0.28799627733370659</v>
      </c>
      <c r="EV43" t="s">
        <v>101</v>
      </c>
      <c r="EW43" t="s">
        <v>101</v>
      </c>
      <c r="EX43" t="s">
        <v>101</v>
      </c>
      <c r="EY43" t="s">
        <v>101</v>
      </c>
      <c r="EZ43" t="s">
        <v>101</v>
      </c>
      <c r="FA43" s="41" t="e">
        <f t="shared" si="78"/>
        <v>#VALUE!</v>
      </c>
      <c r="FB43" s="41" t="e">
        <f t="shared" si="90"/>
        <v>#VALUE!</v>
      </c>
      <c r="FC43" s="41" t="e">
        <f t="shared" si="91"/>
        <v>#VALUE!</v>
      </c>
      <c r="FD43" s="50" t="e">
        <f t="shared" si="79"/>
        <v>#VALUE!</v>
      </c>
      <c r="FE43" s="50" t="e">
        <f t="shared" si="80"/>
        <v>#VALUE!</v>
      </c>
      <c r="FF43" s="51" t="e">
        <f t="shared" si="81"/>
        <v>#VALUE!</v>
      </c>
      <c r="FG43" s="13" t="e">
        <f t="shared" si="82"/>
        <v>#VALUE!</v>
      </c>
      <c r="FI43" s="212">
        <v>43861</v>
      </c>
      <c r="FJ43">
        <v>19.190999999999999</v>
      </c>
      <c r="FK43">
        <v>35.881599799999996</v>
      </c>
      <c r="FL43" t="s">
        <v>752</v>
      </c>
      <c r="FM43">
        <v>40</v>
      </c>
      <c r="FN43" t="s">
        <v>189</v>
      </c>
      <c r="FO43" t="s">
        <v>88</v>
      </c>
      <c r="FP43">
        <v>14</v>
      </c>
      <c r="FQ43" t="s">
        <v>82</v>
      </c>
      <c r="FR43" t="s">
        <v>83</v>
      </c>
      <c r="FS43" t="s">
        <v>84</v>
      </c>
      <c r="FT43" t="s">
        <v>128</v>
      </c>
      <c r="FU43" t="s">
        <v>749</v>
      </c>
      <c r="FV43" t="s">
        <v>748</v>
      </c>
      <c r="YL43" t="s">
        <v>187</v>
      </c>
      <c r="YM43">
        <v>40</v>
      </c>
      <c r="YN43" t="s">
        <v>189</v>
      </c>
      <c r="YO43" t="s">
        <v>88</v>
      </c>
      <c r="YP43">
        <v>7</v>
      </c>
      <c r="YQ43" t="s">
        <v>82</v>
      </c>
      <c r="YR43" t="s">
        <v>83</v>
      </c>
      <c r="YS43" t="s">
        <v>84</v>
      </c>
      <c r="YT43" t="s">
        <v>128</v>
      </c>
    </row>
    <row r="44" spans="1:670 1048:1048" x14ac:dyDescent="0.2">
      <c r="A44" s="1" t="s">
        <v>190</v>
      </c>
      <c r="C44" s="35">
        <v>43742</v>
      </c>
      <c r="D44" s="36">
        <v>3.798</v>
      </c>
      <c r="E44" s="37">
        <v>7.0998557959999999</v>
      </c>
      <c r="F44" s="38"/>
      <c r="G44" s="39">
        <v>43748</v>
      </c>
      <c r="H44" s="27">
        <v>3.8639999999999999</v>
      </c>
      <c r="I44" s="27">
        <v>7.2206401170000003</v>
      </c>
      <c r="J44" s="40" t="s">
        <v>72</v>
      </c>
      <c r="K44" s="41">
        <f t="shared" si="129"/>
        <v>6.5999999999999837E-2</v>
      </c>
      <c r="L44" s="42">
        <f t="shared" si="130"/>
        <v>2.8962611901000455</v>
      </c>
      <c r="M44" s="41">
        <f t="shared" si="145"/>
        <v>2.8962611901000455</v>
      </c>
      <c r="N44" s="43">
        <f t="shared" si="131"/>
        <v>0.12078432100000036</v>
      </c>
      <c r="O44" s="44">
        <f t="shared" si="132"/>
        <v>2.8353702870990993</v>
      </c>
      <c r="P44" s="43">
        <f t="shared" si="146"/>
        <v>2.8353702870990993</v>
      </c>
      <c r="Q44" s="45">
        <f t="shared" si="147"/>
        <v>-6.0890903000946128E-2</v>
      </c>
      <c r="R44" s="38" t="s">
        <v>117</v>
      </c>
      <c r="S44" s="39">
        <v>43755</v>
      </c>
      <c r="T44" s="27">
        <v>3.8879999999999999</v>
      </c>
      <c r="U44" s="27">
        <v>7.2604578640000001</v>
      </c>
      <c r="V44" s="40" t="s">
        <v>72</v>
      </c>
      <c r="W44" s="41">
        <f t="shared" si="133"/>
        <v>2.4000000000000021E-2</v>
      </c>
      <c r="X44" s="41">
        <f t="shared" si="134"/>
        <v>0.88731144631765824</v>
      </c>
      <c r="Y44" s="41">
        <f t="shared" si="139"/>
        <v>0.88731144631765824</v>
      </c>
      <c r="Z44" s="46">
        <f t="shared" si="136"/>
        <v>3.9817746999999848E-2</v>
      </c>
      <c r="AA44" s="46">
        <f t="shared" si="137"/>
        <v>0.78777635767171827</v>
      </c>
      <c r="AB44" s="46">
        <f t="shared" si="140"/>
        <v>0.78777635767171827</v>
      </c>
      <c r="AC44" s="45">
        <f t="shared" si="119"/>
        <v>-9.9535088645939962E-2</v>
      </c>
      <c r="AD44" s="27"/>
      <c r="AE44" s="47">
        <v>43762</v>
      </c>
      <c r="AF44" s="2">
        <v>4.0529999999999999</v>
      </c>
      <c r="AG44" s="2">
        <v>7.5701066790000002</v>
      </c>
      <c r="AH44" s="48" t="s">
        <v>72</v>
      </c>
      <c r="AI44" s="3">
        <f t="shared" si="14"/>
        <v>0.16500000000000004</v>
      </c>
      <c r="AJ44" s="3">
        <f t="shared" si="15"/>
        <v>6.0626102292768973</v>
      </c>
      <c r="AK44" s="3">
        <f t="shared" si="141"/>
        <v>6.0626102292768973</v>
      </c>
      <c r="AL44" s="10">
        <f t="shared" si="138"/>
        <v>0.30964881500000008</v>
      </c>
      <c r="AM44" s="11">
        <f t="shared" si="128"/>
        <v>6.0926660313443852</v>
      </c>
      <c r="AN44" s="11">
        <f t="shared" ref="AN44:AN51" si="153">AM44</f>
        <v>6.0926660313443852</v>
      </c>
      <c r="AO44" s="7">
        <f t="shared" si="20"/>
        <v>3.0055802067487924E-2</v>
      </c>
      <c r="AP44" s="38"/>
      <c r="AQ44" s="39">
        <v>43773</v>
      </c>
      <c r="AR44" s="36">
        <v>4.2969999999999997</v>
      </c>
      <c r="AS44" s="36">
        <v>8.0249344370000006</v>
      </c>
      <c r="AT44" s="49" t="s">
        <v>73</v>
      </c>
      <c r="AU44" s="41">
        <f t="shared" si="21"/>
        <v>0.24399999999999977</v>
      </c>
      <c r="AV44" s="41">
        <f t="shared" si="22"/>
        <v>5.4729381154251575</v>
      </c>
      <c r="AW44" s="41">
        <f t="shared" si="142"/>
        <v>5.4729381154251575</v>
      </c>
      <c r="AX44" s="50">
        <f t="shared" si="120"/>
        <v>0.45482775800000041</v>
      </c>
      <c r="AY44" s="50">
        <f t="shared" si="121"/>
        <v>5.462007307598741</v>
      </c>
      <c r="AZ44" s="51">
        <f t="shared" si="135"/>
        <v>5.462007307598741</v>
      </c>
      <c r="BA44" s="45">
        <f t="shared" si="27"/>
        <v>-1.0930807826416533E-2</v>
      </c>
      <c r="BC44" s="52">
        <v>43786</v>
      </c>
      <c r="BD44">
        <v>4.4980000000000002</v>
      </c>
      <c r="BE44">
        <v>8.4089334331692207</v>
      </c>
      <c r="BF44" s="30" t="s">
        <v>72</v>
      </c>
      <c r="BG44" s="41">
        <f t="shared" si="122"/>
        <v>0.20100000000000051</v>
      </c>
      <c r="BH44" s="41">
        <f t="shared" si="123"/>
        <v>3.5982170029179668</v>
      </c>
      <c r="BI44" s="41">
        <f t="shared" si="148"/>
        <v>3.5982170029179668</v>
      </c>
      <c r="BJ44" s="50">
        <f t="shared" si="124"/>
        <v>0.38399899616922006</v>
      </c>
      <c r="BK44" s="50">
        <f t="shared" si="125"/>
        <v>3.6808256257544838</v>
      </c>
      <c r="BL44" s="51">
        <f t="shared" si="149"/>
        <v>3.6808256257544838</v>
      </c>
      <c r="BM44" s="45">
        <f t="shared" si="126"/>
        <v>8.2608622836517043E-2</v>
      </c>
      <c r="BO44" s="52">
        <v>43791</v>
      </c>
      <c r="BP44">
        <v>4.6029999999999998</v>
      </c>
      <c r="BQ44">
        <v>8.6062032143036795</v>
      </c>
      <c r="BR44" s="48" t="s">
        <v>72</v>
      </c>
      <c r="BS44" s="41">
        <f t="shared" si="35"/>
        <v>0.10499999999999954</v>
      </c>
      <c r="BT44" s="41">
        <f t="shared" si="36"/>
        <v>4.6687416629612946</v>
      </c>
      <c r="BU44" s="41">
        <f t="shared" si="150"/>
        <v>4.6687416629612946</v>
      </c>
      <c r="BV44" s="50">
        <f t="shared" si="38"/>
        <v>0.19726978113445881</v>
      </c>
      <c r="BW44" s="50">
        <f t="shared" si="39"/>
        <v>4.6919096863420009</v>
      </c>
      <c r="BX44" s="51">
        <f t="shared" si="151"/>
        <v>4.6919096863420009</v>
      </c>
      <c r="BY44" s="45">
        <f t="shared" si="41"/>
        <v>2.3168023380706337E-2</v>
      </c>
      <c r="BZ44" s="54">
        <f t="shared" si="152"/>
        <v>4.6029999999999998</v>
      </c>
      <c r="CA44">
        <f t="shared" si="152"/>
        <v>8.6062032143036795</v>
      </c>
      <c r="CC44" s="52">
        <v>43804</v>
      </c>
      <c r="CD44">
        <v>4.9489999999999998</v>
      </c>
      <c r="CE44">
        <v>9.2521309288409803</v>
      </c>
      <c r="CF44">
        <v>1</v>
      </c>
      <c r="CG44" s="41">
        <f t="shared" si="42"/>
        <v>0.34600000000000009</v>
      </c>
      <c r="CH44" s="41">
        <f t="shared" si="43"/>
        <v>5.7821821888734783</v>
      </c>
      <c r="CI44" s="41">
        <f t="shared" si="143"/>
        <v>5.7821821888734783</v>
      </c>
      <c r="CJ44" s="50">
        <f t="shared" si="45"/>
        <v>0.6459277145373008</v>
      </c>
      <c r="CK44" s="53">
        <f t="shared" si="46"/>
        <v>5.7733644017979628</v>
      </c>
      <c r="CL44" s="51">
        <f t="shared" si="144"/>
        <v>5.7733644017979628</v>
      </c>
      <c r="CM44" s="13">
        <f t="shared" si="127"/>
        <v>-8.8177870755155041E-3</v>
      </c>
      <c r="CO44" s="52">
        <v>43811</v>
      </c>
      <c r="CP44">
        <v>5.157</v>
      </c>
      <c r="CQ44">
        <v>9.6423761323057509</v>
      </c>
      <c r="CR44">
        <v>1</v>
      </c>
      <c r="CS44" s="41">
        <f t="shared" si="49"/>
        <v>0.20800000000000018</v>
      </c>
      <c r="CT44" s="41">
        <f t="shared" si="50"/>
        <v>6.004098952169274</v>
      </c>
      <c r="CU44" s="41">
        <f t="shared" si="51"/>
        <v>6.004098952169274</v>
      </c>
      <c r="CV44" s="50">
        <f t="shared" si="52"/>
        <v>0.39024520346477054</v>
      </c>
      <c r="CW44" s="50">
        <f t="shared" si="53"/>
        <v>6.0255648357610578</v>
      </c>
      <c r="CX44" s="51">
        <f t="shared" si="54"/>
        <v>6.0255648357610578</v>
      </c>
      <c r="CY44" s="13">
        <f t="shared" si="55"/>
        <v>2.1465883591783808E-2</v>
      </c>
      <c r="DA44" s="52">
        <v>43818</v>
      </c>
      <c r="DB44">
        <v>5.4029999999999996</v>
      </c>
      <c r="DC44">
        <v>10.097646555113201</v>
      </c>
      <c r="DD44">
        <v>1</v>
      </c>
      <c r="DE44" s="41">
        <f t="shared" si="56"/>
        <v>0.24599999999999955</v>
      </c>
      <c r="DF44" s="41">
        <f t="shared" si="57"/>
        <v>6.8145932020277442</v>
      </c>
      <c r="DG44" s="41">
        <f t="shared" si="116"/>
        <v>6.8145932020277442</v>
      </c>
      <c r="DH44" s="50">
        <f t="shared" si="59"/>
        <v>0.45527042280745</v>
      </c>
      <c r="DI44" s="50">
        <f t="shared" si="60"/>
        <v>6.7450834666914448</v>
      </c>
      <c r="DJ44" s="51">
        <f t="shared" si="117"/>
        <v>6.7450834666914448</v>
      </c>
      <c r="DK44" s="13">
        <f t="shared" si="118"/>
        <v>-6.950973533629945E-2</v>
      </c>
      <c r="DM44" s="212">
        <v>43833</v>
      </c>
      <c r="DN44">
        <v>6.0469999999999997</v>
      </c>
      <c r="DO44">
        <v>11.295504469999999</v>
      </c>
      <c r="DP44" t="s">
        <v>72</v>
      </c>
      <c r="DQ44" s="41">
        <f t="shared" si="63"/>
        <v>0.64400000000000013</v>
      </c>
      <c r="DR44" s="41">
        <f t="shared" si="84"/>
        <v>7.9462027268801316</v>
      </c>
      <c r="DS44" s="41">
        <f t="shared" si="85"/>
        <v>7.9462027268801316</v>
      </c>
      <c r="DT44" s="50">
        <f t="shared" si="64"/>
        <v>1.1978579148867983</v>
      </c>
      <c r="DU44" s="50">
        <f t="shared" si="65"/>
        <v>7.9084956964896769</v>
      </c>
      <c r="DV44" s="51">
        <f t="shared" si="66"/>
        <v>7.9084956964896769</v>
      </c>
      <c r="DW44" s="13">
        <f t="shared" si="67"/>
        <v>-3.7707030390454754E-2</v>
      </c>
      <c r="DY44" s="212">
        <v>43840</v>
      </c>
      <c r="DZ44">
        <v>6.3369999999999997</v>
      </c>
      <c r="EA44">
        <v>11.84686366</v>
      </c>
      <c r="EB44" t="s">
        <v>72</v>
      </c>
      <c r="EC44" s="41">
        <f t="shared" si="68"/>
        <v>0.29000000000000004</v>
      </c>
      <c r="ED44" s="41">
        <f t="shared" si="86"/>
        <v>6.8510949939757619</v>
      </c>
      <c r="EE44" s="41">
        <f t="shared" si="87"/>
        <v>6.8510949939757619</v>
      </c>
      <c r="EF44" s="50">
        <f t="shared" si="69"/>
        <v>0.55135919000000122</v>
      </c>
      <c r="EG44" s="50">
        <f t="shared" si="70"/>
        <v>6.9731811253427578</v>
      </c>
      <c r="EH44" s="51">
        <f t="shared" si="71"/>
        <v>6.9731811253427578</v>
      </c>
      <c r="EI44" s="13">
        <f t="shared" si="72"/>
        <v>0.12208613136699586</v>
      </c>
      <c r="EK44" s="212">
        <v>43847</v>
      </c>
      <c r="EL44">
        <v>6.6050000000000004</v>
      </c>
      <c r="EM44">
        <v>12.33017914</v>
      </c>
      <c r="EN44" t="s">
        <v>72</v>
      </c>
      <c r="EO44" s="41">
        <f t="shared" si="73"/>
        <v>0.26800000000000068</v>
      </c>
      <c r="EP44" s="41">
        <f t="shared" si="88"/>
        <v>6.0416150048468342</v>
      </c>
      <c r="EQ44" s="41">
        <f t="shared" si="89"/>
        <v>6.0416150048468342</v>
      </c>
      <c r="ER44" s="50">
        <f t="shared" si="74"/>
        <v>0.48331547999999991</v>
      </c>
      <c r="ES44" s="50">
        <f t="shared" si="75"/>
        <v>5.8281305966703894</v>
      </c>
      <c r="ET44" s="51">
        <f t="shared" si="76"/>
        <v>5.8281305966703894</v>
      </c>
      <c r="EU44" s="13">
        <f t="shared" si="77"/>
        <v>-0.21348440817644487</v>
      </c>
      <c r="EW44" s="212">
        <v>43853</v>
      </c>
      <c r="EX44">
        <v>6.7240000000000002</v>
      </c>
      <c r="EY44">
        <v>12.574793939999999</v>
      </c>
      <c r="EZ44">
        <v>1</v>
      </c>
      <c r="FA44" s="41">
        <f t="shared" si="78"/>
        <v>0.11899999999999977</v>
      </c>
      <c r="FB44" s="41">
        <f t="shared" si="90"/>
        <v>3.0027756749936856</v>
      </c>
      <c r="FC44" s="41">
        <f t="shared" si="91"/>
        <v>3.0027756749936856</v>
      </c>
      <c r="FD44" s="50">
        <f t="shared" si="79"/>
        <v>0.24461479999999902</v>
      </c>
      <c r="FE44" s="50">
        <f t="shared" si="80"/>
        <v>3.3064510150606914</v>
      </c>
      <c r="FF44" s="51">
        <f t="shared" si="81"/>
        <v>3.3064510150606914</v>
      </c>
      <c r="FG44" s="13">
        <f t="shared" si="82"/>
        <v>0.30367534006700581</v>
      </c>
      <c r="FI44" s="212">
        <v>43861</v>
      </c>
      <c r="FJ44">
        <v>6.6130000000000004</v>
      </c>
      <c r="FK44">
        <v>12.360690099999999</v>
      </c>
      <c r="FM44">
        <v>39</v>
      </c>
      <c r="FN44" t="s">
        <v>191</v>
      </c>
      <c r="FO44" t="s">
        <v>75</v>
      </c>
      <c r="FP44">
        <v>15</v>
      </c>
      <c r="FQ44" t="s">
        <v>82</v>
      </c>
      <c r="FR44" t="s">
        <v>83</v>
      </c>
      <c r="FS44" t="s">
        <v>84</v>
      </c>
      <c r="FT44" t="s">
        <v>94</v>
      </c>
      <c r="FU44" t="s">
        <v>746</v>
      </c>
      <c r="FV44" t="s">
        <v>745</v>
      </c>
      <c r="YL44" t="s">
        <v>190</v>
      </c>
      <c r="YM44">
        <v>39</v>
      </c>
      <c r="YN44" t="s">
        <v>191</v>
      </c>
      <c r="YO44" t="s">
        <v>75</v>
      </c>
      <c r="YP44">
        <v>7</v>
      </c>
      <c r="YQ44" t="s">
        <v>82</v>
      </c>
      <c r="YR44" t="s">
        <v>83</v>
      </c>
      <c r="YS44" t="s">
        <v>84</v>
      </c>
      <c r="YT44" t="s">
        <v>94</v>
      </c>
    </row>
    <row r="45" spans="1:670 1048:1048" x14ac:dyDescent="0.2">
      <c r="A45" s="1" t="s">
        <v>192</v>
      </c>
      <c r="C45" s="35">
        <v>43742</v>
      </c>
      <c r="D45" s="36">
        <v>5.976</v>
      </c>
      <c r="E45" s="37">
        <v>11.17249017</v>
      </c>
      <c r="F45" s="38"/>
      <c r="G45" s="39">
        <v>43748</v>
      </c>
      <c r="H45" s="27">
        <v>6.1520000000000001</v>
      </c>
      <c r="I45" s="27">
        <v>11.496511979999999</v>
      </c>
      <c r="J45" s="40" t="s">
        <v>72</v>
      </c>
      <c r="K45" s="41">
        <f t="shared" si="129"/>
        <v>0.17600000000000016</v>
      </c>
      <c r="L45" s="42">
        <f t="shared" si="130"/>
        <v>4.9085229808121422</v>
      </c>
      <c r="M45" s="41">
        <f t="shared" si="145"/>
        <v>4.9085229808121422</v>
      </c>
      <c r="N45" s="43">
        <f t="shared" si="131"/>
        <v>0.32402180999999963</v>
      </c>
      <c r="O45" s="44">
        <f t="shared" si="132"/>
        <v>4.8336256446220665</v>
      </c>
      <c r="P45" s="43">
        <f t="shared" si="146"/>
        <v>4.8336256446220665</v>
      </c>
      <c r="Q45" s="45">
        <f t="shared" si="147"/>
        <v>-7.4897336190075769E-2</v>
      </c>
      <c r="R45" s="38"/>
      <c r="S45" s="39">
        <v>43755</v>
      </c>
      <c r="T45" s="27">
        <v>6.548</v>
      </c>
      <c r="U45" s="27">
        <v>12.22712263</v>
      </c>
      <c r="V45" s="40" t="s">
        <v>72</v>
      </c>
      <c r="W45" s="41">
        <f t="shared" si="133"/>
        <v>0.39599999999999991</v>
      </c>
      <c r="X45" s="41">
        <f t="shared" si="134"/>
        <v>9.1956158276054225</v>
      </c>
      <c r="Y45" s="41">
        <f t="shared" si="139"/>
        <v>9.1956158276054225</v>
      </c>
      <c r="Z45" s="46">
        <f t="shared" si="136"/>
        <v>0.73061065000000092</v>
      </c>
      <c r="AA45" s="46">
        <f t="shared" si="137"/>
        <v>9.0786623091919854</v>
      </c>
      <c r="AB45" s="46">
        <f t="shared" si="140"/>
        <v>9.0786623091919854</v>
      </c>
      <c r="AC45" s="45">
        <f t="shared" si="119"/>
        <v>-0.11695351841343715</v>
      </c>
      <c r="AD45" s="27"/>
      <c r="AE45" s="47">
        <v>43762</v>
      </c>
      <c r="AF45" s="2">
        <v>6.8739999999999997</v>
      </c>
      <c r="AG45" s="2">
        <v>12.83809233</v>
      </c>
      <c r="AH45" s="48" t="s">
        <v>72</v>
      </c>
      <c r="AI45" s="3">
        <f t="shared" si="14"/>
        <v>0.32599999999999962</v>
      </c>
      <c r="AJ45" s="3">
        <f t="shared" si="15"/>
        <v>7.1123134653983682</v>
      </c>
      <c r="AK45" s="3">
        <f t="shared" si="141"/>
        <v>7.1123134653983682</v>
      </c>
      <c r="AL45" s="10">
        <f t="shared" si="138"/>
        <v>0.61096970000000006</v>
      </c>
      <c r="AM45" s="11">
        <f t="shared" si="128"/>
        <v>7.1383422212627075</v>
      </c>
      <c r="AN45" s="11">
        <f t="shared" si="153"/>
        <v>7.1383422212627075</v>
      </c>
      <c r="AO45" s="7">
        <f t="shared" si="20"/>
        <v>2.6028755864339281E-2</v>
      </c>
      <c r="AP45" s="38"/>
      <c r="AQ45" s="39">
        <v>43773</v>
      </c>
      <c r="AR45" s="36">
        <v>7.5410000000000004</v>
      </c>
      <c r="AS45" s="36">
        <v>14.08368812</v>
      </c>
      <c r="AT45" s="49" t="s">
        <v>73</v>
      </c>
      <c r="AU45" s="41">
        <f t="shared" si="21"/>
        <v>0.6670000000000007</v>
      </c>
      <c r="AV45" s="41">
        <f t="shared" si="22"/>
        <v>8.8211177824212541</v>
      </c>
      <c r="AW45" s="41">
        <f t="shared" si="142"/>
        <v>8.8211177824212541</v>
      </c>
      <c r="AX45" s="50">
        <f t="shared" si="120"/>
        <v>1.2455957899999994</v>
      </c>
      <c r="AY45" s="50">
        <f t="shared" si="121"/>
        <v>8.8203120836326665</v>
      </c>
      <c r="AZ45" s="51">
        <f t="shared" si="135"/>
        <v>8.8203120836326665</v>
      </c>
      <c r="BA45" s="45">
        <f t="shared" si="27"/>
        <v>-8.0569878858760546E-4</v>
      </c>
      <c r="BC45" s="52">
        <v>43786</v>
      </c>
      <c r="BD45">
        <v>8.3480000000000008</v>
      </c>
      <c r="BE45">
        <v>15.6064420409286</v>
      </c>
      <c r="BF45" s="30" t="s">
        <v>72</v>
      </c>
      <c r="BG45" s="41">
        <f t="shared" si="122"/>
        <v>0.80700000000000038</v>
      </c>
      <c r="BH45" s="41">
        <f t="shared" si="123"/>
        <v>8.2319219038487077</v>
      </c>
      <c r="BI45" s="41">
        <f t="shared" si="148"/>
        <v>8.2319219038487077</v>
      </c>
      <c r="BJ45" s="50">
        <f t="shared" si="124"/>
        <v>1.5227539209286007</v>
      </c>
      <c r="BK45" s="50">
        <f t="shared" si="125"/>
        <v>8.3170626895782007</v>
      </c>
      <c r="BL45" s="51">
        <f t="shared" si="149"/>
        <v>8.3170626895782007</v>
      </c>
      <c r="BM45" s="45">
        <f t="shared" si="126"/>
        <v>8.5140785729493018E-2</v>
      </c>
      <c r="BO45" s="52">
        <v>43791</v>
      </c>
      <c r="BP45">
        <v>8.6999999999999993</v>
      </c>
      <c r="BQ45">
        <v>16.266341074178101</v>
      </c>
      <c r="BR45" s="48" t="s">
        <v>72</v>
      </c>
      <c r="BS45" s="41">
        <f t="shared" si="35"/>
        <v>0.35199999999999854</v>
      </c>
      <c r="BT45" s="41">
        <f t="shared" si="36"/>
        <v>8.4331576425490784</v>
      </c>
      <c r="BU45" s="41">
        <f t="shared" si="150"/>
        <v>8.4331576425490784</v>
      </c>
      <c r="BV45" s="50">
        <f t="shared" si="38"/>
        <v>0.65989903324950028</v>
      </c>
      <c r="BW45" s="50">
        <f t="shared" si="39"/>
        <v>8.4567517890225723</v>
      </c>
      <c r="BX45" s="51">
        <f t="shared" si="151"/>
        <v>8.4567517890225723</v>
      </c>
      <c r="BY45" s="45">
        <f t="shared" si="41"/>
        <v>2.3594146473493893E-2</v>
      </c>
      <c r="BZ45" s="54">
        <f t="shared" si="152"/>
        <v>8.6999999999999993</v>
      </c>
      <c r="CA45">
        <f t="shared" si="152"/>
        <v>16.266341074178101</v>
      </c>
      <c r="CC45" s="52">
        <v>43804</v>
      </c>
      <c r="CD45">
        <v>9.8339999999999996</v>
      </c>
      <c r="CE45">
        <v>18.383627040642299</v>
      </c>
      <c r="CF45">
        <v>1</v>
      </c>
      <c r="CG45" s="41">
        <f t="shared" si="42"/>
        <v>1.1340000000000003</v>
      </c>
      <c r="CH45" s="41">
        <f t="shared" si="43"/>
        <v>10.026525198938995</v>
      </c>
      <c r="CI45" s="41">
        <f t="shared" si="143"/>
        <v>10.026525198938995</v>
      </c>
      <c r="CJ45" s="50">
        <f t="shared" si="45"/>
        <v>2.1172859664641983</v>
      </c>
      <c r="CK45" s="53">
        <f t="shared" si="46"/>
        <v>10.012586759601446</v>
      </c>
      <c r="CL45" s="51">
        <f t="shared" si="144"/>
        <v>10.012586759601446</v>
      </c>
      <c r="CM45" s="13">
        <f t="shared" si="127"/>
        <v>-1.3938439337549013E-2</v>
      </c>
      <c r="CO45" s="52">
        <v>43811</v>
      </c>
      <c r="CP45">
        <v>10.523</v>
      </c>
      <c r="CQ45">
        <v>19.678134668804098</v>
      </c>
      <c r="CR45">
        <v>1</v>
      </c>
      <c r="CS45" s="41">
        <f t="shared" si="49"/>
        <v>0.68900000000000006</v>
      </c>
      <c r="CT45" s="41">
        <f t="shared" si="50"/>
        <v>10.009006653301956</v>
      </c>
      <c r="CU45" s="41">
        <f t="shared" si="51"/>
        <v>10.009006653301956</v>
      </c>
      <c r="CV45" s="50">
        <f t="shared" si="52"/>
        <v>1.2945076281617993</v>
      </c>
      <c r="CW45" s="50">
        <f t="shared" si="53"/>
        <v>10.059476334954526</v>
      </c>
      <c r="CX45" s="51">
        <f t="shared" si="54"/>
        <v>10.059476334954526</v>
      </c>
      <c r="CY45" s="13">
        <f t="shared" si="55"/>
        <v>5.0469681652570486E-2</v>
      </c>
      <c r="DA45" s="52">
        <v>43818</v>
      </c>
      <c r="DB45">
        <v>11.282999999999999</v>
      </c>
      <c r="DC45">
        <v>21.0850601914251</v>
      </c>
      <c r="DD45">
        <v>1</v>
      </c>
      <c r="DE45" s="41">
        <f t="shared" si="56"/>
        <v>0.75999999999999979</v>
      </c>
      <c r="DF45" s="41">
        <f t="shared" si="57"/>
        <v>10.317535738043196</v>
      </c>
      <c r="DG45" s="41">
        <f t="shared" si="116"/>
        <v>10.317535738043196</v>
      </c>
      <c r="DH45" s="50">
        <f t="shared" si="59"/>
        <v>1.4069255226210018</v>
      </c>
      <c r="DI45" s="50">
        <f t="shared" si="60"/>
        <v>10.213842102272977</v>
      </c>
      <c r="DJ45" s="51">
        <f t="shared" si="117"/>
        <v>10.213842102272977</v>
      </c>
      <c r="DK45" s="13">
        <f t="shared" si="118"/>
        <v>-0.10369363577021851</v>
      </c>
      <c r="DM45" s="212">
        <v>43833</v>
      </c>
      <c r="DN45">
        <v>13.063000000000001</v>
      </c>
      <c r="DO45">
        <v>24.40357199</v>
      </c>
      <c r="DP45" t="s">
        <v>72</v>
      </c>
      <c r="DQ45" s="41">
        <f t="shared" si="63"/>
        <v>1.7800000000000011</v>
      </c>
      <c r="DR45" s="41">
        <f t="shared" si="84"/>
        <v>10.517297409081515</v>
      </c>
      <c r="DS45" s="41">
        <f t="shared" si="85"/>
        <v>10.517297409081515</v>
      </c>
      <c r="DT45" s="50">
        <f t="shared" si="64"/>
        <v>3.3185117985748995</v>
      </c>
      <c r="DU45" s="50">
        <f t="shared" si="65"/>
        <v>10.492458541567981</v>
      </c>
      <c r="DV45" s="51">
        <f t="shared" si="66"/>
        <v>10.492458541567981</v>
      </c>
      <c r="DW45" s="13">
        <f t="shared" si="67"/>
        <v>-2.4838867513533813E-2</v>
      </c>
      <c r="DY45" s="212">
        <v>43840</v>
      </c>
      <c r="DZ45">
        <v>13.803000000000001</v>
      </c>
      <c r="EA45">
        <v>25.802294809999999</v>
      </c>
      <c r="EB45" t="s">
        <v>72</v>
      </c>
      <c r="EC45" s="41">
        <f t="shared" si="68"/>
        <v>0.74000000000000021</v>
      </c>
      <c r="ED45" s="41">
        <f t="shared" si="86"/>
        <v>8.0926499054034871</v>
      </c>
      <c r="EE45" s="41">
        <f t="shared" si="87"/>
        <v>8.0926499054034871</v>
      </c>
      <c r="EF45" s="50">
        <f t="shared" si="69"/>
        <v>1.3987228199999997</v>
      </c>
      <c r="EG45" s="50">
        <f t="shared" si="70"/>
        <v>8.1880450040742438</v>
      </c>
      <c r="EH45" s="51">
        <f t="shared" si="71"/>
        <v>8.1880450040742438</v>
      </c>
      <c r="EI45" s="13">
        <f t="shared" si="72"/>
        <v>9.5395098670756795E-2</v>
      </c>
      <c r="EK45" s="212">
        <v>43847</v>
      </c>
      <c r="EL45">
        <v>14.563000000000001</v>
      </c>
      <c r="EM45">
        <v>27.183967689999999</v>
      </c>
      <c r="EN45" t="s">
        <v>72</v>
      </c>
      <c r="EO45" s="41">
        <f t="shared" si="73"/>
        <v>0.75999999999999979</v>
      </c>
      <c r="EP45" s="41">
        <f t="shared" si="88"/>
        <v>7.8657848707837807</v>
      </c>
      <c r="EQ45" s="41">
        <f t="shared" si="89"/>
        <v>7.8657848707837807</v>
      </c>
      <c r="ER45" s="50">
        <f t="shared" si="74"/>
        <v>1.38167288</v>
      </c>
      <c r="ES45" s="50">
        <f t="shared" si="75"/>
        <v>7.6497784965817157</v>
      </c>
      <c r="ET45" s="51">
        <f t="shared" si="76"/>
        <v>7.6497784965817157</v>
      </c>
      <c r="EU45" s="13">
        <f t="shared" si="77"/>
        <v>-0.21600637420206503</v>
      </c>
      <c r="EW45" s="212">
        <v>43853</v>
      </c>
      <c r="EX45">
        <v>15.052</v>
      </c>
      <c r="EY45">
        <v>28.149285899999999</v>
      </c>
      <c r="EZ45">
        <v>1</v>
      </c>
      <c r="FA45" s="41">
        <f t="shared" si="78"/>
        <v>0.48899999999999899</v>
      </c>
      <c r="FB45" s="41">
        <f t="shared" si="90"/>
        <v>5.5963743734120603</v>
      </c>
      <c r="FC45" s="41">
        <f t="shared" si="91"/>
        <v>5.5963743734120603</v>
      </c>
      <c r="FD45" s="50">
        <f t="shared" si="79"/>
        <v>0.96531820999999951</v>
      </c>
      <c r="FE45" s="50">
        <f t="shared" si="80"/>
        <v>5.9184284710770001</v>
      </c>
      <c r="FF45" s="51">
        <f t="shared" si="81"/>
        <v>5.9184284710770001</v>
      </c>
      <c r="FG45" s="13">
        <f t="shared" si="82"/>
        <v>0.32205409766493975</v>
      </c>
      <c r="FI45" s="212">
        <v>43861</v>
      </c>
      <c r="FJ45">
        <v>15.012</v>
      </c>
      <c r="FK45">
        <v>28.059682420000001</v>
      </c>
      <c r="FM45">
        <v>40</v>
      </c>
      <c r="FN45" t="s">
        <v>193</v>
      </c>
      <c r="FO45" t="s">
        <v>75</v>
      </c>
      <c r="FP45">
        <v>15</v>
      </c>
      <c r="FQ45" t="s">
        <v>82</v>
      </c>
      <c r="FR45" t="s">
        <v>83</v>
      </c>
      <c r="FS45" t="s">
        <v>84</v>
      </c>
      <c r="FT45" t="s">
        <v>128</v>
      </c>
      <c r="FU45" t="s">
        <v>749</v>
      </c>
      <c r="FV45" t="s">
        <v>748</v>
      </c>
      <c r="YL45" t="s">
        <v>192</v>
      </c>
      <c r="YM45">
        <v>40</v>
      </c>
      <c r="YN45" t="s">
        <v>193</v>
      </c>
      <c r="YO45" t="s">
        <v>75</v>
      </c>
      <c r="YP45">
        <v>7</v>
      </c>
      <c r="YQ45" t="s">
        <v>82</v>
      </c>
      <c r="YR45" t="s">
        <v>83</v>
      </c>
      <c r="YS45" t="s">
        <v>84</v>
      </c>
      <c r="YT45" t="s">
        <v>128</v>
      </c>
    </row>
    <row r="46" spans="1:670 1048:1048" x14ac:dyDescent="0.2">
      <c r="A46" s="1" t="s">
        <v>194</v>
      </c>
      <c r="B46" s="1" t="s">
        <v>105</v>
      </c>
      <c r="C46" s="35">
        <v>43742</v>
      </c>
      <c r="D46" s="36">
        <v>4.2969999999999997</v>
      </c>
      <c r="E46" s="37">
        <v>8.0337050130000005</v>
      </c>
      <c r="F46" s="38"/>
      <c r="G46" s="39">
        <v>43748</v>
      </c>
      <c r="H46" s="27">
        <v>4.3639999999999999</v>
      </c>
      <c r="I46" s="27">
        <v>8.1541423890000004</v>
      </c>
      <c r="J46" s="59" t="s">
        <v>106</v>
      </c>
      <c r="K46" s="41">
        <f t="shared" si="129"/>
        <v>6.7000000000000171E-2</v>
      </c>
      <c r="L46" s="42">
        <f t="shared" si="130"/>
        <v>2.5987122798851985</v>
      </c>
      <c r="M46" s="41">
        <f t="shared" si="145"/>
        <v>2.5987122798851985</v>
      </c>
      <c r="N46" s="43">
        <f t="shared" si="131"/>
        <v>0.12043737599999993</v>
      </c>
      <c r="O46" s="44">
        <f t="shared" si="132"/>
        <v>2.4985851444032838</v>
      </c>
      <c r="P46" s="43">
        <f t="shared" si="146"/>
        <v>2.4985851444032838</v>
      </c>
      <c r="Q46" s="45">
        <f t="shared" si="147"/>
        <v>-0.10012713548191465</v>
      </c>
      <c r="R46" s="38"/>
      <c r="S46" s="39">
        <v>43755</v>
      </c>
      <c r="T46" s="27">
        <v>4.4649999999999999</v>
      </c>
      <c r="U46" s="27">
        <v>8.3360174439999994</v>
      </c>
      <c r="V46" s="59" t="s">
        <v>106</v>
      </c>
      <c r="W46" s="41">
        <f t="shared" si="133"/>
        <v>0.10099999999999998</v>
      </c>
      <c r="X46" s="41">
        <f t="shared" si="134"/>
        <v>3.3062720963729206</v>
      </c>
      <c r="Y46" s="41">
        <f t="shared" si="139"/>
        <v>3.3062720963729206</v>
      </c>
      <c r="Z46" s="46">
        <f t="shared" si="136"/>
        <v>0.18187505499999901</v>
      </c>
      <c r="AA46" s="46">
        <f t="shared" si="137"/>
        <v>3.1863744186434233</v>
      </c>
      <c r="AB46" s="46">
        <f t="shared" si="140"/>
        <v>3.1863744186434233</v>
      </c>
      <c r="AC46" s="45">
        <f t="shared" si="119"/>
        <v>-0.11989767772949733</v>
      </c>
      <c r="AD46" s="27"/>
      <c r="AE46" s="47">
        <v>43762</v>
      </c>
      <c r="AF46" s="2">
        <v>4.508</v>
      </c>
      <c r="AG46" s="2">
        <v>8.4210475989999996</v>
      </c>
      <c r="AH46" s="60" t="s">
        <v>106</v>
      </c>
      <c r="AI46" s="3">
        <f t="shared" si="14"/>
        <v>4.3000000000000149E-2</v>
      </c>
      <c r="AJ46" s="3">
        <f t="shared" si="15"/>
        <v>1.3757798752199695</v>
      </c>
      <c r="AK46" s="3">
        <f t="shared" si="141"/>
        <v>1.3757798752199695</v>
      </c>
      <c r="AL46" s="10">
        <f t="shared" si="138"/>
        <v>8.5030155000000107E-2</v>
      </c>
      <c r="AM46" s="11">
        <f t="shared" si="128"/>
        <v>1.4571904487487799</v>
      </c>
      <c r="AN46" s="11">
        <f t="shared" si="153"/>
        <v>1.4571904487487799</v>
      </c>
      <c r="AO46" s="7">
        <f t="shared" si="20"/>
        <v>8.1410573528810426E-2</v>
      </c>
      <c r="AP46" s="38"/>
      <c r="AQ46" s="39">
        <v>43770</v>
      </c>
      <c r="AR46" s="36">
        <v>4.7249999999999996</v>
      </c>
      <c r="AS46" s="36">
        <v>8.8191466120000008</v>
      </c>
      <c r="AT46" s="49" t="s">
        <v>73</v>
      </c>
      <c r="AU46" s="41">
        <f t="shared" si="21"/>
        <v>0.21699999999999964</v>
      </c>
      <c r="AV46" s="41">
        <f t="shared" si="22"/>
        <v>6.0170807453416044</v>
      </c>
      <c r="AW46" s="41">
        <f t="shared" si="142"/>
        <v>6.0170807453416044</v>
      </c>
      <c r="AX46" s="50">
        <f t="shared" si="120"/>
        <v>0.39809901300000128</v>
      </c>
      <c r="AY46" s="50">
        <f t="shared" si="121"/>
        <v>5.9092857557187362</v>
      </c>
      <c r="AZ46" s="51">
        <f t="shared" si="135"/>
        <v>5.9092857557187362</v>
      </c>
      <c r="BA46" s="45">
        <f t="shared" si="27"/>
        <v>-0.10779498962286826</v>
      </c>
      <c r="BC46" s="52">
        <v>43786</v>
      </c>
      <c r="BD46">
        <v>5.0279999999999996</v>
      </c>
      <c r="BE46">
        <v>9.4007431979782492</v>
      </c>
      <c r="BF46" s="30" t="s">
        <v>106</v>
      </c>
      <c r="BG46" s="41">
        <f t="shared" si="122"/>
        <v>0.30299999999999994</v>
      </c>
      <c r="BH46" s="41">
        <f t="shared" si="123"/>
        <v>4.007936507936507</v>
      </c>
      <c r="BI46" s="41">
        <f t="shared" si="148"/>
        <v>4.007936507936507</v>
      </c>
      <c r="BJ46" s="50">
        <f t="shared" si="124"/>
        <v>0.58159658597824837</v>
      </c>
      <c r="BK46" s="50">
        <f t="shared" si="125"/>
        <v>4.1216897986683021</v>
      </c>
      <c r="BL46" s="51">
        <f t="shared" si="149"/>
        <v>4.1216897986683021</v>
      </c>
      <c r="BM46" s="45">
        <f t="shared" si="126"/>
        <v>0.11375329073179508</v>
      </c>
      <c r="BO46" s="52">
        <v>43790</v>
      </c>
      <c r="BP46">
        <v>5.1159999999999997</v>
      </c>
      <c r="BQ46">
        <v>9.5674913060525295</v>
      </c>
      <c r="BR46" s="60" t="s">
        <v>106</v>
      </c>
      <c r="BS46" s="41">
        <f t="shared" si="35"/>
        <v>8.8000000000000078E-2</v>
      </c>
      <c r="BT46" s="41">
        <f t="shared" si="36"/>
        <v>4.3754972155926852</v>
      </c>
      <c r="BU46" s="41">
        <f t="shared" si="150"/>
        <v>4.3754972155926852</v>
      </c>
      <c r="BV46" s="50">
        <f t="shared" si="38"/>
        <v>0.16674810807428031</v>
      </c>
      <c r="BW46" s="50">
        <f t="shared" si="39"/>
        <v>4.4344395055420094</v>
      </c>
      <c r="BX46" s="51">
        <f t="shared" si="151"/>
        <v>4.4344395055420094</v>
      </c>
      <c r="BY46" s="45">
        <f t="shared" si="41"/>
        <v>5.8942289949324156E-2</v>
      </c>
      <c r="BZ46">
        <v>5.101</v>
      </c>
      <c r="CA46">
        <v>9.5394396309956893</v>
      </c>
      <c r="CC46" s="52">
        <v>43805</v>
      </c>
      <c r="CD46">
        <v>5.4939999999999998</v>
      </c>
      <c r="CE46">
        <v>10.274504663585301</v>
      </c>
      <c r="CF46">
        <v>2</v>
      </c>
      <c r="CG46" s="41">
        <f t="shared" si="42"/>
        <v>0.39299999999999979</v>
      </c>
      <c r="CH46" s="41">
        <f t="shared" si="43"/>
        <v>5.1362477945500853</v>
      </c>
      <c r="CI46" s="41">
        <f t="shared" si="143"/>
        <v>5.1362477945500853</v>
      </c>
      <c r="CJ46" s="50">
        <f t="shared" si="45"/>
        <v>0.73506503258961153</v>
      </c>
      <c r="CK46" s="53">
        <f t="shared" si="46"/>
        <v>5.1370245424844967</v>
      </c>
      <c r="CL46" s="51">
        <f t="shared" si="144"/>
        <v>5.1370245424844967</v>
      </c>
      <c r="CM46" s="13">
        <f t="shared" si="127"/>
        <v>7.7674793441140366E-4</v>
      </c>
      <c r="CO46" s="52">
        <v>43811</v>
      </c>
      <c r="CP46">
        <v>5.6879999999999997</v>
      </c>
      <c r="CQ46">
        <v>10.634083999981399</v>
      </c>
      <c r="CR46">
        <v>2</v>
      </c>
      <c r="CS46" s="41">
        <f t="shared" si="49"/>
        <v>0.19399999999999995</v>
      </c>
      <c r="CT46" s="41">
        <f t="shared" si="50"/>
        <v>5.8852081058124002</v>
      </c>
      <c r="CU46" s="41">
        <f t="shared" si="51"/>
        <v>5.8852081058124002</v>
      </c>
      <c r="CV46" s="50">
        <f t="shared" si="52"/>
        <v>0.35957933639609863</v>
      </c>
      <c r="CW46" s="50">
        <f t="shared" si="53"/>
        <v>5.8328738330084287</v>
      </c>
      <c r="CX46" s="51">
        <f t="shared" si="54"/>
        <v>5.8328738330084287</v>
      </c>
      <c r="CY46" s="13">
        <f t="shared" si="55"/>
        <v>-5.2334272803971515E-2</v>
      </c>
      <c r="DA46" s="52">
        <v>43818</v>
      </c>
      <c r="DB46">
        <v>5.9829999999999997</v>
      </c>
      <c r="DC46">
        <v>11.185430492291299</v>
      </c>
      <c r="DD46">
        <v>2</v>
      </c>
      <c r="DE46" s="41">
        <f t="shared" si="56"/>
        <v>0.29499999999999993</v>
      </c>
      <c r="DF46" s="41">
        <f t="shared" si="57"/>
        <v>7.4090817761703827</v>
      </c>
      <c r="DG46" s="41">
        <f t="shared" si="116"/>
        <v>7.4090817761703827</v>
      </c>
      <c r="DH46" s="50">
        <f t="shared" si="59"/>
        <v>0.55134649230990007</v>
      </c>
      <c r="DI46" s="50">
        <f t="shared" si="60"/>
        <v>7.4067295891059137</v>
      </c>
      <c r="DJ46" s="51">
        <f t="shared" si="117"/>
        <v>7.4067295891059137</v>
      </c>
      <c r="DK46" s="13">
        <f t="shared" si="118"/>
        <v>-2.3521870644689358E-3</v>
      </c>
      <c r="DM46" s="212">
        <v>43833</v>
      </c>
      <c r="DN46">
        <v>6.5979999999999999</v>
      </c>
      <c r="DO46">
        <v>12.32085457</v>
      </c>
      <c r="DP46" t="s">
        <v>106</v>
      </c>
      <c r="DQ46" s="41">
        <f t="shared" si="63"/>
        <v>0.61500000000000021</v>
      </c>
      <c r="DR46" s="41">
        <f t="shared" si="84"/>
        <v>6.8527494567942533</v>
      </c>
      <c r="DS46" s="41">
        <f t="shared" si="85"/>
        <v>6.8527494567942533</v>
      </c>
      <c r="DT46" s="50">
        <f t="shared" si="64"/>
        <v>1.1354240777087004</v>
      </c>
      <c r="DU46" s="50">
        <f t="shared" si="65"/>
        <v>6.7672798616092855</v>
      </c>
      <c r="DV46" s="51">
        <f t="shared" si="66"/>
        <v>6.7672798616092855</v>
      </c>
      <c r="DW46" s="13">
        <f t="shared" si="67"/>
        <v>-8.5469595184967773E-2</v>
      </c>
      <c r="DY46" s="212">
        <v>43840</v>
      </c>
      <c r="DZ46">
        <v>6.8760000000000003</v>
      </c>
      <c r="EA46">
        <v>12.856550950000001</v>
      </c>
      <c r="EB46" t="s">
        <v>106</v>
      </c>
      <c r="EC46" s="41">
        <f t="shared" si="68"/>
        <v>0.27800000000000047</v>
      </c>
      <c r="ED46" s="41">
        <f t="shared" si="86"/>
        <v>6.0191399991339471</v>
      </c>
      <c r="EE46" s="41">
        <f t="shared" si="87"/>
        <v>6.0191399991339471</v>
      </c>
      <c r="EF46" s="50">
        <f t="shared" si="69"/>
        <v>0.53569638000000097</v>
      </c>
      <c r="EG46" s="50">
        <f t="shared" si="70"/>
        <v>6.2112618772444792</v>
      </c>
      <c r="EH46" s="51">
        <f t="shared" si="71"/>
        <v>6.2112618772444792</v>
      </c>
      <c r="EI46" s="13">
        <f t="shared" si="72"/>
        <v>0.19212187811053205</v>
      </c>
      <c r="EK46" s="212">
        <v>43847</v>
      </c>
      <c r="EL46">
        <v>7.0579999999999998</v>
      </c>
      <c r="EM46">
        <v>13.17687828</v>
      </c>
      <c r="EN46" t="s">
        <v>106</v>
      </c>
      <c r="EO46" s="41">
        <f t="shared" si="73"/>
        <v>0.1819999999999995</v>
      </c>
      <c r="EP46" s="41">
        <f t="shared" si="88"/>
        <v>3.7812681791739275</v>
      </c>
      <c r="EQ46" s="41">
        <f t="shared" si="89"/>
        <v>3.7812681791739275</v>
      </c>
      <c r="ER46" s="50">
        <f t="shared" si="74"/>
        <v>0.32032732999999958</v>
      </c>
      <c r="ES46" s="50">
        <f t="shared" si="75"/>
        <v>3.5593564184379547</v>
      </c>
      <c r="ET46" s="51">
        <f t="shared" si="76"/>
        <v>3.5593564184379547</v>
      </c>
      <c r="EU46" s="13">
        <f t="shared" si="77"/>
        <v>-0.22191176073597285</v>
      </c>
      <c r="EW46" s="212">
        <v>43853</v>
      </c>
      <c r="EX46">
        <v>7.2270000000000003</v>
      </c>
      <c r="EY46">
        <v>13.51192238</v>
      </c>
      <c r="EZ46">
        <v>2</v>
      </c>
      <c r="FA46" s="41">
        <f t="shared" si="78"/>
        <v>0.16900000000000048</v>
      </c>
      <c r="FB46" s="41">
        <f t="shared" si="90"/>
        <v>3.9907433645036483</v>
      </c>
      <c r="FC46" s="41">
        <f t="shared" si="91"/>
        <v>3.9907433645036483</v>
      </c>
      <c r="FD46" s="50">
        <f t="shared" si="79"/>
        <v>0.33504409999999929</v>
      </c>
      <c r="FE46" s="50">
        <f t="shared" si="80"/>
        <v>4.2377778823447709</v>
      </c>
      <c r="FF46" s="51">
        <f t="shared" si="81"/>
        <v>4.2377778823447709</v>
      </c>
      <c r="FG46" s="13">
        <f t="shared" si="82"/>
        <v>0.24703451784112263</v>
      </c>
      <c r="FI46" s="212">
        <v>43861</v>
      </c>
      <c r="FJ46">
        <v>7.1849999999999996</v>
      </c>
      <c r="FK46">
        <v>13.43119841</v>
      </c>
      <c r="FM46">
        <v>39</v>
      </c>
      <c r="FN46" t="s">
        <v>195</v>
      </c>
      <c r="FO46" t="s">
        <v>75</v>
      </c>
      <c r="FP46">
        <v>15</v>
      </c>
      <c r="FQ46" t="s">
        <v>82</v>
      </c>
      <c r="FR46" t="s">
        <v>83</v>
      </c>
      <c r="FS46" t="s">
        <v>84</v>
      </c>
      <c r="FT46" t="s">
        <v>94</v>
      </c>
      <c r="FU46" t="s">
        <v>746</v>
      </c>
      <c r="FV46" t="s">
        <v>745</v>
      </c>
      <c r="YL46" t="s">
        <v>194</v>
      </c>
      <c r="YM46">
        <v>39</v>
      </c>
      <c r="YN46" t="s">
        <v>195</v>
      </c>
      <c r="YO46" t="s">
        <v>75</v>
      </c>
      <c r="YP46">
        <v>7</v>
      </c>
      <c r="YQ46" t="s">
        <v>82</v>
      </c>
      <c r="YR46" t="s">
        <v>83</v>
      </c>
      <c r="YS46" t="s">
        <v>84</v>
      </c>
      <c r="YT46" t="s">
        <v>94</v>
      </c>
    </row>
    <row r="47" spans="1:670 1048:1048" x14ac:dyDescent="0.2">
      <c r="A47" s="1" t="s">
        <v>196</v>
      </c>
      <c r="C47" s="35">
        <v>43742</v>
      </c>
      <c r="D47" s="36">
        <v>9.0020000000000007</v>
      </c>
      <c r="E47" s="37">
        <v>16.82804157</v>
      </c>
      <c r="F47" s="38"/>
      <c r="G47" s="39">
        <v>43748</v>
      </c>
      <c r="H47" s="27">
        <v>9.3919999999999995</v>
      </c>
      <c r="I47" s="27">
        <v>17.551241959999999</v>
      </c>
      <c r="J47" s="40" t="s">
        <v>72</v>
      </c>
      <c r="K47" s="41">
        <f t="shared" si="129"/>
        <v>0.38999999999999879</v>
      </c>
      <c r="L47" s="42">
        <f t="shared" si="130"/>
        <v>7.2206176405243054</v>
      </c>
      <c r="M47" s="41">
        <f t="shared" si="145"/>
        <v>7.2206176405243054</v>
      </c>
      <c r="N47" s="43">
        <f t="shared" si="131"/>
        <v>0.72320038999999881</v>
      </c>
      <c r="O47" s="44">
        <f t="shared" si="132"/>
        <v>7.1626515677387363</v>
      </c>
      <c r="P47" s="43">
        <f t="shared" si="146"/>
        <v>7.1626515677387363</v>
      </c>
      <c r="Q47" s="45">
        <f t="shared" si="147"/>
        <v>-5.7966072785569089E-2</v>
      </c>
      <c r="R47" s="38"/>
      <c r="S47" s="39">
        <v>43755</v>
      </c>
      <c r="T47" s="27">
        <v>9.6839999999999993</v>
      </c>
      <c r="U47" s="27">
        <v>18.08113642</v>
      </c>
      <c r="V47" s="40" t="s">
        <v>72</v>
      </c>
      <c r="W47" s="41">
        <f t="shared" si="133"/>
        <v>0.29199999999999982</v>
      </c>
      <c r="X47" s="41">
        <f t="shared" si="134"/>
        <v>4.4414699440253074</v>
      </c>
      <c r="Y47" s="41">
        <f t="shared" si="139"/>
        <v>4.4414699440253074</v>
      </c>
      <c r="Z47" s="46">
        <f t="shared" si="136"/>
        <v>0.52989446000000129</v>
      </c>
      <c r="AA47" s="46">
        <f t="shared" si="137"/>
        <v>4.313039997052651</v>
      </c>
      <c r="AB47" s="46">
        <f t="shared" si="140"/>
        <v>4.313039997052651</v>
      </c>
      <c r="AC47" s="45">
        <f t="shared" si="119"/>
        <v>-0.12842994697265642</v>
      </c>
      <c r="AD47" s="27"/>
      <c r="AE47" s="47">
        <v>43762</v>
      </c>
      <c r="AF47" s="2">
        <v>10.157999999999999</v>
      </c>
      <c r="AG47" s="2">
        <v>18.972895050000002</v>
      </c>
      <c r="AH47" s="48" t="s">
        <v>72</v>
      </c>
      <c r="AI47" s="3">
        <f t="shared" si="14"/>
        <v>0.4740000000000002</v>
      </c>
      <c r="AJ47" s="3">
        <f t="shared" si="15"/>
        <v>6.9923880332802293</v>
      </c>
      <c r="AK47" s="3">
        <f t="shared" si="141"/>
        <v>6.9923880332802293</v>
      </c>
      <c r="AL47" s="10">
        <f t="shared" si="138"/>
        <v>0.89175863000000177</v>
      </c>
      <c r="AM47" s="11">
        <f t="shared" si="128"/>
        <v>7.0456904389641375</v>
      </c>
      <c r="AN47" s="11">
        <f t="shared" si="153"/>
        <v>7.0456904389641375</v>
      </c>
      <c r="AO47" s="7">
        <f t="shared" si="20"/>
        <v>5.3302405683908205E-2</v>
      </c>
      <c r="AP47" s="38"/>
      <c r="AQ47" s="39">
        <v>43773</v>
      </c>
      <c r="AR47" s="36">
        <v>11.129</v>
      </c>
      <c r="AS47" s="36">
        <v>20.784692369999998</v>
      </c>
      <c r="AT47" s="49" t="s">
        <v>73</v>
      </c>
      <c r="AU47" s="41">
        <f t="shared" si="21"/>
        <v>0.97100000000000009</v>
      </c>
      <c r="AV47" s="41">
        <f t="shared" si="22"/>
        <v>8.6899711825878398</v>
      </c>
      <c r="AW47" s="41">
        <f t="shared" si="142"/>
        <v>8.6899711825878398</v>
      </c>
      <c r="AX47" s="50">
        <f t="shared" si="120"/>
        <v>1.8117973199999966</v>
      </c>
      <c r="AY47" s="50">
        <f t="shared" si="121"/>
        <v>8.6812711944415106</v>
      </c>
      <c r="AZ47" s="51">
        <f t="shared" si="135"/>
        <v>8.6812711944415106</v>
      </c>
      <c r="BA47" s="45">
        <f t="shared" si="27"/>
        <v>-8.6999881463292184E-3</v>
      </c>
      <c r="BC47" s="52">
        <v>43786</v>
      </c>
      <c r="BD47">
        <v>12.265000000000001</v>
      </c>
      <c r="BE47">
        <v>22.929205993290498</v>
      </c>
      <c r="BF47" s="30" t="s">
        <v>72</v>
      </c>
      <c r="BG47" s="41">
        <f t="shared" si="122"/>
        <v>1.136000000000001</v>
      </c>
      <c r="BH47" s="41">
        <f t="shared" si="123"/>
        <v>7.8519737069472075</v>
      </c>
      <c r="BI47" s="41">
        <f t="shared" si="148"/>
        <v>7.8519737069472075</v>
      </c>
      <c r="BJ47" s="50">
        <f t="shared" si="124"/>
        <v>2.1445136232905</v>
      </c>
      <c r="BK47" s="50">
        <f t="shared" si="125"/>
        <v>7.9367345674580969</v>
      </c>
      <c r="BL47" s="51">
        <f t="shared" si="149"/>
        <v>7.9367345674580969</v>
      </c>
      <c r="BM47" s="45">
        <f t="shared" si="126"/>
        <v>8.476086051088938E-2</v>
      </c>
      <c r="BO47" s="52">
        <v>43790</v>
      </c>
      <c r="BP47">
        <v>12.657999999999999</v>
      </c>
      <c r="BQ47">
        <v>23.673673721275101</v>
      </c>
      <c r="BR47" s="48" t="s">
        <v>72</v>
      </c>
      <c r="BS47" s="41">
        <f t="shared" si="35"/>
        <v>0.39299999999999891</v>
      </c>
      <c r="BT47" s="41">
        <f t="shared" si="36"/>
        <v>8.0105992662046237</v>
      </c>
      <c r="BU47" s="41">
        <f t="shared" si="150"/>
        <v>8.0105992662046237</v>
      </c>
      <c r="BV47" s="50">
        <f t="shared" si="38"/>
        <v>0.74446772798460259</v>
      </c>
      <c r="BW47" s="50">
        <f t="shared" si="39"/>
        <v>8.1170247260464166</v>
      </c>
      <c r="BX47" s="51">
        <f t="shared" si="151"/>
        <v>8.1170247260464166</v>
      </c>
      <c r="BY47" s="45">
        <f t="shared" si="41"/>
        <v>0.10642545984179286</v>
      </c>
      <c r="BZ47" s="54">
        <f t="shared" ref="BZ47:CA51" si="154">BP47</f>
        <v>12.657999999999999</v>
      </c>
      <c r="CA47">
        <f t="shared" si="154"/>
        <v>23.673673721275101</v>
      </c>
      <c r="CC47" s="52">
        <v>43804</v>
      </c>
      <c r="CD47">
        <v>14.347</v>
      </c>
      <c r="CE47">
        <v>26.817304585086699</v>
      </c>
      <c r="CF47">
        <v>1</v>
      </c>
      <c r="CG47" s="41">
        <f t="shared" si="42"/>
        <v>1.6890000000000001</v>
      </c>
      <c r="CH47" s="41">
        <f t="shared" si="43"/>
        <v>9.530957271516602</v>
      </c>
      <c r="CI47" s="41">
        <f t="shared" si="143"/>
        <v>9.530957271516602</v>
      </c>
      <c r="CJ47" s="50">
        <f t="shared" si="45"/>
        <v>3.1436308638115982</v>
      </c>
      <c r="CK47" s="53">
        <f t="shared" si="46"/>
        <v>9.485011255309896</v>
      </c>
      <c r="CL47" s="51">
        <f t="shared" si="144"/>
        <v>9.485011255309896</v>
      </c>
      <c r="CM47" s="13">
        <f t="shared" si="127"/>
        <v>-4.594601620670602E-2</v>
      </c>
      <c r="CO47" s="52">
        <v>43811</v>
      </c>
      <c r="CP47">
        <v>15.388999999999999</v>
      </c>
      <c r="CQ47">
        <v>28.774572284537602</v>
      </c>
      <c r="CR47">
        <v>1</v>
      </c>
      <c r="CS47" s="41">
        <f t="shared" si="49"/>
        <v>1.0419999999999998</v>
      </c>
      <c r="CT47" s="41">
        <f t="shared" si="50"/>
        <v>10.375489151539892</v>
      </c>
      <c r="CU47" s="41">
        <f t="shared" si="51"/>
        <v>10.375489151539892</v>
      </c>
      <c r="CV47" s="50">
        <f t="shared" si="52"/>
        <v>1.9572676994509024</v>
      </c>
      <c r="CW47" s="50">
        <f t="shared" si="53"/>
        <v>10.426464392160499</v>
      </c>
      <c r="CX47" s="51">
        <f t="shared" si="54"/>
        <v>10.426464392160499</v>
      </c>
      <c r="CY47" s="13">
        <f t="shared" si="55"/>
        <v>5.097524062060721E-2</v>
      </c>
      <c r="DA47" s="52">
        <v>43818</v>
      </c>
      <c r="DB47">
        <v>16.527000000000001</v>
      </c>
      <c r="DC47">
        <v>30.888895505736102</v>
      </c>
      <c r="DD47">
        <v>1</v>
      </c>
      <c r="DE47" s="41">
        <f t="shared" si="56"/>
        <v>1.1380000000000017</v>
      </c>
      <c r="DF47" s="41">
        <f t="shared" si="57"/>
        <v>10.564132079500215</v>
      </c>
      <c r="DG47" s="41">
        <f t="shared" si="116"/>
        <v>10.564132079500215</v>
      </c>
      <c r="DH47" s="50">
        <f t="shared" si="59"/>
        <v>2.1143232211985001</v>
      </c>
      <c r="DI47" s="50">
        <f t="shared" si="60"/>
        <v>10.496982247733953</v>
      </c>
      <c r="DJ47" s="51">
        <f t="shared" si="117"/>
        <v>10.496982247733953</v>
      </c>
      <c r="DK47" s="13">
        <f t="shared" si="118"/>
        <v>-6.7149831766261769E-2</v>
      </c>
      <c r="DM47" s="212">
        <v>43833</v>
      </c>
      <c r="DN47">
        <v>19.061</v>
      </c>
      <c r="DO47">
        <v>35.60687059</v>
      </c>
      <c r="DP47" t="s">
        <v>72</v>
      </c>
      <c r="DQ47" s="41">
        <f t="shared" si="63"/>
        <v>2.5339999999999989</v>
      </c>
      <c r="DR47" s="41">
        <f t="shared" si="84"/>
        <v>10.221657489764219</v>
      </c>
      <c r="DS47" s="41">
        <f t="shared" si="85"/>
        <v>10.221657489764219</v>
      </c>
      <c r="DT47" s="50">
        <f t="shared" si="64"/>
        <v>4.7179750842638981</v>
      </c>
      <c r="DU47" s="50">
        <f t="shared" si="65"/>
        <v>10.182677856702615</v>
      </c>
      <c r="DV47" s="51">
        <f t="shared" si="66"/>
        <v>10.182677856702615</v>
      </c>
      <c r="DW47" s="13">
        <f t="shared" si="67"/>
        <v>-3.8979633061604346E-2</v>
      </c>
      <c r="DY47" s="212">
        <v>43840</v>
      </c>
      <c r="DZ47">
        <v>20.238</v>
      </c>
      <c r="EA47">
        <v>37.8364482</v>
      </c>
      <c r="EB47" t="s">
        <v>72</v>
      </c>
      <c r="EC47" s="41">
        <f t="shared" si="68"/>
        <v>1.1769999999999996</v>
      </c>
      <c r="ED47" s="41">
        <f t="shared" si="86"/>
        <v>8.8213030346181789</v>
      </c>
      <c r="EE47" s="41">
        <f t="shared" si="87"/>
        <v>8.8213030346181789</v>
      </c>
      <c r="EF47" s="50">
        <f t="shared" si="69"/>
        <v>2.2295776099999998</v>
      </c>
      <c r="EG47" s="50">
        <f t="shared" si="70"/>
        <v>8.9452142764916065</v>
      </c>
      <c r="EH47" s="51">
        <f t="shared" si="71"/>
        <v>8.9452142764916065</v>
      </c>
      <c r="EI47" s="13">
        <f t="shared" si="72"/>
        <v>0.12391124187342761</v>
      </c>
      <c r="EK47" s="212">
        <v>43847</v>
      </c>
      <c r="EL47">
        <v>21.452000000000002</v>
      </c>
      <c r="EM47">
        <v>40.049644790000002</v>
      </c>
      <c r="EN47" t="s">
        <v>72</v>
      </c>
      <c r="EO47" s="41">
        <f t="shared" si="73"/>
        <v>1.2140000000000022</v>
      </c>
      <c r="EP47" s="41">
        <f t="shared" si="88"/>
        <v>8.5694520915392687</v>
      </c>
      <c r="EQ47" s="41">
        <f t="shared" si="89"/>
        <v>8.5694520915392687</v>
      </c>
      <c r="ER47" s="50">
        <f t="shared" si="74"/>
        <v>2.2131965900000026</v>
      </c>
      <c r="ES47" s="50">
        <f t="shared" si="75"/>
        <v>8.3562532021325353</v>
      </c>
      <c r="ET47" s="51">
        <f t="shared" si="76"/>
        <v>8.3562532021325353</v>
      </c>
      <c r="EU47" s="13">
        <f t="shared" si="77"/>
        <v>-0.21319888940673337</v>
      </c>
      <c r="EW47" s="212">
        <v>43853</v>
      </c>
      <c r="EX47">
        <v>22.207999999999998</v>
      </c>
      <c r="EY47">
        <v>41.504214220000001</v>
      </c>
      <c r="EZ47">
        <v>1</v>
      </c>
      <c r="FA47" s="41">
        <f t="shared" si="78"/>
        <v>0.75599999999999667</v>
      </c>
      <c r="FB47" s="41">
        <f t="shared" si="90"/>
        <v>5.8735782211448546</v>
      </c>
      <c r="FC47" s="41">
        <f t="shared" si="91"/>
        <v>5.8735782211448546</v>
      </c>
      <c r="FD47" s="50">
        <f t="shared" si="79"/>
        <v>1.4545694299999994</v>
      </c>
      <c r="FE47" s="50">
        <f t="shared" si="80"/>
        <v>6.0531932206765831</v>
      </c>
      <c r="FF47" s="51">
        <f t="shared" si="81"/>
        <v>6.0531932206765831</v>
      </c>
      <c r="FG47" s="13">
        <f t="shared" si="82"/>
        <v>0.17961499953172844</v>
      </c>
      <c r="FI47" s="212">
        <v>43861</v>
      </c>
      <c r="FJ47">
        <v>22.137</v>
      </c>
      <c r="FK47">
        <v>41.377377410000001</v>
      </c>
      <c r="FM47">
        <v>40</v>
      </c>
      <c r="FN47" t="s">
        <v>197</v>
      </c>
      <c r="FO47" t="s">
        <v>75</v>
      </c>
      <c r="FP47">
        <v>15</v>
      </c>
      <c r="FQ47" t="s">
        <v>82</v>
      </c>
      <c r="FR47" t="s">
        <v>83</v>
      </c>
      <c r="FS47" t="s">
        <v>84</v>
      </c>
      <c r="FT47" t="s">
        <v>128</v>
      </c>
      <c r="FU47" t="s">
        <v>749</v>
      </c>
      <c r="FV47" t="s">
        <v>748</v>
      </c>
      <c r="YL47" t="s">
        <v>196</v>
      </c>
      <c r="YM47">
        <v>40</v>
      </c>
      <c r="YN47" t="s">
        <v>197</v>
      </c>
      <c r="YO47" t="s">
        <v>75</v>
      </c>
      <c r="YP47">
        <v>7</v>
      </c>
      <c r="YQ47" t="s">
        <v>82</v>
      </c>
      <c r="YR47" t="s">
        <v>83</v>
      </c>
      <c r="YS47" t="s">
        <v>84</v>
      </c>
      <c r="YT47" t="s">
        <v>128</v>
      </c>
    </row>
    <row r="48" spans="1:670 1048:1048" x14ac:dyDescent="0.2">
      <c r="A48" s="1" t="s">
        <v>198</v>
      </c>
      <c r="C48" s="35">
        <v>43742</v>
      </c>
      <c r="D48" s="36">
        <v>9.0180000000000007</v>
      </c>
      <c r="E48" s="37">
        <v>16.859258109999999</v>
      </c>
      <c r="F48" s="38"/>
      <c r="G48" s="39">
        <v>43748</v>
      </c>
      <c r="H48" s="27">
        <v>9.2270000000000003</v>
      </c>
      <c r="I48" s="27">
        <v>17.242455060000001</v>
      </c>
      <c r="J48" s="40" t="s">
        <v>72</v>
      </c>
      <c r="K48" s="41">
        <f t="shared" si="129"/>
        <v>0.20899999999999963</v>
      </c>
      <c r="L48" s="42">
        <f t="shared" si="130"/>
        <v>3.8626450802099432</v>
      </c>
      <c r="M48" s="41">
        <f t="shared" si="145"/>
        <v>3.8626450802099432</v>
      </c>
      <c r="N48" s="43">
        <f t="shared" si="131"/>
        <v>0.38319695000000209</v>
      </c>
      <c r="O48" s="44">
        <f t="shared" si="132"/>
        <v>3.7881950627146357</v>
      </c>
      <c r="P48" s="43">
        <f t="shared" si="146"/>
        <v>3.7881950627146357</v>
      </c>
      <c r="Q48" s="45">
        <f t="shared" si="147"/>
        <v>-7.4450017495307552E-2</v>
      </c>
      <c r="R48" s="38"/>
      <c r="S48" s="39">
        <v>43755</v>
      </c>
      <c r="T48" s="27">
        <v>9.4960000000000004</v>
      </c>
      <c r="U48" s="27">
        <v>17.732846680000002</v>
      </c>
      <c r="V48" s="40" t="s">
        <v>72</v>
      </c>
      <c r="W48" s="41">
        <f t="shared" si="133"/>
        <v>0.26900000000000013</v>
      </c>
      <c r="X48" s="41">
        <f t="shared" si="134"/>
        <v>4.164795863072662</v>
      </c>
      <c r="Y48" s="41">
        <f t="shared" si="139"/>
        <v>4.164795863072662</v>
      </c>
      <c r="Z48" s="46">
        <f t="shared" si="136"/>
        <v>0.49039162000000047</v>
      </c>
      <c r="AA48" s="46">
        <f t="shared" si="137"/>
        <v>4.0629913472592092</v>
      </c>
      <c r="AB48" s="46">
        <f t="shared" si="140"/>
        <v>4.0629913472592092</v>
      </c>
      <c r="AC48" s="45">
        <f t="shared" si="119"/>
        <v>-0.10180451581345284</v>
      </c>
      <c r="AD48" s="27"/>
      <c r="AE48" s="47">
        <v>43762</v>
      </c>
      <c r="AF48" s="2">
        <v>9.82</v>
      </c>
      <c r="AG48" s="2">
        <v>18.339156729999999</v>
      </c>
      <c r="AH48" s="48" t="s">
        <v>72</v>
      </c>
      <c r="AI48" s="3">
        <f t="shared" si="14"/>
        <v>0.32399999999999984</v>
      </c>
      <c r="AJ48" s="3">
        <f t="shared" si="15"/>
        <v>4.8742327596581996</v>
      </c>
      <c r="AK48" s="3">
        <f t="shared" si="141"/>
        <v>4.8742327596581996</v>
      </c>
      <c r="AL48" s="10">
        <f t="shared" si="138"/>
        <v>0.6063100499999976</v>
      </c>
      <c r="AM48" s="11">
        <f t="shared" si="128"/>
        <v>4.8844792374064037</v>
      </c>
      <c r="AN48" s="11">
        <f t="shared" si="153"/>
        <v>4.8844792374064037</v>
      </c>
      <c r="AO48" s="7">
        <f t="shared" si="20"/>
        <v>1.0246477748204086E-2</v>
      </c>
      <c r="AP48" s="38"/>
      <c r="AQ48" s="39">
        <v>43773</v>
      </c>
      <c r="AR48" s="36">
        <v>10.499000000000001</v>
      </c>
      <c r="AS48" s="36">
        <v>19.60758358</v>
      </c>
      <c r="AT48" s="49" t="s">
        <v>73</v>
      </c>
      <c r="AU48" s="41">
        <f t="shared" si="21"/>
        <v>0.67900000000000027</v>
      </c>
      <c r="AV48" s="41">
        <f t="shared" si="22"/>
        <v>6.2858729864839864</v>
      </c>
      <c r="AW48" s="41">
        <f t="shared" si="142"/>
        <v>6.2858729864839864</v>
      </c>
      <c r="AX48" s="50">
        <f t="shared" si="120"/>
        <v>1.2684268500000009</v>
      </c>
      <c r="AY48" s="50">
        <f t="shared" si="121"/>
        <v>6.2877226862645337</v>
      </c>
      <c r="AZ48" s="51">
        <f t="shared" si="135"/>
        <v>6.2877226862645337</v>
      </c>
      <c r="BA48" s="45">
        <f t="shared" si="27"/>
        <v>1.8496997805472759E-3</v>
      </c>
      <c r="BC48" s="52">
        <v>43783</v>
      </c>
      <c r="BD48">
        <v>10.954000000000001</v>
      </c>
      <c r="BE48">
        <v>20.481771553409899</v>
      </c>
      <c r="BF48" s="30" t="s">
        <v>73</v>
      </c>
      <c r="BG48" s="41">
        <f t="shared" si="122"/>
        <v>0.45500000000000007</v>
      </c>
      <c r="BH48" s="41">
        <f t="shared" si="123"/>
        <v>4.3337460710543869</v>
      </c>
      <c r="BI48" s="41">
        <f t="shared" si="148"/>
        <v>4.3337460710543869</v>
      </c>
      <c r="BJ48" s="50">
        <f t="shared" si="124"/>
        <v>0.8741879734098994</v>
      </c>
      <c r="BK48" s="50">
        <f t="shared" si="125"/>
        <v>4.4584176823378829</v>
      </c>
      <c r="BL48" s="51">
        <f t="shared" si="149"/>
        <v>4.4584176823378829</v>
      </c>
      <c r="BM48" s="45">
        <f t="shared" si="126"/>
        <v>0.12467161128349602</v>
      </c>
      <c r="BO48" s="52">
        <v>43791</v>
      </c>
      <c r="BP48">
        <v>11.356999999999999</v>
      </c>
      <c r="BQ48">
        <v>21.239133670943001</v>
      </c>
      <c r="BR48" s="55" t="s">
        <v>73</v>
      </c>
      <c r="BS48" s="41">
        <f t="shared" si="35"/>
        <v>0.40299999999999869</v>
      </c>
      <c r="BT48" s="41">
        <f t="shared" si="36"/>
        <v>4.5987767025743871</v>
      </c>
      <c r="BU48" s="41">
        <f t="shared" si="150"/>
        <v>4.5987767025743871</v>
      </c>
      <c r="BV48" s="50">
        <f t="shared" si="38"/>
        <v>0.75736211753310201</v>
      </c>
      <c r="BW48" s="50">
        <f t="shared" si="39"/>
        <v>4.6221716927546046</v>
      </c>
      <c r="BX48" s="51">
        <f t="shared" si="151"/>
        <v>4.6221716927546046</v>
      </c>
      <c r="BY48" s="45">
        <f t="shared" si="41"/>
        <v>2.3394990180217512E-2</v>
      </c>
      <c r="BZ48" s="54">
        <f t="shared" si="154"/>
        <v>11.356999999999999</v>
      </c>
      <c r="CA48">
        <f t="shared" si="154"/>
        <v>21.239133670943001</v>
      </c>
      <c r="CC48" s="52">
        <v>43805</v>
      </c>
      <c r="CD48">
        <v>12.092000000000001</v>
      </c>
      <c r="CE48">
        <v>22.6177617210401</v>
      </c>
      <c r="CF48" t="s">
        <v>86</v>
      </c>
      <c r="CG48" s="41">
        <f t="shared" si="42"/>
        <v>0.73500000000000121</v>
      </c>
      <c r="CH48" s="41">
        <f t="shared" si="43"/>
        <v>4.6226996565994627</v>
      </c>
      <c r="CI48" s="41">
        <f t="shared" si="143"/>
        <v>4.6226996565994627</v>
      </c>
      <c r="CJ48" s="50">
        <f t="shared" si="45"/>
        <v>1.3786280500970989</v>
      </c>
      <c r="CK48" s="53">
        <f t="shared" si="46"/>
        <v>4.636414727428976</v>
      </c>
      <c r="CL48" s="51">
        <f t="shared" si="144"/>
        <v>4.636414727428976</v>
      </c>
      <c r="CM48" s="13">
        <f t="shared" si="127"/>
        <v>1.3715070829513287E-2</v>
      </c>
      <c r="CO48" s="52">
        <v>43812</v>
      </c>
      <c r="CP48">
        <v>12.428000000000001</v>
      </c>
      <c r="CQ48">
        <v>23.226021464598301</v>
      </c>
      <c r="CR48" t="s">
        <v>86</v>
      </c>
      <c r="CS48" s="41">
        <f t="shared" si="49"/>
        <v>0.3360000000000003</v>
      </c>
      <c r="CT48" s="41">
        <f t="shared" si="50"/>
        <v>3.9695666556400959</v>
      </c>
      <c r="CU48" s="41">
        <f t="shared" si="51"/>
        <v>3.9695666556400959</v>
      </c>
      <c r="CV48" s="50">
        <f t="shared" si="52"/>
        <v>0.60825974355820023</v>
      </c>
      <c r="CW48" s="50">
        <f t="shared" si="53"/>
        <v>3.8418588961837807</v>
      </c>
      <c r="CX48" s="51">
        <f t="shared" si="54"/>
        <v>3.8418588961837807</v>
      </c>
      <c r="CY48" s="13">
        <f t="shared" si="55"/>
        <v>-0.12770775945631518</v>
      </c>
      <c r="DA48" s="52">
        <v>43818</v>
      </c>
      <c r="DB48">
        <v>12.696999999999999</v>
      </c>
      <c r="DC48">
        <v>23.738104976953601</v>
      </c>
      <c r="DD48" t="s">
        <v>86</v>
      </c>
      <c r="DE48" s="41">
        <f t="shared" si="56"/>
        <v>0.26899999999999835</v>
      </c>
      <c r="DF48" s="41">
        <f t="shared" si="57"/>
        <v>3.6074455530522251</v>
      </c>
      <c r="DG48" s="41">
        <f t="shared" si="116"/>
        <v>3.6074455530522251</v>
      </c>
      <c r="DH48" s="50">
        <f t="shared" si="59"/>
        <v>0.51208351235530003</v>
      </c>
      <c r="DI48" s="50">
        <f t="shared" si="60"/>
        <v>3.6746393345629667</v>
      </c>
      <c r="DJ48" s="51">
        <f t="shared" si="117"/>
        <v>3.6746393345629667</v>
      </c>
      <c r="DK48" s="13">
        <f t="shared" si="118"/>
        <v>6.7193781510741513E-2</v>
      </c>
      <c r="DM48" s="212">
        <v>43833</v>
      </c>
      <c r="DN48">
        <v>13.215</v>
      </c>
      <c r="DO48">
        <v>24.682410269999998</v>
      </c>
      <c r="DP48" t="s">
        <v>752</v>
      </c>
      <c r="DQ48" s="41">
        <f t="shared" si="63"/>
        <v>0.51800000000000068</v>
      </c>
      <c r="DR48" s="41">
        <f t="shared" si="84"/>
        <v>2.7198025780368105</v>
      </c>
      <c r="DS48" s="41">
        <f t="shared" si="85"/>
        <v>2.7198025780368105</v>
      </c>
      <c r="DT48" s="50">
        <f t="shared" si="64"/>
        <v>0.94430529304639776</v>
      </c>
      <c r="DU48" s="50">
        <f t="shared" si="65"/>
        <v>2.652009765068124</v>
      </c>
      <c r="DV48" s="51">
        <f t="shared" si="66"/>
        <v>2.652009765068124</v>
      </c>
      <c r="DW48" s="13">
        <f t="shared" si="67"/>
        <v>-6.7792812968686444E-2</v>
      </c>
      <c r="DY48" s="212">
        <v>43840</v>
      </c>
      <c r="DZ48">
        <v>13.613</v>
      </c>
      <c r="EA48">
        <v>25.455863839999999</v>
      </c>
      <c r="EB48" t="s">
        <v>752</v>
      </c>
      <c r="EC48" s="41">
        <f t="shared" si="68"/>
        <v>0.39799999999999969</v>
      </c>
      <c r="ED48" s="41">
        <f t="shared" si="86"/>
        <v>4.3024701367493616</v>
      </c>
      <c r="EE48" s="41">
        <f t="shared" si="87"/>
        <v>4.3024701367493616</v>
      </c>
      <c r="EF48" s="50">
        <f t="shared" si="69"/>
        <v>0.77345357000000092</v>
      </c>
      <c r="EG48" s="50">
        <f t="shared" si="70"/>
        <v>4.4766036191026046</v>
      </c>
      <c r="EH48" s="51">
        <f t="shared" si="71"/>
        <v>4.4766036191026046</v>
      </c>
      <c r="EI48" s="13">
        <f t="shared" si="72"/>
        <v>0.174133482353243</v>
      </c>
      <c r="EK48" s="212">
        <v>43847</v>
      </c>
      <c r="EL48">
        <v>13.888999999999999</v>
      </c>
      <c r="EM48">
        <v>25.920272600000001</v>
      </c>
      <c r="EN48" t="s">
        <v>752</v>
      </c>
      <c r="EO48" s="41">
        <f t="shared" si="73"/>
        <v>0.2759999999999998</v>
      </c>
      <c r="EP48" s="41">
        <f t="shared" si="88"/>
        <v>2.8963910547690737</v>
      </c>
      <c r="EQ48" s="41">
        <f t="shared" si="89"/>
        <v>2.8963910547690737</v>
      </c>
      <c r="ER48" s="50">
        <f t="shared" si="74"/>
        <v>0.46440876000000131</v>
      </c>
      <c r="ES48" s="50">
        <f t="shared" si="75"/>
        <v>2.606240706991021</v>
      </c>
      <c r="ET48" s="51">
        <f t="shared" si="76"/>
        <v>2.606240706991021</v>
      </c>
      <c r="EU48" s="13">
        <f t="shared" si="77"/>
        <v>-0.29015034777805271</v>
      </c>
      <c r="EV48" t="s">
        <v>101</v>
      </c>
      <c r="EW48" t="s">
        <v>101</v>
      </c>
      <c r="EX48" t="s">
        <v>101</v>
      </c>
      <c r="EY48" t="s">
        <v>101</v>
      </c>
      <c r="EZ48" t="s">
        <v>101</v>
      </c>
      <c r="FA48" s="41" t="e">
        <f t="shared" si="78"/>
        <v>#VALUE!</v>
      </c>
      <c r="FB48" s="41" t="e">
        <f t="shared" si="90"/>
        <v>#VALUE!</v>
      </c>
      <c r="FC48" s="41" t="e">
        <f t="shared" si="91"/>
        <v>#VALUE!</v>
      </c>
      <c r="FD48" s="50" t="e">
        <f t="shared" si="79"/>
        <v>#VALUE!</v>
      </c>
      <c r="FE48" s="50" t="e">
        <f t="shared" si="80"/>
        <v>#VALUE!</v>
      </c>
      <c r="FF48" s="51" t="e">
        <f t="shared" si="81"/>
        <v>#VALUE!</v>
      </c>
      <c r="FG48" s="13" t="e">
        <f t="shared" si="82"/>
        <v>#VALUE!</v>
      </c>
      <c r="FI48" s="212">
        <v>43861</v>
      </c>
      <c r="FJ48">
        <v>14.382</v>
      </c>
      <c r="FK48">
        <v>26.890165620000001</v>
      </c>
      <c r="FL48" t="s">
        <v>752</v>
      </c>
      <c r="FM48">
        <v>83</v>
      </c>
      <c r="FN48" t="s">
        <v>199</v>
      </c>
      <c r="FO48" t="s">
        <v>88</v>
      </c>
      <c r="FP48">
        <v>14</v>
      </c>
      <c r="FQ48" t="s">
        <v>76</v>
      </c>
      <c r="FR48" t="s">
        <v>77</v>
      </c>
      <c r="FS48" t="s">
        <v>93</v>
      </c>
      <c r="FT48" t="s">
        <v>94</v>
      </c>
      <c r="FU48" t="s">
        <v>746</v>
      </c>
      <c r="FV48" t="s">
        <v>745</v>
      </c>
      <c r="YL48" t="s">
        <v>198</v>
      </c>
      <c r="YM48">
        <v>83</v>
      </c>
      <c r="YN48" t="s">
        <v>199</v>
      </c>
      <c r="YO48" t="s">
        <v>88</v>
      </c>
      <c r="YP48">
        <v>7</v>
      </c>
      <c r="YQ48" t="s">
        <v>76</v>
      </c>
      <c r="YR48" t="s">
        <v>77</v>
      </c>
      <c r="YS48" t="s">
        <v>93</v>
      </c>
      <c r="YT48" t="s">
        <v>94</v>
      </c>
    </row>
    <row r="49" spans="1:670" x14ac:dyDescent="0.2">
      <c r="A49" s="1" t="s">
        <v>200</v>
      </c>
      <c r="C49" s="35">
        <v>43742</v>
      </c>
      <c r="D49" s="36">
        <v>9.2420000000000009</v>
      </c>
      <c r="E49" s="37">
        <v>17.276689640000001</v>
      </c>
      <c r="F49" s="38"/>
      <c r="G49" s="39">
        <v>43748</v>
      </c>
      <c r="H49" s="27">
        <v>9.6920000000000002</v>
      </c>
      <c r="I49" s="27">
        <v>18.111398550000001</v>
      </c>
      <c r="J49" s="40" t="s">
        <v>72</v>
      </c>
      <c r="K49" s="41">
        <f t="shared" si="129"/>
        <v>0.44999999999999929</v>
      </c>
      <c r="L49" s="42">
        <f t="shared" si="130"/>
        <v>8.1151265959748837</v>
      </c>
      <c r="M49" s="41">
        <f t="shared" si="145"/>
        <v>8.1151265959748837</v>
      </c>
      <c r="N49" s="43">
        <f t="shared" si="131"/>
        <v>0.8347089099999998</v>
      </c>
      <c r="O49" s="44">
        <f t="shared" si="132"/>
        <v>8.052361567262988</v>
      </c>
      <c r="P49" s="43">
        <f t="shared" si="146"/>
        <v>8.052361567262988</v>
      </c>
      <c r="Q49" s="45">
        <f t="shared" si="147"/>
        <v>-6.276502871189571E-2</v>
      </c>
      <c r="R49" s="38"/>
      <c r="S49" s="39">
        <v>43755</v>
      </c>
      <c r="T49" s="27">
        <v>10.326000000000001</v>
      </c>
      <c r="U49" s="27">
        <v>19.2798239</v>
      </c>
      <c r="V49" s="40" t="s">
        <v>72</v>
      </c>
      <c r="W49" s="41">
        <f t="shared" si="133"/>
        <v>0.63400000000000034</v>
      </c>
      <c r="X49" s="41">
        <f t="shared" si="134"/>
        <v>9.3449678674606513</v>
      </c>
      <c r="Y49" s="41">
        <f t="shared" si="139"/>
        <v>9.3449678674606513</v>
      </c>
      <c r="Z49" s="46">
        <f t="shared" si="136"/>
        <v>1.1684253499999997</v>
      </c>
      <c r="AA49" s="46">
        <f t="shared" si="137"/>
        <v>9.2161798925714162</v>
      </c>
      <c r="AB49" s="46">
        <f t="shared" si="140"/>
        <v>9.2161798925714162</v>
      </c>
      <c r="AC49" s="45">
        <f t="shared" si="119"/>
        <v>-0.1287879748892351</v>
      </c>
      <c r="AD49" s="27"/>
      <c r="AE49" s="47">
        <v>43762</v>
      </c>
      <c r="AF49" s="2">
        <v>10.94</v>
      </c>
      <c r="AG49" s="2">
        <v>20.432959289999999</v>
      </c>
      <c r="AH49" s="48" t="s">
        <v>72</v>
      </c>
      <c r="AI49" s="3">
        <f t="shared" si="14"/>
        <v>0.61399999999999899</v>
      </c>
      <c r="AJ49" s="3">
        <f t="shared" si="15"/>
        <v>8.4945076229213203</v>
      </c>
      <c r="AK49" s="3">
        <f t="shared" si="141"/>
        <v>8.4945076229213203</v>
      </c>
      <c r="AL49" s="10">
        <f t="shared" si="138"/>
        <v>1.1531353899999992</v>
      </c>
      <c r="AM49" s="11">
        <f t="shared" si="128"/>
        <v>8.5443533093088586</v>
      </c>
      <c r="AN49" s="11">
        <f t="shared" si="153"/>
        <v>8.5443533093088586</v>
      </c>
      <c r="AO49" s="7">
        <f t="shared" si="20"/>
        <v>4.9845686387538279E-2</v>
      </c>
      <c r="AP49" s="38"/>
      <c r="AQ49" s="39">
        <v>43773</v>
      </c>
      <c r="AR49" s="36">
        <v>12.051</v>
      </c>
      <c r="AS49" s="36">
        <v>22.50663381</v>
      </c>
      <c r="AT49" s="49" t="s">
        <v>73</v>
      </c>
      <c r="AU49" s="41">
        <f t="shared" si="21"/>
        <v>1.1110000000000007</v>
      </c>
      <c r="AV49" s="41">
        <f t="shared" si="22"/>
        <v>9.232175502742237</v>
      </c>
      <c r="AW49" s="41">
        <f t="shared" si="142"/>
        <v>9.232175502742237</v>
      </c>
      <c r="AX49" s="50">
        <f t="shared" si="120"/>
        <v>2.0736745200000009</v>
      </c>
      <c r="AY49" s="50">
        <f t="shared" si="121"/>
        <v>9.2260676869652549</v>
      </c>
      <c r="AZ49" s="51">
        <f t="shared" si="135"/>
        <v>9.2260676869652549</v>
      </c>
      <c r="BA49" s="45">
        <f t="shared" si="27"/>
        <v>-6.1078157769820507E-3</v>
      </c>
      <c r="BC49" s="52">
        <v>43786</v>
      </c>
      <c r="BD49">
        <v>13.477</v>
      </c>
      <c r="BE49">
        <v>25.1950190926682</v>
      </c>
      <c r="BF49" s="30" t="s">
        <v>72</v>
      </c>
      <c r="BG49" s="41">
        <f t="shared" si="122"/>
        <v>1.4260000000000002</v>
      </c>
      <c r="BH49" s="41">
        <f t="shared" si="123"/>
        <v>9.1023406930800501</v>
      </c>
      <c r="BI49" s="41">
        <f t="shared" si="148"/>
        <v>9.1023406930800501</v>
      </c>
      <c r="BJ49" s="50">
        <f t="shared" si="124"/>
        <v>2.6883852826682002</v>
      </c>
      <c r="BK49" s="50">
        <f t="shared" si="125"/>
        <v>9.188351738573644</v>
      </c>
      <c r="BL49" s="51">
        <f t="shared" si="149"/>
        <v>9.188351738573644</v>
      </c>
      <c r="BM49" s="45">
        <f t="shared" si="126"/>
        <v>8.6011045493593841E-2</v>
      </c>
      <c r="BO49" s="52">
        <v>43790</v>
      </c>
      <c r="BP49">
        <v>13.946999999999999</v>
      </c>
      <c r="BQ49">
        <v>26.083771520428702</v>
      </c>
      <c r="BR49" s="48" t="s">
        <v>72</v>
      </c>
      <c r="BS49" s="41">
        <f t="shared" si="35"/>
        <v>0.46999999999999886</v>
      </c>
      <c r="BT49" s="41">
        <f t="shared" si="36"/>
        <v>8.7185575424797594</v>
      </c>
      <c r="BU49" s="41">
        <f t="shared" si="150"/>
        <v>8.7185575424797594</v>
      </c>
      <c r="BV49" s="50">
        <f t="shared" si="38"/>
        <v>0.88875242776050101</v>
      </c>
      <c r="BW49" s="50">
        <f t="shared" si="39"/>
        <v>8.8187314374682266</v>
      </c>
      <c r="BX49" s="51">
        <f t="shared" si="151"/>
        <v>8.8187314374682266</v>
      </c>
      <c r="BY49" s="45">
        <f t="shared" si="41"/>
        <v>0.10017389498846718</v>
      </c>
      <c r="BZ49" s="54">
        <f t="shared" si="154"/>
        <v>13.946999999999999</v>
      </c>
      <c r="CA49">
        <f t="shared" si="154"/>
        <v>26.083771520428702</v>
      </c>
      <c r="CC49" s="52">
        <v>43804</v>
      </c>
      <c r="CD49">
        <v>15.943</v>
      </c>
      <c r="CE49">
        <v>29.806952170598599</v>
      </c>
      <c r="CF49">
        <v>1</v>
      </c>
      <c r="CG49" s="41">
        <f t="shared" si="42"/>
        <v>1.9960000000000004</v>
      </c>
      <c r="CH49" s="41">
        <f t="shared" si="43"/>
        <v>10.222372450808678</v>
      </c>
      <c r="CI49" s="41">
        <f t="shared" si="143"/>
        <v>10.222372450808678</v>
      </c>
      <c r="CJ49" s="50">
        <f t="shared" si="45"/>
        <v>3.7231806501698976</v>
      </c>
      <c r="CK49" s="53">
        <f t="shared" si="46"/>
        <v>10.195668015411472</v>
      </c>
      <c r="CL49" s="51">
        <f t="shared" si="144"/>
        <v>10.195668015411472</v>
      </c>
      <c r="CM49" s="13">
        <f t="shared" si="127"/>
        <v>-2.6704435397205017E-2</v>
      </c>
      <c r="CO49" s="52">
        <v>43811</v>
      </c>
      <c r="CP49">
        <v>17.041</v>
      </c>
      <c r="CQ49">
        <v>31.8618101611053</v>
      </c>
      <c r="CR49">
        <v>1</v>
      </c>
      <c r="CS49" s="41">
        <f t="shared" si="49"/>
        <v>1.0980000000000008</v>
      </c>
      <c r="CT49" s="41">
        <f t="shared" si="50"/>
        <v>9.8386215177283436</v>
      </c>
      <c r="CU49" s="41">
        <f t="shared" si="51"/>
        <v>9.8386215177283436</v>
      </c>
      <c r="CV49" s="50">
        <f t="shared" si="52"/>
        <v>2.0548579905067008</v>
      </c>
      <c r="CW49" s="50">
        <f t="shared" si="53"/>
        <v>9.8484118678364716</v>
      </c>
      <c r="CX49" s="51">
        <f t="shared" si="54"/>
        <v>9.8484118678364716</v>
      </c>
      <c r="CY49" s="13">
        <f t="shared" si="55"/>
        <v>9.7903501081280098E-3</v>
      </c>
      <c r="DA49" s="52">
        <v>43818</v>
      </c>
      <c r="DB49">
        <v>18.288</v>
      </c>
      <c r="DC49">
        <v>34.182010931458102</v>
      </c>
      <c r="DD49">
        <v>1</v>
      </c>
      <c r="DE49" s="41">
        <f t="shared" si="56"/>
        <v>1.2469999999999999</v>
      </c>
      <c r="DF49" s="41">
        <f t="shared" si="57"/>
        <v>10.453779540100765</v>
      </c>
      <c r="DG49" s="41">
        <f t="shared" si="116"/>
        <v>10.453779540100765</v>
      </c>
      <c r="DH49" s="50">
        <f t="shared" si="59"/>
        <v>2.3202007703528018</v>
      </c>
      <c r="DI49" s="50">
        <f t="shared" si="60"/>
        <v>10.402963649320943</v>
      </c>
      <c r="DJ49" s="51">
        <f t="shared" si="117"/>
        <v>10.402963649320943</v>
      </c>
      <c r="DK49" s="13">
        <f t="shared" si="118"/>
        <v>-5.0815890779821515E-2</v>
      </c>
      <c r="DM49" s="212">
        <v>43833</v>
      </c>
      <c r="DN49">
        <v>20.806999999999999</v>
      </c>
      <c r="DO49">
        <v>38.868483099999999</v>
      </c>
      <c r="DP49" t="s">
        <v>72</v>
      </c>
      <c r="DQ49" s="41">
        <f t="shared" si="63"/>
        <v>2.5189999999999984</v>
      </c>
      <c r="DR49" s="41">
        <f t="shared" si="84"/>
        <v>9.1827063283756143</v>
      </c>
      <c r="DS49" s="41">
        <f t="shared" si="85"/>
        <v>9.1827063283756143</v>
      </c>
      <c r="DT49" s="50">
        <f t="shared" si="64"/>
        <v>4.6864721685418971</v>
      </c>
      <c r="DU49" s="50">
        <f t="shared" si="65"/>
        <v>9.1402310568936951</v>
      </c>
      <c r="DV49" s="51">
        <f t="shared" si="66"/>
        <v>9.1402310568936951</v>
      </c>
      <c r="DW49" s="13">
        <f t="shared" si="67"/>
        <v>-4.2475271481919208E-2</v>
      </c>
      <c r="DY49" s="212">
        <v>43840</v>
      </c>
      <c r="DZ49">
        <v>21.954000000000001</v>
      </c>
      <c r="EA49">
        <v>41.043548389999998</v>
      </c>
      <c r="EB49" t="s">
        <v>72</v>
      </c>
      <c r="EC49" s="41">
        <f t="shared" si="68"/>
        <v>1.147000000000002</v>
      </c>
      <c r="ED49" s="41">
        <f t="shared" si="86"/>
        <v>7.8750969797252433</v>
      </c>
      <c r="EE49" s="41">
        <f t="shared" si="87"/>
        <v>7.8750969797252433</v>
      </c>
      <c r="EF49" s="50">
        <f t="shared" si="69"/>
        <v>2.1750652899999992</v>
      </c>
      <c r="EG49" s="50">
        <f t="shared" si="70"/>
        <v>7.9942304940925961</v>
      </c>
      <c r="EH49" s="51">
        <f t="shared" si="71"/>
        <v>7.9942304940925961</v>
      </c>
      <c r="EI49" s="13">
        <f t="shared" si="72"/>
        <v>0.11913351436735287</v>
      </c>
      <c r="EK49" s="212">
        <v>43847</v>
      </c>
      <c r="EL49">
        <v>23.007999999999999</v>
      </c>
      <c r="EM49">
        <v>42.947794309999999</v>
      </c>
      <c r="EN49" t="s">
        <v>72</v>
      </c>
      <c r="EO49" s="41">
        <f t="shared" si="73"/>
        <v>1.0539999999999985</v>
      </c>
      <c r="EP49" s="41">
        <f t="shared" si="88"/>
        <v>6.8584963364957803</v>
      </c>
      <c r="EQ49" s="41">
        <f t="shared" si="89"/>
        <v>6.8584963364957803</v>
      </c>
      <c r="ER49" s="50">
        <f t="shared" si="74"/>
        <v>1.904245920000001</v>
      </c>
      <c r="ES49" s="50">
        <f t="shared" si="75"/>
        <v>6.6279632755839222</v>
      </c>
      <c r="ET49" s="51">
        <f t="shared" si="76"/>
        <v>6.6279632755839222</v>
      </c>
      <c r="EU49" s="13">
        <f t="shared" si="77"/>
        <v>-0.2305330609118581</v>
      </c>
      <c r="EW49" s="212">
        <v>43853</v>
      </c>
      <c r="EX49">
        <v>23.646000000000001</v>
      </c>
      <c r="EY49">
        <v>44.221234019999997</v>
      </c>
      <c r="EZ49">
        <v>1</v>
      </c>
      <c r="FA49" s="41">
        <f t="shared" si="78"/>
        <v>0.63800000000000168</v>
      </c>
      <c r="FB49" s="41">
        <f t="shared" si="90"/>
        <v>4.6215808993973235</v>
      </c>
      <c r="FC49" s="41">
        <f t="shared" si="91"/>
        <v>4.6215808993973235</v>
      </c>
      <c r="FD49" s="50">
        <f t="shared" si="79"/>
        <v>1.2734397099999981</v>
      </c>
      <c r="FE49" s="50">
        <f t="shared" si="80"/>
        <v>4.9418126140472891</v>
      </c>
      <c r="FF49" s="51">
        <f t="shared" si="81"/>
        <v>4.9418126140472891</v>
      </c>
      <c r="FG49" s="13">
        <f t="shared" si="82"/>
        <v>0.32023171464996558</v>
      </c>
      <c r="FI49" s="212">
        <v>43861</v>
      </c>
      <c r="FJ49">
        <v>23.579000000000001</v>
      </c>
      <c r="FK49">
        <v>44.07269196</v>
      </c>
      <c r="FM49">
        <v>40</v>
      </c>
      <c r="FN49" t="s">
        <v>201</v>
      </c>
      <c r="FO49" t="s">
        <v>75</v>
      </c>
      <c r="FP49">
        <v>15</v>
      </c>
      <c r="FQ49" t="s">
        <v>82</v>
      </c>
      <c r="FR49" t="s">
        <v>83</v>
      </c>
      <c r="FS49" t="s">
        <v>84</v>
      </c>
      <c r="FT49" t="s">
        <v>128</v>
      </c>
      <c r="FU49" t="s">
        <v>749</v>
      </c>
      <c r="FV49" t="s">
        <v>748</v>
      </c>
      <c r="YL49" t="s">
        <v>200</v>
      </c>
      <c r="YM49">
        <v>40</v>
      </c>
      <c r="YN49" t="s">
        <v>201</v>
      </c>
      <c r="YO49" t="s">
        <v>75</v>
      </c>
      <c r="YP49">
        <v>7</v>
      </c>
      <c r="YQ49" t="s">
        <v>82</v>
      </c>
      <c r="YR49" t="s">
        <v>83</v>
      </c>
      <c r="YS49" t="s">
        <v>84</v>
      </c>
      <c r="YT49" t="s">
        <v>128</v>
      </c>
    </row>
    <row r="50" spans="1:670" x14ac:dyDescent="0.2">
      <c r="A50" s="1" t="s">
        <v>202</v>
      </c>
      <c r="C50" s="35">
        <v>43742</v>
      </c>
      <c r="D50" s="36">
        <v>5.2869999999999999</v>
      </c>
      <c r="E50" s="37">
        <v>9.8830865990000003</v>
      </c>
      <c r="F50" s="38"/>
      <c r="G50" s="39">
        <v>43748</v>
      </c>
      <c r="H50" s="27">
        <v>5.3849999999999998</v>
      </c>
      <c r="I50" s="27">
        <v>10.062144679999999</v>
      </c>
      <c r="J50" s="59" t="s">
        <v>106</v>
      </c>
      <c r="K50" s="41">
        <f t="shared" si="129"/>
        <v>9.7999999999999865E-2</v>
      </c>
      <c r="L50" s="42">
        <f t="shared" si="130"/>
        <v>3.0893386293424077</v>
      </c>
      <c r="M50" s="41">
        <f t="shared" si="145"/>
        <v>3.0893386293424077</v>
      </c>
      <c r="N50" s="43">
        <f t="shared" si="131"/>
        <v>0.17905808099999909</v>
      </c>
      <c r="O50" s="44">
        <f t="shared" si="132"/>
        <v>3.0196045740426327</v>
      </c>
      <c r="P50" s="43">
        <f t="shared" si="146"/>
        <v>3.0196045740426327</v>
      </c>
      <c r="Q50" s="45">
        <f t="shared" si="147"/>
        <v>-6.9734055299774944E-2</v>
      </c>
      <c r="R50" s="38"/>
      <c r="S50" s="39">
        <v>43755</v>
      </c>
      <c r="T50" s="27">
        <v>5.5140000000000002</v>
      </c>
      <c r="U50" s="27">
        <v>10.29500279</v>
      </c>
      <c r="V50" s="59" t="s">
        <v>106</v>
      </c>
      <c r="W50" s="41">
        <f t="shared" si="133"/>
        <v>0.12900000000000045</v>
      </c>
      <c r="X50" s="41">
        <f t="shared" si="134"/>
        <v>3.4222045364106766</v>
      </c>
      <c r="Y50" s="41">
        <f t="shared" si="139"/>
        <v>3.4222045364106766</v>
      </c>
      <c r="Z50" s="46">
        <f t="shared" si="136"/>
        <v>0.23285811000000045</v>
      </c>
      <c r="AA50" s="46">
        <f t="shared" si="137"/>
        <v>3.305999401085371</v>
      </c>
      <c r="AB50" s="46">
        <f t="shared" si="140"/>
        <v>3.305999401085371</v>
      </c>
      <c r="AC50" s="45">
        <f t="shared" si="119"/>
        <v>-0.11620513532530552</v>
      </c>
      <c r="AD50" s="27"/>
      <c r="AE50" s="47">
        <v>43762</v>
      </c>
      <c r="AF50" s="2">
        <v>5.5919999999999996</v>
      </c>
      <c r="AG50" s="2">
        <v>10.445984510000001</v>
      </c>
      <c r="AH50" s="60" t="s">
        <v>106</v>
      </c>
      <c r="AI50" s="3">
        <f t="shared" si="14"/>
        <v>7.7999999999999403E-2</v>
      </c>
      <c r="AJ50" s="3">
        <f t="shared" si="15"/>
        <v>2.0208300948235505</v>
      </c>
      <c r="AK50" s="3">
        <f t="shared" si="141"/>
        <v>2.0208300948235505</v>
      </c>
      <c r="AL50" s="10">
        <f t="shared" si="138"/>
        <v>0.15098172000000076</v>
      </c>
      <c r="AM50" s="11">
        <f t="shared" si="128"/>
        <v>2.0950763766482914</v>
      </c>
      <c r="AN50" s="11">
        <f t="shared" si="153"/>
        <v>2.0950763766482914</v>
      </c>
      <c r="AO50" s="7">
        <f t="shared" si="20"/>
        <v>7.4246281824740912E-2</v>
      </c>
      <c r="AP50" s="38"/>
      <c r="AQ50" s="39">
        <v>43770</v>
      </c>
      <c r="AR50" s="36">
        <v>5.8689999999999998</v>
      </c>
      <c r="AS50" s="36">
        <v>10.95382832</v>
      </c>
      <c r="AT50" s="49" t="s">
        <v>73</v>
      </c>
      <c r="AU50" s="41">
        <f t="shared" si="21"/>
        <v>0.27700000000000014</v>
      </c>
      <c r="AV50" s="41">
        <f t="shared" si="22"/>
        <v>6.1918812589413479</v>
      </c>
      <c r="AW50" s="41">
        <f t="shared" si="142"/>
        <v>6.1918812589413479</v>
      </c>
      <c r="AX50" s="50">
        <f t="shared" si="120"/>
        <v>0.5078438099999989</v>
      </c>
      <c r="AY50" s="50">
        <f t="shared" si="121"/>
        <v>6.0770218632077846</v>
      </c>
      <c r="AZ50" s="51">
        <f t="shared" si="135"/>
        <v>6.0770218632077846</v>
      </c>
      <c r="BA50" s="45">
        <f t="shared" si="27"/>
        <v>-0.1148593957335633</v>
      </c>
      <c r="BC50" s="52">
        <v>43786</v>
      </c>
      <c r="BD50">
        <v>6.1879999999999997</v>
      </c>
      <c r="BE50">
        <v>11.569871054466899</v>
      </c>
      <c r="BF50" s="30" t="s">
        <v>106</v>
      </c>
      <c r="BG50" s="41">
        <f t="shared" si="122"/>
        <v>0.31899999999999995</v>
      </c>
      <c r="BH50" s="41">
        <f t="shared" si="123"/>
        <v>3.3970863860964382</v>
      </c>
      <c r="BI50" s="41">
        <f t="shared" si="148"/>
        <v>3.3970863860964382</v>
      </c>
      <c r="BJ50" s="50">
        <f t="shared" si="124"/>
        <v>0.61604273446689994</v>
      </c>
      <c r="BK50" s="50">
        <f t="shared" si="125"/>
        <v>3.5149967462865304</v>
      </c>
      <c r="BL50" s="51">
        <f t="shared" si="149"/>
        <v>3.5149967462865304</v>
      </c>
      <c r="BM50" s="45">
        <f t="shared" si="126"/>
        <v>0.11791036019009216</v>
      </c>
      <c r="BO50" s="52">
        <v>43790</v>
      </c>
      <c r="BP50">
        <v>6.3</v>
      </c>
      <c r="BQ50">
        <v>11.7814033247284</v>
      </c>
      <c r="BR50" s="60" t="s">
        <v>106</v>
      </c>
      <c r="BS50" s="41">
        <f t="shared" si="35"/>
        <v>0.1120000000000001</v>
      </c>
      <c r="BT50" s="41">
        <f t="shared" si="36"/>
        <v>4.5248868778280578</v>
      </c>
      <c r="BU50" s="41">
        <f t="shared" si="150"/>
        <v>4.5248868778280578</v>
      </c>
      <c r="BV50" s="50">
        <f t="shared" si="38"/>
        <v>0.21153227026150034</v>
      </c>
      <c r="BW50" s="50">
        <f t="shared" si="39"/>
        <v>4.5707568663833964</v>
      </c>
      <c r="BX50" s="51">
        <f t="shared" si="151"/>
        <v>4.5707568663833964</v>
      </c>
      <c r="BY50" s="45">
        <f t="shared" si="41"/>
        <v>4.5869988555338637E-2</v>
      </c>
      <c r="BZ50" s="54">
        <f t="shared" si="154"/>
        <v>6.3</v>
      </c>
      <c r="CA50">
        <f t="shared" si="154"/>
        <v>11.7814033247284</v>
      </c>
      <c r="CC50" s="52">
        <v>43805</v>
      </c>
      <c r="CD50">
        <v>6.827</v>
      </c>
      <c r="CE50">
        <v>12.7693900346809</v>
      </c>
      <c r="CF50">
        <v>2</v>
      </c>
      <c r="CG50" s="41">
        <f t="shared" si="42"/>
        <v>0.52700000000000014</v>
      </c>
      <c r="CH50" s="41">
        <f t="shared" si="43"/>
        <v>5.5767195767195785</v>
      </c>
      <c r="CI50" s="41">
        <f t="shared" si="143"/>
        <v>5.5767195767195785</v>
      </c>
      <c r="CJ50" s="50">
        <f t="shared" si="45"/>
        <v>0.98798670995249971</v>
      </c>
      <c r="CK50" s="53">
        <f t="shared" si="46"/>
        <v>5.5906566347025892</v>
      </c>
      <c r="CL50" s="51">
        <f t="shared" si="144"/>
        <v>5.5906566347025892</v>
      </c>
      <c r="CM50" s="13">
        <f t="shared" si="127"/>
        <v>1.3937057983010703E-2</v>
      </c>
      <c r="CO50" s="52">
        <v>43811</v>
      </c>
      <c r="CP50">
        <v>7.0960000000000001</v>
      </c>
      <c r="CQ50">
        <v>13.266787009627</v>
      </c>
      <c r="CR50">
        <v>2</v>
      </c>
      <c r="CS50" s="41">
        <f t="shared" si="49"/>
        <v>0.26900000000000013</v>
      </c>
      <c r="CT50" s="41">
        <f t="shared" si="50"/>
        <v>6.5670621551682071</v>
      </c>
      <c r="CU50" s="41">
        <f t="shared" si="51"/>
        <v>6.5670621551682071</v>
      </c>
      <c r="CV50" s="50">
        <f t="shared" si="52"/>
        <v>0.49739697494610091</v>
      </c>
      <c r="CW50" s="50">
        <f t="shared" si="53"/>
        <v>6.4920482183722221</v>
      </c>
      <c r="CX50" s="51">
        <f t="shared" si="54"/>
        <v>6.4920482183722221</v>
      </c>
      <c r="CY50" s="13">
        <f t="shared" si="55"/>
        <v>-7.5013936795985003E-2</v>
      </c>
      <c r="DA50" s="52">
        <v>43818</v>
      </c>
      <c r="DB50">
        <v>7.4829999999999997</v>
      </c>
      <c r="DC50">
        <v>13.989371115350201</v>
      </c>
      <c r="DD50">
        <v>2</v>
      </c>
      <c r="DE50" s="41">
        <f t="shared" si="56"/>
        <v>0.38699999999999957</v>
      </c>
      <c r="DF50" s="41">
        <f t="shared" si="57"/>
        <v>7.7911096794974952</v>
      </c>
      <c r="DG50" s="41">
        <f t="shared" si="116"/>
        <v>7.7911096794974952</v>
      </c>
      <c r="DH50" s="50">
        <f t="shared" si="59"/>
        <v>0.72258410572320031</v>
      </c>
      <c r="DI50" s="50">
        <f t="shared" si="60"/>
        <v>7.7808063657533824</v>
      </c>
      <c r="DJ50" s="51">
        <f t="shared" si="117"/>
        <v>7.7808063657533824</v>
      </c>
      <c r="DK50" s="13">
        <f t="shared" si="118"/>
        <v>-1.0303313744112863E-2</v>
      </c>
      <c r="DM50" s="212">
        <v>43833</v>
      </c>
      <c r="DN50">
        <v>8.2959999999999994</v>
      </c>
      <c r="DO50">
        <v>15.489972760000001</v>
      </c>
      <c r="DP50" t="s">
        <v>106</v>
      </c>
      <c r="DQ50" s="41">
        <f t="shared" si="63"/>
        <v>0.81299999999999972</v>
      </c>
      <c r="DR50" s="41">
        <f t="shared" si="84"/>
        <v>7.2430843244687946</v>
      </c>
      <c r="DS50" s="41">
        <f t="shared" si="85"/>
        <v>7.2430843244687946</v>
      </c>
      <c r="DT50" s="50">
        <f t="shared" si="64"/>
        <v>1.5006016446497998</v>
      </c>
      <c r="DU50" s="50">
        <f t="shared" si="65"/>
        <v>7.1511513146969401</v>
      </c>
      <c r="DV50" s="51">
        <f t="shared" si="66"/>
        <v>7.1511513146969401</v>
      </c>
      <c r="DW50" s="13">
        <f t="shared" si="67"/>
        <v>-9.1933009771854479E-2</v>
      </c>
      <c r="DY50" s="212">
        <v>43840</v>
      </c>
      <c r="DZ50">
        <v>8.7059999999999995</v>
      </c>
      <c r="EA50">
        <v>16.279510909999999</v>
      </c>
      <c r="EB50" t="s">
        <v>106</v>
      </c>
      <c r="EC50" s="41">
        <f t="shared" si="68"/>
        <v>0.41000000000000014</v>
      </c>
      <c r="ED50" s="41">
        <f t="shared" si="86"/>
        <v>7.0602011296321834</v>
      </c>
      <c r="EE50" s="41">
        <f t="shared" si="87"/>
        <v>7.0602011296321834</v>
      </c>
      <c r="EF50" s="50">
        <f t="shared" si="69"/>
        <v>0.7895381499999985</v>
      </c>
      <c r="EG50" s="50">
        <f t="shared" si="70"/>
        <v>7.2815598860816886</v>
      </c>
      <c r="EH50" s="51">
        <f t="shared" si="71"/>
        <v>7.2815598860816886</v>
      </c>
      <c r="EI50" s="13">
        <f t="shared" si="72"/>
        <v>0.2213587564495052</v>
      </c>
      <c r="EK50" s="212">
        <v>43847</v>
      </c>
      <c r="EL50">
        <v>9.1289999999999996</v>
      </c>
      <c r="EM50">
        <v>17.04331565</v>
      </c>
      <c r="EN50" t="s">
        <v>106</v>
      </c>
      <c r="EO50" s="41">
        <f t="shared" si="73"/>
        <v>0.42300000000000004</v>
      </c>
      <c r="EP50" s="41">
        <f t="shared" si="88"/>
        <v>6.9410258934724833</v>
      </c>
      <c r="EQ50" s="41">
        <f t="shared" si="89"/>
        <v>6.9410258934724833</v>
      </c>
      <c r="ER50" s="50">
        <f t="shared" si="74"/>
        <v>0.7638047400000012</v>
      </c>
      <c r="ES50" s="50">
        <f t="shared" si="75"/>
        <v>6.7025946578110709</v>
      </c>
      <c r="ET50" s="51">
        <f t="shared" si="76"/>
        <v>6.7025946578110709</v>
      </c>
      <c r="EU50" s="13">
        <f t="shared" si="77"/>
        <v>-0.23843123566141244</v>
      </c>
      <c r="EW50" s="212">
        <v>43853</v>
      </c>
      <c r="EX50">
        <v>9.3520000000000003</v>
      </c>
      <c r="EY50">
        <v>17.48351757</v>
      </c>
      <c r="EZ50">
        <v>2</v>
      </c>
      <c r="FA50" s="41">
        <f t="shared" si="78"/>
        <v>0.22300000000000075</v>
      </c>
      <c r="FB50" s="41">
        <f t="shared" si="90"/>
        <v>4.0712746923723069</v>
      </c>
      <c r="FC50" s="41">
        <f t="shared" si="91"/>
        <v>4.0712746923723069</v>
      </c>
      <c r="FD50" s="50">
        <f t="shared" si="79"/>
        <v>0.4402019199999998</v>
      </c>
      <c r="FE50" s="50">
        <f t="shared" si="80"/>
        <v>4.3047367175099307</v>
      </c>
      <c r="FF50" s="51">
        <f t="shared" si="81"/>
        <v>4.3047367175099307</v>
      </c>
      <c r="FG50" s="13">
        <f t="shared" si="82"/>
        <v>0.23346202513762382</v>
      </c>
      <c r="FI50" s="212">
        <v>43861</v>
      </c>
      <c r="FJ50">
        <v>9.39</v>
      </c>
      <c r="FK50">
        <v>17.553090189999999</v>
      </c>
      <c r="FM50">
        <v>40</v>
      </c>
      <c r="FN50" t="s">
        <v>203</v>
      </c>
      <c r="FO50" t="s">
        <v>75</v>
      </c>
      <c r="FP50">
        <v>15</v>
      </c>
      <c r="FQ50" t="s">
        <v>82</v>
      </c>
      <c r="FR50" t="s">
        <v>83</v>
      </c>
      <c r="FS50" t="s">
        <v>84</v>
      </c>
      <c r="FT50" t="s">
        <v>128</v>
      </c>
      <c r="FU50" t="s">
        <v>749</v>
      </c>
      <c r="FV50" t="s">
        <v>748</v>
      </c>
      <c r="YL50" t="s">
        <v>202</v>
      </c>
      <c r="YM50">
        <v>40</v>
      </c>
      <c r="YN50" t="s">
        <v>203</v>
      </c>
      <c r="YO50" t="s">
        <v>75</v>
      </c>
      <c r="YP50">
        <v>7</v>
      </c>
      <c r="YQ50" t="s">
        <v>82</v>
      </c>
      <c r="YR50" t="s">
        <v>83</v>
      </c>
      <c r="YS50" t="s">
        <v>84</v>
      </c>
      <c r="YT50" t="s">
        <v>128</v>
      </c>
    </row>
    <row r="51" spans="1:670" x14ac:dyDescent="0.2">
      <c r="A51" s="1" t="s">
        <v>204</v>
      </c>
      <c r="C51" s="35">
        <v>43742</v>
      </c>
      <c r="D51" s="36">
        <v>5.9880000000000004</v>
      </c>
      <c r="E51" s="37">
        <v>11.19289534</v>
      </c>
      <c r="F51" s="38"/>
      <c r="G51" s="39">
        <v>43748</v>
      </c>
      <c r="H51" s="27">
        <v>6.1189999999999998</v>
      </c>
      <c r="I51" s="27">
        <v>11.43366078</v>
      </c>
      <c r="J51" s="59" t="s">
        <v>106</v>
      </c>
      <c r="K51" s="41">
        <f t="shared" si="129"/>
        <v>0.13099999999999934</v>
      </c>
      <c r="L51" s="42">
        <f t="shared" si="130"/>
        <v>3.6461812513916532</v>
      </c>
      <c r="M51" s="41">
        <f t="shared" si="145"/>
        <v>3.6461812513916532</v>
      </c>
      <c r="N51" s="43">
        <f t="shared" si="131"/>
        <v>0.24076544000000055</v>
      </c>
      <c r="O51" s="44">
        <f t="shared" si="132"/>
        <v>3.5850932323051121</v>
      </c>
      <c r="P51" s="43">
        <f t="shared" si="146"/>
        <v>3.5850932323051121</v>
      </c>
      <c r="Q51" s="45">
        <f t="shared" si="147"/>
        <v>-6.1088019086541046E-2</v>
      </c>
      <c r="R51" s="38"/>
      <c r="S51" s="39">
        <v>43755</v>
      </c>
      <c r="T51" s="27">
        <v>6.2880000000000003</v>
      </c>
      <c r="U51" s="27">
        <v>11.739807519999999</v>
      </c>
      <c r="V51" s="59" t="s">
        <v>106</v>
      </c>
      <c r="W51" s="41">
        <f t="shared" si="133"/>
        <v>0.16900000000000048</v>
      </c>
      <c r="X51" s="41">
        <f t="shared" si="134"/>
        <v>3.9455559965447322</v>
      </c>
      <c r="Y51" s="41">
        <f t="shared" si="139"/>
        <v>3.9455559965447322</v>
      </c>
      <c r="Z51" s="46">
        <f t="shared" si="136"/>
        <v>0.30614673999999908</v>
      </c>
      <c r="AA51" s="46">
        <f t="shared" si="137"/>
        <v>3.8251308494241019</v>
      </c>
      <c r="AB51" s="46">
        <f t="shared" si="140"/>
        <v>3.8251308494241019</v>
      </c>
      <c r="AC51" s="45">
        <f t="shared" si="119"/>
        <v>-0.12042514712063035</v>
      </c>
      <c r="AD51" s="27"/>
      <c r="AE51" s="47">
        <v>43762</v>
      </c>
      <c r="AF51" s="2">
        <v>6.4660000000000002</v>
      </c>
      <c r="AG51" s="2">
        <v>12.078322119999999</v>
      </c>
      <c r="AH51" s="60" t="s">
        <v>106</v>
      </c>
      <c r="AI51" s="3">
        <f t="shared" si="14"/>
        <v>0.17799999999999994</v>
      </c>
      <c r="AJ51" s="3">
        <f t="shared" si="15"/>
        <v>4.043984005816065</v>
      </c>
      <c r="AK51" s="3">
        <f t="shared" si="141"/>
        <v>4.043984005816065</v>
      </c>
      <c r="AL51" s="10">
        <f t="shared" si="138"/>
        <v>0.33851459999999989</v>
      </c>
      <c r="AM51" s="11">
        <f t="shared" si="128"/>
        <v>4.1192522525640651</v>
      </c>
      <c r="AN51" s="11">
        <f t="shared" si="153"/>
        <v>4.1192522525640651</v>
      </c>
      <c r="AO51" s="7">
        <f t="shared" si="20"/>
        <v>7.5268246748000145E-2</v>
      </c>
      <c r="AP51" s="38"/>
      <c r="AQ51" s="39">
        <v>43770</v>
      </c>
      <c r="AR51" s="36">
        <v>6.8630000000000004</v>
      </c>
      <c r="AS51" s="36">
        <v>12.814335229999999</v>
      </c>
      <c r="AT51" s="49" t="s">
        <v>73</v>
      </c>
      <c r="AU51" s="41">
        <f t="shared" si="21"/>
        <v>0.39700000000000024</v>
      </c>
      <c r="AV51" s="41">
        <f t="shared" si="22"/>
        <v>7.6747602845654237</v>
      </c>
      <c r="AW51" s="41">
        <f t="shared" si="142"/>
        <v>7.6747602845654237</v>
      </c>
      <c r="AX51" s="50">
        <f t="shared" si="120"/>
        <v>0.73601311000000003</v>
      </c>
      <c r="AY51" s="50">
        <f t="shared" si="121"/>
        <v>7.6170876911502683</v>
      </c>
      <c r="AZ51" s="51">
        <f t="shared" si="135"/>
        <v>7.6170876911502683</v>
      </c>
      <c r="BA51" s="45">
        <f t="shared" si="27"/>
        <v>-5.7672593415155404E-2</v>
      </c>
      <c r="BC51" s="52">
        <v>43786</v>
      </c>
      <c r="BD51">
        <v>7.6020000000000003</v>
      </c>
      <c r="BE51">
        <v>14.2129249727541</v>
      </c>
      <c r="BF51" s="30" t="s">
        <v>106</v>
      </c>
      <c r="BG51" s="41">
        <f t="shared" si="122"/>
        <v>0.73899999999999988</v>
      </c>
      <c r="BH51" s="41">
        <f t="shared" si="123"/>
        <v>6.7299286026519001</v>
      </c>
      <c r="BI51" s="41">
        <f t="shared" si="148"/>
        <v>6.7299286026519001</v>
      </c>
      <c r="BJ51" s="50">
        <f t="shared" si="124"/>
        <v>1.3985897427541012</v>
      </c>
      <c r="BK51" s="50">
        <f t="shared" si="125"/>
        <v>6.8214119073058876</v>
      </c>
      <c r="BL51" s="51">
        <f t="shared" si="149"/>
        <v>6.8214119073058876</v>
      </c>
      <c r="BM51" s="45">
        <f t="shared" si="126"/>
        <v>9.1483304653987574E-2</v>
      </c>
      <c r="BO51" s="52">
        <v>43790</v>
      </c>
      <c r="BP51">
        <v>7.7809999999999997</v>
      </c>
      <c r="BQ51">
        <v>14.5505964191915</v>
      </c>
      <c r="BR51" s="60" t="s">
        <v>106</v>
      </c>
      <c r="BS51" s="41">
        <f t="shared" si="35"/>
        <v>0.17899999999999938</v>
      </c>
      <c r="BT51" s="41">
        <f t="shared" si="36"/>
        <v>5.8866087871612525</v>
      </c>
      <c r="BU51" s="41">
        <f t="shared" si="150"/>
        <v>5.8866087871612525</v>
      </c>
      <c r="BV51" s="50">
        <f t="shared" si="38"/>
        <v>0.33767144643739933</v>
      </c>
      <c r="BW51" s="50">
        <f t="shared" si="39"/>
        <v>5.9395136308097891</v>
      </c>
      <c r="BX51" s="51">
        <f t="shared" si="151"/>
        <v>5.9395136308097891</v>
      </c>
      <c r="BY51" s="45">
        <f t="shared" si="41"/>
        <v>5.2904843648536648E-2</v>
      </c>
      <c r="BZ51" s="54">
        <f t="shared" si="154"/>
        <v>7.7809999999999997</v>
      </c>
      <c r="CA51">
        <f t="shared" si="154"/>
        <v>14.5505964191915</v>
      </c>
      <c r="CC51" t="s">
        <v>101</v>
      </c>
      <c r="CD51" t="s">
        <v>101</v>
      </c>
      <c r="CE51" t="s">
        <v>101</v>
      </c>
      <c r="CF51" t="s">
        <v>101</v>
      </c>
      <c r="CG51" s="41" t="e">
        <f t="shared" si="42"/>
        <v>#VALUE!</v>
      </c>
      <c r="CH51" s="41" t="e">
        <f t="shared" si="43"/>
        <v>#VALUE!</v>
      </c>
      <c r="CI51" s="41" t="s">
        <v>101</v>
      </c>
      <c r="CJ51" s="50" t="e">
        <f t="shared" si="45"/>
        <v>#VALUE!</v>
      </c>
      <c r="CK51" s="53" t="e">
        <f t="shared" si="46"/>
        <v>#VALUE!</v>
      </c>
      <c r="CL51" s="51" t="e">
        <f t="shared" si="144"/>
        <v>#VALUE!</v>
      </c>
      <c r="CM51" s="41" t="s">
        <v>101</v>
      </c>
      <c r="CO51" s="52">
        <v>43811</v>
      </c>
      <c r="CP51">
        <v>8.8559999999999999</v>
      </c>
      <c r="CQ51">
        <v>16.559075453367001</v>
      </c>
      <c r="CR51">
        <v>1</v>
      </c>
      <c r="CS51" s="41" t="e">
        <f t="shared" si="49"/>
        <v>#VALUE!</v>
      </c>
      <c r="CT51" s="41" t="e">
        <f t="shared" si="50"/>
        <v>#VALUE!</v>
      </c>
      <c r="CU51" s="41" t="e">
        <f t="shared" si="51"/>
        <v>#VALUE!</v>
      </c>
      <c r="CV51" s="50" t="e">
        <f t="shared" si="52"/>
        <v>#VALUE!</v>
      </c>
      <c r="CW51" s="50" t="e">
        <f t="shared" si="53"/>
        <v>#VALUE!</v>
      </c>
      <c r="CX51" s="51" t="e">
        <f t="shared" si="54"/>
        <v>#VALUE!</v>
      </c>
      <c r="CY51" s="13" t="e">
        <f t="shared" si="55"/>
        <v>#VALUE!</v>
      </c>
      <c r="DA51" s="52">
        <v>43818</v>
      </c>
      <c r="DB51">
        <v>9.2739999999999991</v>
      </c>
      <c r="DC51">
        <v>17.335813960892001</v>
      </c>
      <c r="DD51">
        <v>2</v>
      </c>
      <c r="DE51" s="41">
        <f t="shared" si="56"/>
        <v>0.41799999999999926</v>
      </c>
      <c r="DF51" s="41">
        <f t="shared" si="57"/>
        <v>6.7428055232933168</v>
      </c>
      <c r="DG51" s="41">
        <f t="shared" si="116"/>
        <v>6.7428055232933168</v>
      </c>
      <c r="DH51" s="50">
        <f t="shared" si="59"/>
        <v>0.77673850752499973</v>
      </c>
      <c r="DI51" s="50">
        <f t="shared" si="60"/>
        <v>6.7010168680389999</v>
      </c>
      <c r="DJ51" s="51">
        <f t="shared" si="117"/>
        <v>6.7010168680389999</v>
      </c>
      <c r="DK51" s="13">
        <f t="shared" si="118"/>
        <v>-4.1788655254316964E-2</v>
      </c>
      <c r="DM51" s="212">
        <v>43833</v>
      </c>
      <c r="DN51">
        <v>10.167999999999999</v>
      </c>
      <c r="DO51">
        <v>18.98733696</v>
      </c>
      <c r="DP51" t="s">
        <v>106</v>
      </c>
      <c r="DQ51" s="41">
        <f t="shared" si="63"/>
        <v>0.89400000000000013</v>
      </c>
      <c r="DR51" s="41">
        <f t="shared" si="84"/>
        <v>6.4265689023075279</v>
      </c>
      <c r="DS51" s="41">
        <f t="shared" si="85"/>
        <v>6.4265689023075279</v>
      </c>
      <c r="DT51" s="50">
        <f t="shared" si="64"/>
        <v>1.6515229991079998</v>
      </c>
      <c r="DU51" s="50">
        <f t="shared" si="65"/>
        <v>6.3511026088677207</v>
      </c>
      <c r="DV51" s="51">
        <f t="shared" si="66"/>
        <v>6.3511026088677207</v>
      </c>
      <c r="DW51" s="13">
        <f t="shared" si="67"/>
        <v>-7.5466293439807153E-2</v>
      </c>
      <c r="DY51" s="212">
        <v>43840</v>
      </c>
      <c r="DZ51">
        <v>10.631</v>
      </c>
      <c r="EA51">
        <v>19.878065370000002</v>
      </c>
      <c r="EB51" t="s">
        <v>106</v>
      </c>
      <c r="EC51" s="41">
        <f t="shared" si="68"/>
        <v>0.46300000000000097</v>
      </c>
      <c r="ED51" s="41">
        <f t="shared" si="86"/>
        <v>6.5050016859615747</v>
      </c>
      <c r="EE51" s="41">
        <f t="shared" si="87"/>
        <v>6.5050016859615747</v>
      </c>
      <c r="EF51" s="50">
        <f t="shared" si="69"/>
        <v>0.89072841000000125</v>
      </c>
      <c r="EG51" s="50">
        <f t="shared" si="70"/>
        <v>6.7016725927576246</v>
      </c>
      <c r="EH51" s="51">
        <f t="shared" si="71"/>
        <v>6.7016725927576246</v>
      </c>
      <c r="EI51" s="13">
        <f t="shared" si="72"/>
        <v>0.19667090679604993</v>
      </c>
      <c r="EK51" s="212">
        <v>43847</v>
      </c>
      <c r="EL51">
        <v>11.153</v>
      </c>
      <c r="EM51">
        <v>20.822006729999998</v>
      </c>
      <c r="EN51" t="s">
        <v>106</v>
      </c>
      <c r="EO51" s="41">
        <f t="shared" si="73"/>
        <v>0.52200000000000024</v>
      </c>
      <c r="EP51" s="41">
        <f t="shared" si="88"/>
        <v>7.0145262507222839</v>
      </c>
      <c r="EQ51" s="41">
        <f t="shared" si="89"/>
        <v>7.0145262507222839</v>
      </c>
      <c r="ER51" s="50">
        <f t="shared" si="74"/>
        <v>0.94394135999999662</v>
      </c>
      <c r="ES51" s="50">
        <f t="shared" si="75"/>
        <v>6.7837972762580376</v>
      </c>
      <c r="ET51" s="51">
        <f t="shared" si="76"/>
        <v>6.7837972762580376</v>
      </c>
      <c r="EU51" s="13">
        <f t="shared" si="77"/>
        <v>-0.23072897446424623</v>
      </c>
      <c r="EW51" s="212">
        <v>43853</v>
      </c>
      <c r="EX51">
        <v>11.398999999999999</v>
      </c>
      <c r="EY51">
        <v>21.310373909999999</v>
      </c>
      <c r="EZ51">
        <v>2</v>
      </c>
      <c r="FA51" s="41">
        <f t="shared" si="78"/>
        <v>0.24599999999999866</v>
      </c>
      <c r="FB51" s="41">
        <f t="shared" si="90"/>
        <v>3.6761409486236682</v>
      </c>
      <c r="FC51" s="41">
        <f t="shared" si="91"/>
        <v>3.6761409486236682</v>
      </c>
      <c r="FD51" s="50">
        <f t="shared" si="79"/>
        <v>0.4883671800000009</v>
      </c>
      <c r="FE51" s="50">
        <f t="shared" si="80"/>
        <v>3.9090627073291775</v>
      </c>
      <c r="FF51" s="51">
        <f t="shared" si="81"/>
        <v>3.9090627073291775</v>
      </c>
      <c r="FG51" s="13">
        <f t="shared" si="82"/>
        <v>0.23292175870550924</v>
      </c>
      <c r="FI51" s="212">
        <v>43861</v>
      </c>
      <c r="FJ51">
        <v>11.403</v>
      </c>
      <c r="FK51">
        <v>21.316068949999998</v>
      </c>
      <c r="FM51">
        <v>83</v>
      </c>
      <c r="FN51" t="s">
        <v>205</v>
      </c>
      <c r="FO51" t="s">
        <v>75</v>
      </c>
      <c r="FP51">
        <v>14</v>
      </c>
      <c r="FQ51" t="s">
        <v>76</v>
      </c>
      <c r="FR51" t="s">
        <v>77</v>
      </c>
      <c r="FS51" t="s">
        <v>93</v>
      </c>
      <c r="FT51" t="s">
        <v>94</v>
      </c>
      <c r="FU51" t="s">
        <v>746</v>
      </c>
      <c r="FV51" t="s">
        <v>745</v>
      </c>
      <c r="YL51" t="s">
        <v>204</v>
      </c>
      <c r="YM51">
        <v>83</v>
      </c>
      <c r="YN51" t="s">
        <v>205</v>
      </c>
      <c r="YO51" t="s">
        <v>75</v>
      </c>
      <c r="YP51">
        <v>7</v>
      </c>
      <c r="YQ51" t="s">
        <v>76</v>
      </c>
      <c r="YR51" t="s">
        <v>77</v>
      </c>
      <c r="YS51" t="s">
        <v>93</v>
      </c>
      <c r="YT51" t="s">
        <v>94</v>
      </c>
    </row>
    <row r="52" spans="1:670" x14ac:dyDescent="0.2">
      <c r="A52" s="1" t="s">
        <v>206</v>
      </c>
      <c r="C52" s="35">
        <v>43742</v>
      </c>
      <c r="D52" s="36">
        <v>8.9009999999999998</v>
      </c>
      <c r="E52" s="37">
        <v>16.638370309999999</v>
      </c>
      <c r="F52" s="38"/>
      <c r="G52" s="39">
        <v>43748</v>
      </c>
      <c r="H52" s="27">
        <v>9.1419999999999995</v>
      </c>
      <c r="I52" s="27">
        <v>17.081844570000001</v>
      </c>
      <c r="J52" s="59" t="s">
        <v>106</v>
      </c>
      <c r="K52" s="41">
        <f t="shared" si="129"/>
        <v>0.24099999999999966</v>
      </c>
      <c r="L52" s="42">
        <f t="shared" si="130"/>
        <v>4.5126015803467716</v>
      </c>
      <c r="M52" s="41">
        <f t="shared" si="145"/>
        <v>4.5126015803467716</v>
      </c>
      <c r="N52" s="43">
        <f t="shared" si="131"/>
        <v>0.44347426000000212</v>
      </c>
      <c r="O52" s="44">
        <f t="shared" si="132"/>
        <v>4.4422846282153117</v>
      </c>
      <c r="P52" s="43">
        <f t="shared" si="146"/>
        <v>4.4422846282153117</v>
      </c>
      <c r="Q52" s="45">
        <f t="shared" si="147"/>
        <v>-7.0316952131459942E-2</v>
      </c>
      <c r="R52" s="38" t="s">
        <v>207</v>
      </c>
      <c r="S52" s="39">
        <v>43755</v>
      </c>
      <c r="T52" s="27" t="s">
        <v>101</v>
      </c>
      <c r="U52" s="27" t="s">
        <v>101</v>
      </c>
      <c r="V52" s="59" t="s">
        <v>106</v>
      </c>
      <c r="W52" s="41" t="e">
        <f t="shared" si="133"/>
        <v>#VALUE!</v>
      </c>
      <c r="X52" s="41" t="e">
        <f t="shared" si="134"/>
        <v>#VALUE!</v>
      </c>
      <c r="Y52" s="41" t="s">
        <v>101</v>
      </c>
      <c r="Z52" s="46" t="e">
        <f t="shared" si="136"/>
        <v>#VALUE!</v>
      </c>
      <c r="AA52" s="46" t="e">
        <f t="shared" si="137"/>
        <v>#VALUE!</v>
      </c>
      <c r="AB52" s="46" t="s">
        <v>101</v>
      </c>
      <c r="AC52" s="45"/>
      <c r="AD52" s="2" t="s">
        <v>184</v>
      </c>
      <c r="AE52" s="47">
        <v>43762</v>
      </c>
      <c r="AF52" s="2">
        <v>9.6530000000000005</v>
      </c>
      <c r="AG52" s="2">
        <v>18.03389207</v>
      </c>
      <c r="AH52" s="60" t="s">
        <v>106</v>
      </c>
      <c r="AI52" s="3" t="e">
        <f t="shared" si="14"/>
        <v>#VALUE!</v>
      </c>
      <c r="AJ52" s="3" t="e">
        <f t="shared" si="15"/>
        <v>#VALUE!</v>
      </c>
      <c r="AK52" s="3" t="s">
        <v>101</v>
      </c>
      <c r="AL52" s="10" t="e">
        <f t="shared" si="138"/>
        <v>#VALUE!</v>
      </c>
      <c r="AM52" s="11" t="e">
        <f t="shared" si="128"/>
        <v>#VALUE!</v>
      </c>
      <c r="AN52" s="11" t="s">
        <v>101</v>
      </c>
      <c r="AO52" s="7" t="e">
        <f t="shared" si="20"/>
        <v>#VALUE!</v>
      </c>
      <c r="AP52" s="38"/>
      <c r="AQ52" s="39">
        <v>43770</v>
      </c>
      <c r="AR52" s="36">
        <v>10.25</v>
      </c>
      <c r="AS52" s="36">
        <v>19.134482729999998</v>
      </c>
      <c r="AT52" s="49" t="s">
        <v>73</v>
      </c>
      <c r="AU52" s="41">
        <f t="shared" si="21"/>
        <v>0.59699999999999953</v>
      </c>
      <c r="AV52" s="41">
        <f t="shared" si="22"/>
        <v>7.7307572775302953</v>
      </c>
      <c r="AW52" s="41" t="s">
        <v>101</v>
      </c>
      <c r="AX52" s="50">
        <f t="shared" si="120"/>
        <v>1.1005906599999982</v>
      </c>
      <c r="AY52" s="50">
        <f t="shared" si="121"/>
        <v>7.6286268081230553</v>
      </c>
      <c r="AZ52" s="51">
        <f t="shared" si="135"/>
        <v>7.6286268081230553</v>
      </c>
      <c r="BA52" s="45" t="e">
        <f t="shared" si="27"/>
        <v>#VALUE!</v>
      </c>
      <c r="BC52" s="52">
        <v>43783</v>
      </c>
      <c r="BD52">
        <v>10.894</v>
      </c>
      <c r="BE52">
        <v>20.369066765705501</v>
      </c>
      <c r="BF52" s="30" t="s">
        <v>73</v>
      </c>
      <c r="BG52" s="41">
        <f t="shared" si="122"/>
        <v>0.64400000000000013</v>
      </c>
      <c r="BH52" s="41">
        <f t="shared" si="123"/>
        <v>4.8330206378986871</v>
      </c>
      <c r="BI52" s="41">
        <f t="shared" si="148"/>
        <v>4.8330206378986871</v>
      </c>
      <c r="BJ52" s="50">
        <f t="shared" si="124"/>
        <v>1.2345840357055025</v>
      </c>
      <c r="BK52" s="50">
        <f t="shared" si="125"/>
        <v>4.9631863106328735</v>
      </c>
      <c r="BL52" s="51">
        <f t="shared" si="149"/>
        <v>4.9631863106328735</v>
      </c>
      <c r="BM52" s="45">
        <f t="shared" si="126"/>
        <v>0.13016567273418644</v>
      </c>
      <c r="BN52" t="s">
        <v>158</v>
      </c>
      <c r="BO52" s="52">
        <v>43794</v>
      </c>
      <c r="BP52">
        <v>11.481999999999999</v>
      </c>
      <c r="BQ52">
        <v>21.462325474992198</v>
      </c>
      <c r="BR52" s="55" t="s">
        <v>73</v>
      </c>
      <c r="BS52" s="41">
        <f t="shared" si="35"/>
        <v>0.58799999999999919</v>
      </c>
      <c r="BT52" s="41">
        <f t="shared" si="36"/>
        <v>4.9067877230168335</v>
      </c>
      <c r="BU52" s="41">
        <f t="shared" si="150"/>
        <v>4.9067877230168335</v>
      </c>
      <c r="BV52" s="50">
        <f t="shared" si="38"/>
        <v>1.0932587092866974</v>
      </c>
      <c r="BW52" s="50">
        <f t="shared" si="39"/>
        <v>4.8793180626730308</v>
      </c>
      <c r="BX52" s="51">
        <f t="shared" si="151"/>
        <v>4.8793180626730308</v>
      </c>
      <c r="BY52" s="45">
        <f t="shared" si="41"/>
        <v>-2.7469660343802715E-2</v>
      </c>
      <c r="BZ52">
        <v>11.46</v>
      </c>
      <c r="CA52">
        <v>21.421202747205299</v>
      </c>
      <c r="CC52" s="52">
        <v>43805</v>
      </c>
      <c r="CD52">
        <v>12.132999999999999</v>
      </c>
      <c r="CE52">
        <v>22.695036810697399</v>
      </c>
      <c r="CF52" t="s">
        <v>86</v>
      </c>
      <c r="CG52" s="41">
        <f t="shared" si="42"/>
        <v>0.67299999999999827</v>
      </c>
      <c r="CH52" s="41">
        <f t="shared" si="43"/>
        <v>5.338727590036477</v>
      </c>
      <c r="CI52" s="41">
        <f t="shared" ref="CI52:CI57" si="155">CH52</f>
        <v>5.338727590036477</v>
      </c>
      <c r="CJ52" s="50">
        <f t="shared" si="45"/>
        <v>1.2738340634920995</v>
      </c>
      <c r="CK52" s="53">
        <f t="shared" si="46"/>
        <v>5.4060034839177327</v>
      </c>
      <c r="CL52" s="51">
        <f t="shared" si="144"/>
        <v>5.4060034839177327</v>
      </c>
      <c r="CM52" s="13">
        <f t="shared" ref="CM52:CM57" si="156">CL52-CI52</f>
        <v>6.7275893881255655E-2</v>
      </c>
      <c r="CO52" s="52">
        <v>43812</v>
      </c>
      <c r="CP52">
        <v>12.544</v>
      </c>
      <c r="CQ52">
        <v>23.4428076321147</v>
      </c>
      <c r="CR52" t="s">
        <v>86</v>
      </c>
      <c r="CS52" s="41">
        <f t="shared" si="49"/>
        <v>0.41100000000000136</v>
      </c>
      <c r="CT52" s="41">
        <f t="shared" si="50"/>
        <v>4.8392224276177291</v>
      </c>
      <c r="CU52" s="41">
        <f t="shared" si="51"/>
        <v>4.8392224276177291</v>
      </c>
      <c r="CV52" s="50">
        <f t="shared" si="52"/>
        <v>0.74777082141730133</v>
      </c>
      <c r="CW52" s="50">
        <f t="shared" si="53"/>
        <v>4.7069499798855734</v>
      </c>
      <c r="CX52" s="51">
        <f t="shared" si="54"/>
        <v>4.7069499798855734</v>
      </c>
      <c r="CY52" s="13">
        <f t="shared" si="55"/>
        <v>-0.13227244773215574</v>
      </c>
      <c r="DA52" s="52">
        <v>43818</v>
      </c>
      <c r="DB52">
        <v>12.832000000000001</v>
      </c>
      <c r="DC52">
        <v>23.9904987843009</v>
      </c>
      <c r="DD52" t="s">
        <v>86</v>
      </c>
      <c r="DE52" s="41">
        <f t="shared" si="56"/>
        <v>0.28800000000000026</v>
      </c>
      <c r="DF52" s="41">
        <f t="shared" si="57"/>
        <v>3.826530612244901</v>
      </c>
      <c r="DG52" s="41">
        <f t="shared" si="116"/>
        <v>3.826530612244901</v>
      </c>
      <c r="DH52" s="50">
        <f t="shared" si="59"/>
        <v>0.54769115218620001</v>
      </c>
      <c r="DI52" s="50">
        <f t="shared" si="60"/>
        <v>3.8938108493733243</v>
      </c>
      <c r="DJ52" s="51">
        <f t="shared" si="117"/>
        <v>3.8938108493733243</v>
      </c>
      <c r="DK52" s="13">
        <f t="shared" si="118"/>
        <v>6.7280237128423348E-2</v>
      </c>
      <c r="DM52" s="212">
        <v>43833</v>
      </c>
      <c r="DN52">
        <v>13.406000000000001</v>
      </c>
      <c r="DO52">
        <v>25.04046001</v>
      </c>
      <c r="DP52" t="s">
        <v>752</v>
      </c>
      <c r="DQ52" s="41">
        <f t="shared" si="63"/>
        <v>0.57399999999999984</v>
      </c>
      <c r="DR52" s="41">
        <f t="shared" si="84"/>
        <v>2.9821280133000823</v>
      </c>
      <c r="DS52" s="41">
        <f t="shared" si="85"/>
        <v>2.9821280133000823</v>
      </c>
      <c r="DT52" s="50">
        <f t="shared" si="64"/>
        <v>1.0499612256991</v>
      </c>
      <c r="DU52" s="50">
        <f t="shared" si="65"/>
        <v>2.9177140365423391</v>
      </c>
      <c r="DV52" s="51">
        <f t="shared" si="66"/>
        <v>2.9177140365423391</v>
      </c>
      <c r="DW52" s="13">
        <f t="shared" si="67"/>
        <v>-6.4413976757743185E-2</v>
      </c>
      <c r="DY52" s="212">
        <v>43840</v>
      </c>
      <c r="DZ52">
        <v>13.738</v>
      </c>
      <c r="EA52">
        <v>25.689609749999999</v>
      </c>
      <c r="EB52" t="s">
        <v>752</v>
      </c>
      <c r="EC52" s="41">
        <f t="shared" si="68"/>
        <v>0.33199999999999896</v>
      </c>
      <c r="ED52" s="41">
        <f t="shared" si="86"/>
        <v>3.5378615119029746</v>
      </c>
      <c r="EE52" s="41">
        <f t="shared" si="87"/>
        <v>3.5378615119029746</v>
      </c>
      <c r="EF52" s="50">
        <f t="shared" si="69"/>
        <v>0.64914973999999859</v>
      </c>
      <c r="EG52" s="50">
        <f t="shared" si="70"/>
        <v>3.703433447541403</v>
      </c>
      <c r="EH52" s="51">
        <f t="shared" si="71"/>
        <v>3.703433447541403</v>
      </c>
      <c r="EI52" s="13">
        <f t="shared" si="72"/>
        <v>0.16557193563842842</v>
      </c>
      <c r="EK52" s="212">
        <v>43847</v>
      </c>
      <c r="EL52">
        <v>13.97</v>
      </c>
      <c r="EM52">
        <v>26.07143842</v>
      </c>
      <c r="EN52" t="s">
        <v>752</v>
      </c>
      <c r="EO52" s="41">
        <f t="shared" si="73"/>
        <v>0.23200000000000109</v>
      </c>
      <c r="EP52" s="41">
        <f t="shared" si="88"/>
        <v>2.4124950606243485</v>
      </c>
      <c r="EQ52" s="41">
        <f t="shared" si="89"/>
        <v>2.4124950606243485</v>
      </c>
      <c r="ER52" s="50">
        <f t="shared" si="74"/>
        <v>0.38182867000000087</v>
      </c>
      <c r="ES52" s="50">
        <f t="shared" si="75"/>
        <v>2.1233079594423572</v>
      </c>
      <c r="ET52" s="51">
        <f t="shared" si="76"/>
        <v>2.1233079594423572</v>
      </c>
      <c r="EU52" s="13">
        <f t="shared" si="77"/>
        <v>-0.28918710118199131</v>
      </c>
      <c r="EV52" t="s">
        <v>101</v>
      </c>
      <c r="EW52" t="s">
        <v>101</v>
      </c>
      <c r="EX52" t="s">
        <v>101</v>
      </c>
      <c r="EY52" t="s">
        <v>101</v>
      </c>
      <c r="EZ52" t="s">
        <v>101</v>
      </c>
      <c r="FA52" s="41" t="e">
        <f t="shared" si="78"/>
        <v>#VALUE!</v>
      </c>
      <c r="FB52" s="41" t="e">
        <f t="shared" si="90"/>
        <v>#VALUE!</v>
      </c>
      <c r="FC52" s="41" t="e">
        <f t="shared" si="91"/>
        <v>#VALUE!</v>
      </c>
      <c r="FD52" s="50" t="e">
        <f t="shared" si="79"/>
        <v>#VALUE!</v>
      </c>
      <c r="FE52" s="50" t="e">
        <f t="shared" si="80"/>
        <v>#VALUE!</v>
      </c>
      <c r="FF52" s="51" t="e">
        <f t="shared" si="81"/>
        <v>#VALUE!</v>
      </c>
      <c r="FG52" s="13" t="e">
        <f t="shared" si="82"/>
        <v>#VALUE!</v>
      </c>
      <c r="FI52" s="212">
        <v>43861</v>
      </c>
      <c r="FJ52">
        <v>14.391</v>
      </c>
      <c r="FK52">
        <v>26.906993010000001</v>
      </c>
      <c r="FL52" t="s">
        <v>752</v>
      </c>
      <c r="FM52">
        <v>40</v>
      </c>
      <c r="FN52" t="s">
        <v>208</v>
      </c>
      <c r="FO52" t="s">
        <v>88</v>
      </c>
      <c r="FP52">
        <v>14</v>
      </c>
      <c r="FQ52" t="s">
        <v>82</v>
      </c>
      <c r="FR52" t="s">
        <v>83</v>
      </c>
      <c r="FS52" t="s">
        <v>84</v>
      </c>
      <c r="FT52" t="s">
        <v>128</v>
      </c>
      <c r="FU52" t="s">
        <v>749</v>
      </c>
      <c r="FV52" t="s">
        <v>748</v>
      </c>
      <c r="YL52" t="s">
        <v>206</v>
      </c>
      <c r="YM52">
        <v>40</v>
      </c>
      <c r="YN52" t="s">
        <v>208</v>
      </c>
      <c r="YO52" t="s">
        <v>88</v>
      </c>
      <c r="YP52">
        <v>7</v>
      </c>
      <c r="YQ52" t="s">
        <v>82</v>
      </c>
      <c r="YR52" t="s">
        <v>83</v>
      </c>
      <c r="YS52" t="s">
        <v>84</v>
      </c>
      <c r="YT52" t="s">
        <v>128</v>
      </c>
    </row>
    <row r="53" spans="1:670" x14ac:dyDescent="0.2">
      <c r="A53" s="1" t="s">
        <v>209</v>
      </c>
      <c r="C53" s="35">
        <v>43742</v>
      </c>
      <c r="D53" s="36">
        <v>7.3810000000000002</v>
      </c>
      <c r="E53" s="37">
        <v>13.798867169999999</v>
      </c>
      <c r="F53" s="38"/>
      <c r="G53" s="39">
        <v>43748</v>
      </c>
      <c r="H53" s="27">
        <v>7.4980000000000002</v>
      </c>
      <c r="I53" s="27">
        <v>14.01148023</v>
      </c>
      <c r="J53" s="40" t="s">
        <v>72</v>
      </c>
      <c r="K53" s="41">
        <f t="shared" si="129"/>
        <v>0.11699999999999999</v>
      </c>
      <c r="L53" s="42">
        <f t="shared" si="130"/>
        <v>2.6419184392358757</v>
      </c>
      <c r="M53" s="41">
        <f t="shared" si="145"/>
        <v>2.6419184392358757</v>
      </c>
      <c r="N53" s="43">
        <f t="shared" si="131"/>
        <v>0.21261306000000069</v>
      </c>
      <c r="O53" s="44">
        <f t="shared" si="132"/>
        <v>2.5680013847107794</v>
      </c>
      <c r="P53" s="43">
        <f t="shared" si="146"/>
        <v>2.5680013847107794</v>
      </c>
      <c r="Q53" s="45">
        <f t="shared" si="147"/>
        <v>-7.3917054525096226E-2</v>
      </c>
      <c r="R53" s="38"/>
      <c r="S53" s="39">
        <v>43755</v>
      </c>
      <c r="T53" s="27">
        <v>7.7309999999999999</v>
      </c>
      <c r="U53" s="27">
        <v>14.43614616</v>
      </c>
      <c r="V53" s="40" t="s">
        <v>72</v>
      </c>
      <c r="W53" s="41">
        <f t="shared" si="133"/>
        <v>0.23299999999999965</v>
      </c>
      <c r="X53" s="41">
        <f t="shared" si="134"/>
        <v>4.4392790458407889</v>
      </c>
      <c r="Y53" s="41">
        <f t="shared" ref="Y53:Y67" si="157">X53</f>
        <v>4.4392790458407889</v>
      </c>
      <c r="Z53" s="46">
        <f t="shared" si="136"/>
        <v>0.42466592999999975</v>
      </c>
      <c r="AA53" s="46">
        <f t="shared" si="137"/>
        <v>4.3297753294243764</v>
      </c>
      <c r="AB53" s="46">
        <f t="shared" ref="AB53:AB67" si="158">AA53</f>
        <v>4.3297753294243764</v>
      </c>
      <c r="AC53" s="45">
        <f t="shared" ref="AC53:AC67" si="159">AB53-Y53</f>
        <v>-0.10950371641641254</v>
      </c>
      <c r="AD53" s="27"/>
      <c r="AE53" s="47">
        <v>43762</v>
      </c>
      <c r="AF53" s="2">
        <v>7.98</v>
      </c>
      <c r="AG53" s="2">
        <v>14.90369171</v>
      </c>
      <c r="AH53" s="48" t="s">
        <v>72</v>
      </c>
      <c r="AI53" s="3">
        <f t="shared" si="14"/>
        <v>0.24900000000000055</v>
      </c>
      <c r="AJ53" s="3">
        <f t="shared" si="15"/>
        <v>4.6011419701757408</v>
      </c>
      <c r="AK53" s="3">
        <f t="shared" ref="AK53:AK67" si="160">AJ53</f>
        <v>4.6011419701757408</v>
      </c>
      <c r="AL53" s="10">
        <f t="shared" si="138"/>
        <v>0.46754555000000053</v>
      </c>
      <c r="AM53" s="11">
        <f t="shared" si="128"/>
        <v>4.6267349116789145</v>
      </c>
      <c r="AN53" s="11">
        <f>AM53</f>
        <v>4.6267349116789145</v>
      </c>
      <c r="AO53" s="7">
        <f t="shared" si="20"/>
        <v>2.5592941503173705E-2</v>
      </c>
      <c r="AP53" s="38"/>
      <c r="AQ53" s="39">
        <v>43773</v>
      </c>
      <c r="AR53" s="36">
        <v>8.5139999999999993</v>
      </c>
      <c r="AS53" s="36">
        <v>15.90046353</v>
      </c>
      <c r="AT53" s="49" t="s">
        <v>73</v>
      </c>
      <c r="AU53" s="41">
        <f t="shared" si="21"/>
        <v>0.53399999999999892</v>
      </c>
      <c r="AV53" s="41">
        <f t="shared" si="22"/>
        <v>6.0833902939165974</v>
      </c>
      <c r="AW53" s="41">
        <f t="shared" ref="AW53:AW67" si="161">AV53</f>
        <v>6.0833902939165974</v>
      </c>
      <c r="AX53" s="50">
        <f t="shared" si="120"/>
        <v>0.99677181999999931</v>
      </c>
      <c r="AY53" s="50">
        <f t="shared" si="121"/>
        <v>6.0800787994828926</v>
      </c>
      <c r="AZ53" s="51">
        <f t="shared" si="135"/>
        <v>6.0800787994828926</v>
      </c>
      <c r="BA53" s="45">
        <f t="shared" si="27"/>
        <v>-3.3114944337047092E-3</v>
      </c>
      <c r="BC53" s="52">
        <v>43783</v>
      </c>
      <c r="BD53">
        <v>8.8580000000000005</v>
      </c>
      <c r="BE53">
        <v>16.562253847128702</v>
      </c>
      <c r="BF53" s="30" t="s">
        <v>73</v>
      </c>
      <c r="BG53" s="41">
        <f t="shared" si="122"/>
        <v>0.34400000000000119</v>
      </c>
      <c r="BH53" s="41">
        <f t="shared" si="123"/>
        <v>4.0404040404040549</v>
      </c>
      <c r="BI53" s="41">
        <f t="shared" si="148"/>
        <v>4.0404040404040549</v>
      </c>
      <c r="BJ53" s="50">
        <f t="shared" si="124"/>
        <v>0.66179031712870184</v>
      </c>
      <c r="BK53" s="50">
        <f t="shared" si="125"/>
        <v>4.1620819159144462</v>
      </c>
      <c r="BL53" s="51">
        <f t="shared" si="149"/>
        <v>4.1620819159144462</v>
      </c>
      <c r="BM53" s="45">
        <f t="shared" si="126"/>
        <v>0.12167787551039133</v>
      </c>
      <c r="BO53" s="52">
        <v>43794</v>
      </c>
      <c r="BP53">
        <v>9.2929999999999993</v>
      </c>
      <c r="BQ53">
        <v>17.3696919848386</v>
      </c>
      <c r="BR53" s="55" t="s">
        <v>73</v>
      </c>
      <c r="BS53" s="41">
        <f t="shared" si="35"/>
        <v>0.43499999999999872</v>
      </c>
      <c r="BT53" s="41">
        <f t="shared" si="36"/>
        <v>4.4643773476466952</v>
      </c>
      <c r="BU53" s="41">
        <f t="shared" si="150"/>
        <v>4.4643773476466952</v>
      </c>
      <c r="BV53" s="50">
        <f t="shared" si="38"/>
        <v>0.80743813770989803</v>
      </c>
      <c r="BW53" s="50">
        <f t="shared" si="39"/>
        <v>4.4319733136599462</v>
      </c>
      <c r="BX53" s="51">
        <f t="shared" si="151"/>
        <v>4.4319733136599462</v>
      </c>
      <c r="BY53" s="45">
        <f t="shared" si="41"/>
        <v>-3.240403398674907E-2</v>
      </c>
      <c r="BZ53" s="54">
        <f t="shared" ref="BZ53:CA57" si="162">BP53</f>
        <v>9.2929999999999993</v>
      </c>
      <c r="CA53">
        <f t="shared" si="162"/>
        <v>17.3696919848386</v>
      </c>
      <c r="CC53" s="52">
        <v>43805</v>
      </c>
      <c r="CD53">
        <v>9.7260000000000009</v>
      </c>
      <c r="CE53">
        <v>18.192691669071401</v>
      </c>
      <c r="CF53" t="s">
        <v>86</v>
      </c>
      <c r="CG53" s="41">
        <f t="shared" si="42"/>
        <v>0.43300000000000161</v>
      </c>
      <c r="CH53" s="41">
        <f t="shared" si="43"/>
        <v>4.2358373360202854</v>
      </c>
      <c r="CI53" s="41">
        <f t="shared" si="155"/>
        <v>4.2358373360202854</v>
      </c>
      <c r="CJ53" s="50">
        <f t="shared" si="45"/>
        <v>0.82299968423280134</v>
      </c>
      <c r="CK53" s="53">
        <f t="shared" si="46"/>
        <v>4.3073966525934386</v>
      </c>
      <c r="CL53" s="51">
        <f t="shared" si="144"/>
        <v>4.3073966525934386</v>
      </c>
      <c r="CM53" s="13">
        <f t="shared" si="156"/>
        <v>7.1559316573153176E-2</v>
      </c>
      <c r="CO53" s="52">
        <v>43812</v>
      </c>
      <c r="CP53">
        <v>10.055</v>
      </c>
      <c r="CQ53">
        <v>18.791249261871201</v>
      </c>
      <c r="CR53" t="s">
        <v>86</v>
      </c>
      <c r="CS53" s="41">
        <f t="shared" si="49"/>
        <v>0.32899999999999885</v>
      </c>
      <c r="CT53" s="41">
        <f t="shared" si="50"/>
        <v>4.8324079786140066</v>
      </c>
      <c r="CU53" s="41">
        <f t="shared" si="51"/>
        <v>4.8324079786140066</v>
      </c>
      <c r="CV53" s="50">
        <f t="shared" si="52"/>
        <v>0.59855759279979992</v>
      </c>
      <c r="CW53" s="50">
        <f t="shared" si="53"/>
        <v>4.7001416336977426</v>
      </c>
      <c r="CX53" s="51">
        <f t="shared" si="54"/>
        <v>4.7001416336977426</v>
      </c>
      <c r="CY53" s="13">
        <f t="shared" si="55"/>
        <v>-0.13226634491626399</v>
      </c>
      <c r="DA53" s="52">
        <v>43818</v>
      </c>
      <c r="DB53">
        <v>10.260999999999999</v>
      </c>
      <c r="DC53">
        <v>19.1847869529131</v>
      </c>
      <c r="DD53" t="s">
        <v>86</v>
      </c>
      <c r="DE53" s="41">
        <f t="shared" si="56"/>
        <v>0.20599999999999952</v>
      </c>
      <c r="DF53" s="41">
        <f t="shared" si="57"/>
        <v>3.4145532902370217</v>
      </c>
      <c r="DG53" s="41">
        <f t="shared" si="116"/>
        <v>3.4145532902370217</v>
      </c>
      <c r="DH53" s="50">
        <f t="shared" si="59"/>
        <v>0.39353769104189951</v>
      </c>
      <c r="DI53" s="50">
        <f t="shared" si="60"/>
        <v>3.4904339918866367</v>
      </c>
      <c r="DJ53" s="51">
        <f t="shared" si="117"/>
        <v>3.4904339918866367</v>
      </c>
      <c r="DK53" s="13">
        <f t="shared" si="118"/>
        <v>7.5880701649615023E-2</v>
      </c>
      <c r="DM53" s="212">
        <v>43833</v>
      </c>
      <c r="DN53">
        <v>10.874000000000001</v>
      </c>
      <c r="DO53">
        <v>20.309990859999999</v>
      </c>
      <c r="DP53" t="s">
        <v>752</v>
      </c>
      <c r="DQ53" s="41">
        <f t="shared" si="63"/>
        <v>0.61300000000000132</v>
      </c>
      <c r="DR53" s="41">
        <f t="shared" si="84"/>
        <v>3.9827177338141269</v>
      </c>
      <c r="DS53" s="41">
        <f t="shared" si="85"/>
        <v>3.9827177338141269</v>
      </c>
      <c r="DT53" s="50">
        <f t="shared" si="64"/>
        <v>1.1252039070868989</v>
      </c>
      <c r="DU53" s="50">
        <f t="shared" si="65"/>
        <v>3.9100561288434257</v>
      </c>
      <c r="DV53" s="51">
        <f t="shared" si="66"/>
        <v>3.9100561288434257</v>
      </c>
      <c r="DW53" s="13">
        <f t="shared" si="67"/>
        <v>-7.2661604970701177E-2</v>
      </c>
      <c r="DY53" s="212">
        <v>43840</v>
      </c>
      <c r="DZ53">
        <v>11.257</v>
      </c>
      <c r="EA53">
        <v>21.050221059999998</v>
      </c>
      <c r="EB53" t="s">
        <v>752</v>
      </c>
      <c r="EC53" s="41">
        <f t="shared" si="68"/>
        <v>0.38299999999999912</v>
      </c>
      <c r="ED53" s="41">
        <f t="shared" si="86"/>
        <v>5.0316613678761799</v>
      </c>
      <c r="EE53" s="41">
        <f t="shared" si="87"/>
        <v>5.0316613678761799</v>
      </c>
      <c r="EF53" s="50">
        <f t="shared" si="69"/>
        <v>0.74023019999999917</v>
      </c>
      <c r="EG53" s="50">
        <f t="shared" si="70"/>
        <v>5.2066577556584539</v>
      </c>
      <c r="EH53" s="51">
        <f t="shared" si="71"/>
        <v>5.2066577556584539</v>
      </c>
      <c r="EI53" s="13">
        <f t="shared" si="72"/>
        <v>0.174996387782274</v>
      </c>
      <c r="EK53" s="212">
        <v>43847</v>
      </c>
      <c r="EL53">
        <v>11.426</v>
      </c>
      <c r="EM53">
        <v>21.326016119999998</v>
      </c>
      <c r="EN53" t="s">
        <v>752</v>
      </c>
      <c r="EO53" s="41">
        <f t="shared" si="73"/>
        <v>0.16900000000000048</v>
      </c>
      <c r="EP53" s="41">
        <f t="shared" si="88"/>
        <v>2.1446972677318303</v>
      </c>
      <c r="EQ53" s="41">
        <f t="shared" si="89"/>
        <v>2.1446972677318303</v>
      </c>
      <c r="ER53" s="50">
        <f t="shared" si="74"/>
        <v>0.27579506000000009</v>
      </c>
      <c r="ES53" s="50">
        <f t="shared" si="75"/>
        <v>1.8716807853662656</v>
      </c>
      <c r="ET53" s="51">
        <f t="shared" si="76"/>
        <v>1.8716807853662656</v>
      </c>
      <c r="EU53" s="13">
        <f t="shared" si="77"/>
        <v>-0.27301648236556475</v>
      </c>
      <c r="EV53" t="s">
        <v>101</v>
      </c>
      <c r="EW53" t="s">
        <v>101</v>
      </c>
      <c r="EX53" t="s">
        <v>101</v>
      </c>
      <c r="EY53" t="s">
        <v>101</v>
      </c>
      <c r="EZ53" t="s">
        <v>101</v>
      </c>
      <c r="FA53" s="41" t="e">
        <f t="shared" si="78"/>
        <v>#VALUE!</v>
      </c>
      <c r="FB53" s="41" t="e">
        <f t="shared" si="90"/>
        <v>#VALUE!</v>
      </c>
      <c r="FC53" s="41" t="e">
        <f t="shared" si="91"/>
        <v>#VALUE!</v>
      </c>
      <c r="FD53" s="50" t="e">
        <f t="shared" si="79"/>
        <v>#VALUE!</v>
      </c>
      <c r="FE53" s="50" t="e">
        <f t="shared" si="80"/>
        <v>#VALUE!</v>
      </c>
      <c r="FF53" s="51" t="e">
        <f t="shared" si="81"/>
        <v>#VALUE!</v>
      </c>
      <c r="FG53" s="13" t="e">
        <f t="shared" si="82"/>
        <v>#VALUE!</v>
      </c>
      <c r="FI53" s="212">
        <v>43861</v>
      </c>
      <c r="FJ53">
        <v>11.872</v>
      </c>
      <c r="FK53">
        <v>22.197194150000001</v>
      </c>
      <c r="FL53" t="s">
        <v>752</v>
      </c>
      <c r="FM53">
        <v>83</v>
      </c>
      <c r="FN53" t="s">
        <v>210</v>
      </c>
      <c r="FO53" t="s">
        <v>88</v>
      </c>
      <c r="FP53">
        <v>14</v>
      </c>
      <c r="FQ53" t="s">
        <v>76</v>
      </c>
      <c r="FR53" t="s">
        <v>77</v>
      </c>
      <c r="FS53" t="s">
        <v>93</v>
      </c>
      <c r="FT53" t="s">
        <v>94</v>
      </c>
      <c r="FU53" t="s">
        <v>746</v>
      </c>
      <c r="FV53" t="s">
        <v>745</v>
      </c>
      <c r="YL53" t="s">
        <v>209</v>
      </c>
      <c r="YM53">
        <v>83</v>
      </c>
      <c r="YN53" t="s">
        <v>210</v>
      </c>
      <c r="YO53" t="s">
        <v>88</v>
      </c>
      <c r="YP53">
        <v>7</v>
      </c>
      <c r="YQ53" t="s">
        <v>76</v>
      </c>
      <c r="YR53" t="s">
        <v>77</v>
      </c>
      <c r="YS53" t="s">
        <v>93</v>
      </c>
      <c r="YT53" t="s">
        <v>94</v>
      </c>
    </row>
    <row r="54" spans="1:670" x14ac:dyDescent="0.2">
      <c r="A54" s="1" t="s">
        <v>211</v>
      </c>
      <c r="C54" s="35">
        <v>43742</v>
      </c>
      <c r="D54" s="36">
        <v>15.295999999999999</v>
      </c>
      <c r="E54" s="37">
        <v>28.597521960000002</v>
      </c>
      <c r="F54" s="38"/>
      <c r="G54" s="39">
        <v>43748</v>
      </c>
      <c r="H54" s="27">
        <v>15.874000000000001</v>
      </c>
      <c r="I54" s="27">
        <v>29.661371330000001</v>
      </c>
      <c r="J54" s="59" t="s">
        <v>106</v>
      </c>
      <c r="K54" s="41">
        <f t="shared" si="129"/>
        <v>0.57800000000000118</v>
      </c>
      <c r="L54" s="42">
        <f t="shared" si="130"/>
        <v>6.2979428172942944</v>
      </c>
      <c r="M54" s="41">
        <f t="shared" si="145"/>
        <v>6.2979428172942944</v>
      </c>
      <c r="N54" s="43">
        <f t="shared" si="131"/>
        <v>1.0638493699999998</v>
      </c>
      <c r="O54" s="44">
        <f t="shared" si="132"/>
        <v>6.2001256116295069</v>
      </c>
      <c r="P54" s="43">
        <f t="shared" si="146"/>
        <v>6.2001256116295069</v>
      </c>
      <c r="Q54" s="45">
        <f t="shared" si="147"/>
        <v>-9.7817205664787465E-2</v>
      </c>
      <c r="R54" s="38"/>
      <c r="S54" s="39">
        <v>43755</v>
      </c>
      <c r="T54" s="27">
        <v>16.603999999999999</v>
      </c>
      <c r="U54" s="27">
        <v>30.999156469999999</v>
      </c>
      <c r="V54" s="59" t="s">
        <v>106</v>
      </c>
      <c r="W54" s="41">
        <f t="shared" si="133"/>
        <v>0.72999999999999865</v>
      </c>
      <c r="X54" s="41">
        <f t="shared" si="134"/>
        <v>6.5695926852535012</v>
      </c>
      <c r="Y54" s="41">
        <f t="shared" si="157"/>
        <v>6.5695926852535012</v>
      </c>
      <c r="Z54" s="46">
        <f t="shared" si="136"/>
        <v>1.3377851399999976</v>
      </c>
      <c r="AA54" s="46">
        <f t="shared" si="137"/>
        <v>6.4431330814380967</v>
      </c>
      <c r="AB54" s="46">
        <f t="shared" si="158"/>
        <v>6.4431330814380967</v>
      </c>
      <c r="AC54" s="45">
        <f t="shared" si="159"/>
        <v>-0.12645960381540444</v>
      </c>
      <c r="AD54" s="2" t="s">
        <v>184</v>
      </c>
      <c r="AE54" s="47">
        <v>43762</v>
      </c>
      <c r="AF54" s="2">
        <v>11.66</v>
      </c>
      <c r="AG54" s="2">
        <v>21.78284077</v>
      </c>
      <c r="AH54" s="60" t="s">
        <v>106</v>
      </c>
      <c r="AI54" s="3">
        <f t="shared" si="14"/>
        <v>-4.9439999999999991</v>
      </c>
      <c r="AJ54" s="3">
        <f t="shared" si="15"/>
        <v>-42.53708228654024</v>
      </c>
      <c r="AK54" s="3">
        <f t="shared" si="160"/>
        <v>-42.53708228654024</v>
      </c>
      <c r="AL54" s="10">
        <f t="shared" si="138"/>
        <v>-9.2163156999999991</v>
      </c>
      <c r="AM54" s="11">
        <f t="shared" si="128"/>
        <v>-42.472656630047602</v>
      </c>
      <c r="AN54" s="11" t="s">
        <v>101</v>
      </c>
      <c r="AO54" s="7" t="e">
        <f t="shared" si="20"/>
        <v>#VALUE!</v>
      </c>
      <c r="AP54" s="38"/>
      <c r="AQ54" s="39">
        <v>43770</v>
      </c>
      <c r="AR54" s="36">
        <v>12.295</v>
      </c>
      <c r="AS54" s="36">
        <v>22.94965174</v>
      </c>
      <c r="AT54" s="49" t="s">
        <v>73</v>
      </c>
      <c r="AU54" s="41">
        <f t="shared" si="21"/>
        <v>0.63499999999999979</v>
      </c>
      <c r="AV54" s="41">
        <f t="shared" si="22"/>
        <v>6.8074614065180077</v>
      </c>
      <c r="AW54" s="41">
        <f t="shared" si="161"/>
        <v>6.8074614065180077</v>
      </c>
      <c r="AX54" s="50">
        <f t="shared" si="120"/>
        <v>1.1668109700000002</v>
      </c>
      <c r="AY54" s="50">
        <f t="shared" si="121"/>
        <v>6.6957001976928119</v>
      </c>
      <c r="AZ54" s="51">
        <f t="shared" si="135"/>
        <v>6.6957001976928119</v>
      </c>
      <c r="BA54" s="45">
        <f t="shared" si="27"/>
        <v>-0.1117612088251958</v>
      </c>
      <c r="BB54" s="1" t="s">
        <v>212</v>
      </c>
      <c r="BC54" s="52">
        <v>43786</v>
      </c>
      <c r="BD54">
        <v>13.441000000000001</v>
      </c>
      <c r="BE54">
        <v>25.1303479164729</v>
      </c>
      <c r="BF54" s="30" t="s">
        <v>106</v>
      </c>
      <c r="BG54" s="41">
        <f t="shared" si="122"/>
        <v>1.1460000000000008</v>
      </c>
      <c r="BH54" s="41">
        <f t="shared" si="123"/>
        <v>5.8255388369255838</v>
      </c>
      <c r="BI54" s="41">
        <f t="shared" si="148"/>
        <v>5.8255388369255838</v>
      </c>
      <c r="BJ54" s="50">
        <f t="shared" si="124"/>
        <v>2.1806961764728996</v>
      </c>
      <c r="BK54" s="50">
        <f t="shared" si="125"/>
        <v>5.9388051972921234</v>
      </c>
      <c r="BL54" s="51">
        <f t="shared" si="149"/>
        <v>5.9388051972921234</v>
      </c>
      <c r="BM54" s="45">
        <f t="shared" si="126"/>
        <v>0.11326636036653959</v>
      </c>
      <c r="BO54" s="52">
        <v>43790</v>
      </c>
      <c r="BP54">
        <v>13.766</v>
      </c>
      <c r="BQ54">
        <v>25.745264124917298</v>
      </c>
      <c r="BR54" s="60" t="s">
        <v>106</v>
      </c>
      <c r="BS54" s="41">
        <f t="shared" si="35"/>
        <v>0.32499999999999929</v>
      </c>
      <c r="BT54" s="41">
        <f t="shared" si="36"/>
        <v>6.0449371326538062</v>
      </c>
      <c r="BU54" s="41">
        <f t="shared" si="150"/>
        <v>6.0449371326538062</v>
      </c>
      <c r="BV54" s="50">
        <f t="shared" si="38"/>
        <v>0.61491620844439865</v>
      </c>
      <c r="BW54" s="50">
        <f t="shared" si="39"/>
        <v>6.1172671632743505</v>
      </c>
      <c r="BX54" s="51">
        <f t="shared" si="151"/>
        <v>6.1172671632743505</v>
      </c>
      <c r="BY54" s="45">
        <f t="shared" si="41"/>
        <v>7.2330030620544328E-2</v>
      </c>
      <c r="BZ54" s="54">
        <f t="shared" si="162"/>
        <v>13.766</v>
      </c>
      <c r="CA54">
        <f t="shared" si="162"/>
        <v>25.745264124917298</v>
      </c>
      <c r="CC54" s="52">
        <v>43805</v>
      </c>
      <c r="CD54">
        <v>15.215</v>
      </c>
      <c r="CE54">
        <v>28.456293243256599</v>
      </c>
      <c r="CF54">
        <v>2</v>
      </c>
      <c r="CG54" s="41">
        <f t="shared" si="42"/>
        <v>1.4489999999999998</v>
      </c>
      <c r="CH54" s="41">
        <f t="shared" si="43"/>
        <v>7.0172889728316132</v>
      </c>
      <c r="CI54" s="41">
        <f t="shared" si="155"/>
        <v>7.0172889728316132</v>
      </c>
      <c r="CJ54" s="50">
        <f t="shared" si="45"/>
        <v>2.7110291183393009</v>
      </c>
      <c r="CK54" s="53">
        <f t="shared" si="46"/>
        <v>7.0201367396744061</v>
      </c>
      <c r="CL54" s="51">
        <f t="shared" si="144"/>
        <v>7.0201367396744061</v>
      </c>
      <c r="CM54" s="13">
        <f t="shared" si="156"/>
        <v>2.8477668427928648E-3</v>
      </c>
      <c r="CO54" s="52">
        <v>43811</v>
      </c>
      <c r="CP54">
        <v>15.951000000000001</v>
      </c>
      <c r="CQ54">
        <v>29.8206245547564</v>
      </c>
      <c r="CR54">
        <v>2</v>
      </c>
      <c r="CS54" s="41">
        <f t="shared" si="49"/>
        <v>0.73600000000000065</v>
      </c>
      <c r="CT54" s="41">
        <f t="shared" si="50"/>
        <v>8.0622193011282803</v>
      </c>
      <c r="CU54" s="41">
        <f t="shared" si="51"/>
        <v>8.0622193011282803</v>
      </c>
      <c r="CV54" s="50">
        <f t="shared" si="52"/>
        <v>1.3643313114998001</v>
      </c>
      <c r="CW54" s="50">
        <f t="shared" si="53"/>
        <v>7.9908001359424601</v>
      </c>
      <c r="CX54" s="51">
        <f t="shared" si="54"/>
        <v>7.9908001359424601</v>
      </c>
      <c r="CY54" s="13">
        <f t="shared" si="55"/>
        <v>-7.1419165185820255E-2</v>
      </c>
      <c r="DA54" s="52">
        <v>43818</v>
      </c>
      <c r="DB54">
        <v>17.026</v>
      </c>
      <c r="DC54">
        <v>31.828229559115002</v>
      </c>
      <c r="DD54">
        <v>2</v>
      </c>
      <c r="DE54" s="41">
        <f t="shared" si="56"/>
        <v>1.0749999999999993</v>
      </c>
      <c r="DF54" s="41">
        <f t="shared" si="57"/>
        <v>9.6276991142516746</v>
      </c>
      <c r="DG54" s="41">
        <f t="shared" si="116"/>
        <v>9.6276991142516746</v>
      </c>
      <c r="DH54" s="50">
        <f t="shared" si="59"/>
        <v>2.0076050043586022</v>
      </c>
      <c r="DI54" s="50">
        <f t="shared" si="60"/>
        <v>9.6175287805173379</v>
      </c>
      <c r="DJ54" s="51">
        <f t="shared" si="117"/>
        <v>9.6175287805173379</v>
      </c>
      <c r="DK54" s="13">
        <f t="shared" si="118"/>
        <v>-1.0170333734336623E-2</v>
      </c>
      <c r="DM54" s="212">
        <v>43833</v>
      </c>
      <c r="DN54">
        <v>18.899000000000001</v>
      </c>
      <c r="DO54">
        <v>35.295026239999999</v>
      </c>
      <c r="DP54" t="s">
        <v>106</v>
      </c>
      <c r="DQ54" s="41">
        <f t="shared" si="63"/>
        <v>1.8730000000000011</v>
      </c>
      <c r="DR54" s="41">
        <f t="shared" si="84"/>
        <v>7.3338815145463849</v>
      </c>
      <c r="DS54" s="41">
        <f t="shared" si="85"/>
        <v>7.3338815145463849</v>
      </c>
      <c r="DT54" s="50">
        <f t="shared" si="64"/>
        <v>3.4667966808849968</v>
      </c>
      <c r="DU54" s="50">
        <f t="shared" si="65"/>
        <v>7.2614714021841698</v>
      </c>
      <c r="DV54" s="51">
        <f t="shared" si="66"/>
        <v>7.2614714021841698</v>
      </c>
      <c r="DW54" s="13">
        <f t="shared" si="67"/>
        <v>-7.2410112362215173E-2</v>
      </c>
      <c r="DY54" s="212">
        <v>43840</v>
      </c>
      <c r="DZ54">
        <v>19.702000000000002</v>
      </c>
      <c r="EA54">
        <v>36.84017394</v>
      </c>
      <c r="EB54" t="s">
        <v>106</v>
      </c>
      <c r="EC54" s="41">
        <f t="shared" si="68"/>
        <v>0.80300000000000082</v>
      </c>
      <c r="ED54" s="41">
        <f t="shared" si="86"/>
        <v>6.0698600832999539</v>
      </c>
      <c r="EE54" s="41">
        <f t="shared" si="87"/>
        <v>6.0698600832999539</v>
      </c>
      <c r="EF54" s="50">
        <f t="shared" si="69"/>
        <v>1.5451477000000011</v>
      </c>
      <c r="EG54" s="50">
        <f t="shared" si="70"/>
        <v>6.2540082620515394</v>
      </c>
      <c r="EH54" s="51">
        <f t="shared" si="71"/>
        <v>6.2540082620515394</v>
      </c>
      <c r="EI54" s="13">
        <f t="shared" si="72"/>
        <v>0.18414817875158551</v>
      </c>
      <c r="EK54" s="212">
        <v>43847</v>
      </c>
      <c r="EL54">
        <v>20.577999999999999</v>
      </c>
      <c r="EM54">
        <v>38.417937279999997</v>
      </c>
      <c r="EN54" t="s">
        <v>106</v>
      </c>
      <c r="EO54" s="41">
        <f t="shared" si="73"/>
        <v>0.87599999999999767</v>
      </c>
      <c r="EP54" s="41">
        <f t="shared" si="88"/>
        <v>6.3517844453789865</v>
      </c>
      <c r="EQ54" s="41">
        <f t="shared" si="89"/>
        <v>6.3517844453789865</v>
      </c>
      <c r="ER54" s="50">
        <f t="shared" si="74"/>
        <v>1.5777633399999971</v>
      </c>
      <c r="ES54" s="50">
        <f t="shared" si="75"/>
        <v>6.1181785738643129</v>
      </c>
      <c r="ET54" s="51">
        <f t="shared" si="76"/>
        <v>6.1181785738643129</v>
      </c>
      <c r="EU54" s="13">
        <f t="shared" si="77"/>
        <v>-0.2336058715146736</v>
      </c>
      <c r="EW54" s="212">
        <v>43853</v>
      </c>
      <c r="EX54">
        <v>21.01</v>
      </c>
      <c r="EY54">
        <v>39.283319650000003</v>
      </c>
      <c r="EZ54">
        <v>2</v>
      </c>
      <c r="FA54" s="41">
        <f t="shared" si="78"/>
        <v>0.43200000000000216</v>
      </c>
      <c r="FB54" s="41">
        <f t="shared" si="90"/>
        <v>3.4988823014870429</v>
      </c>
      <c r="FC54" s="41">
        <f t="shared" si="91"/>
        <v>3.4988823014870429</v>
      </c>
      <c r="FD54" s="50">
        <f t="shared" si="79"/>
        <v>0.86538237000000606</v>
      </c>
      <c r="FE54" s="50">
        <f t="shared" si="80"/>
        <v>3.7542461988214533</v>
      </c>
      <c r="FF54" s="51">
        <f t="shared" si="81"/>
        <v>3.7542461988214533</v>
      </c>
      <c r="FG54" s="13">
        <f t="shared" si="82"/>
        <v>0.25536389733441034</v>
      </c>
      <c r="FI54" s="212">
        <v>43861</v>
      </c>
      <c r="FJ54">
        <v>10.504</v>
      </c>
      <c r="FK54">
        <v>19.635533479999999</v>
      </c>
      <c r="FM54">
        <v>40</v>
      </c>
      <c r="FN54" t="s">
        <v>213</v>
      </c>
      <c r="FO54" t="s">
        <v>75</v>
      </c>
      <c r="FP54">
        <v>15</v>
      </c>
      <c r="FQ54" t="s">
        <v>82</v>
      </c>
      <c r="FR54" t="s">
        <v>83</v>
      </c>
      <c r="FS54" t="s">
        <v>84</v>
      </c>
      <c r="FT54" t="s">
        <v>128</v>
      </c>
      <c r="FU54" t="s">
        <v>749</v>
      </c>
      <c r="FV54" t="s">
        <v>748</v>
      </c>
      <c r="YL54" t="s">
        <v>211</v>
      </c>
      <c r="YM54">
        <v>40</v>
      </c>
      <c r="YN54" t="s">
        <v>213</v>
      </c>
      <c r="YO54" t="s">
        <v>75</v>
      </c>
      <c r="YP54">
        <v>7</v>
      </c>
      <c r="YQ54" t="s">
        <v>82</v>
      </c>
      <c r="YR54" t="s">
        <v>83</v>
      </c>
      <c r="YS54" t="s">
        <v>84</v>
      </c>
      <c r="YT54" t="s">
        <v>128</v>
      </c>
    </row>
    <row r="55" spans="1:670" x14ac:dyDescent="0.2">
      <c r="A55" s="1" t="s">
        <v>214</v>
      </c>
      <c r="C55" s="35">
        <v>43742</v>
      </c>
      <c r="D55" s="36">
        <v>15.585000000000001</v>
      </c>
      <c r="E55" s="37">
        <v>29.132569530000001</v>
      </c>
      <c r="F55" s="38"/>
      <c r="G55" s="39">
        <v>43748</v>
      </c>
      <c r="H55" s="27">
        <v>16.079000000000001</v>
      </c>
      <c r="I55" s="27">
        <v>30.04364241</v>
      </c>
      <c r="J55" s="59" t="s">
        <v>106</v>
      </c>
      <c r="K55" s="41">
        <f t="shared" si="129"/>
        <v>0.49399999999999977</v>
      </c>
      <c r="L55" s="42">
        <f t="shared" si="130"/>
        <v>5.2828574484012378</v>
      </c>
      <c r="M55" s="41">
        <f t="shared" si="145"/>
        <v>5.2828574484012378</v>
      </c>
      <c r="N55" s="43">
        <f t="shared" si="131"/>
        <v>0.91107287999999897</v>
      </c>
      <c r="O55" s="44">
        <f t="shared" si="132"/>
        <v>5.2122240657018972</v>
      </c>
      <c r="P55" s="43">
        <f t="shared" si="146"/>
        <v>5.2122240657018972</v>
      </c>
      <c r="Q55" s="45">
        <f t="shared" si="147"/>
        <v>-7.0633382699340608E-2</v>
      </c>
      <c r="R55" s="38"/>
      <c r="S55" s="39">
        <v>43755</v>
      </c>
      <c r="T55" s="27">
        <v>17.007999999999999</v>
      </c>
      <c r="U55" s="27">
        <v>31.753412019999999</v>
      </c>
      <c r="V55" s="59" t="s">
        <v>106</v>
      </c>
      <c r="W55" s="41">
        <f t="shared" si="133"/>
        <v>0.92899999999999849</v>
      </c>
      <c r="X55" s="41">
        <f t="shared" si="134"/>
        <v>8.2538892788286269</v>
      </c>
      <c r="Y55" s="41">
        <f t="shared" si="157"/>
        <v>8.2538892788286269</v>
      </c>
      <c r="Z55" s="46">
        <f t="shared" si="136"/>
        <v>1.7097696099999986</v>
      </c>
      <c r="AA55" s="46">
        <f t="shared" si="137"/>
        <v>8.1299330519015864</v>
      </c>
      <c r="AB55" s="46">
        <f t="shared" si="158"/>
        <v>8.1299330519015864</v>
      </c>
      <c r="AC55" s="45">
        <f t="shared" si="159"/>
        <v>-0.12395622692704045</v>
      </c>
      <c r="AD55" s="2" t="s">
        <v>184</v>
      </c>
      <c r="AE55" s="47">
        <v>43762</v>
      </c>
      <c r="AF55" s="2">
        <v>10.246</v>
      </c>
      <c r="AG55" s="2">
        <v>19.139763460000001</v>
      </c>
      <c r="AH55" s="60" t="s">
        <v>106</v>
      </c>
      <c r="AI55" s="3">
        <f t="shared" si="14"/>
        <v>-6.7619999999999987</v>
      </c>
      <c r="AJ55" s="3">
        <f t="shared" si="15"/>
        <v>-56.796801505174031</v>
      </c>
      <c r="AK55" s="3">
        <f t="shared" si="160"/>
        <v>-56.796801505174031</v>
      </c>
      <c r="AL55" s="10">
        <f t="shared" si="138"/>
        <v>-12.613648559999998</v>
      </c>
      <c r="AM55" s="11">
        <f t="shared" si="128"/>
        <v>-56.748225770217999</v>
      </c>
      <c r="AN55" s="11" t="s">
        <v>101</v>
      </c>
      <c r="AO55" s="7" t="e">
        <f t="shared" si="20"/>
        <v>#VALUE!</v>
      </c>
      <c r="AP55" s="38"/>
      <c r="AQ55" s="39">
        <v>43770</v>
      </c>
      <c r="AR55" s="36">
        <v>10.96</v>
      </c>
      <c r="AS55" s="36">
        <v>20.464618829999999</v>
      </c>
      <c r="AT55" s="49" t="s">
        <v>73</v>
      </c>
      <c r="AU55" s="41">
        <f t="shared" si="21"/>
        <v>0.71400000000000041</v>
      </c>
      <c r="AV55" s="41">
        <f t="shared" si="22"/>
        <v>8.7107163771227842</v>
      </c>
      <c r="AW55" s="41">
        <f t="shared" si="161"/>
        <v>8.7107163771227842</v>
      </c>
      <c r="AX55" s="50">
        <f t="shared" si="120"/>
        <v>1.3248553699999981</v>
      </c>
      <c r="AY55" s="50">
        <f t="shared" si="121"/>
        <v>8.6525061605959763</v>
      </c>
      <c r="AZ55" s="51">
        <f t="shared" si="135"/>
        <v>8.6525061605959763</v>
      </c>
      <c r="BA55" s="45">
        <f t="shared" si="27"/>
        <v>-5.8210216526807912E-2</v>
      </c>
      <c r="BC55" s="52">
        <v>43783</v>
      </c>
      <c r="BD55">
        <v>11.756</v>
      </c>
      <c r="BE55">
        <v>21.980792077991001</v>
      </c>
      <c r="BF55" s="30" t="s">
        <v>73</v>
      </c>
      <c r="BG55" s="41">
        <f t="shared" si="122"/>
        <v>0.79599999999999937</v>
      </c>
      <c r="BH55" s="41">
        <f t="shared" si="123"/>
        <v>5.5867490174059471</v>
      </c>
      <c r="BI55" s="41">
        <f t="shared" si="148"/>
        <v>5.5867490174059471</v>
      </c>
      <c r="BJ55" s="50">
        <f t="shared" si="124"/>
        <v>1.5161732479910022</v>
      </c>
      <c r="BK55" s="50">
        <f t="shared" si="125"/>
        <v>5.6990414701959669</v>
      </c>
      <c r="BL55" s="51">
        <f t="shared" si="149"/>
        <v>5.6990414701959669</v>
      </c>
      <c r="BM55" s="45">
        <f t="shared" si="126"/>
        <v>0.11229245279001976</v>
      </c>
      <c r="BO55" s="52">
        <v>43791</v>
      </c>
      <c r="BP55">
        <v>12.27</v>
      </c>
      <c r="BQ55">
        <v>22.946567768114001</v>
      </c>
      <c r="BR55" s="55" t="s">
        <v>73</v>
      </c>
      <c r="BS55" s="41">
        <f t="shared" si="35"/>
        <v>0.51399999999999935</v>
      </c>
      <c r="BT55" s="41">
        <f t="shared" si="36"/>
        <v>5.4652943177951618</v>
      </c>
      <c r="BU55" s="41">
        <f t="shared" si="150"/>
        <v>5.4652943177951618</v>
      </c>
      <c r="BV55" s="50">
        <f t="shared" si="38"/>
        <v>0.96577569012299946</v>
      </c>
      <c r="BW55" s="50">
        <f t="shared" si="39"/>
        <v>5.4921570085844094</v>
      </c>
      <c r="BX55" s="51">
        <f t="shared" si="151"/>
        <v>5.4921570085844094</v>
      </c>
      <c r="BY55" s="45">
        <f t="shared" si="41"/>
        <v>2.6862690789247523E-2</v>
      </c>
      <c r="BZ55" s="54">
        <f t="shared" si="162"/>
        <v>12.27</v>
      </c>
      <c r="CA55">
        <f t="shared" si="162"/>
        <v>22.946567768114001</v>
      </c>
      <c r="CC55" s="52">
        <v>43805</v>
      </c>
      <c r="CD55">
        <v>13.218999999999999</v>
      </c>
      <c r="CE55">
        <v>24.725784997554499</v>
      </c>
      <c r="CF55" t="s">
        <v>86</v>
      </c>
      <c r="CG55" s="41">
        <f t="shared" si="42"/>
        <v>0.94899999999999984</v>
      </c>
      <c r="CH55" s="41">
        <f t="shared" si="43"/>
        <v>5.5245080917452549</v>
      </c>
      <c r="CI55" s="41">
        <f t="shared" si="155"/>
        <v>5.5245080917452549</v>
      </c>
      <c r="CJ55" s="50">
        <f t="shared" si="45"/>
        <v>1.7792172294404978</v>
      </c>
      <c r="CK55" s="53">
        <f t="shared" si="46"/>
        <v>5.538385794525337</v>
      </c>
      <c r="CL55" s="51">
        <f t="shared" si="144"/>
        <v>5.538385794525337</v>
      </c>
      <c r="CM55" s="13">
        <f t="shared" si="156"/>
        <v>1.3877702780082046E-2</v>
      </c>
      <c r="CO55" s="52">
        <v>43812</v>
      </c>
      <c r="CP55">
        <v>13.644</v>
      </c>
      <c r="CQ55">
        <v>25.4964822792913</v>
      </c>
      <c r="CR55" t="s">
        <v>86</v>
      </c>
      <c r="CS55" s="41">
        <f t="shared" si="49"/>
        <v>0.42500000000000071</v>
      </c>
      <c r="CT55" s="41">
        <f t="shared" si="50"/>
        <v>4.592956026498662</v>
      </c>
      <c r="CU55" s="41">
        <f t="shared" si="51"/>
        <v>4.592956026498662</v>
      </c>
      <c r="CV55" s="50">
        <f t="shared" si="52"/>
        <v>0.77069728173680119</v>
      </c>
      <c r="CW55" s="50">
        <f t="shared" si="53"/>
        <v>4.4528257318251079</v>
      </c>
      <c r="CX55" s="51">
        <f t="shared" si="54"/>
        <v>4.4528257318251079</v>
      </c>
      <c r="CY55" s="13">
        <f t="shared" si="55"/>
        <v>-0.14013029467355409</v>
      </c>
      <c r="DA55" s="52">
        <v>43818</v>
      </c>
      <c r="DB55">
        <v>13.930999999999999</v>
      </c>
      <c r="DC55">
        <v>26.045171334483801</v>
      </c>
      <c r="DD55" t="s">
        <v>86</v>
      </c>
      <c r="DE55" s="41">
        <f t="shared" si="56"/>
        <v>0.28699999999999903</v>
      </c>
      <c r="DF55" s="41">
        <f t="shared" si="57"/>
        <v>3.505814521645644</v>
      </c>
      <c r="DG55" s="41">
        <f t="shared" si="116"/>
        <v>3.505814521645644</v>
      </c>
      <c r="DH55" s="50">
        <f t="shared" si="59"/>
        <v>0.54868905519250077</v>
      </c>
      <c r="DI55" s="50">
        <f t="shared" si="60"/>
        <v>3.5866977594667109</v>
      </c>
      <c r="DJ55" s="51">
        <f t="shared" si="117"/>
        <v>3.5866977594667109</v>
      </c>
      <c r="DK55" s="13">
        <f t="shared" si="118"/>
        <v>8.0883237821066878E-2</v>
      </c>
      <c r="DM55" s="212">
        <v>43833</v>
      </c>
      <c r="DN55">
        <v>14.686999999999999</v>
      </c>
      <c r="DO55">
        <v>27.43174874</v>
      </c>
      <c r="DP55" t="s">
        <v>752</v>
      </c>
      <c r="DQ55" s="41">
        <f t="shared" si="63"/>
        <v>0.75600000000000023</v>
      </c>
      <c r="DR55" s="41">
        <f t="shared" si="84"/>
        <v>3.6178307372047964</v>
      </c>
      <c r="DS55" s="41">
        <f t="shared" si="85"/>
        <v>3.6178307372047964</v>
      </c>
      <c r="DT55" s="50">
        <f t="shared" si="64"/>
        <v>1.3865774055161992</v>
      </c>
      <c r="DU55" s="50">
        <f t="shared" si="65"/>
        <v>3.5491605147819247</v>
      </c>
      <c r="DV55" s="51">
        <f t="shared" si="66"/>
        <v>3.5491605147819247</v>
      </c>
      <c r="DW55" s="13">
        <f t="shared" si="67"/>
        <v>-6.8670222422871685E-2</v>
      </c>
      <c r="DY55" s="212">
        <v>43840</v>
      </c>
      <c r="DZ55">
        <v>15.185</v>
      </c>
      <c r="EA55">
        <v>28.39545232</v>
      </c>
      <c r="EB55" t="s">
        <v>752</v>
      </c>
      <c r="EC55" s="41">
        <f t="shared" si="68"/>
        <v>0.49800000000000111</v>
      </c>
      <c r="ED55" s="41">
        <f t="shared" si="86"/>
        <v>4.8439338968378367</v>
      </c>
      <c r="EE55" s="41">
        <f t="shared" si="87"/>
        <v>4.8439338968378367</v>
      </c>
      <c r="EF55" s="50">
        <f t="shared" si="69"/>
        <v>0.96370358000000067</v>
      </c>
      <c r="EG55" s="50">
        <f t="shared" si="70"/>
        <v>5.0187081146325818</v>
      </c>
      <c r="EH55" s="51">
        <f t="shared" si="71"/>
        <v>5.0187081146325818</v>
      </c>
      <c r="EI55" s="13">
        <f t="shared" si="72"/>
        <v>0.17477421779474511</v>
      </c>
      <c r="EK55" s="212">
        <v>43847</v>
      </c>
      <c r="EL55">
        <v>15.432</v>
      </c>
      <c r="EM55">
        <v>28.803000239999999</v>
      </c>
      <c r="EN55" t="s">
        <v>752</v>
      </c>
      <c r="EO55" s="41">
        <f t="shared" si="73"/>
        <v>0.24699999999999989</v>
      </c>
      <c r="EP55" s="41">
        <f t="shared" si="88"/>
        <v>2.3237217178606699</v>
      </c>
      <c r="EQ55" s="41">
        <f t="shared" si="89"/>
        <v>2.3237217178606699</v>
      </c>
      <c r="ER55" s="50">
        <f t="shared" si="74"/>
        <v>0.40754791999999895</v>
      </c>
      <c r="ES55" s="50">
        <f t="shared" si="75"/>
        <v>2.0503681636218882</v>
      </c>
      <c r="ET55" s="51">
        <f t="shared" si="76"/>
        <v>2.0503681636218882</v>
      </c>
      <c r="EU55" s="13">
        <f t="shared" si="77"/>
        <v>-0.27335355423878172</v>
      </c>
      <c r="EV55" t="s">
        <v>101</v>
      </c>
      <c r="EW55" t="s">
        <v>101</v>
      </c>
      <c r="EX55" t="s">
        <v>101</v>
      </c>
      <c r="EY55" t="s">
        <v>101</v>
      </c>
      <c r="EZ55" t="s">
        <v>101</v>
      </c>
      <c r="FA55" s="41" t="e">
        <f t="shared" si="78"/>
        <v>#VALUE!</v>
      </c>
      <c r="FB55" s="41" t="e">
        <f t="shared" si="90"/>
        <v>#VALUE!</v>
      </c>
      <c r="FC55" s="41" t="e">
        <f t="shared" si="91"/>
        <v>#VALUE!</v>
      </c>
      <c r="FD55" s="50" t="e">
        <f t="shared" si="79"/>
        <v>#VALUE!</v>
      </c>
      <c r="FE55" s="50" t="e">
        <f t="shared" si="80"/>
        <v>#VALUE!</v>
      </c>
      <c r="FF55" s="51" t="e">
        <f t="shared" si="81"/>
        <v>#VALUE!</v>
      </c>
      <c r="FG55" s="13" t="e">
        <f t="shared" si="82"/>
        <v>#VALUE!</v>
      </c>
      <c r="FI55" s="212">
        <v>43861</v>
      </c>
      <c r="FJ55">
        <v>16</v>
      </c>
      <c r="FK55">
        <v>29.915355989999998</v>
      </c>
      <c r="FL55" t="s">
        <v>752</v>
      </c>
      <c r="FM55">
        <v>40</v>
      </c>
      <c r="FN55" t="s">
        <v>215</v>
      </c>
      <c r="FO55" t="s">
        <v>88</v>
      </c>
      <c r="FP55">
        <v>14</v>
      </c>
      <c r="FQ55" t="s">
        <v>82</v>
      </c>
      <c r="FR55" t="s">
        <v>83</v>
      </c>
      <c r="FS55" t="s">
        <v>84</v>
      </c>
      <c r="FT55" t="s">
        <v>128</v>
      </c>
      <c r="FU55" t="s">
        <v>749</v>
      </c>
      <c r="FV55" t="s">
        <v>748</v>
      </c>
      <c r="YL55" t="s">
        <v>214</v>
      </c>
      <c r="YM55">
        <v>40</v>
      </c>
      <c r="YN55" t="s">
        <v>215</v>
      </c>
      <c r="YO55" t="s">
        <v>88</v>
      </c>
      <c r="YP55">
        <v>7</v>
      </c>
      <c r="YQ55" t="s">
        <v>82</v>
      </c>
      <c r="YR55" t="s">
        <v>83</v>
      </c>
      <c r="YS55" t="s">
        <v>84</v>
      </c>
      <c r="YT55" t="s">
        <v>128</v>
      </c>
    </row>
    <row r="56" spans="1:670" x14ac:dyDescent="0.2">
      <c r="A56" s="1" t="s">
        <v>216</v>
      </c>
      <c r="C56" s="35">
        <v>43742</v>
      </c>
      <c r="D56" s="36">
        <v>4.6079999999999997</v>
      </c>
      <c r="E56" s="37">
        <v>8.6140430519999995</v>
      </c>
      <c r="F56" s="38"/>
      <c r="G56" s="39">
        <v>43748</v>
      </c>
      <c r="H56" s="27">
        <v>4.798</v>
      </c>
      <c r="I56" s="27">
        <v>8.9653055070000001</v>
      </c>
      <c r="J56" s="59" t="s">
        <v>106</v>
      </c>
      <c r="K56" s="41">
        <f t="shared" si="129"/>
        <v>0.19000000000000039</v>
      </c>
      <c r="L56" s="42">
        <f t="shared" si="130"/>
        <v>6.8721064814814961</v>
      </c>
      <c r="M56" s="41">
        <f t="shared" si="145"/>
        <v>6.8721064814814961</v>
      </c>
      <c r="N56" s="43">
        <f t="shared" si="131"/>
        <v>0.35126245500000053</v>
      </c>
      <c r="O56" s="44">
        <f t="shared" si="132"/>
        <v>6.7963141287536821</v>
      </c>
      <c r="P56" s="43">
        <f t="shared" si="146"/>
        <v>6.7963141287536821</v>
      </c>
      <c r="Q56" s="45">
        <f t="shared" si="147"/>
        <v>-7.5792352727813928E-2</v>
      </c>
      <c r="R56" s="38" t="s">
        <v>117</v>
      </c>
      <c r="S56" s="39">
        <v>43755</v>
      </c>
      <c r="T56" s="27">
        <v>4.8789999999999996</v>
      </c>
      <c r="U56" s="27">
        <v>9.1091795320000006</v>
      </c>
      <c r="V56" s="59" t="s">
        <v>106</v>
      </c>
      <c r="W56" s="41">
        <f t="shared" si="133"/>
        <v>8.0999999999999517E-2</v>
      </c>
      <c r="X56" s="41">
        <f t="shared" si="134"/>
        <v>2.41171916870123</v>
      </c>
      <c r="Y56" s="41">
        <f t="shared" si="157"/>
        <v>2.41171916870123</v>
      </c>
      <c r="Z56" s="46">
        <f t="shared" si="136"/>
        <v>0.14387402500000057</v>
      </c>
      <c r="AA56" s="46">
        <f t="shared" si="137"/>
        <v>2.292552342673583</v>
      </c>
      <c r="AB56" s="65">
        <f t="shared" si="158"/>
        <v>2.292552342673583</v>
      </c>
      <c r="AC56" s="45">
        <f t="shared" si="159"/>
        <v>-0.11916682602764705</v>
      </c>
      <c r="AD56" s="27"/>
      <c r="AE56" s="47">
        <v>43762</v>
      </c>
      <c r="AF56" s="2">
        <v>5.1269999999999998</v>
      </c>
      <c r="AG56" s="2">
        <v>9.5780981660000002</v>
      </c>
      <c r="AH56" s="60" t="s">
        <v>106</v>
      </c>
      <c r="AI56" s="3">
        <f t="shared" si="14"/>
        <v>0.24800000000000022</v>
      </c>
      <c r="AJ56" s="3">
        <f t="shared" si="15"/>
        <v>7.261441161830593</v>
      </c>
      <c r="AK56" s="3">
        <f t="shared" si="160"/>
        <v>7.261441161830593</v>
      </c>
      <c r="AL56" s="10">
        <f t="shared" si="138"/>
        <v>0.46891863399999956</v>
      </c>
      <c r="AM56" s="11">
        <f t="shared" si="128"/>
        <v>7.353941817744186</v>
      </c>
      <c r="AN56" s="11">
        <f t="shared" ref="AN56:AN65" si="163">AM56</f>
        <v>7.353941817744186</v>
      </c>
      <c r="AO56" s="7">
        <f t="shared" si="20"/>
        <v>9.2500655913593022E-2</v>
      </c>
      <c r="AP56" s="38"/>
      <c r="AQ56" s="39">
        <v>43770</v>
      </c>
      <c r="AR56" s="36">
        <v>5.54</v>
      </c>
      <c r="AS56" s="36">
        <v>10.34033275</v>
      </c>
      <c r="AT56" s="49" t="s">
        <v>73</v>
      </c>
      <c r="AU56" s="41">
        <f t="shared" si="21"/>
        <v>0.41300000000000026</v>
      </c>
      <c r="AV56" s="41">
        <f t="shared" si="22"/>
        <v>10.069241271698855</v>
      </c>
      <c r="AW56" s="41">
        <f t="shared" si="161"/>
        <v>10.069241271698855</v>
      </c>
      <c r="AX56" s="50">
        <f t="shared" si="120"/>
        <v>0.76223458399999977</v>
      </c>
      <c r="AY56" s="50">
        <f t="shared" si="121"/>
        <v>9.9476243977347405</v>
      </c>
      <c r="AZ56" s="51">
        <f t="shared" si="135"/>
        <v>9.9476243977347405</v>
      </c>
      <c r="BA56" s="45">
        <f t="shared" si="27"/>
        <v>-0.1216168739641148</v>
      </c>
      <c r="BC56" s="52">
        <v>43786</v>
      </c>
      <c r="BD56">
        <v>5.8769999999999998</v>
      </c>
      <c r="BE56">
        <v>10.988100193818299</v>
      </c>
      <c r="BF56" s="30" t="s">
        <v>106</v>
      </c>
      <c r="BG56" s="41">
        <f t="shared" si="122"/>
        <v>0.33699999999999974</v>
      </c>
      <c r="BH56" s="41">
        <f t="shared" si="123"/>
        <v>3.801895306859203</v>
      </c>
      <c r="BI56" s="41">
        <f t="shared" si="148"/>
        <v>3.801895306859203</v>
      </c>
      <c r="BJ56" s="50">
        <f t="shared" si="124"/>
        <v>0.64776744381829943</v>
      </c>
      <c r="BK56" s="50">
        <f t="shared" si="125"/>
        <v>3.9152961725185986</v>
      </c>
      <c r="BL56" s="51">
        <f t="shared" si="149"/>
        <v>3.9152961725185986</v>
      </c>
      <c r="BM56" s="45">
        <f t="shared" si="126"/>
        <v>0.11340086565939567</v>
      </c>
      <c r="BO56" s="52">
        <v>43790</v>
      </c>
      <c r="BP56">
        <v>6.0279999999999996</v>
      </c>
      <c r="BQ56">
        <v>11.273033149508301</v>
      </c>
      <c r="BR56" s="60" t="s">
        <v>106</v>
      </c>
      <c r="BS56" s="41">
        <f t="shared" si="35"/>
        <v>0.1509999999999998</v>
      </c>
      <c r="BT56" s="41">
        <f t="shared" si="36"/>
        <v>6.4233452441721886</v>
      </c>
      <c r="BU56" s="41">
        <f t="shared" si="150"/>
        <v>6.4233452441721886</v>
      </c>
      <c r="BV56" s="50">
        <f t="shared" si="38"/>
        <v>0.28493295569000132</v>
      </c>
      <c r="BW56" s="50">
        <f t="shared" si="39"/>
        <v>6.4827620485818676</v>
      </c>
      <c r="BX56" s="51">
        <f t="shared" si="151"/>
        <v>6.4827620485818676</v>
      </c>
      <c r="BY56" s="45">
        <f t="shared" si="41"/>
        <v>5.9416804409679003E-2</v>
      </c>
      <c r="BZ56" s="54">
        <f t="shared" si="162"/>
        <v>6.0279999999999996</v>
      </c>
      <c r="CA56">
        <f t="shared" si="162"/>
        <v>11.273033149508301</v>
      </c>
      <c r="CC56" s="52">
        <v>43805</v>
      </c>
      <c r="CD56">
        <v>6.7130000000000001</v>
      </c>
      <c r="CE56">
        <v>12.556161608731999</v>
      </c>
      <c r="CF56">
        <v>2</v>
      </c>
      <c r="CG56" s="41">
        <f t="shared" si="42"/>
        <v>0.6850000000000005</v>
      </c>
      <c r="CH56" s="41">
        <f t="shared" si="43"/>
        <v>7.5757575757575824</v>
      </c>
      <c r="CI56" s="41">
        <f t="shared" si="155"/>
        <v>7.5757575757575824</v>
      </c>
      <c r="CJ56" s="50">
        <f t="shared" si="45"/>
        <v>1.2831284592236987</v>
      </c>
      <c r="CK56" s="53">
        <f t="shared" si="46"/>
        <v>7.588188214039894</v>
      </c>
      <c r="CL56" s="51">
        <f t="shared" si="144"/>
        <v>7.588188214039894</v>
      </c>
      <c r="CM56" s="13">
        <f t="shared" si="156"/>
        <v>1.2430638282311612E-2</v>
      </c>
      <c r="CO56" s="52">
        <v>43811</v>
      </c>
      <c r="CP56">
        <v>7.0860000000000003</v>
      </c>
      <c r="CQ56">
        <v>13.248799178545401</v>
      </c>
      <c r="CR56">
        <v>2</v>
      </c>
      <c r="CS56" s="41">
        <f t="shared" si="49"/>
        <v>0.37300000000000022</v>
      </c>
      <c r="CT56" s="41">
        <f t="shared" si="50"/>
        <v>9.2606385619941474</v>
      </c>
      <c r="CU56" s="41">
        <f t="shared" si="51"/>
        <v>9.2606385619941474</v>
      </c>
      <c r="CV56" s="50">
        <f t="shared" si="52"/>
        <v>0.6926375698134013</v>
      </c>
      <c r="CW56" s="50">
        <f t="shared" si="53"/>
        <v>9.1938602389936932</v>
      </c>
      <c r="CX56" s="51">
        <f t="shared" si="54"/>
        <v>9.1938602389936932</v>
      </c>
      <c r="CY56" s="13">
        <f t="shared" si="55"/>
        <v>-6.6778323000454165E-2</v>
      </c>
      <c r="DA56" s="52">
        <v>43818</v>
      </c>
      <c r="DB56">
        <v>7.6150000000000002</v>
      </c>
      <c r="DC56">
        <v>14.234658541319</v>
      </c>
      <c r="DD56">
        <v>2</v>
      </c>
      <c r="DE56" s="41">
        <f t="shared" si="56"/>
        <v>0.52899999999999991</v>
      </c>
      <c r="DF56" s="41">
        <f t="shared" si="57"/>
        <v>10.664892544655455</v>
      </c>
      <c r="DG56" s="41">
        <f t="shared" si="116"/>
        <v>10.664892544655455</v>
      </c>
      <c r="DH56" s="50">
        <f t="shared" si="59"/>
        <v>0.9858593627735992</v>
      </c>
      <c r="DI56" s="50">
        <f t="shared" si="60"/>
        <v>10.630174850326513</v>
      </c>
      <c r="DJ56" s="51">
        <f t="shared" si="117"/>
        <v>10.630174850326513</v>
      </c>
      <c r="DK56" s="13">
        <f t="shared" si="118"/>
        <v>-3.4717694328941562E-2</v>
      </c>
      <c r="DM56" s="212">
        <v>43833</v>
      </c>
      <c r="DN56">
        <v>8.6780000000000008</v>
      </c>
      <c r="DO56">
        <v>16.20496756</v>
      </c>
      <c r="DP56" t="s">
        <v>106</v>
      </c>
      <c r="DQ56" s="41">
        <f t="shared" si="63"/>
        <v>1.0630000000000006</v>
      </c>
      <c r="DR56" s="41">
        <f t="shared" si="84"/>
        <v>9.306193915517623</v>
      </c>
      <c r="DS56" s="41">
        <f t="shared" si="85"/>
        <v>9.306193915517623</v>
      </c>
      <c r="DT56" s="50">
        <f t="shared" si="64"/>
        <v>1.9703090186810002</v>
      </c>
      <c r="DU56" s="50">
        <f t="shared" si="65"/>
        <v>9.2277545118101525</v>
      </c>
      <c r="DV56" s="51">
        <f t="shared" si="66"/>
        <v>9.2277545118101525</v>
      </c>
      <c r="DW56" s="13">
        <f t="shared" si="67"/>
        <v>-7.843940370747049E-2</v>
      </c>
      <c r="DY56" s="212">
        <v>43840</v>
      </c>
      <c r="DZ56">
        <v>9.1620000000000008</v>
      </c>
      <c r="EA56">
        <v>17.130398939999999</v>
      </c>
      <c r="EB56" t="s">
        <v>106</v>
      </c>
      <c r="EC56" s="41">
        <f t="shared" si="68"/>
        <v>0.48399999999999999</v>
      </c>
      <c r="ED56" s="41">
        <f t="shared" si="86"/>
        <v>7.9676028051229686</v>
      </c>
      <c r="EE56" s="41">
        <f t="shared" si="87"/>
        <v>7.9676028051229686</v>
      </c>
      <c r="EF56" s="50">
        <f t="shared" si="69"/>
        <v>0.92543137999999914</v>
      </c>
      <c r="EG56" s="50">
        <f t="shared" si="70"/>
        <v>8.1582688991907322</v>
      </c>
      <c r="EH56" s="51">
        <f t="shared" si="71"/>
        <v>8.1582688991907322</v>
      </c>
      <c r="EI56" s="13">
        <f t="shared" si="72"/>
        <v>0.19066609406776358</v>
      </c>
      <c r="EK56" s="212">
        <v>43847</v>
      </c>
      <c r="EL56">
        <v>9.6389999999999993</v>
      </c>
      <c r="EM56">
        <v>17.995456189999999</v>
      </c>
      <c r="EN56" t="s">
        <v>106</v>
      </c>
      <c r="EO56" s="41">
        <f t="shared" si="73"/>
        <v>0.47699999999999854</v>
      </c>
      <c r="EP56" s="41">
        <f t="shared" si="88"/>
        <v>7.4375526241930734</v>
      </c>
      <c r="EQ56" s="41">
        <f t="shared" si="89"/>
        <v>7.4375526241930734</v>
      </c>
      <c r="ER56" s="50">
        <f t="shared" si="74"/>
        <v>0.86505724999999956</v>
      </c>
      <c r="ES56" s="50">
        <f t="shared" si="75"/>
        <v>7.2140530746365137</v>
      </c>
      <c r="ET56" s="51">
        <f t="shared" si="76"/>
        <v>7.2140530746365137</v>
      </c>
      <c r="EU56" s="13">
        <f t="shared" si="77"/>
        <v>-0.22349954955655971</v>
      </c>
      <c r="EW56" s="212">
        <v>43853</v>
      </c>
      <c r="EX56">
        <v>9.9019999999999992</v>
      </c>
      <c r="EY56">
        <v>18.515181770000002</v>
      </c>
      <c r="EZ56">
        <v>2</v>
      </c>
      <c r="FA56" s="41">
        <f t="shared" si="78"/>
        <v>0.2629999999999999</v>
      </c>
      <c r="FB56" s="41">
        <f t="shared" si="90"/>
        <v>4.5474980115502976</v>
      </c>
      <c r="FC56" s="41">
        <f t="shared" si="91"/>
        <v>4.5474980115502976</v>
      </c>
      <c r="FD56" s="50">
        <f t="shared" si="79"/>
        <v>0.51972558000000291</v>
      </c>
      <c r="FE56" s="50">
        <f t="shared" si="80"/>
        <v>4.8134889766304108</v>
      </c>
      <c r="FF56" s="51">
        <f t="shared" si="81"/>
        <v>4.8134889766304108</v>
      </c>
      <c r="FG56" s="13">
        <f t="shared" si="82"/>
        <v>0.26599096508011311</v>
      </c>
      <c r="FI56" s="212">
        <v>43861</v>
      </c>
      <c r="FJ56">
        <v>9.9510000000000005</v>
      </c>
      <c r="FK56">
        <v>18.602255079999999</v>
      </c>
      <c r="FM56">
        <v>40</v>
      </c>
      <c r="FN56" t="s">
        <v>217</v>
      </c>
      <c r="FO56" t="s">
        <v>75</v>
      </c>
      <c r="FP56">
        <v>15</v>
      </c>
      <c r="FQ56" t="s">
        <v>82</v>
      </c>
      <c r="FR56" t="s">
        <v>83</v>
      </c>
      <c r="FS56" t="s">
        <v>84</v>
      </c>
      <c r="FT56" t="s">
        <v>128</v>
      </c>
      <c r="FU56" t="s">
        <v>749</v>
      </c>
      <c r="FV56" t="s">
        <v>748</v>
      </c>
      <c r="YL56" t="s">
        <v>216</v>
      </c>
      <c r="YM56">
        <v>40</v>
      </c>
      <c r="YN56" t="s">
        <v>217</v>
      </c>
      <c r="YO56" t="s">
        <v>75</v>
      </c>
      <c r="YP56">
        <v>7</v>
      </c>
      <c r="YQ56" t="s">
        <v>82</v>
      </c>
      <c r="YR56" t="s">
        <v>83</v>
      </c>
      <c r="YS56" t="s">
        <v>84</v>
      </c>
      <c r="YT56" t="s">
        <v>128</v>
      </c>
    </row>
    <row r="57" spans="1:670" x14ac:dyDescent="0.2">
      <c r="A57" s="1" t="s">
        <v>218</v>
      </c>
      <c r="C57" s="35">
        <v>43742</v>
      </c>
      <c r="D57" s="36">
        <v>7.4550000000000001</v>
      </c>
      <c r="E57" s="37">
        <v>13.93613085</v>
      </c>
      <c r="F57" s="38"/>
      <c r="G57" s="39">
        <v>43748</v>
      </c>
      <c r="H57" s="27">
        <v>7.6820000000000004</v>
      </c>
      <c r="I57" s="27">
        <v>14.35532023</v>
      </c>
      <c r="J57" s="40" t="s">
        <v>72</v>
      </c>
      <c r="K57" s="41">
        <f t="shared" si="129"/>
        <v>0.22700000000000031</v>
      </c>
      <c r="L57" s="42">
        <f t="shared" si="130"/>
        <v>5.0748938072881806</v>
      </c>
      <c r="M57" s="41">
        <f t="shared" si="145"/>
        <v>5.0748938072881806</v>
      </c>
      <c r="N57" s="43">
        <f t="shared" si="131"/>
        <v>0.41918938000000061</v>
      </c>
      <c r="O57" s="44">
        <f t="shared" si="132"/>
        <v>5.013220485560149</v>
      </c>
      <c r="P57" s="43">
        <f t="shared" si="146"/>
        <v>5.013220485560149</v>
      </c>
      <c r="Q57" s="45">
        <f t="shared" si="147"/>
        <v>-6.1673321728031638E-2</v>
      </c>
      <c r="R57" s="38"/>
      <c r="S57" s="39">
        <v>43755</v>
      </c>
      <c r="T57" s="27">
        <v>7.952</v>
      </c>
      <c r="U57" s="27">
        <v>14.848820890000001</v>
      </c>
      <c r="V57" s="40" t="s">
        <v>72</v>
      </c>
      <c r="W57" s="41">
        <f t="shared" si="133"/>
        <v>0.26999999999999957</v>
      </c>
      <c r="X57" s="41">
        <f t="shared" si="134"/>
        <v>5.0210138728753595</v>
      </c>
      <c r="Y57" s="41">
        <f t="shared" si="157"/>
        <v>5.0210138728753595</v>
      </c>
      <c r="Z57" s="46">
        <f t="shared" si="136"/>
        <v>0.49350066000000048</v>
      </c>
      <c r="AA57" s="46">
        <f t="shared" si="137"/>
        <v>4.9110777855294394</v>
      </c>
      <c r="AB57" s="46">
        <f t="shared" si="158"/>
        <v>4.9110777855294394</v>
      </c>
      <c r="AC57" s="45">
        <f t="shared" si="159"/>
        <v>-0.10993608734592009</v>
      </c>
      <c r="AD57" s="27"/>
      <c r="AE57" s="47">
        <v>43762</v>
      </c>
      <c r="AF57" s="2">
        <v>8.2449999999999992</v>
      </c>
      <c r="AG57" s="2">
        <v>15.39983458</v>
      </c>
      <c r="AH57" s="48" t="s">
        <v>72</v>
      </c>
      <c r="AI57" s="3">
        <f t="shared" si="14"/>
        <v>0.29299999999999926</v>
      </c>
      <c r="AJ57" s="3">
        <f t="shared" si="15"/>
        <v>5.2637252083932031</v>
      </c>
      <c r="AK57" s="3">
        <f t="shared" si="160"/>
        <v>5.2637252083932031</v>
      </c>
      <c r="AL57" s="10">
        <f t="shared" si="138"/>
        <v>0.55101368999999956</v>
      </c>
      <c r="AM57" s="11">
        <f t="shared" si="128"/>
        <v>5.3011779192234139</v>
      </c>
      <c r="AN57" s="11">
        <f t="shared" si="163"/>
        <v>5.3011779192234139</v>
      </c>
      <c r="AO57" s="7">
        <f t="shared" si="20"/>
        <v>3.7452710830210734E-2</v>
      </c>
      <c r="AP57" s="38"/>
      <c r="AQ57" s="39">
        <v>43773</v>
      </c>
      <c r="AR57" s="36">
        <v>8.8789999999999996</v>
      </c>
      <c r="AS57" s="36">
        <v>16.582557600000001</v>
      </c>
      <c r="AT57" s="49" t="s">
        <v>73</v>
      </c>
      <c r="AU57" s="41">
        <f t="shared" si="21"/>
        <v>0.63400000000000034</v>
      </c>
      <c r="AV57" s="41">
        <f t="shared" si="22"/>
        <v>6.990462539280009</v>
      </c>
      <c r="AW57" s="41">
        <f t="shared" si="161"/>
        <v>6.990462539280009</v>
      </c>
      <c r="AX57" s="50">
        <f t="shared" si="120"/>
        <v>1.182723020000001</v>
      </c>
      <c r="AY57" s="50">
        <f t="shared" si="121"/>
        <v>6.9819110060502112</v>
      </c>
      <c r="AZ57" s="51">
        <f t="shared" si="135"/>
        <v>6.9819110060502112</v>
      </c>
      <c r="BA57" s="45">
        <f t="shared" si="27"/>
        <v>-8.5515332297978475E-3</v>
      </c>
      <c r="BC57" s="52">
        <v>43786</v>
      </c>
      <c r="BD57">
        <v>9.6989999999999998</v>
      </c>
      <c r="BE57">
        <v>18.132113243287801</v>
      </c>
      <c r="BF57" s="30" t="s">
        <v>72</v>
      </c>
      <c r="BG57" s="41">
        <f t="shared" si="122"/>
        <v>0.82000000000000028</v>
      </c>
      <c r="BH57" s="41">
        <f t="shared" si="123"/>
        <v>7.1040571096883776</v>
      </c>
      <c r="BI57" s="41">
        <f t="shared" si="148"/>
        <v>7.1040571096883776</v>
      </c>
      <c r="BJ57" s="50">
        <f t="shared" si="124"/>
        <v>1.5495556432877997</v>
      </c>
      <c r="BK57" s="50">
        <f t="shared" si="125"/>
        <v>7.1880701891977958</v>
      </c>
      <c r="BL57" s="51">
        <f t="shared" si="149"/>
        <v>7.1880701891977958</v>
      </c>
      <c r="BM57" s="45">
        <f t="shared" si="126"/>
        <v>8.4013079509418276E-2</v>
      </c>
      <c r="BO57" s="52">
        <v>43790</v>
      </c>
      <c r="BP57">
        <v>9.9369999999999994</v>
      </c>
      <c r="BQ57">
        <v>18.5847128905286</v>
      </c>
      <c r="BR57" s="48" t="s">
        <v>72</v>
      </c>
      <c r="BS57" s="41">
        <f t="shared" si="35"/>
        <v>0.23799999999999955</v>
      </c>
      <c r="BT57" s="41">
        <f t="shared" si="36"/>
        <v>6.1346530570161759</v>
      </c>
      <c r="BU57" s="41">
        <f t="shared" si="150"/>
        <v>6.1346530570161759</v>
      </c>
      <c r="BV57" s="50">
        <f t="shared" si="38"/>
        <v>0.45259964724079893</v>
      </c>
      <c r="BW57" s="50">
        <f t="shared" si="39"/>
        <v>6.2403047174926458</v>
      </c>
      <c r="BX57" s="51">
        <f t="shared" si="151"/>
        <v>6.2403047174926458</v>
      </c>
      <c r="BY57" s="45">
        <f t="shared" si="41"/>
        <v>0.1056516604764699</v>
      </c>
      <c r="BZ57" s="54">
        <f t="shared" si="162"/>
        <v>9.9369999999999994</v>
      </c>
      <c r="CA57">
        <f t="shared" si="162"/>
        <v>18.5847128905286</v>
      </c>
      <c r="CC57" s="52">
        <v>43804</v>
      </c>
      <c r="CD57">
        <v>10.961</v>
      </c>
      <c r="CE57">
        <v>20.485420031328299</v>
      </c>
      <c r="CF57">
        <v>1</v>
      </c>
      <c r="CG57" s="41">
        <f t="shared" si="42"/>
        <v>1.0240000000000009</v>
      </c>
      <c r="CH57" s="41">
        <f t="shared" si="43"/>
        <v>7.3606578587961371</v>
      </c>
      <c r="CI57" s="41">
        <f t="shared" si="155"/>
        <v>7.3606578587961371</v>
      </c>
      <c r="CJ57" s="50">
        <f t="shared" si="45"/>
        <v>1.9007071407996996</v>
      </c>
      <c r="CK57" s="53">
        <f t="shared" si="46"/>
        <v>7.3051866106899865</v>
      </c>
      <c r="CL57" s="51">
        <f t="shared" si="144"/>
        <v>7.3051866106899865</v>
      </c>
      <c r="CM57" s="13">
        <f t="shared" si="156"/>
        <v>-5.5471248106150561E-2</v>
      </c>
      <c r="CO57" s="52">
        <v>43811</v>
      </c>
      <c r="CP57">
        <v>11.426</v>
      </c>
      <c r="CQ57">
        <v>21.364498208013899</v>
      </c>
      <c r="CR57">
        <v>1</v>
      </c>
      <c r="CS57" s="41">
        <f t="shared" si="49"/>
        <v>0.46499999999999986</v>
      </c>
      <c r="CT57" s="41">
        <f t="shared" si="50"/>
        <v>6.0604480821614271</v>
      </c>
      <c r="CU57" s="41">
        <f t="shared" si="51"/>
        <v>6.0604480821614271</v>
      </c>
      <c r="CV57" s="50">
        <f t="shared" si="52"/>
        <v>0.87907817668559929</v>
      </c>
      <c r="CW57" s="50">
        <f t="shared" si="53"/>
        <v>6.1303403336284141</v>
      </c>
      <c r="CX57" s="51">
        <f t="shared" si="54"/>
        <v>6.1303403336284141</v>
      </c>
      <c r="CY57" s="13">
        <f t="shared" si="55"/>
        <v>6.9892251466987076E-2</v>
      </c>
      <c r="DA57" s="52">
        <v>43818</v>
      </c>
      <c r="DB57">
        <v>12.007999999999999</v>
      </c>
      <c r="DC57">
        <v>22.4380828132376</v>
      </c>
      <c r="DD57">
        <v>1</v>
      </c>
      <c r="DE57" s="41">
        <f t="shared" si="56"/>
        <v>0.58199999999999896</v>
      </c>
      <c r="DF57" s="41">
        <f t="shared" si="57"/>
        <v>7.2766372433797475</v>
      </c>
      <c r="DG57" s="41">
        <f t="shared" si="116"/>
        <v>7.2766372433797475</v>
      </c>
      <c r="DH57" s="50">
        <f t="shared" si="59"/>
        <v>1.0735846052237008</v>
      </c>
      <c r="DI57" s="50">
        <f t="shared" si="60"/>
        <v>7.1786956016660488</v>
      </c>
      <c r="DJ57" s="51">
        <f t="shared" si="117"/>
        <v>7.1786956016660488</v>
      </c>
      <c r="DK57" s="13">
        <f t="shared" si="118"/>
        <v>-9.7941641713698679E-2</v>
      </c>
      <c r="DM57" s="212">
        <v>43833</v>
      </c>
      <c r="DN57">
        <v>13.279</v>
      </c>
      <c r="DO57">
        <v>24.807091209999999</v>
      </c>
      <c r="DP57" t="s">
        <v>72</v>
      </c>
      <c r="DQ57" s="41">
        <f t="shared" si="63"/>
        <v>1.2710000000000008</v>
      </c>
      <c r="DR57" s="41">
        <f t="shared" si="84"/>
        <v>7.0564068398845272</v>
      </c>
      <c r="DS57" s="41">
        <f t="shared" si="85"/>
        <v>7.0564068398845272</v>
      </c>
      <c r="DT57" s="50">
        <f t="shared" si="64"/>
        <v>2.3690083967623998</v>
      </c>
      <c r="DU57" s="50">
        <f t="shared" si="65"/>
        <v>7.0386536332916307</v>
      </c>
      <c r="DV57" s="51">
        <f t="shared" si="66"/>
        <v>7.0386536332916307</v>
      </c>
      <c r="DW57" s="13">
        <f t="shared" si="67"/>
        <v>-1.7753206592896476E-2</v>
      </c>
      <c r="DY57" s="212">
        <v>43840</v>
      </c>
      <c r="DZ57">
        <v>13.912000000000001</v>
      </c>
      <c r="EA57">
        <v>26.008829609999999</v>
      </c>
      <c r="EB57" t="s">
        <v>72</v>
      </c>
      <c r="EC57" s="41">
        <f t="shared" si="68"/>
        <v>0.6330000000000009</v>
      </c>
      <c r="ED57" s="41">
        <f t="shared" si="86"/>
        <v>6.8098931718180253</v>
      </c>
      <c r="EE57" s="41">
        <f t="shared" si="87"/>
        <v>6.8098931718180253</v>
      </c>
      <c r="EF57" s="50">
        <f t="shared" si="69"/>
        <v>1.2017384</v>
      </c>
      <c r="EG57" s="50">
        <f t="shared" si="70"/>
        <v>6.9204774083512675</v>
      </c>
      <c r="EH57" s="51">
        <f t="shared" si="71"/>
        <v>6.9204774083512675</v>
      </c>
      <c r="EI57" s="13">
        <f t="shared" si="72"/>
        <v>0.11058423653324212</v>
      </c>
      <c r="EK57" s="212">
        <v>43847</v>
      </c>
      <c r="EL57">
        <v>14.471</v>
      </c>
      <c r="EM57">
        <v>27.012954690000001</v>
      </c>
      <c r="EN57" t="s">
        <v>72</v>
      </c>
      <c r="EO57" s="41">
        <f t="shared" si="73"/>
        <v>0.55899999999999928</v>
      </c>
      <c r="EP57" s="41">
        <f t="shared" si="88"/>
        <v>5.7401626550562641</v>
      </c>
      <c r="EQ57" s="41">
        <f t="shared" si="89"/>
        <v>5.7401626550562641</v>
      </c>
      <c r="ER57" s="50">
        <f t="shared" si="74"/>
        <v>1.0041250800000014</v>
      </c>
      <c r="ES57" s="50">
        <f t="shared" si="75"/>
        <v>5.515297771986142</v>
      </c>
      <c r="ET57" s="51">
        <f t="shared" si="76"/>
        <v>5.515297771986142</v>
      </c>
      <c r="EU57" s="13">
        <f t="shared" si="77"/>
        <v>-0.22486488307012209</v>
      </c>
      <c r="EW57" s="212">
        <v>43853</v>
      </c>
      <c r="EX57">
        <v>14.789</v>
      </c>
      <c r="EY57">
        <v>27.65744016</v>
      </c>
      <c r="EZ57">
        <v>1</v>
      </c>
      <c r="FA57" s="41">
        <f t="shared" si="78"/>
        <v>0.31799999999999962</v>
      </c>
      <c r="FB57" s="41">
        <f t="shared" si="90"/>
        <v>3.6624974086103199</v>
      </c>
      <c r="FC57" s="41">
        <f t="shared" si="91"/>
        <v>3.6624974086103199</v>
      </c>
      <c r="FD57" s="50">
        <f t="shared" si="79"/>
        <v>0.64448546999999934</v>
      </c>
      <c r="FE57" s="50">
        <f t="shared" si="80"/>
        <v>3.9763974816040339</v>
      </c>
      <c r="FF57" s="51">
        <f t="shared" si="81"/>
        <v>3.9763974816040339</v>
      </c>
      <c r="FG57" s="13">
        <f t="shared" si="82"/>
        <v>0.31390007299371403</v>
      </c>
      <c r="FI57" s="212">
        <v>43861</v>
      </c>
      <c r="FJ57">
        <v>14.736000000000001</v>
      </c>
      <c r="FK57">
        <v>27.546574769999999</v>
      </c>
      <c r="FM57">
        <v>83</v>
      </c>
      <c r="FN57" t="s">
        <v>219</v>
      </c>
      <c r="FO57" t="s">
        <v>75</v>
      </c>
      <c r="FP57">
        <v>16</v>
      </c>
      <c r="FQ57" t="s">
        <v>76</v>
      </c>
      <c r="FR57" t="s">
        <v>77</v>
      </c>
      <c r="FS57" t="s">
        <v>93</v>
      </c>
      <c r="FT57" t="s">
        <v>94</v>
      </c>
      <c r="FU57" t="s">
        <v>746</v>
      </c>
      <c r="FV57" t="s">
        <v>745</v>
      </c>
      <c r="YL57" t="s">
        <v>218</v>
      </c>
      <c r="YM57">
        <v>83</v>
      </c>
      <c r="YN57" t="s">
        <v>219</v>
      </c>
      <c r="YO57" t="s">
        <v>75</v>
      </c>
      <c r="YP57">
        <v>7</v>
      </c>
      <c r="YQ57" t="s">
        <v>76</v>
      </c>
      <c r="YR57" t="s">
        <v>77</v>
      </c>
      <c r="YS57" t="s">
        <v>93</v>
      </c>
      <c r="YT57" t="s">
        <v>94</v>
      </c>
    </row>
    <row r="58" spans="1:670" x14ac:dyDescent="0.2">
      <c r="A58" s="1" t="s">
        <v>220</v>
      </c>
      <c r="C58" s="35">
        <v>43742</v>
      </c>
      <c r="D58" s="36">
        <v>4.2039999999999997</v>
      </c>
      <c r="E58" s="37">
        <v>7.8596299629999997</v>
      </c>
      <c r="F58" s="38"/>
      <c r="G58" s="39">
        <v>43748</v>
      </c>
      <c r="H58" s="27">
        <v>4.3630000000000004</v>
      </c>
      <c r="I58" s="27">
        <v>8.153329286</v>
      </c>
      <c r="J58" s="40" t="s">
        <v>72</v>
      </c>
      <c r="K58" s="41">
        <f t="shared" si="129"/>
        <v>0.1590000000000007</v>
      </c>
      <c r="L58" s="42">
        <f t="shared" si="130"/>
        <v>6.3035204567079255</v>
      </c>
      <c r="M58" s="41">
        <f t="shared" si="145"/>
        <v>6.3035204567079255</v>
      </c>
      <c r="N58" s="43">
        <f t="shared" si="131"/>
        <v>0.29369932300000023</v>
      </c>
      <c r="O58" s="44">
        <f t="shared" si="132"/>
        <v>6.2280142191303192</v>
      </c>
      <c r="P58" s="43">
        <f t="shared" si="146"/>
        <v>6.2280142191303192</v>
      </c>
      <c r="Q58" s="45">
        <f t="shared" si="147"/>
        <v>-7.5506237577606328E-2</v>
      </c>
      <c r="R58" s="38"/>
      <c r="S58" s="39">
        <v>43755</v>
      </c>
      <c r="T58" s="27">
        <v>4.6100000000000003</v>
      </c>
      <c r="U58" s="27">
        <v>8.6087219009999991</v>
      </c>
      <c r="V58" s="40" t="s">
        <v>72</v>
      </c>
      <c r="W58" s="41">
        <f t="shared" si="133"/>
        <v>0.24699999999999989</v>
      </c>
      <c r="X58" s="41">
        <f t="shared" si="134"/>
        <v>8.0874889492812887</v>
      </c>
      <c r="Y58" s="41">
        <f t="shared" si="157"/>
        <v>8.0874889492812887</v>
      </c>
      <c r="Z58" s="46">
        <f t="shared" si="136"/>
        <v>0.45539261499999917</v>
      </c>
      <c r="AA58" s="46">
        <f t="shared" si="137"/>
        <v>7.9790826023486989</v>
      </c>
      <c r="AB58" s="46">
        <f t="shared" si="158"/>
        <v>7.9790826023486989</v>
      </c>
      <c r="AC58" s="45">
        <f t="shared" si="159"/>
        <v>-0.10840634693258977</v>
      </c>
      <c r="AD58" s="27"/>
      <c r="AE58" s="47">
        <v>43762</v>
      </c>
      <c r="AF58" s="2">
        <v>4.9870000000000001</v>
      </c>
      <c r="AG58" s="2">
        <v>9.3143663589999992</v>
      </c>
      <c r="AH58" s="48" t="s">
        <v>72</v>
      </c>
      <c r="AI58" s="3">
        <f t="shared" si="14"/>
        <v>0.37699999999999978</v>
      </c>
      <c r="AJ58" s="3">
        <f t="shared" si="15"/>
        <v>11.682677409358529</v>
      </c>
      <c r="AK58" s="3">
        <f t="shared" si="160"/>
        <v>11.682677409358529</v>
      </c>
      <c r="AL58" s="10">
        <f t="shared" si="138"/>
        <v>0.70564445800000009</v>
      </c>
      <c r="AM58" s="11">
        <f t="shared" si="128"/>
        <v>11.709792963708976</v>
      </c>
      <c r="AN58" s="11">
        <f t="shared" si="163"/>
        <v>11.709792963708976</v>
      </c>
      <c r="AO58" s="7">
        <f t="shared" si="20"/>
        <v>2.7115554350446658E-2</v>
      </c>
      <c r="AP58" s="38"/>
      <c r="AQ58" s="39">
        <v>43773</v>
      </c>
      <c r="AR58" s="36">
        <v>5.569</v>
      </c>
      <c r="AS58" s="36">
        <v>10.40075045</v>
      </c>
      <c r="AT58" s="49" t="s">
        <v>73</v>
      </c>
      <c r="AU58" s="41">
        <f t="shared" si="21"/>
        <v>0.58199999999999985</v>
      </c>
      <c r="AV58" s="41">
        <f t="shared" si="22"/>
        <v>10.609402628652676</v>
      </c>
      <c r="AW58" s="41">
        <f t="shared" si="161"/>
        <v>10.609402628652676</v>
      </c>
      <c r="AX58" s="50">
        <f t="shared" si="120"/>
        <v>1.0863840910000011</v>
      </c>
      <c r="AY58" s="50">
        <f t="shared" si="121"/>
        <v>10.603210812669001</v>
      </c>
      <c r="AZ58" s="51">
        <f t="shared" si="135"/>
        <v>10.603210812669001</v>
      </c>
      <c r="BA58" s="45">
        <f t="shared" si="27"/>
        <v>-6.1918159836746867E-3</v>
      </c>
      <c r="BB58" s="107" t="s">
        <v>221</v>
      </c>
      <c r="BC58" s="108" t="s">
        <v>101</v>
      </c>
      <c r="BD58" s="108" t="s">
        <v>101</v>
      </c>
      <c r="BE58" s="108" t="s">
        <v>101</v>
      </c>
      <c r="BF58" s="40" t="s">
        <v>72</v>
      </c>
      <c r="BG58" s="41" t="e">
        <f t="shared" si="122"/>
        <v>#VALUE!</v>
      </c>
      <c r="BH58" s="41" t="e">
        <f t="shared" si="123"/>
        <v>#VALUE!</v>
      </c>
      <c r="BI58" s="41" t="s">
        <v>101</v>
      </c>
      <c r="BJ58" s="50" t="e">
        <f t="shared" si="124"/>
        <v>#VALUE!</v>
      </c>
      <c r="BK58" s="50" t="e">
        <f t="shared" si="125"/>
        <v>#VALUE!</v>
      </c>
      <c r="BL58" s="51" t="s">
        <v>101</v>
      </c>
      <c r="BM58" s="45" t="e">
        <f t="shared" si="126"/>
        <v>#VALUE!</v>
      </c>
      <c r="BN58" t="s">
        <v>222</v>
      </c>
      <c r="BO58" t="s">
        <v>101</v>
      </c>
      <c r="BP58" t="s">
        <v>101</v>
      </c>
      <c r="BQ58"/>
      <c r="BR58"/>
      <c r="BS58" s="41" t="e">
        <f t="shared" si="35"/>
        <v>#VALUE!</v>
      </c>
      <c r="BT58" s="41" t="e">
        <f t="shared" si="36"/>
        <v>#VALUE!</v>
      </c>
      <c r="BU58" s="41" t="s">
        <v>101</v>
      </c>
      <c r="BV58" s="50" t="e">
        <f t="shared" si="38"/>
        <v>#VALUE!</v>
      </c>
      <c r="BW58" s="50" t="e">
        <f t="shared" si="39"/>
        <v>#VALUE!</v>
      </c>
      <c r="BX58" s="51" t="e">
        <f t="shared" si="151"/>
        <v>#VALUE!</v>
      </c>
      <c r="BY58" s="45" t="e">
        <f t="shared" si="41"/>
        <v>#VALUE!</v>
      </c>
      <c r="BZ58" s="54" t="str">
        <f t="shared" ref="BZ58:BZ63" si="164">BP58</f>
        <v>NA</v>
      </c>
      <c r="CA58" s="54" t="s">
        <v>101</v>
      </c>
      <c r="CC58" s="52">
        <v>43805</v>
      </c>
      <c r="CD58">
        <v>6.9249999999999998</v>
      </c>
      <c r="CE58">
        <v>12.9543588957295</v>
      </c>
      <c r="CF58" t="s">
        <v>86</v>
      </c>
      <c r="CG58" s="41" t="e">
        <f t="shared" si="42"/>
        <v>#VALUE!</v>
      </c>
      <c r="CH58" s="41" t="e">
        <f t="shared" si="43"/>
        <v>#VALUE!</v>
      </c>
      <c r="CI58" s="41" t="s">
        <v>101</v>
      </c>
      <c r="CJ58" s="50" t="e">
        <f t="shared" si="45"/>
        <v>#VALUE!</v>
      </c>
      <c r="CK58" s="53" t="e">
        <f t="shared" si="46"/>
        <v>#VALUE!</v>
      </c>
      <c r="CL58" s="51" t="e">
        <f t="shared" si="144"/>
        <v>#VALUE!</v>
      </c>
      <c r="CM58" s="41" t="s">
        <v>101</v>
      </c>
      <c r="CN58" s="14" t="s">
        <v>101</v>
      </c>
      <c r="CO58" t="s">
        <v>101</v>
      </c>
      <c r="CP58" t="s">
        <v>101</v>
      </c>
      <c r="CQ58" t="s">
        <v>101</v>
      </c>
      <c r="CR58" t="s">
        <v>101</v>
      </c>
      <c r="CS58" s="41" t="e">
        <f t="shared" si="49"/>
        <v>#VALUE!</v>
      </c>
      <c r="CT58" s="41" t="e">
        <f t="shared" si="50"/>
        <v>#VALUE!</v>
      </c>
      <c r="CU58" s="41" t="e">
        <f t="shared" si="51"/>
        <v>#VALUE!</v>
      </c>
      <c r="CV58" s="50" t="e">
        <f t="shared" si="52"/>
        <v>#VALUE!</v>
      </c>
      <c r="CW58" s="50" t="e">
        <f t="shared" si="53"/>
        <v>#VALUE!</v>
      </c>
      <c r="CX58" s="51" t="e">
        <f t="shared" si="54"/>
        <v>#VALUE!</v>
      </c>
      <c r="CY58" s="13" t="e">
        <f t="shared" si="55"/>
        <v>#VALUE!</v>
      </c>
      <c r="DA58" s="52">
        <v>43818</v>
      </c>
      <c r="DB58">
        <v>7.5049999999999999</v>
      </c>
      <c r="DC58">
        <v>14.031587880396501</v>
      </c>
      <c r="DD58" t="s">
        <v>86</v>
      </c>
      <c r="DE58" s="41" t="e">
        <f t="shared" si="56"/>
        <v>#VALUE!</v>
      </c>
      <c r="DF58" s="41" t="e">
        <f t="shared" si="57"/>
        <v>#VALUE!</v>
      </c>
      <c r="DG58" s="41" t="s">
        <v>101</v>
      </c>
      <c r="DH58" s="50" t="e">
        <f t="shared" si="59"/>
        <v>#VALUE!</v>
      </c>
      <c r="DI58" s="50" t="e">
        <f t="shared" si="60"/>
        <v>#VALUE!</v>
      </c>
      <c r="DJ58" s="51" t="s">
        <v>101</v>
      </c>
      <c r="DK58" s="13" t="s">
        <v>101</v>
      </c>
      <c r="DM58" s="212">
        <v>43833</v>
      </c>
      <c r="DN58">
        <v>7.9749999999999996</v>
      </c>
      <c r="DO58">
        <v>14.895362990000001</v>
      </c>
      <c r="DP58" t="s">
        <v>752</v>
      </c>
      <c r="DQ58" s="41">
        <f t="shared" si="63"/>
        <v>0.46999999999999975</v>
      </c>
      <c r="DR58" s="41">
        <f t="shared" si="84"/>
        <v>4.1749944481456778</v>
      </c>
      <c r="DS58" s="41">
        <f t="shared" si="85"/>
        <v>4.1749944481456778</v>
      </c>
      <c r="DT58" s="50">
        <f t="shared" si="64"/>
        <v>0.86377510960350001</v>
      </c>
      <c r="DU58" s="50">
        <f t="shared" si="65"/>
        <v>4.1039551473252631</v>
      </c>
      <c r="DV58" s="51">
        <f t="shared" si="66"/>
        <v>4.1039551473252631</v>
      </c>
      <c r="DW58" s="13">
        <f t="shared" si="67"/>
        <v>-7.1039300820414653E-2</v>
      </c>
      <c r="DY58" s="212">
        <v>43840</v>
      </c>
      <c r="DZ58">
        <v>8.27</v>
      </c>
      <c r="EA58">
        <v>15.464628960000001</v>
      </c>
      <c r="EB58" t="s">
        <v>752</v>
      </c>
      <c r="EC58" s="41">
        <f t="shared" si="68"/>
        <v>0.29499999999999993</v>
      </c>
      <c r="ED58" s="41">
        <f t="shared" si="86"/>
        <v>5.2843708016121802</v>
      </c>
      <c r="EE58" s="41">
        <f t="shared" si="87"/>
        <v>5.2843708016121802</v>
      </c>
      <c r="EF58" s="50">
        <f t="shared" si="69"/>
        <v>0.56926597000000001</v>
      </c>
      <c r="EG58" s="50">
        <f t="shared" si="70"/>
        <v>5.4596662098531379</v>
      </c>
      <c r="EH58" s="51">
        <f t="shared" si="71"/>
        <v>5.4596662098531379</v>
      </c>
      <c r="EI58" s="13">
        <f t="shared" si="72"/>
        <v>0.17529540824095768</v>
      </c>
      <c r="EJ58" t="s">
        <v>769</v>
      </c>
      <c r="EK58" s="212">
        <v>43847</v>
      </c>
      <c r="EL58">
        <v>9.4830000000000005</v>
      </c>
      <c r="EM58">
        <v>17.699510839999999</v>
      </c>
      <c r="EN58" t="s">
        <v>752</v>
      </c>
      <c r="EO58" s="41">
        <f t="shared" si="73"/>
        <v>1.213000000000001</v>
      </c>
      <c r="EP58" s="41">
        <f t="shared" si="88"/>
        <v>20.953532561755068</v>
      </c>
      <c r="EQ58" s="41">
        <f t="shared" si="89"/>
        <v>20.953532561755068</v>
      </c>
      <c r="ER58" s="50">
        <f t="shared" si="74"/>
        <v>2.2348818799999979</v>
      </c>
      <c r="ES58" s="50">
        <f t="shared" si="75"/>
        <v>20.645101853125851</v>
      </c>
      <c r="ET58" s="51">
        <f t="shared" si="76"/>
        <v>20.645101853125851</v>
      </c>
      <c r="EU58" s="13">
        <f t="shared" si="77"/>
        <v>-0.30843070862921707</v>
      </c>
      <c r="EV58" t="s">
        <v>101</v>
      </c>
      <c r="EW58" t="s">
        <v>101</v>
      </c>
      <c r="EX58" t="s">
        <v>101</v>
      </c>
      <c r="EY58" t="s">
        <v>101</v>
      </c>
      <c r="EZ58" t="s">
        <v>101</v>
      </c>
      <c r="FA58" s="41" t="e">
        <f t="shared" si="78"/>
        <v>#VALUE!</v>
      </c>
      <c r="FB58" s="41" t="e">
        <f t="shared" si="90"/>
        <v>#VALUE!</v>
      </c>
      <c r="FC58" s="41" t="e">
        <f t="shared" si="91"/>
        <v>#VALUE!</v>
      </c>
      <c r="FD58" s="50" t="e">
        <f t="shared" si="79"/>
        <v>#VALUE!</v>
      </c>
      <c r="FE58" s="50" t="e">
        <f t="shared" si="80"/>
        <v>#VALUE!</v>
      </c>
      <c r="FF58" s="51" t="e">
        <f t="shared" si="81"/>
        <v>#VALUE!</v>
      </c>
      <c r="FG58" s="13" t="e">
        <f t="shared" si="82"/>
        <v>#VALUE!</v>
      </c>
      <c r="FI58" s="212">
        <v>43861</v>
      </c>
      <c r="FJ58">
        <v>9.8140000000000001</v>
      </c>
      <c r="FK58">
        <v>18.34933148</v>
      </c>
      <c r="FL58" t="s">
        <v>752</v>
      </c>
      <c r="FM58">
        <v>40</v>
      </c>
      <c r="FN58" t="s">
        <v>223</v>
      </c>
      <c r="FO58" t="s">
        <v>88</v>
      </c>
      <c r="FP58">
        <v>10</v>
      </c>
      <c r="FQ58" t="s">
        <v>82</v>
      </c>
      <c r="FR58" t="s">
        <v>83</v>
      </c>
      <c r="FS58" t="s">
        <v>84</v>
      </c>
      <c r="FT58" t="s">
        <v>128</v>
      </c>
      <c r="FU58" t="s">
        <v>749</v>
      </c>
      <c r="FV58" t="s">
        <v>748</v>
      </c>
      <c r="YL58" t="s">
        <v>220</v>
      </c>
      <c r="YM58">
        <v>40</v>
      </c>
      <c r="YN58" t="s">
        <v>223</v>
      </c>
      <c r="YO58" t="s">
        <v>88</v>
      </c>
      <c r="YP58">
        <v>4</v>
      </c>
      <c r="YQ58" t="s">
        <v>82</v>
      </c>
      <c r="YR58" t="s">
        <v>83</v>
      </c>
      <c r="YS58" t="s">
        <v>84</v>
      </c>
      <c r="YT58" t="s">
        <v>128</v>
      </c>
    </row>
    <row r="59" spans="1:670" x14ac:dyDescent="0.2">
      <c r="A59" s="1" t="s">
        <v>224</v>
      </c>
      <c r="C59" s="35">
        <v>43742</v>
      </c>
      <c r="D59" s="36">
        <v>3.9910000000000001</v>
      </c>
      <c r="E59" s="37">
        <v>7.4614136970000002</v>
      </c>
      <c r="F59" s="38"/>
      <c r="G59" s="39">
        <v>43748</v>
      </c>
      <c r="H59" s="27">
        <v>4.0709999999999997</v>
      </c>
      <c r="I59" s="27">
        <v>7.606869262</v>
      </c>
      <c r="J59" s="59" t="s">
        <v>106</v>
      </c>
      <c r="K59" s="41">
        <f t="shared" si="129"/>
        <v>7.9999999999999627E-2</v>
      </c>
      <c r="L59" s="42">
        <f t="shared" si="130"/>
        <v>3.3408502463876899</v>
      </c>
      <c r="M59" s="41">
        <f t="shared" si="145"/>
        <v>3.3408502463876899</v>
      </c>
      <c r="N59" s="43">
        <f t="shared" si="131"/>
        <v>0.14545556499999979</v>
      </c>
      <c r="O59" s="44">
        <f t="shared" si="132"/>
        <v>3.2490617932649704</v>
      </c>
      <c r="P59" s="43">
        <f t="shared" si="146"/>
        <v>3.2490617932649704</v>
      </c>
      <c r="Q59" s="45">
        <f t="shared" si="147"/>
        <v>-9.1788453122719549E-2</v>
      </c>
      <c r="R59" s="38"/>
      <c r="S59" s="39">
        <v>43755</v>
      </c>
      <c r="T59" s="27">
        <v>4.1619999999999999</v>
      </c>
      <c r="U59" s="27">
        <v>7.7705278150000003</v>
      </c>
      <c r="V59" s="59" t="s">
        <v>106</v>
      </c>
      <c r="W59" s="41">
        <f t="shared" si="133"/>
        <v>9.1000000000000192E-2</v>
      </c>
      <c r="X59" s="41">
        <f t="shared" si="134"/>
        <v>3.1933185949398251</v>
      </c>
      <c r="Y59" s="41">
        <f t="shared" si="157"/>
        <v>3.1933185949398251</v>
      </c>
      <c r="Z59" s="46">
        <f t="shared" si="136"/>
        <v>0.16365855300000032</v>
      </c>
      <c r="AA59" s="46">
        <f t="shared" si="137"/>
        <v>3.0735105968637759</v>
      </c>
      <c r="AB59" s="46">
        <f t="shared" si="158"/>
        <v>3.0735105968637759</v>
      </c>
      <c r="AC59" s="45">
        <f t="shared" si="159"/>
        <v>-0.11980799807604914</v>
      </c>
      <c r="AD59" s="27"/>
      <c r="AE59" s="47">
        <v>43762</v>
      </c>
      <c r="AF59" s="2">
        <v>4.1929999999999996</v>
      </c>
      <c r="AG59" s="2">
        <v>7.8334310020000002</v>
      </c>
      <c r="AH59" s="60" t="s">
        <v>106</v>
      </c>
      <c r="AI59" s="3">
        <f t="shared" si="14"/>
        <v>3.0999999999999694E-2</v>
      </c>
      <c r="AJ59" s="3">
        <f t="shared" si="15"/>
        <v>1.0640488776000445</v>
      </c>
      <c r="AK59" s="3">
        <f t="shared" si="160"/>
        <v>1.0640488776000445</v>
      </c>
      <c r="AL59" s="10">
        <f t="shared" si="138"/>
        <v>6.2903186999999861E-2</v>
      </c>
      <c r="AM59" s="11">
        <f t="shared" si="128"/>
        <v>1.1564426233803464</v>
      </c>
      <c r="AN59" s="11">
        <f t="shared" si="163"/>
        <v>1.1564426233803464</v>
      </c>
      <c r="AO59" s="7">
        <f t="shared" si="20"/>
        <v>9.2393745780301906E-2</v>
      </c>
      <c r="AP59" s="38"/>
      <c r="AQ59" s="39">
        <v>43770</v>
      </c>
      <c r="AR59" s="36">
        <v>4.431</v>
      </c>
      <c r="AS59" s="36">
        <v>8.2736063899999994</v>
      </c>
      <c r="AT59" s="49" t="s">
        <v>73</v>
      </c>
      <c r="AU59" s="41">
        <f t="shared" si="21"/>
        <v>0.23800000000000043</v>
      </c>
      <c r="AV59" s="41">
        <f t="shared" si="22"/>
        <v>7.0951585976627847</v>
      </c>
      <c r="AW59" s="41">
        <f t="shared" si="161"/>
        <v>7.0951585976627847</v>
      </c>
      <c r="AX59" s="50">
        <f t="shared" si="120"/>
        <v>0.44017538799999922</v>
      </c>
      <c r="AY59" s="50">
        <f t="shared" si="121"/>
        <v>7.0239877629549463</v>
      </c>
      <c r="AZ59" s="51">
        <f t="shared" si="135"/>
        <v>7.0239877629549463</v>
      </c>
      <c r="BA59" s="45">
        <f t="shared" si="27"/>
        <v>-7.117083470783836E-2</v>
      </c>
      <c r="BC59" s="52">
        <v>43786</v>
      </c>
      <c r="BD59">
        <v>4.7009999999999996</v>
      </c>
      <c r="BE59">
        <v>8.7895869145198606</v>
      </c>
      <c r="BF59" s="30" t="s">
        <v>106</v>
      </c>
      <c r="BG59" s="41">
        <f t="shared" si="122"/>
        <v>0.26999999999999957</v>
      </c>
      <c r="BH59" s="41">
        <f t="shared" si="123"/>
        <v>3.8083953960731152</v>
      </c>
      <c r="BI59" s="41">
        <f t="shared" ref="BI59:BI106" si="165">BH59</f>
        <v>3.8083953960731152</v>
      </c>
      <c r="BJ59" s="50">
        <f t="shared" si="124"/>
        <v>0.51598052451986121</v>
      </c>
      <c r="BK59" s="50">
        <f t="shared" si="125"/>
        <v>3.897790305986665</v>
      </c>
      <c r="BL59" s="51">
        <f t="shared" ref="BL59:BL106" si="166">BK59</f>
        <v>3.897790305986665</v>
      </c>
      <c r="BM59" s="45">
        <f t="shared" si="126"/>
        <v>8.9394909913549814E-2</v>
      </c>
      <c r="BO59" s="52">
        <v>43790</v>
      </c>
      <c r="BP59">
        <v>4.7869999999999999</v>
      </c>
      <c r="BQ59">
        <v>8.95199646277376</v>
      </c>
      <c r="BR59" s="60" t="s">
        <v>106</v>
      </c>
      <c r="BS59" s="41">
        <f t="shared" si="35"/>
        <v>8.6000000000000298E-2</v>
      </c>
      <c r="BT59" s="41">
        <f t="shared" si="36"/>
        <v>4.5734950010636197</v>
      </c>
      <c r="BU59" s="41">
        <f>BT59</f>
        <v>4.5734950010636197</v>
      </c>
      <c r="BV59" s="50">
        <f t="shared" si="38"/>
        <v>0.16240954825389942</v>
      </c>
      <c r="BW59" s="50">
        <f t="shared" si="39"/>
        <v>4.6193737496812499</v>
      </c>
      <c r="BX59" s="51">
        <f t="shared" si="151"/>
        <v>4.6193737496812499</v>
      </c>
      <c r="BY59" s="45">
        <f t="shared" si="41"/>
        <v>4.5878748617630194E-2</v>
      </c>
      <c r="BZ59" s="54">
        <f t="shared" si="164"/>
        <v>4.7869999999999999</v>
      </c>
      <c r="CA59">
        <f>BQ59</f>
        <v>8.95199646277376</v>
      </c>
      <c r="CC59" s="52">
        <v>43805</v>
      </c>
      <c r="CD59">
        <v>5.1710000000000003</v>
      </c>
      <c r="CE59">
        <v>9.6704520595921899</v>
      </c>
      <c r="CF59">
        <v>2</v>
      </c>
      <c r="CG59" s="41">
        <f t="shared" si="42"/>
        <v>0.38400000000000034</v>
      </c>
      <c r="CH59" s="41">
        <f t="shared" si="43"/>
        <v>5.3478170043868865</v>
      </c>
      <c r="CI59" s="41">
        <f>CH59</f>
        <v>5.3478170043868865</v>
      </c>
      <c r="CJ59" s="50">
        <f t="shared" si="45"/>
        <v>0.71845559681842985</v>
      </c>
      <c r="CK59" s="53">
        <f t="shared" si="46"/>
        <v>5.3504310448592953</v>
      </c>
      <c r="CL59" s="51">
        <f t="shared" si="144"/>
        <v>5.3504310448592953</v>
      </c>
      <c r="CM59" s="13">
        <f>CL59-CI59</f>
        <v>2.6140404724088739E-3</v>
      </c>
      <c r="CO59" s="52">
        <v>43811</v>
      </c>
      <c r="CP59">
        <v>5.3869999999999996</v>
      </c>
      <c r="CQ59">
        <v>10.072153707990999</v>
      </c>
      <c r="CR59">
        <v>2</v>
      </c>
      <c r="CS59" s="41">
        <f t="shared" si="49"/>
        <v>0.2159999999999993</v>
      </c>
      <c r="CT59" s="41">
        <f t="shared" si="50"/>
        <v>6.9619029201314797</v>
      </c>
      <c r="CU59" s="41">
        <f t="shared" si="51"/>
        <v>6.9619029201314797</v>
      </c>
      <c r="CV59" s="50">
        <f t="shared" si="52"/>
        <v>0.4017016483988094</v>
      </c>
      <c r="CW59" s="50">
        <f t="shared" si="53"/>
        <v>6.9231794253844052</v>
      </c>
      <c r="CX59" s="51">
        <f t="shared" si="54"/>
        <v>6.9231794253844052</v>
      </c>
      <c r="CY59" s="13">
        <f t="shared" si="55"/>
        <v>-3.8723494747074483E-2</v>
      </c>
      <c r="DA59" s="52">
        <v>43818</v>
      </c>
      <c r="DB59">
        <v>5.7009999999999996</v>
      </c>
      <c r="DC59">
        <v>10.656833663041301</v>
      </c>
      <c r="DD59">
        <v>2</v>
      </c>
      <c r="DE59" s="41">
        <f t="shared" si="56"/>
        <v>0.31400000000000006</v>
      </c>
      <c r="DF59" s="41">
        <f t="shared" si="57"/>
        <v>8.3269246068577818</v>
      </c>
      <c r="DG59" s="41">
        <f t="shared" ref="DG59:DG90" si="167">DF59</f>
        <v>8.3269246068577818</v>
      </c>
      <c r="DH59" s="50">
        <f t="shared" si="59"/>
        <v>0.58467995505030146</v>
      </c>
      <c r="DI59" s="50">
        <f t="shared" si="60"/>
        <v>8.2927356239670491</v>
      </c>
      <c r="DJ59" s="51">
        <f t="shared" ref="DJ59:DJ90" si="168">DI59</f>
        <v>8.2927356239670491</v>
      </c>
      <c r="DK59" s="13">
        <f t="shared" ref="DK59:DK90" si="169">DJ59-DG59</f>
        <v>-3.4188982890732689E-2</v>
      </c>
      <c r="DM59" s="212">
        <v>43833</v>
      </c>
      <c r="DN59">
        <v>6.3140000000000001</v>
      </c>
      <c r="DO59">
        <v>11.789258439999999</v>
      </c>
      <c r="DP59" t="s">
        <v>106</v>
      </c>
      <c r="DQ59" s="41">
        <f t="shared" si="63"/>
        <v>0.61300000000000043</v>
      </c>
      <c r="DR59" s="41">
        <f t="shared" si="84"/>
        <v>7.1683330409869663</v>
      </c>
      <c r="DS59" s="41">
        <f t="shared" si="85"/>
        <v>7.1683330409869663</v>
      </c>
      <c r="DT59" s="50">
        <f t="shared" si="64"/>
        <v>1.1324247769586986</v>
      </c>
      <c r="DU59" s="50">
        <f t="shared" si="65"/>
        <v>7.0841853704071767</v>
      </c>
      <c r="DV59" s="51">
        <f t="shared" si="66"/>
        <v>7.0841853704071767</v>
      </c>
      <c r="DW59" s="13">
        <f t="shared" si="67"/>
        <v>-8.4147670579789668E-2</v>
      </c>
      <c r="DY59" s="212">
        <v>43840</v>
      </c>
      <c r="DZ59">
        <v>6.6230000000000002</v>
      </c>
      <c r="EA59">
        <v>12.38382344</v>
      </c>
      <c r="EB59" t="s">
        <v>106</v>
      </c>
      <c r="EC59" s="41">
        <f t="shared" si="68"/>
        <v>0.30900000000000016</v>
      </c>
      <c r="ED59" s="41">
        <f t="shared" si="86"/>
        <v>6.9912665731481098</v>
      </c>
      <c r="EE59" s="41">
        <f t="shared" si="87"/>
        <v>6.9912665731481098</v>
      </c>
      <c r="EF59" s="50">
        <f t="shared" si="69"/>
        <v>0.59456500000000112</v>
      </c>
      <c r="EG59" s="50">
        <f t="shared" si="70"/>
        <v>7.2046819208466939</v>
      </c>
      <c r="EH59" s="51">
        <f t="shared" si="71"/>
        <v>7.2046819208466939</v>
      </c>
      <c r="EI59" s="13">
        <f t="shared" si="72"/>
        <v>0.21341534769858406</v>
      </c>
      <c r="EK59" s="212">
        <v>43847</v>
      </c>
      <c r="EL59">
        <v>6.9619999999999997</v>
      </c>
      <c r="EM59">
        <v>12.997651830000001</v>
      </c>
      <c r="EN59" t="s">
        <v>106</v>
      </c>
      <c r="EO59" s="41">
        <f t="shared" si="73"/>
        <v>0.33899999999999952</v>
      </c>
      <c r="EP59" s="41">
        <f t="shared" si="88"/>
        <v>7.3121804965380273</v>
      </c>
      <c r="EQ59" s="41">
        <f t="shared" si="89"/>
        <v>7.3121804965380273</v>
      </c>
      <c r="ER59" s="50">
        <f t="shared" si="74"/>
        <v>0.61382839000000011</v>
      </c>
      <c r="ES59" s="50">
        <f t="shared" si="75"/>
        <v>7.0809932348324898</v>
      </c>
      <c r="ET59" s="51">
        <f t="shared" si="76"/>
        <v>7.0809932348324898</v>
      </c>
      <c r="EU59" s="13">
        <f t="shared" si="77"/>
        <v>-0.23118726170553749</v>
      </c>
      <c r="EW59" s="212">
        <v>43853</v>
      </c>
      <c r="EX59">
        <v>7.1449999999999996</v>
      </c>
      <c r="EY59">
        <v>13.360025630000001</v>
      </c>
      <c r="EZ59">
        <v>2</v>
      </c>
      <c r="FA59" s="41">
        <f t="shared" si="78"/>
        <v>0.18299999999999983</v>
      </c>
      <c r="FB59" s="41">
        <f t="shared" si="90"/>
        <v>4.3809250215455293</v>
      </c>
      <c r="FC59" s="41">
        <f t="shared" si="91"/>
        <v>4.3809250215455293</v>
      </c>
      <c r="FD59" s="50">
        <f t="shared" si="79"/>
        <v>0.3623738000000003</v>
      </c>
      <c r="FE59" s="50">
        <f t="shared" si="80"/>
        <v>4.6466572672714364</v>
      </c>
      <c r="FF59" s="51">
        <f t="shared" si="81"/>
        <v>4.6466572672714364</v>
      </c>
      <c r="FG59" s="13">
        <f t="shared" si="82"/>
        <v>0.26573224572590703</v>
      </c>
      <c r="FI59" s="212">
        <v>43861</v>
      </c>
      <c r="FJ59">
        <v>7.1559999999999997</v>
      </c>
      <c r="FK59">
        <v>13.37698758</v>
      </c>
      <c r="FM59">
        <v>40</v>
      </c>
      <c r="FN59" t="s">
        <v>225</v>
      </c>
      <c r="FO59" t="s">
        <v>75</v>
      </c>
      <c r="FP59">
        <v>15</v>
      </c>
      <c r="FQ59" t="s">
        <v>82</v>
      </c>
      <c r="FR59" t="s">
        <v>83</v>
      </c>
      <c r="FS59" t="s">
        <v>84</v>
      </c>
      <c r="FT59" t="s">
        <v>128</v>
      </c>
      <c r="FU59" t="s">
        <v>749</v>
      </c>
      <c r="FV59" t="s">
        <v>748</v>
      </c>
      <c r="YL59" t="s">
        <v>224</v>
      </c>
      <c r="YM59">
        <v>40</v>
      </c>
      <c r="YN59" t="s">
        <v>225</v>
      </c>
      <c r="YO59" t="s">
        <v>75</v>
      </c>
      <c r="YP59">
        <v>7</v>
      </c>
      <c r="YQ59" t="s">
        <v>82</v>
      </c>
      <c r="YR59" t="s">
        <v>83</v>
      </c>
      <c r="YS59" t="s">
        <v>84</v>
      </c>
      <c r="YT59" t="s">
        <v>128</v>
      </c>
    </row>
    <row r="60" spans="1:670" x14ac:dyDescent="0.2">
      <c r="A60" s="1" t="s">
        <v>226</v>
      </c>
      <c r="C60" s="35">
        <v>43742</v>
      </c>
      <c r="D60" s="36">
        <v>7.1929999999999996</v>
      </c>
      <c r="E60" s="37">
        <v>13.446356700000001</v>
      </c>
      <c r="F60" s="38"/>
      <c r="G60" s="39">
        <v>43748</v>
      </c>
      <c r="H60" s="27">
        <v>7.3929999999999998</v>
      </c>
      <c r="I60" s="27">
        <v>13.814552730000001</v>
      </c>
      <c r="J60" s="40" t="s">
        <v>72</v>
      </c>
      <c r="K60" s="41">
        <f t="shared" si="129"/>
        <v>0.20000000000000018</v>
      </c>
      <c r="L60" s="42">
        <f t="shared" si="130"/>
        <v>4.6341350386950317</v>
      </c>
      <c r="M60" s="41">
        <f t="shared" si="145"/>
        <v>4.6341350386950317</v>
      </c>
      <c r="N60" s="43">
        <f t="shared" si="131"/>
        <v>0.36819603000000001</v>
      </c>
      <c r="O60" s="44">
        <f t="shared" si="132"/>
        <v>4.5637644730932951</v>
      </c>
      <c r="P60" s="43">
        <f t="shared" si="146"/>
        <v>4.5637644730932951</v>
      </c>
      <c r="Q60" s="45">
        <f t="shared" si="147"/>
        <v>-7.0370565601736601E-2</v>
      </c>
      <c r="R60" s="38"/>
      <c r="S60" s="39">
        <v>43755</v>
      </c>
      <c r="T60" s="27">
        <v>7.5250000000000004</v>
      </c>
      <c r="U60" s="27">
        <v>14.05291107</v>
      </c>
      <c r="V60" s="40" t="s">
        <v>72</v>
      </c>
      <c r="W60" s="41">
        <f t="shared" si="133"/>
        <v>0.13200000000000056</v>
      </c>
      <c r="X60" s="41">
        <f t="shared" si="134"/>
        <v>2.5506753492686243</v>
      </c>
      <c r="Y60" s="41">
        <f t="shared" si="157"/>
        <v>2.5506753492686243</v>
      </c>
      <c r="Z60" s="46">
        <f t="shared" si="136"/>
        <v>0.23835833999999956</v>
      </c>
      <c r="AA60" s="46">
        <f t="shared" si="137"/>
        <v>2.4648783130433904</v>
      </c>
      <c r="AB60" s="46">
        <f t="shared" si="158"/>
        <v>2.4648783130433904</v>
      </c>
      <c r="AC60" s="45">
        <f t="shared" si="159"/>
        <v>-8.5797036225233825E-2</v>
      </c>
      <c r="AD60" s="27"/>
      <c r="AE60" s="47">
        <v>43762</v>
      </c>
      <c r="AF60" s="2">
        <v>7.8159999999999998</v>
      </c>
      <c r="AG60" s="2">
        <v>14.598172740000001</v>
      </c>
      <c r="AH60" s="48" t="s">
        <v>72</v>
      </c>
      <c r="AI60" s="3">
        <f t="shared" si="14"/>
        <v>0.29099999999999948</v>
      </c>
      <c r="AJ60" s="3">
        <f t="shared" si="15"/>
        <v>5.5244423350735543</v>
      </c>
      <c r="AK60" s="3">
        <f t="shared" si="160"/>
        <v>5.5244423350735543</v>
      </c>
      <c r="AL60" s="10">
        <f t="shared" si="138"/>
        <v>0.54526167000000036</v>
      </c>
      <c r="AM60" s="11">
        <f t="shared" si="128"/>
        <v>5.542945792349224</v>
      </c>
      <c r="AN60" s="11">
        <f t="shared" si="163"/>
        <v>5.542945792349224</v>
      </c>
      <c r="AO60" s="7">
        <f t="shared" si="20"/>
        <v>1.850345727566971E-2</v>
      </c>
      <c r="AP60" s="38"/>
      <c r="AQ60" s="39">
        <v>43773</v>
      </c>
      <c r="AR60" s="36">
        <v>8.3219999999999992</v>
      </c>
      <c r="AS60" s="36">
        <v>15.541890710000001</v>
      </c>
      <c r="AT60" s="49" t="s">
        <v>73</v>
      </c>
      <c r="AU60" s="41">
        <f t="shared" si="21"/>
        <v>0.50599999999999934</v>
      </c>
      <c r="AV60" s="41">
        <f t="shared" si="22"/>
        <v>5.8853633572159589</v>
      </c>
      <c r="AW60" s="41">
        <f t="shared" si="161"/>
        <v>5.8853633572159589</v>
      </c>
      <c r="AX60" s="50">
        <f t="shared" si="120"/>
        <v>0.9437179699999998</v>
      </c>
      <c r="AY60" s="50">
        <f t="shared" si="121"/>
        <v>5.8769370835156112</v>
      </c>
      <c r="AZ60" s="51">
        <f t="shared" si="135"/>
        <v>5.8769370835156112</v>
      </c>
      <c r="BA60" s="45">
        <f t="shared" si="27"/>
        <v>-8.4262737003477639E-3</v>
      </c>
      <c r="BC60" s="52">
        <v>43786</v>
      </c>
      <c r="BD60">
        <v>8.9730000000000008</v>
      </c>
      <c r="BE60">
        <v>16.774868762967401</v>
      </c>
      <c r="BF60" s="30" t="s">
        <v>72</v>
      </c>
      <c r="BG60" s="41">
        <f t="shared" si="122"/>
        <v>0.65100000000000158</v>
      </c>
      <c r="BH60" s="41">
        <f t="shared" si="123"/>
        <v>6.01741445288671</v>
      </c>
      <c r="BI60" s="41">
        <f t="shared" si="165"/>
        <v>6.01741445288671</v>
      </c>
      <c r="BJ60" s="50">
        <f t="shared" si="124"/>
        <v>1.2329780529674004</v>
      </c>
      <c r="BK60" s="50">
        <f t="shared" si="125"/>
        <v>6.102504990068673</v>
      </c>
      <c r="BL60" s="51">
        <f t="shared" si="166"/>
        <v>6.102504990068673</v>
      </c>
      <c r="BM60" s="45">
        <f t="shared" si="126"/>
        <v>8.5090537181963022E-2</v>
      </c>
      <c r="BO60" s="52">
        <v>43790</v>
      </c>
      <c r="BP60">
        <v>9.1950000000000003</v>
      </c>
      <c r="BQ60">
        <v>17.196984505223899</v>
      </c>
      <c r="BR60" s="48" t="s">
        <v>72</v>
      </c>
      <c r="BS60" s="41">
        <f t="shared" si="35"/>
        <v>0.22199999999999953</v>
      </c>
      <c r="BT60" s="41">
        <f t="shared" si="36"/>
        <v>6.1852223336676557</v>
      </c>
      <c r="BU60" s="41">
        <f>BT60</f>
        <v>6.1852223336676557</v>
      </c>
      <c r="BV60" s="50">
        <f t="shared" si="38"/>
        <v>0.42211574225649784</v>
      </c>
      <c r="BW60" s="50">
        <f t="shared" si="39"/>
        <v>6.2908948532040174</v>
      </c>
      <c r="BX60" s="51">
        <f t="shared" si="151"/>
        <v>6.2908948532040174</v>
      </c>
      <c r="BY60" s="45">
        <f t="shared" si="41"/>
        <v>0.1056725195363617</v>
      </c>
      <c r="BZ60" s="54">
        <f t="shared" si="164"/>
        <v>9.1950000000000003</v>
      </c>
      <c r="CA60">
        <f>BQ60</f>
        <v>17.196984505223899</v>
      </c>
      <c r="CC60" s="52">
        <v>43804</v>
      </c>
      <c r="CD60">
        <v>9.9570000000000007</v>
      </c>
      <c r="CE60">
        <v>18.6095179427987</v>
      </c>
      <c r="CF60">
        <v>1</v>
      </c>
      <c r="CG60" s="41">
        <f t="shared" si="42"/>
        <v>0.76200000000000045</v>
      </c>
      <c r="CH60" s="41">
        <f t="shared" si="43"/>
        <v>5.9193661151246824</v>
      </c>
      <c r="CI60" s="41">
        <f>CH60</f>
        <v>5.9193661151246824</v>
      </c>
      <c r="CJ60" s="50">
        <f t="shared" si="45"/>
        <v>1.4125334375748011</v>
      </c>
      <c r="CK60" s="53">
        <f t="shared" si="46"/>
        <v>5.8670312525087427</v>
      </c>
      <c r="CL60" s="51">
        <f t="shared" si="144"/>
        <v>5.8670312525087427</v>
      </c>
      <c r="CM60" s="13">
        <f>CL60-CI60</f>
        <v>-5.233486261593967E-2</v>
      </c>
      <c r="CO60" s="52">
        <v>43811</v>
      </c>
      <c r="CP60">
        <v>10.34</v>
      </c>
      <c r="CQ60">
        <v>19.3354136943749</v>
      </c>
      <c r="CR60">
        <v>1</v>
      </c>
      <c r="CS60" s="41">
        <f t="shared" si="49"/>
        <v>0.38299999999999912</v>
      </c>
      <c r="CT60" s="41">
        <f t="shared" si="50"/>
        <v>5.4950573178955091</v>
      </c>
      <c r="CU60" s="41">
        <f t="shared" si="51"/>
        <v>5.4950573178955091</v>
      </c>
      <c r="CV60" s="50">
        <f t="shared" si="52"/>
        <v>0.7258957515761999</v>
      </c>
      <c r="CW60" s="50">
        <f t="shared" si="53"/>
        <v>5.5723847012621128</v>
      </c>
      <c r="CX60" s="51">
        <f t="shared" si="54"/>
        <v>5.5723847012621128</v>
      </c>
      <c r="CY60" s="13">
        <f t="shared" si="55"/>
        <v>7.7327383366603719E-2</v>
      </c>
      <c r="DA60" s="52">
        <v>43818</v>
      </c>
      <c r="DB60">
        <v>10.795999999999999</v>
      </c>
      <c r="DC60">
        <v>20.173346273460499</v>
      </c>
      <c r="DD60">
        <v>1</v>
      </c>
      <c r="DE60" s="41">
        <f t="shared" si="56"/>
        <v>0.45599999999999952</v>
      </c>
      <c r="DF60" s="41">
        <f t="shared" si="57"/>
        <v>6.3000828958275701</v>
      </c>
      <c r="DG60" s="41">
        <f t="shared" si="167"/>
        <v>6.3000828958275701</v>
      </c>
      <c r="DH60" s="50">
        <f t="shared" si="59"/>
        <v>0.83793257908559937</v>
      </c>
      <c r="DI60" s="50">
        <f t="shared" si="60"/>
        <v>6.1909538656475895</v>
      </c>
      <c r="DJ60" s="51">
        <f t="shared" si="168"/>
        <v>6.1909538656475895</v>
      </c>
      <c r="DK60" s="13">
        <f t="shared" si="169"/>
        <v>-0.10912903017998055</v>
      </c>
      <c r="DM60" s="212">
        <v>43833</v>
      </c>
      <c r="DN60">
        <v>11.874000000000001</v>
      </c>
      <c r="DO60">
        <v>22.181206719999999</v>
      </c>
      <c r="DP60" t="s">
        <v>72</v>
      </c>
      <c r="DQ60" s="41">
        <f t="shared" si="63"/>
        <v>1.0780000000000012</v>
      </c>
      <c r="DR60" s="41">
        <f t="shared" si="84"/>
        <v>6.6567864641225221</v>
      </c>
      <c r="DS60" s="41">
        <f t="shared" si="85"/>
        <v>6.6567864641225221</v>
      </c>
      <c r="DT60" s="50">
        <f t="shared" si="64"/>
        <v>2.0078604465394996</v>
      </c>
      <c r="DU60" s="50">
        <f t="shared" si="65"/>
        <v>6.6353574309450281</v>
      </c>
      <c r="DV60" s="51">
        <f t="shared" si="66"/>
        <v>6.6353574309450281</v>
      </c>
      <c r="DW60" s="13">
        <f t="shared" si="67"/>
        <v>-2.1429033177494006E-2</v>
      </c>
      <c r="DY60" s="212">
        <v>43840</v>
      </c>
      <c r="DZ60">
        <v>12.407999999999999</v>
      </c>
      <c r="EA60">
        <v>23.195828179999999</v>
      </c>
      <c r="EB60" t="s">
        <v>72</v>
      </c>
      <c r="EC60" s="41">
        <f t="shared" si="68"/>
        <v>0.53399999999999892</v>
      </c>
      <c r="ED60" s="41">
        <f t="shared" si="86"/>
        <v>6.4246011694217717</v>
      </c>
      <c r="EE60" s="41">
        <f t="shared" si="87"/>
        <v>6.4246011694217717</v>
      </c>
      <c r="EF60" s="50">
        <f t="shared" si="69"/>
        <v>1.0146214600000008</v>
      </c>
      <c r="EG60" s="50">
        <f t="shared" si="70"/>
        <v>6.5346274748186008</v>
      </c>
      <c r="EH60" s="51">
        <f t="shared" si="71"/>
        <v>6.5346274748186008</v>
      </c>
      <c r="EI60" s="13">
        <f t="shared" si="72"/>
        <v>0.11002630539682912</v>
      </c>
      <c r="EK60" s="212">
        <v>43847</v>
      </c>
      <c r="EL60">
        <v>12.895</v>
      </c>
      <c r="EM60">
        <v>24.072317940000001</v>
      </c>
      <c r="EN60" t="s">
        <v>72</v>
      </c>
      <c r="EO60" s="41">
        <f t="shared" si="73"/>
        <v>0.4870000000000001</v>
      </c>
      <c r="EP60" s="41">
        <f t="shared" si="88"/>
        <v>5.6069816708114599</v>
      </c>
      <c r="EQ60" s="41">
        <f t="shared" si="89"/>
        <v>5.6069816708114599</v>
      </c>
      <c r="ER60" s="50">
        <f t="shared" si="74"/>
        <v>0.87648976000000189</v>
      </c>
      <c r="ES60" s="50">
        <f t="shared" si="75"/>
        <v>5.3980751144339241</v>
      </c>
      <c r="ET60" s="51">
        <f t="shared" si="76"/>
        <v>5.3980751144339241</v>
      </c>
      <c r="EU60" s="13">
        <f t="shared" si="77"/>
        <v>-0.20890655637753586</v>
      </c>
      <c r="EW60" s="212">
        <v>43853</v>
      </c>
      <c r="EX60">
        <v>13.21</v>
      </c>
      <c r="EY60">
        <v>24.70449554</v>
      </c>
      <c r="EZ60">
        <v>1</v>
      </c>
      <c r="FA60" s="41">
        <f t="shared" si="78"/>
        <v>0.31500000000000128</v>
      </c>
      <c r="FB60" s="41">
        <f t="shared" si="90"/>
        <v>4.071345482745266</v>
      </c>
      <c r="FC60" s="41">
        <f t="shared" si="91"/>
        <v>4.071345482745266</v>
      </c>
      <c r="FD60" s="50">
        <f t="shared" si="79"/>
        <v>0.63217759999999856</v>
      </c>
      <c r="FE60" s="50">
        <f t="shared" si="80"/>
        <v>4.3769334384810428</v>
      </c>
      <c r="FF60" s="51">
        <f t="shared" si="81"/>
        <v>4.3769334384810428</v>
      </c>
      <c r="FG60" s="13">
        <f t="shared" si="82"/>
        <v>0.3055879557357768</v>
      </c>
      <c r="FI60" s="212">
        <v>43861</v>
      </c>
      <c r="FJ60">
        <v>13.234999999999999</v>
      </c>
      <c r="FK60">
        <v>24.742551410000001</v>
      </c>
      <c r="FM60">
        <v>83</v>
      </c>
      <c r="FN60" t="s">
        <v>227</v>
      </c>
      <c r="FO60" t="s">
        <v>75</v>
      </c>
      <c r="FP60">
        <v>15</v>
      </c>
      <c r="FQ60" t="s">
        <v>76</v>
      </c>
      <c r="FR60" t="s">
        <v>77</v>
      </c>
      <c r="FS60" t="s">
        <v>93</v>
      </c>
      <c r="FT60" t="s">
        <v>94</v>
      </c>
      <c r="FU60" t="s">
        <v>746</v>
      </c>
      <c r="FV60" t="s">
        <v>745</v>
      </c>
      <c r="YL60" t="s">
        <v>226</v>
      </c>
      <c r="YM60">
        <v>83</v>
      </c>
      <c r="YN60" t="s">
        <v>227</v>
      </c>
      <c r="YO60" t="s">
        <v>75</v>
      </c>
      <c r="YP60">
        <v>7</v>
      </c>
      <c r="YQ60" t="s">
        <v>76</v>
      </c>
      <c r="YR60" t="s">
        <v>77</v>
      </c>
      <c r="YS60" t="s">
        <v>93</v>
      </c>
      <c r="YT60" t="s">
        <v>94</v>
      </c>
    </row>
    <row r="61" spans="1:670" x14ac:dyDescent="0.2">
      <c r="A61" s="1" t="s">
        <v>228</v>
      </c>
      <c r="C61" s="35">
        <v>43742</v>
      </c>
      <c r="D61" s="36">
        <v>5.843</v>
      </c>
      <c r="E61" s="37">
        <v>10.922711270000001</v>
      </c>
      <c r="F61" s="38"/>
      <c r="G61" s="39">
        <v>43748</v>
      </c>
      <c r="H61" s="27">
        <v>6.01</v>
      </c>
      <c r="I61" s="27">
        <v>11.231150360000001</v>
      </c>
      <c r="J61" s="40" t="s">
        <v>72</v>
      </c>
      <c r="K61" s="41">
        <f t="shared" si="129"/>
        <v>0.16699999999999982</v>
      </c>
      <c r="L61" s="42">
        <f t="shared" si="130"/>
        <v>4.7635347139026702</v>
      </c>
      <c r="M61" s="41">
        <f t="shared" si="145"/>
        <v>4.7635347139026702</v>
      </c>
      <c r="N61" s="43">
        <f t="shared" si="131"/>
        <v>0.30843909000000025</v>
      </c>
      <c r="O61" s="44">
        <f t="shared" si="132"/>
        <v>4.7063877941360293</v>
      </c>
      <c r="P61" s="43">
        <f t="shared" si="146"/>
        <v>4.7063877941360293</v>
      </c>
      <c r="Q61" s="45">
        <f t="shared" si="147"/>
        <v>-5.7146919766640991E-2</v>
      </c>
      <c r="R61" s="38"/>
      <c r="S61" s="39">
        <v>43755</v>
      </c>
      <c r="T61" s="27">
        <v>6.258</v>
      </c>
      <c r="U61" s="27">
        <v>11.685603759999999</v>
      </c>
      <c r="V61" s="40" t="s">
        <v>72</v>
      </c>
      <c r="W61" s="41">
        <f t="shared" si="133"/>
        <v>0.24800000000000022</v>
      </c>
      <c r="X61" s="41">
        <f t="shared" si="134"/>
        <v>5.894937009745667</v>
      </c>
      <c r="Y61" s="41">
        <f t="shared" si="157"/>
        <v>5.894937009745667</v>
      </c>
      <c r="Z61" s="46">
        <f t="shared" si="136"/>
        <v>0.45445339999999845</v>
      </c>
      <c r="AA61" s="46">
        <f t="shared" si="137"/>
        <v>5.7805222265508043</v>
      </c>
      <c r="AB61" s="46">
        <f t="shared" si="158"/>
        <v>5.7805222265508043</v>
      </c>
      <c r="AC61" s="45">
        <f t="shared" si="159"/>
        <v>-0.11441478319486276</v>
      </c>
      <c r="AD61" s="27"/>
      <c r="AE61" s="47">
        <v>43762</v>
      </c>
      <c r="AF61" s="2">
        <v>6.4939999999999998</v>
      </c>
      <c r="AG61" s="2">
        <v>12.13030878</v>
      </c>
      <c r="AH61" s="48" t="s">
        <v>72</v>
      </c>
      <c r="AI61" s="3">
        <f t="shared" si="14"/>
        <v>0.23599999999999977</v>
      </c>
      <c r="AJ61" s="3">
        <f t="shared" si="15"/>
        <v>5.3873898552709631</v>
      </c>
      <c r="AK61" s="3">
        <f t="shared" si="160"/>
        <v>5.3873898552709631</v>
      </c>
      <c r="AL61" s="10">
        <f t="shared" si="138"/>
        <v>0.44470502000000067</v>
      </c>
      <c r="AM61" s="11">
        <f t="shared" si="128"/>
        <v>5.4365431069030761</v>
      </c>
      <c r="AN61" s="11">
        <f t="shared" si="163"/>
        <v>5.4365431069030761</v>
      </c>
      <c r="AO61" s="7">
        <f t="shared" si="20"/>
        <v>4.9153251632112926E-2</v>
      </c>
      <c r="AP61" s="38"/>
      <c r="AQ61" s="39">
        <v>43773</v>
      </c>
      <c r="AR61" s="36">
        <v>6.9889999999999999</v>
      </c>
      <c r="AS61" s="36">
        <v>13.05276439</v>
      </c>
      <c r="AT61" s="49" t="s">
        <v>73</v>
      </c>
      <c r="AU61" s="41">
        <f t="shared" si="21"/>
        <v>0.49500000000000011</v>
      </c>
      <c r="AV61" s="41">
        <f t="shared" si="22"/>
        <v>6.9294733600246401</v>
      </c>
      <c r="AW61" s="41">
        <f t="shared" si="161"/>
        <v>6.9294733600246401</v>
      </c>
      <c r="AX61" s="50">
        <f t="shared" si="120"/>
        <v>0.92245561000000009</v>
      </c>
      <c r="AY61" s="50">
        <f t="shared" si="121"/>
        <v>6.9132288740543437</v>
      </c>
      <c r="AZ61" s="51">
        <f t="shared" si="135"/>
        <v>6.9132288740543437</v>
      </c>
      <c r="BA61" s="45">
        <f t="shared" si="27"/>
        <v>-1.6244485970296374E-2</v>
      </c>
      <c r="BC61" s="52">
        <v>43786</v>
      </c>
      <c r="BD61">
        <v>7.6660000000000004</v>
      </c>
      <c r="BE61">
        <v>14.331454801839801</v>
      </c>
      <c r="BF61" s="30" t="s">
        <v>72</v>
      </c>
      <c r="BG61" s="41">
        <f t="shared" si="122"/>
        <v>0.67700000000000049</v>
      </c>
      <c r="BH61" s="41">
        <f t="shared" si="123"/>
        <v>7.4512695774678948</v>
      </c>
      <c r="BI61" s="41">
        <f t="shared" si="165"/>
        <v>7.4512695774678948</v>
      </c>
      <c r="BJ61" s="50">
        <f t="shared" si="124"/>
        <v>1.2786904118398006</v>
      </c>
      <c r="BK61" s="50">
        <f t="shared" si="125"/>
        <v>7.5356298460508633</v>
      </c>
      <c r="BL61" s="51">
        <f t="shared" si="166"/>
        <v>7.5356298460508633</v>
      </c>
      <c r="BM61" s="45">
        <f t="shared" si="126"/>
        <v>8.4360268582968523E-2</v>
      </c>
      <c r="BO61" s="52">
        <v>43790</v>
      </c>
      <c r="BP61">
        <v>7.8769999999999998</v>
      </c>
      <c r="BQ61">
        <v>14.7323613651629</v>
      </c>
      <c r="BR61" s="48" t="s">
        <v>72</v>
      </c>
      <c r="BS61" s="41">
        <f t="shared" si="35"/>
        <v>0.21099999999999941</v>
      </c>
      <c r="BT61" s="41">
        <f t="shared" si="36"/>
        <v>6.8810331333159205</v>
      </c>
      <c r="BU61" s="41">
        <f>BT61</f>
        <v>6.8810331333159205</v>
      </c>
      <c r="BV61" s="50">
        <f t="shared" si="38"/>
        <v>0.40090656332309926</v>
      </c>
      <c r="BW61" s="50">
        <f t="shared" si="39"/>
        <v>6.993472903944701</v>
      </c>
      <c r="BX61" s="51">
        <f t="shared" si="151"/>
        <v>6.993472903944701</v>
      </c>
      <c r="BY61" s="45">
        <f t="shared" si="41"/>
        <v>0.11243977062878052</v>
      </c>
      <c r="BZ61" s="54">
        <f t="shared" si="164"/>
        <v>7.8769999999999998</v>
      </c>
      <c r="CA61">
        <f>BQ61</f>
        <v>14.7323613651629</v>
      </c>
      <c r="CC61" s="52">
        <v>43804</v>
      </c>
      <c r="CD61">
        <v>8.6859999999999999</v>
      </c>
      <c r="CE61">
        <v>16.238868287070201</v>
      </c>
      <c r="CF61">
        <v>1</v>
      </c>
      <c r="CG61" s="41">
        <f t="shared" si="42"/>
        <v>0.80900000000000016</v>
      </c>
      <c r="CH61" s="41">
        <f t="shared" si="43"/>
        <v>7.3360053682511488</v>
      </c>
      <c r="CI61" s="41">
        <f>CH61</f>
        <v>7.3360053682511488</v>
      </c>
      <c r="CJ61" s="50">
        <f t="shared" si="45"/>
        <v>1.5065069219073006</v>
      </c>
      <c r="CK61" s="53">
        <f t="shared" si="46"/>
        <v>7.3041676491556151</v>
      </c>
      <c r="CL61" s="51">
        <f t="shared" si="144"/>
        <v>7.3041676491556151</v>
      </c>
      <c r="CM61" s="13">
        <f>CL61-CI61</f>
        <v>-3.1837719095533679E-2</v>
      </c>
      <c r="CO61" s="52">
        <v>43811</v>
      </c>
      <c r="CP61">
        <v>9.0860000000000003</v>
      </c>
      <c r="CQ61">
        <v>16.9891327426934</v>
      </c>
      <c r="CR61">
        <v>1</v>
      </c>
      <c r="CS61" s="41">
        <f t="shared" si="49"/>
        <v>0.40000000000000036</v>
      </c>
      <c r="CT61" s="41">
        <f t="shared" si="50"/>
        <v>6.5787309627972821</v>
      </c>
      <c r="CU61" s="41">
        <f t="shared" si="51"/>
        <v>6.5787309627972821</v>
      </c>
      <c r="CV61" s="50">
        <f t="shared" si="52"/>
        <v>0.75026445562319921</v>
      </c>
      <c r="CW61" s="50">
        <f t="shared" si="53"/>
        <v>6.6002528392289408</v>
      </c>
      <c r="CX61" s="51">
        <f t="shared" si="54"/>
        <v>6.6002528392289408</v>
      </c>
      <c r="CY61" s="13">
        <f t="shared" si="55"/>
        <v>2.1521876431658704E-2</v>
      </c>
      <c r="DA61" s="52">
        <v>43818</v>
      </c>
      <c r="DB61">
        <v>9.532</v>
      </c>
      <c r="DC61">
        <v>17.816214359069299</v>
      </c>
      <c r="DD61">
        <v>1</v>
      </c>
      <c r="DE61" s="41">
        <f t="shared" si="56"/>
        <v>0.44599999999999973</v>
      </c>
      <c r="DF61" s="41">
        <f t="shared" si="57"/>
        <v>7.0123581019464751</v>
      </c>
      <c r="DG61" s="41">
        <f t="shared" si="167"/>
        <v>7.0123581019464751</v>
      </c>
      <c r="DH61" s="50">
        <f t="shared" si="59"/>
        <v>0.82708161637589939</v>
      </c>
      <c r="DI61" s="50">
        <f t="shared" si="60"/>
        <v>6.9547114861377359</v>
      </c>
      <c r="DJ61" s="51">
        <f t="shared" si="168"/>
        <v>6.9547114861377359</v>
      </c>
      <c r="DK61" s="13">
        <f t="shared" si="169"/>
        <v>-5.7646615808739199E-2</v>
      </c>
      <c r="DM61" s="212">
        <v>43833</v>
      </c>
      <c r="DN61">
        <v>10.519</v>
      </c>
      <c r="DO61">
        <v>19.651012309999999</v>
      </c>
      <c r="DP61" t="s">
        <v>72</v>
      </c>
      <c r="DQ61" s="41">
        <f t="shared" si="63"/>
        <v>0.9870000000000001</v>
      </c>
      <c r="DR61" s="41">
        <f t="shared" si="84"/>
        <v>6.903063365505667</v>
      </c>
      <c r="DS61" s="41">
        <f t="shared" si="85"/>
        <v>6.903063365505667</v>
      </c>
      <c r="DT61" s="50">
        <f t="shared" si="64"/>
        <v>1.8347979509306995</v>
      </c>
      <c r="DU61" s="50">
        <f t="shared" si="65"/>
        <v>6.8656483880434092</v>
      </c>
      <c r="DV61" s="51">
        <f t="shared" si="66"/>
        <v>6.8656483880434092</v>
      </c>
      <c r="DW61" s="13">
        <f t="shared" si="67"/>
        <v>-3.7414977462257859E-2</v>
      </c>
      <c r="DY61" s="212">
        <v>43840</v>
      </c>
      <c r="DZ61">
        <v>11.009</v>
      </c>
      <c r="EA61">
        <v>20.582690459999998</v>
      </c>
      <c r="EB61" t="s">
        <v>72</v>
      </c>
      <c r="EC61" s="41">
        <f t="shared" si="68"/>
        <v>0.49000000000000021</v>
      </c>
      <c r="ED61" s="41">
        <f t="shared" si="86"/>
        <v>6.6546249643502273</v>
      </c>
      <c r="EE61" s="41">
        <f t="shared" si="87"/>
        <v>6.6546249643502273</v>
      </c>
      <c r="EF61" s="50">
        <f t="shared" si="69"/>
        <v>0.93167814999999976</v>
      </c>
      <c r="EG61" s="50">
        <f t="shared" si="70"/>
        <v>6.7730291178789939</v>
      </c>
      <c r="EH61" s="51">
        <f t="shared" si="71"/>
        <v>6.7730291178789939</v>
      </c>
      <c r="EI61" s="13">
        <f t="shared" si="72"/>
        <v>0.11840415352876654</v>
      </c>
      <c r="EK61" s="212">
        <v>43847</v>
      </c>
      <c r="EL61">
        <v>11.288</v>
      </c>
      <c r="EM61">
        <v>21.07182109</v>
      </c>
      <c r="EN61" t="s">
        <v>72</v>
      </c>
      <c r="EO61" s="41">
        <f t="shared" si="73"/>
        <v>0.27899999999999991</v>
      </c>
      <c r="EP61" s="41">
        <f t="shared" si="88"/>
        <v>3.6204144660861881</v>
      </c>
      <c r="EQ61" s="41">
        <f t="shared" si="89"/>
        <v>3.6204144660861881</v>
      </c>
      <c r="ER61" s="50">
        <f t="shared" si="74"/>
        <v>0.48913063000000179</v>
      </c>
      <c r="ES61" s="50">
        <f t="shared" si="75"/>
        <v>3.3948819480869048</v>
      </c>
      <c r="ET61" s="51">
        <f t="shared" si="76"/>
        <v>3.3948819480869048</v>
      </c>
      <c r="EU61" s="13">
        <f t="shared" si="77"/>
        <v>-0.22553251799928331</v>
      </c>
      <c r="EW61" s="212">
        <v>43853</v>
      </c>
      <c r="EX61">
        <v>11.586</v>
      </c>
      <c r="EY61">
        <v>21.666831940000002</v>
      </c>
      <c r="EZ61">
        <v>1</v>
      </c>
      <c r="FA61" s="41">
        <f t="shared" si="78"/>
        <v>0.29800000000000004</v>
      </c>
      <c r="FB61" s="41">
        <f t="shared" si="90"/>
        <v>4.3999527521852109</v>
      </c>
      <c r="FC61" s="41">
        <f t="shared" si="91"/>
        <v>4.3999527521852109</v>
      </c>
      <c r="FD61" s="50">
        <f t="shared" si="79"/>
        <v>0.59501085000000131</v>
      </c>
      <c r="FE61" s="50">
        <f t="shared" si="80"/>
        <v>4.7062128411417818</v>
      </c>
      <c r="FF61" s="51">
        <f t="shared" si="81"/>
        <v>4.7062128411417818</v>
      </c>
      <c r="FG61" s="13">
        <f t="shared" si="82"/>
        <v>0.30626008895657097</v>
      </c>
      <c r="FI61" s="212">
        <v>43861</v>
      </c>
      <c r="FJ61">
        <v>11.573</v>
      </c>
      <c r="FK61">
        <v>21.634398350000001</v>
      </c>
      <c r="FM61">
        <v>83</v>
      </c>
      <c r="FN61" t="s">
        <v>229</v>
      </c>
      <c r="FO61" t="s">
        <v>75</v>
      </c>
      <c r="FP61">
        <v>14</v>
      </c>
      <c r="FQ61" t="s">
        <v>76</v>
      </c>
      <c r="FR61" t="s">
        <v>77</v>
      </c>
      <c r="FS61" t="s">
        <v>93</v>
      </c>
      <c r="FT61" t="s">
        <v>94</v>
      </c>
      <c r="FU61" t="s">
        <v>746</v>
      </c>
      <c r="FV61" t="s">
        <v>745</v>
      </c>
      <c r="YL61" t="s">
        <v>228</v>
      </c>
      <c r="YM61">
        <v>83</v>
      </c>
      <c r="YN61" t="s">
        <v>229</v>
      </c>
      <c r="YO61" t="s">
        <v>75</v>
      </c>
      <c r="YP61">
        <v>6</v>
      </c>
      <c r="YQ61" t="s">
        <v>76</v>
      </c>
      <c r="YR61" t="s">
        <v>77</v>
      </c>
      <c r="YS61" t="s">
        <v>93</v>
      </c>
      <c r="YT61" t="s">
        <v>94</v>
      </c>
    </row>
    <row r="62" spans="1:670" x14ac:dyDescent="0.2">
      <c r="A62" s="1" t="s">
        <v>230</v>
      </c>
      <c r="C62" s="35">
        <v>43742</v>
      </c>
      <c r="D62" s="36">
        <v>4.4660000000000002</v>
      </c>
      <c r="E62" s="37">
        <v>8.3503077080000008</v>
      </c>
      <c r="F62" s="38"/>
      <c r="G62" s="39">
        <v>43748</v>
      </c>
      <c r="H62" s="27">
        <v>4.59</v>
      </c>
      <c r="I62" s="27">
        <v>8.5766469940000007</v>
      </c>
      <c r="J62" s="59" t="s">
        <v>106</v>
      </c>
      <c r="K62" s="41">
        <f t="shared" si="129"/>
        <v>0.12399999999999967</v>
      </c>
      <c r="L62" s="42">
        <f t="shared" si="130"/>
        <v>4.6275563516942704</v>
      </c>
      <c r="M62" s="41">
        <f t="shared" si="145"/>
        <v>4.6275563516942704</v>
      </c>
      <c r="N62" s="43">
        <f t="shared" si="131"/>
        <v>0.22633928599999997</v>
      </c>
      <c r="O62" s="44">
        <f t="shared" si="132"/>
        <v>4.517583740919231</v>
      </c>
      <c r="P62" s="43">
        <f t="shared" si="146"/>
        <v>4.517583740919231</v>
      </c>
      <c r="Q62" s="45">
        <f t="shared" si="147"/>
        <v>-0.10997261077503939</v>
      </c>
      <c r="R62" s="38"/>
      <c r="S62" s="39">
        <v>43755</v>
      </c>
      <c r="T62" s="27">
        <v>4.7229999999999999</v>
      </c>
      <c r="U62" s="27">
        <v>8.8181534639999999</v>
      </c>
      <c r="V62" s="59" t="s">
        <v>106</v>
      </c>
      <c r="W62" s="41">
        <f t="shared" si="133"/>
        <v>0.13300000000000001</v>
      </c>
      <c r="X62" s="41">
        <f t="shared" si="134"/>
        <v>4.1394335511982581</v>
      </c>
      <c r="Y62" s="41">
        <f t="shared" si="157"/>
        <v>4.1394335511982581</v>
      </c>
      <c r="Z62" s="46">
        <f t="shared" si="136"/>
        <v>0.24150646999999914</v>
      </c>
      <c r="AA62" s="46">
        <f t="shared" si="137"/>
        <v>4.0226587744429851</v>
      </c>
      <c r="AB62" s="46">
        <f t="shared" si="158"/>
        <v>4.0226587744429851</v>
      </c>
      <c r="AC62" s="45">
        <f t="shared" si="159"/>
        <v>-0.11677477675527292</v>
      </c>
      <c r="AD62" s="27"/>
      <c r="AE62" s="47">
        <v>43762</v>
      </c>
      <c r="AF62" s="2">
        <v>4.7919999999999998</v>
      </c>
      <c r="AG62" s="2">
        <v>8.9524925740000008</v>
      </c>
      <c r="AH62" s="60" t="s">
        <v>106</v>
      </c>
      <c r="AI62" s="3">
        <f t="shared" si="14"/>
        <v>6.899999999999995E-2</v>
      </c>
      <c r="AJ62" s="3">
        <f t="shared" si="15"/>
        <v>2.0870512083724009</v>
      </c>
      <c r="AK62" s="3">
        <f t="shared" si="160"/>
        <v>2.0870512083724009</v>
      </c>
      <c r="AL62" s="10">
        <f t="shared" si="138"/>
        <v>0.13433911000000087</v>
      </c>
      <c r="AM62" s="11">
        <f t="shared" si="128"/>
        <v>2.1763401495471584</v>
      </c>
      <c r="AN62" s="11">
        <f t="shared" si="163"/>
        <v>2.1763401495471584</v>
      </c>
      <c r="AO62" s="7">
        <f t="shared" si="20"/>
        <v>8.9288941174757497E-2</v>
      </c>
      <c r="AP62" s="38"/>
      <c r="AQ62" s="39">
        <v>43770</v>
      </c>
      <c r="AR62" s="36">
        <v>5.1509999999999998</v>
      </c>
      <c r="AS62" s="36">
        <v>9.6142696720000007</v>
      </c>
      <c r="AT62" s="49" t="s">
        <v>73</v>
      </c>
      <c r="AU62" s="41">
        <f t="shared" si="21"/>
        <v>0.35899999999999999</v>
      </c>
      <c r="AV62" s="41">
        <f t="shared" si="22"/>
        <v>9.3645659432387323</v>
      </c>
      <c r="AW62" s="41">
        <f t="shared" si="161"/>
        <v>9.3645659432387323</v>
      </c>
      <c r="AX62" s="50">
        <f t="shared" si="120"/>
        <v>0.66177709799999995</v>
      </c>
      <c r="AY62" s="50">
        <f t="shared" si="121"/>
        <v>9.2401235260717449</v>
      </c>
      <c r="AZ62" s="51">
        <f t="shared" si="135"/>
        <v>9.2401235260717449</v>
      </c>
      <c r="BA62" s="45">
        <f t="shared" si="27"/>
        <v>-0.12444241716698734</v>
      </c>
      <c r="BC62" s="52">
        <v>43783</v>
      </c>
      <c r="BD62">
        <v>5.4450000000000003</v>
      </c>
      <c r="BE62">
        <v>10.1807938809681</v>
      </c>
      <c r="BF62" s="30" t="s">
        <v>73</v>
      </c>
      <c r="BG62" s="41">
        <f t="shared" si="122"/>
        <v>0.29400000000000048</v>
      </c>
      <c r="BH62" s="41">
        <f t="shared" si="123"/>
        <v>4.3904842972985154</v>
      </c>
      <c r="BI62" s="41">
        <f t="shared" si="165"/>
        <v>4.3904842972985154</v>
      </c>
      <c r="BJ62" s="50">
        <f t="shared" si="124"/>
        <v>0.56652420896809907</v>
      </c>
      <c r="BK62" s="50">
        <f t="shared" si="125"/>
        <v>4.5327192591814356</v>
      </c>
      <c r="BL62" s="51">
        <f t="shared" si="166"/>
        <v>4.5327192591814356</v>
      </c>
      <c r="BM62" s="45">
        <f t="shared" si="126"/>
        <v>0.14223496188292017</v>
      </c>
      <c r="BO62" s="52">
        <v>43794</v>
      </c>
      <c r="BP62">
        <v>5.7649999999999997</v>
      </c>
      <c r="BQ62">
        <v>10.7763088753206</v>
      </c>
      <c r="BR62" s="55" t="s">
        <v>73</v>
      </c>
      <c r="BS62" s="41">
        <f t="shared" si="35"/>
        <v>0.3199999999999994</v>
      </c>
      <c r="BT62" s="41">
        <f t="shared" si="36"/>
        <v>5.3426830286334317</v>
      </c>
      <c r="BU62" s="41">
        <f>BT62</f>
        <v>5.3426830286334317</v>
      </c>
      <c r="BV62" s="50">
        <f t="shared" si="38"/>
        <v>0.59551499435250044</v>
      </c>
      <c r="BW62" s="50">
        <f t="shared" si="39"/>
        <v>5.3176331229456357</v>
      </c>
      <c r="BX62" s="51">
        <f t="shared" si="151"/>
        <v>5.3176331229456357</v>
      </c>
      <c r="BY62" s="45">
        <f t="shared" si="41"/>
        <v>-2.504990568779597E-2</v>
      </c>
      <c r="BZ62" s="54">
        <f t="shared" si="164"/>
        <v>5.7649999999999997</v>
      </c>
      <c r="CA62">
        <f>BQ62</f>
        <v>10.7763088753206</v>
      </c>
      <c r="CC62" s="52">
        <v>43805</v>
      </c>
      <c r="CD62">
        <v>6.01</v>
      </c>
      <c r="CE62">
        <v>11.241543825955301</v>
      </c>
      <c r="CF62" t="s">
        <v>86</v>
      </c>
      <c r="CG62" s="41">
        <f t="shared" si="42"/>
        <v>0.24500000000000011</v>
      </c>
      <c r="CH62" s="41">
        <f t="shared" si="43"/>
        <v>3.8634392493889478</v>
      </c>
      <c r="CI62" s="41">
        <f>CH62</f>
        <v>3.8634392493889478</v>
      </c>
      <c r="CJ62" s="50">
        <f t="shared" si="45"/>
        <v>0.46523495063470044</v>
      </c>
      <c r="CK62" s="53">
        <f t="shared" si="46"/>
        <v>3.924728486411182</v>
      </c>
      <c r="CL62" s="51">
        <f t="shared" si="144"/>
        <v>3.924728486411182</v>
      </c>
      <c r="CM62" s="13">
        <f>CL62-CI62</f>
        <v>6.1289237022234211E-2</v>
      </c>
      <c r="CO62" s="52">
        <v>43812</v>
      </c>
      <c r="CP62">
        <v>6.1849999999999996</v>
      </c>
      <c r="CQ62">
        <v>11.558814190420099</v>
      </c>
      <c r="CR62" t="s">
        <v>86</v>
      </c>
      <c r="CS62" s="41">
        <f t="shared" si="49"/>
        <v>0.17499999999999982</v>
      </c>
      <c r="CT62" s="41">
        <f t="shared" si="50"/>
        <v>4.159733777038265</v>
      </c>
      <c r="CU62" s="41">
        <f t="shared" si="51"/>
        <v>4.159733777038265</v>
      </c>
      <c r="CV62" s="50">
        <f t="shared" si="52"/>
        <v>0.3172703644647985</v>
      </c>
      <c r="CW62" s="50">
        <f t="shared" si="53"/>
        <v>4.0318606129557883</v>
      </c>
      <c r="CX62" s="51">
        <f t="shared" si="54"/>
        <v>4.0318606129557883</v>
      </c>
      <c r="CY62" s="13">
        <f t="shared" si="55"/>
        <v>-0.12787316408247662</v>
      </c>
      <c r="DA62" s="52">
        <v>43818</v>
      </c>
      <c r="DB62">
        <v>6.3170000000000002</v>
      </c>
      <c r="DC62">
        <v>11.8101606000958</v>
      </c>
      <c r="DD62" t="s">
        <v>86</v>
      </c>
      <c r="DE62" s="41">
        <f t="shared" si="56"/>
        <v>0.13200000000000056</v>
      </c>
      <c r="DF62" s="41">
        <f t="shared" si="57"/>
        <v>3.556992724333079</v>
      </c>
      <c r="DG62" s="41">
        <f t="shared" si="167"/>
        <v>3.556992724333079</v>
      </c>
      <c r="DH62" s="50">
        <f t="shared" si="59"/>
        <v>0.25134640967570121</v>
      </c>
      <c r="DI62" s="50">
        <f t="shared" si="60"/>
        <v>3.6241665960858418</v>
      </c>
      <c r="DJ62" s="51">
        <f t="shared" si="168"/>
        <v>3.6241665960858418</v>
      </c>
      <c r="DK62" s="13">
        <f t="shared" si="169"/>
        <v>6.7173871752762793E-2</v>
      </c>
      <c r="DM62" s="212">
        <v>43833</v>
      </c>
      <c r="DN62">
        <v>6.7510000000000003</v>
      </c>
      <c r="DO62">
        <v>12.61054253</v>
      </c>
      <c r="DP62" t="s">
        <v>752</v>
      </c>
      <c r="DQ62" s="41">
        <f t="shared" si="63"/>
        <v>0.43400000000000016</v>
      </c>
      <c r="DR62" s="41">
        <f t="shared" si="84"/>
        <v>4.5802332330747735</v>
      </c>
      <c r="DS62" s="41">
        <f t="shared" si="85"/>
        <v>4.5802332330747735</v>
      </c>
      <c r="DT62" s="50">
        <f t="shared" si="64"/>
        <v>0.80038192990419965</v>
      </c>
      <c r="DU62" s="50">
        <f t="shared" si="65"/>
        <v>4.5180414673204199</v>
      </c>
      <c r="DV62" s="51">
        <f t="shared" si="66"/>
        <v>4.5180414673204199</v>
      </c>
      <c r="DW62" s="13">
        <f t="shared" si="67"/>
        <v>-6.219176575435359E-2</v>
      </c>
      <c r="DY62" s="212">
        <v>43840</v>
      </c>
      <c r="DZ62">
        <v>7.0430000000000001</v>
      </c>
      <c r="EA62">
        <v>13.170179170000001</v>
      </c>
      <c r="EB62" t="s">
        <v>752</v>
      </c>
      <c r="EC62" s="41">
        <f t="shared" si="68"/>
        <v>0.29199999999999982</v>
      </c>
      <c r="ED62" s="41">
        <f t="shared" si="86"/>
        <v>6.1789787756311192</v>
      </c>
      <c r="EE62" s="41">
        <f t="shared" si="87"/>
        <v>6.1789787756311192</v>
      </c>
      <c r="EF62" s="50">
        <f t="shared" si="69"/>
        <v>0.5596366400000008</v>
      </c>
      <c r="EG62" s="50">
        <f t="shared" si="70"/>
        <v>6.3397820703096697</v>
      </c>
      <c r="EH62" s="51">
        <f t="shared" si="71"/>
        <v>6.3397820703096697</v>
      </c>
      <c r="EI62" s="13">
        <f t="shared" si="72"/>
        <v>0.16080329467855048</v>
      </c>
      <c r="EK62" s="212">
        <v>43847</v>
      </c>
      <c r="EL62">
        <v>7.1440000000000001</v>
      </c>
      <c r="EM62">
        <v>13.333174140000001</v>
      </c>
      <c r="EN62" t="s">
        <v>752</v>
      </c>
      <c r="EO62" s="41">
        <f t="shared" si="73"/>
        <v>0.10099999999999998</v>
      </c>
      <c r="EP62" s="41">
        <f t="shared" si="88"/>
        <v>2.0486399870185181</v>
      </c>
      <c r="EQ62" s="41">
        <f t="shared" si="89"/>
        <v>2.0486399870185181</v>
      </c>
      <c r="ER62" s="50">
        <f t="shared" si="74"/>
        <v>0.16299496999999974</v>
      </c>
      <c r="ES62" s="50">
        <f t="shared" si="75"/>
        <v>1.7680090311395267</v>
      </c>
      <c r="ET62" s="51">
        <f t="shared" si="76"/>
        <v>1.7680090311395267</v>
      </c>
      <c r="EU62" s="13">
        <f t="shared" si="77"/>
        <v>-0.28063095587899145</v>
      </c>
      <c r="EV62" t="s">
        <v>101</v>
      </c>
      <c r="EW62" t="s">
        <v>101</v>
      </c>
      <c r="EX62" t="s">
        <v>101</v>
      </c>
      <c r="EY62" t="s">
        <v>101</v>
      </c>
      <c r="EZ62" t="s">
        <v>101</v>
      </c>
      <c r="FA62" s="41" t="e">
        <f t="shared" si="78"/>
        <v>#VALUE!</v>
      </c>
      <c r="FB62" s="41" t="e">
        <f t="shared" si="90"/>
        <v>#VALUE!</v>
      </c>
      <c r="FC62" s="41" t="e">
        <f t="shared" si="91"/>
        <v>#VALUE!</v>
      </c>
      <c r="FD62" s="50" t="e">
        <f t="shared" si="79"/>
        <v>#VALUE!</v>
      </c>
      <c r="FE62" s="50" t="e">
        <f t="shared" si="80"/>
        <v>#VALUE!</v>
      </c>
      <c r="FF62" s="51" t="e">
        <f t="shared" si="81"/>
        <v>#VALUE!</v>
      </c>
      <c r="FG62" s="13" t="e">
        <f t="shared" si="82"/>
        <v>#VALUE!</v>
      </c>
      <c r="FI62" s="212">
        <v>43861</v>
      </c>
      <c r="FJ62">
        <v>7.5069999999999997</v>
      </c>
      <c r="FK62">
        <v>14.035911090000001</v>
      </c>
      <c r="FL62" t="s">
        <v>752</v>
      </c>
      <c r="FM62">
        <v>83</v>
      </c>
      <c r="FN62" t="s">
        <v>231</v>
      </c>
      <c r="FO62" t="s">
        <v>88</v>
      </c>
      <c r="FP62">
        <v>14</v>
      </c>
      <c r="FQ62" t="s">
        <v>76</v>
      </c>
      <c r="FR62" t="s">
        <v>77</v>
      </c>
      <c r="FS62" t="s">
        <v>93</v>
      </c>
      <c r="FT62" t="s">
        <v>94</v>
      </c>
      <c r="FU62" t="s">
        <v>746</v>
      </c>
      <c r="FV62" t="s">
        <v>745</v>
      </c>
      <c r="YL62" t="s">
        <v>230</v>
      </c>
      <c r="YM62">
        <v>83</v>
      </c>
      <c r="YN62" t="s">
        <v>231</v>
      </c>
      <c r="YO62" t="s">
        <v>88</v>
      </c>
      <c r="YP62">
        <v>7</v>
      </c>
      <c r="YQ62" t="s">
        <v>76</v>
      </c>
      <c r="YR62" t="s">
        <v>77</v>
      </c>
      <c r="YS62" t="s">
        <v>93</v>
      </c>
      <c r="YT62" t="s">
        <v>94</v>
      </c>
    </row>
    <row r="63" spans="1:670" x14ac:dyDescent="0.2">
      <c r="A63" s="1" t="s">
        <v>232</v>
      </c>
      <c r="C63" s="35">
        <v>43742</v>
      </c>
      <c r="D63" s="36">
        <v>7.4340000000000002</v>
      </c>
      <c r="E63" s="37">
        <v>13.89687414</v>
      </c>
      <c r="F63" s="38"/>
      <c r="G63" s="39">
        <v>43748</v>
      </c>
      <c r="H63" s="27">
        <v>7.6230000000000002</v>
      </c>
      <c r="I63" s="27">
        <v>14.24506719</v>
      </c>
      <c r="J63" s="40" t="s">
        <v>72</v>
      </c>
      <c r="K63" s="41">
        <f t="shared" si="129"/>
        <v>0.18900000000000006</v>
      </c>
      <c r="L63" s="42">
        <f t="shared" si="130"/>
        <v>4.2372881355932224</v>
      </c>
      <c r="M63" s="41">
        <f t="shared" si="145"/>
        <v>4.2372881355932224</v>
      </c>
      <c r="N63" s="43">
        <f t="shared" si="131"/>
        <v>0.34819305000000078</v>
      </c>
      <c r="O63" s="44">
        <f t="shared" si="132"/>
        <v>4.1759157070411614</v>
      </c>
      <c r="P63" s="43">
        <f t="shared" si="146"/>
        <v>4.1759157070411614</v>
      </c>
      <c r="Q63" s="45">
        <f t="shared" si="147"/>
        <v>-6.1372428552060931E-2</v>
      </c>
      <c r="R63" s="38"/>
      <c r="S63" s="39">
        <v>43755</v>
      </c>
      <c r="T63" s="27">
        <v>7.8230000000000004</v>
      </c>
      <c r="U63" s="27">
        <v>14.60793836</v>
      </c>
      <c r="V63" s="40" t="s">
        <v>72</v>
      </c>
      <c r="W63" s="41">
        <f t="shared" si="133"/>
        <v>0.20000000000000018</v>
      </c>
      <c r="X63" s="41">
        <f t="shared" si="134"/>
        <v>3.7480556961076474</v>
      </c>
      <c r="Y63" s="41">
        <f t="shared" si="157"/>
        <v>3.7480556961076474</v>
      </c>
      <c r="Z63" s="46">
        <f t="shared" si="136"/>
        <v>0.36287117000000002</v>
      </c>
      <c r="AA63" s="46">
        <f t="shared" si="137"/>
        <v>3.6390659222596882</v>
      </c>
      <c r="AB63" s="46">
        <f t="shared" si="158"/>
        <v>3.6390659222596882</v>
      </c>
      <c r="AC63" s="45">
        <f t="shared" si="159"/>
        <v>-0.10898977384795927</v>
      </c>
      <c r="AD63" s="27"/>
      <c r="AE63" s="47">
        <v>43762</v>
      </c>
      <c r="AF63" s="2">
        <v>8.26</v>
      </c>
      <c r="AG63" s="2">
        <v>15.425808</v>
      </c>
      <c r="AH63" s="48" t="s">
        <v>72</v>
      </c>
      <c r="AI63" s="3">
        <f t="shared" si="14"/>
        <v>0.43699999999999939</v>
      </c>
      <c r="AJ63" s="3">
        <f t="shared" si="15"/>
        <v>7.9801318456565689</v>
      </c>
      <c r="AK63" s="3">
        <f t="shared" si="160"/>
        <v>7.9801318456565689</v>
      </c>
      <c r="AL63" s="10">
        <f t="shared" si="138"/>
        <v>0.81786963999999962</v>
      </c>
      <c r="AM63" s="11">
        <f t="shared" si="128"/>
        <v>7.9982894999017473</v>
      </c>
      <c r="AN63" s="11">
        <f t="shared" si="163"/>
        <v>7.9982894999017473</v>
      </c>
      <c r="AO63" s="7">
        <f t="shared" si="20"/>
        <v>1.8157654245178456E-2</v>
      </c>
      <c r="AP63" s="38"/>
      <c r="AQ63" s="39">
        <v>43773</v>
      </c>
      <c r="AR63" s="36">
        <v>8.907</v>
      </c>
      <c r="AS63" s="36">
        <v>16.634850830000001</v>
      </c>
      <c r="AT63" s="49" t="s">
        <v>73</v>
      </c>
      <c r="AU63" s="41">
        <f t="shared" si="21"/>
        <v>0.64700000000000024</v>
      </c>
      <c r="AV63" s="41">
        <f t="shared" si="22"/>
        <v>7.1208452564384794</v>
      </c>
      <c r="AW63" s="41">
        <f t="shared" si="161"/>
        <v>7.1208452564384794</v>
      </c>
      <c r="AX63" s="50">
        <f t="shared" si="120"/>
        <v>1.2090428300000013</v>
      </c>
      <c r="AY63" s="50">
        <f t="shared" si="121"/>
        <v>7.1252659533591149</v>
      </c>
      <c r="AZ63" s="51">
        <f t="shared" si="135"/>
        <v>7.1252659533591149</v>
      </c>
      <c r="BA63" s="45">
        <f t="shared" si="27"/>
        <v>4.420696920635514E-3</v>
      </c>
      <c r="BC63" s="52">
        <v>43786</v>
      </c>
      <c r="BD63">
        <v>9.7449999999999992</v>
      </c>
      <c r="BE63">
        <v>18.2181094500298</v>
      </c>
      <c r="BF63" s="30" t="s">
        <v>72</v>
      </c>
      <c r="BG63" s="41">
        <f t="shared" si="122"/>
        <v>0.83799999999999919</v>
      </c>
      <c r="BH63" s="41">
        <f t="shared" si="123"/>
        <v>7.2371773281170322</v>
      </c>
      <c r="BI63" s="41">
        <f t="shared" si="165"/>
        <v>7.2371773281170322</v>
      </c>
      <c r="BJ63" s="50">
        <f t="shared" si="124"/>
        <v>1.5832586200297989</v>
      </c>
      <c r="BK63" s="50">
        <f t="shared" si="125"/>
        <v>7.3213235190565777</v>
      </c>
      <c r="BL63" s="51">
        <f t="shared" si="166"/>
        <v>7.3213235190565777</v>
      </c>
      <c r="BM63" s="45">
        <f t="shared" si="126"/>
        <v>8.4146190939545562E-2</v>
      </c>
      <c r="BO63" t="s">
        <v>101</v>
      </c>
      <c r="BP63" t="s">
        <v>101</v>
      </c>
      <c r="BQ63"/>
      <c r="BR63" s="48" t="s">
        <v>72</v>
      </c>
      <c r="BS63" s="41" t="e">
        <f t="shared" si="35"/>
        <v>#VALUE!</v>
      </c>
      <c r="BT63" s="41" t="e">
        <f t="shared" si="36"/>
        <v>#VALUE!</v>
      </c>
      <c r="BU63" s="41" t="s">
        <v>101</v>
      </c>
      <c r="BV63" s="50">
        <f t="shared" si="38"/>
        <v>-18.2181094500298</v>
      </c>
      <c r="BW63" s="50" t="e">
        <f t="shared" si="39"/>
        <v>#VALUE!</v>
      </c>
      <c r="BX63" s="51" t="e">
        <f t="shared" si="151"/>
        <v>#VALUE!</v>
      </c>
      <c r="BY63" s="45" t="e">
        <f t="shared" si="41"/>
        <v>#VALUE!</v>
      </c>
      <c r="BZ63" s="54" t="str">
        <f t="shared" si="164"/>
        <v>NA</v>
      </c>
      <c r="CA63" s="54" t="s">
        <v>101</v>
      </c>
      <c r="CC63" s="52">
        <v>43804</v>
      </c>
      <c r="CD63">
        <v>10.936</v>
      </c>
      <c r="CE63">
        <v>20.438134307511799</v>
      </c>
      <c r="CF63">
        <v>1</v>
      </c>
      <c r="CG63" s="41" t="e">
        <f t="shared" si="42"/>
        <v>#VALUE!</v>
      </c>
      <c r="CH63" s="41" t="e">
        <f t="shared" si="43"/>
        <v>#VALUE!</v>
      </c>
      <c r="CI63" s="41" t="s">
        <v>101</v>
      </c>
      <c r="CJ63" s="50" t="e">
        <f t="shared" si="45"/>
        <v>#VALUE!</v>
      </c>
      <c r="CK63" s="53" t="e">
        <f t="shared" si="46"/>
        <v>#VALUE!</v>
      </c>
      <c r="CL63" s="51" t="e">
        <f t="shared" si="144"/>
        <v>#VALUE!</v>
      </c>
      <c r="CM63" s="41" t="s">
        <v>101</v>
      </c>
      <c r="CO63" s="52">
        <v>43811</v>
      </c>
      <c r="CP63">
        <v>11.553000000000001</v>
      </c>
      <c r="CQ63">
        <v>21.601964624294101</v>
      </c>
      <c r="CR63">
        <v>1</v>
      </c>
      <c r="CS63" s="41">
        <f t="shared" si="49"/>
        <v>0.61700000000000088</v>
      </c>
      <c r="CT63" s="41">
        <f t="shared" si="50"/>
        <v>8.0598808652941898</v>
      </c>
      <c r="CU63" s="41">
        <f t="shared" si="51"/>
        <v>8.0598808652941898</v>
      </c>
      <c r="CV63" s="50">
        <f t="shared" si="52"/>
        <v>1.1638303167823025</v>
      </c>
      <c r="CW63" s="50">
        <f t="shared" si="53"/>
        <v>8.1348655079997076</v>
      </c>
      <c r="CX63" s="51">
        <f t="shared" si="54"/>
        <v>8.1348655079997076</v>
      </c>
      <c r="CY63" s="13">
        <f t="shared" si="55"/>
        <v>7.4984642705517857E-2</v>
      </c>
      <c r="DA63" s="52">
        <v>43818</v>
      </c>
      <c r="DB63">
        <v>12.131</v>
      </c>
      <c r="DC63">
        <v>22.671580670012698</v>
      </c>
      <c r="DD63">
        <v>1</v>
      </c>
      <c r="DE63" s="41">
        <f t="shared" si="56"/>
        <v>0.5779999999999994</v>
      </c>
      <c r="DF63" s="41">
        <f t="shared" si="57"/>
        <v>7.1471850230614109</v>
      </c>
      <c r="DG63" s="41">
        <f t="shared" si="167"/>
        <v>7.1471850230614109</v>
      </c>
      <c r="DH63" s="50">
        <f t="shared" si="59"/>
        <v>1.0696160457185968</v>
      </c>
      <c r="DI63" s="50">
        <f t="shared" si="60"/>
        <v>7.0735368242233214</v>
      </c>
      <c r="DJ63" s="51">
        <f t="shared" si="168"/>
        <v>7.0735368242233214</v>
      </c>
      <c r="DK63" s="13">
        <f t="shared" si="169"/>
        <v>-7.3648198838089485E-2</v>
      </c>
      <c r="DM63" s="212">
        <v>43833</v>
      </c>
      <c r="DN63">
        <v>13.528</v>
      </c>
      <c r="DO63">
        <v>25.270958780000001</v>
      </c>
      <c r="DP63" t="s">
        <v>72</v>
      </c>
      <c r="DQ63" s="41">
        <f t="shared" si="63"/>
        <v>1.3970000000000002</v>
      </c>
      <c r="DR63" s="41">
        <f t="shared" si="84"/>
        <v>7.6773005797818277</v>
      </c>
      <c r="DS63" s="41">
        <f t="shared" si="85"/>
        <v>7.6773005797818277</v>
      </c>
      <c r="DT63" s="50">
        <f t="shared" si="64"/>
        <v>2.5993781099873026</v>
      </c>
      <c r="DU63" s="50">
        <f t="shared" si="65"/>
        <v>7.6435726525395564</v>
      </c>
      <c r="DV63" s="51">
        <f t="shared" si="66"/>
        <v>7.6435726525395564</v>
      </c>
      <c r="DW63" s="13">
        <f t="shared" si="67"/>
        <v>-3.3727927242271249E-2</v>
      </c>
      <c r="DY63" s="212">
        <v>43840</v>
      </c>
      <c r="DZ63">
        <v>14.202999999999999</v>
      </c>
      <c r="EA63">
        <v>26.550736499999999</v>
      </c>
      <c r="EB63" t="s">
        <v>72</v>
      </c>
      <c r="EC63" s="41">
        <f t="shared" si="68"/>
        <v>0.67499999999999893</v>
      </c>
      <c r="ED63" s="41">
        <f t="shared" si="86"/>
        <v>7.1280729914674215</v>
      </c>
      <c r="EE63" s="41">
        <f t="shared" si="87"/>
        <v>7.1280729914674215</v>
      </c>
      <c r="EF63" s="50">
        <f t="shared" si="69"/>
        <v>1.2797777199999985</v>
      </c>
      <c r="EG63" s="50">
        <f t="shared" si="70"/>
        <v>7.2346043600102909</v>
      </c>
      <c r="EH63" s="51">
        <f t="shared" si="71"/>
        <v>7.2346043600102909</v>
      </c>
      <c r="EI63" s="13">
        <f t="shared" si="72"/>
        <v>0.10653136854286949</v>
      </c>
      <c r="EK63" s="212">
        <v>43847</v>
      </c>
      <c r="EL63">
        <v>14.798</v>
      </c>
      <c r="EM63">
        <v>27.624828300000001</v>
      </c>
      <c r="EN63" t="s">
        <v>72</v>
      </c>
      <c r="EO63" s="41">
        <f t="shared" si="73"/>
        <v>0.59500000000000064</v>
      </c>
      <c r="EP63" s="41">
        <f t="shared" si="88"/>
        <v>5.9846511300429555</v>
      </c>
      <c r="EQ63" s="41">
        <f t="shared" si="89"/>
        <v>5.9846511300429555</v>
      </c>
      <c r="ER63" s="50">
        <f t="shared" si="74"/>
        <v>1.0740918000000015</v>
      </c>
      <c r="ES63" s="50">
        <f t="shared" si="75"/>
        <v>5.7791875458628397</v>
      </c>
      <c r="ET63" s="51">
        <f t="shared" si="76"/>
        <v>5.7791875458628397</v>
      </c>
      <c r="EU63" s="13">
        <f t="shared" si="77"/>
        <v>-0.20546358418011579</v>
      </c>
      <c r="EW63" s="212">
        <v>43853</v>
      </c>
      <c r="EX63">
        <v>15.13</v>
      </c>
      <c r="EY63">
        <v>28.295156510000002</v>
      </c>
      <c r="EZ63">
        <v>1</v>
      </c>
      <c r="FA63" s="41">
        <f t="shared" si="78"/>
        <v>0.33200000000000074</v>
      </c>
      <c r="FB63" s="41">
        <f t="shared" si="90"/>
        <v>3.7392440419876642</v>
      </c>
      <c r="FC63" s="41">
        <f t="shared" si="91"/>
        <v>3.7392440419876642</v>
      </c>
      <c r="FD63" s="50">
        <f t="shared" si="79"/>
        <v>0.67032821000000098</v>
      </c>
      <c r="FE63" s="50">
        <f t="shared" si="80"/>
        <v>4.0442375648479052</v>
      </c>
      <c r="FF63" s="51">
        <f t="shared" si="81"/>
        <v>4.0442375648479052</v>
      </c>
      <c r="FG63" s="13">
        <f t="shared" si="82"/>
        <v>0.30499352286024095</v>
      </c>
      <c r="FI63" s="212">
        <v>43861</v>
      </c>
      <c r="FJ63">
        <v>14.977</v>
      </c>
      <c r="FK63">
        <v>27.994262160000002</v>
      </c>
      <c r="FM63">
        <v>88</v>
      </c>
      <c r="FN63" t="s">
        <v>233</v>
      </c>
      <c r="FO63" t="s">
        <v>75</v>
      </c>
      <c r="FP63">
        <v>14</v>
      </c>
      <c r="FQ63" t="s">
        <v>76</v>
      </c>
      <c r="FR63" t="s">
        <v>77</v>
      </c>
      <c r="FS63" t="s">
        <v>93</v>
      </c>
      <c r="FT63" t="s">
        <v>94</v>
      </c>
      <c r="FU63" t="s">
        <v>746</v>
      </c>
      <c r="FV63" t="s">
        <v>745</v>
      </c>
      <c r="YL63" t="s">
        <v>232</v>
      </c>
      <c r="YM63">
        <v>88</v>
      </c>
      <c r="YN63" t="s">
        <v>233</v>
      </c>
      <c r="YO63" t="s">
        <v>75</v>
      </c>
      <c r="YP63">
        <v>6</v>
      </c>
      <c r="YQ63" t="s">
        <v>76</v>
      </c>
      <c r="YR63" t="s">
        <v>77</v>
      </c>
      <c r="YS63" t="s">
        <v>93</v>
      </c>
      <c r="YT63" t="s">
        <v>94</v>
      </c>
    </row>
    <row r="64" spans="1:670" x14ac:dyDescent="0.2">
      <c r="A64" s="1" t="s">
        <v>234</v>
      </c>
      <c r="C64" s="35">
        <v>43742</v>
      </c>
      <c r="D64" s="36">
        <v>5.601</v>
      </c>
      <c r="E64" s="37">
        <v>10.47032446</v>
      </c>
      <c r="F64" s="38"/>
      <c r="G64" s="39">
        <v>43748</v>
      </c>
      <c r="H64" s="27">
        <v>5.8239999999999998</v>
      </c>
      <c r="I64" s="27">
        <v>10.88243836</v>
      </c>
      <c r="J64" s="59" t="s">
        <v>106</v>
      </c>
      <c r="K64" s="41">
        <f t="shared" si="129"/>
        <v>0.22299999999999986</v>
      </c>
      <c r="L64" s="42">
        <f t="shared" si="130"/>
        <v>6.6357198119383405</v>
      </c>
      <c r="M64" s="41">
        <f t="shared" si="145"/>
        <v>6.6357198119383405</v>
      </c>
      <c r="N64" s="43">
        <f t="shared" si="131"/>
        <v>0.41211389999999959</v>
      </c>
      <c r="O64" s="44">
        <f t="shared" si="132"/>
        <v>6.5600307098792552</v>
      </c>
      <c r="P64" s="43">
        <f t="shared" si="146"/>
        <v>6.5600307098792552</v>
      </c>
      <c r="Q64" s="45">
        <f t="shared" si="147"/>
        <v>-7.56891020590853E-2</v>
      </c>
      <c r="R64" s="38"/>
      <c r="S64" s="39">
        <v>43755</v>
      </c>
      <c r="T64" s="27">
        <v>6.056</v>
      </c>
      <c r="U64" s="27">
        <v>11.306070719999999</v>
      </c>
      <c r="V64" s="59" t="s">
        <v>106</v>
      </c>
      <c r="W64" s="41">
        <f t="shared" si="133"/>
        <v>0.23200000000000021</v>
      </c>
      <c r="X64" s="41">
        <f t="shared" si="134"/>
        <v>5.6907378335949819</v>
      </c>
      <c r="Y64" s="41">
        <f t="shared" si="157"/>
        <v>5.6907378335949819</v>
      </c>
      <c r="Z64" s="46">
        <f t="shared" si="136"/>
        <v>0.42363235999999915</v>
      </c>
      <c r="AA64" s="46">
        <f t="shared" si="137"/>
        <v>5.561153352715011</v>
      </c>
      <c r="AB64" s="46">
        <f t="shared" si="158"/>
        <v>5.561153352715011</v>
      </c>
      <c r="AC64" s="45">
        <f t="shared" si="159"/>
        <v>-0.12958448087997088</v>
      </c>
      <c r="AD64" s="27"/>
      <c r="AE64" s="47">
        <v>43762</v>
      </c>
      <c r="AF64" s="2">
        <v>6.1920000000000002</v>
      </c>
      <c r="AG64" s="2">
        <v>11.567098700000001</v>
      </c>
      <c r="AH64" s="60" t="s">
        <v>106</v>
      </c>
      <c r="AI64" s="3">
        <f t="shared" si="14"/>
        <v>0.13600000000000012</v>
      </c>
      <c r="AJ64" s="3">
        <f t="shared" si="15"/>
        <v>3.2081524816003046</v>
      </c>
      <c r="AK64" s="3">
        <f t="shared" si="160"/>
        <v>3.2081524816003046</v>
      </c>
      <c r="AL64" s="10">
        <f t="shared" si="138"/>
        <v>0.26102798000000149</v>
      </c>
      <c r="AM64" s="11">
        <f t="shared" si="128"/>
        <v>3.298202563213017</v>
      </c>
      <c r="AN64" s="11">
        <f t="shared" si="163"/>
        <v>3.298202563213017</v>
      </c>
      <c r="AO64" s="7">
        <f t="shared" si="20"/>
        <v>9.0050081612712329E-2</v>
      </c>
      <c r="AP64" s="38"/>
      <c r="AQ64" s="39">
        <v>43770</v>
      </c>
      <c r="AR64" s="36">
        <v>6.6210000000000004</v>
      </c>
      <c r="AS64" s="36">
        <v>12.36185191</v>
      </c>
      <c r="AT64" s="49" t="s">
        <v>73</v>
      </c>
      <c r="AU64" s="41">
        <f t="shared" si="21"/>
        <v>0.42900000000000027</v>
      </c>
      <c r="AV64" s="41">
        <f t="shared" si="22"/>
        <v>8.660368217054268</v>
      </c>
      <c r="AW64" s="41">
        <f t="shared" si="161"/>
        <v>8.660368217054268</v>
      </c>
      <c r="AX64" s="50">
        <f t="shared" si="120"/>
        <v>0.79475320999999965</v>
      </c>
      <c r="AY64" s="50">
        <f t="shared" si="121"/>
        <v>8.5885107256843884</v>
      </c>
      <c r="AZ64" s="51">
        <f t="shared" si="135"/>
        <v>8.5885107256843884</v>
      </c>
      <c r="BA64" s="45">
        <f t="shared" si="27"/>
        <v>-7.1857491369879511E-2</v>
      </c>
      <c r="BC64" s="52">
        <v>43786</v>
      </c>
      <c r="BD64">
        <v>7.2910000000000004</v>
      </c>
      <c r="BE64">
        <v>13.631825508444599</v>
      </c>
      <c r="BF64" s="30" t="s">
        <v>106</v>
      </c>
      <c r="BG64" s="41">
        <f t="shared" si="122"/>
        <v>0.66999999999999993</v>
      </c>
      <c r="BH64" s="41">
        <f t="shared" si="123"/>
        <v>6.3245733272919491</v>
      </c>
      <c r="BI64" s="41">
        <f t="shared" si="165"/>
        <v>6.3245733272919491</v>
      </c>
      <c r="BJ64" s="50">
        <f t="shared" si="124"/>
        <v>1.269973598444599</v>
      </c>
      <c r="BK64" s="50">
        <f t="shared" si="125"/>
        <v>6.4208300245515106</v>
      </c>
      <c r="BL64" s="51">
        <f t="shared" si="166"/>
        <v>6.4208300245515106</v>
      </c>
      <c r="BM64" s="45">
        <f t="shared" si="126"/>
        <v>9.6256697259561541E-2</v>
      </c>
      <c r="BO64" s="52">
        <v>43790</v>
      </c>
      <c r="BP64">
        <v>7.4729999999999999</v>
      </c>
      <c r="BQ64">
        <v>13.9749884199516</v>
      </c>
      <c r="BR64" s="60" t="s">
        <v>106</v>
      </c>
      <c r="BS64" s="41">
        <f t="shared" si="35"/>
        <v>0.1819999999999995</v>
      </c>
      <c r="BT64" s="41">
        <f t="shared" si="36"/>
        <v>6.2405705664517725</v>
      </c>
      <c r="BU64" s="41">
        <f t="shared" ref="BU64:BU82" si="170">BT64</f>
        <v>6.2405705664517725</v>
      </c>
      <c r="BV64" s="50">
        <f t="shared" si="38"/>
        <v>0.34316291150700096</v>
      </c>
      <c r="BW64" s="50">
        <f t="shared" si="39"/>
        <v>6.293414467754511</v>
      </c>
      <c r="BX64" s="51">
        <f t="shared" si="151"/>
        <v>6.293414467754511</v>
      </c>
      <c r="BY64" s="45">
        <f t="shared" si="41"/>
        <v>5.2843901302738416E-2</v>
      </c>
      <c r="BZ64">
        <v>7.4690000000000003</v>
      </c>
      <c r="CA64">
        <v>13.967508163872401</v>
      </c>
      <c r="CC64" s="52">
        <v>43805</v>
      </c>
      <c r="CD64">
        <v>8.2620000000000005</v>
      </c>
      <c r="CE64">
        <v>15.451029765296999</v>
      </c>
      <c r="CF64">
        <v>2</v>
      </c>
      <c r="CG64" s="41">
        <f t="shared" si="42"/>
        <v>0.79300000000000015</v>
      </c>
      <c r="CH64" s="41">
        <f t="shared" si="43"/>
        <v>7.0781452224751202</v>
      </c>
      <c r="CI64" s="41">
        <f>CH64</f>
        <v>7.0781452224751202</v>
      </c>
      <c r="CJ64" s="50">
        <f t="shared" si="45"/>
        <v>1.4835216014245987</v>
      </c>
      <c r="CK64" s="53">
        <f t="shared" si="46"/>
        <v>7.080822071812805</v>
      </c>
      <c r="CL64" s="51">
        <f t="shared" si="144"/>
        <v>7.080822071812805</v>
      </c>
      <c r="CM64" s="13">
        <f>CL64-CI64</f>
        <v>2.6768493376847502E-3</v>
      </c>
      <c r="CO64" s="52">
        <v>43811</v>
      </c>
      <c r="CP64">
        <v>8.6720000000000006</v>
      </c>
      <c r="CQ64">
        <v>16.2124290727131</v>
      </c>
      <c r="CR64">
        <v>2</v>
      </c>
      <c r="CS64" s="41">
        <f t="shared" si="49"/>
        <v>0.41000000000000014</v>
      </c>
      <c r="CT64" s="41">
        <f t="shared" si="50"/>
        <v>8.2707980311466169</v>
      </c>
      <c r="CU64" s="41">
        <f t="shared" si="51"/>
        <v>8.2707980311466169</v>
      </c>
      <c r="CV64" s="50">
        <f t="shared" si="52"/>
        <v>0.76139930741610051</v>
      </c>
      <c r="CW64" s="50">
        <f t="shared" si="53"/>
        <v>8.2130373507121917</v>
      </c>
      <c r="CX64" s="51">
        <f t="shared" si="54"/>
        <v>8.2130373507121917</v>
      </c>
      <c r="CY64" s="13">
        <f t="shared" si="55"/>
        <v>-5.7760680434425282E-2</v>
      </c>
      <c r="DA64" s="52">
        <v>43818</v>
      </c>
      <c r="DB64">
        <v>9.2769999999999992</v>
      </c>
      <c r="DC64">
        <v>17.341421836876801</v>
      </c>
      <c r="DD64">
        <v>2</v>
      </c>
      <c r="DE64" s="41">
        <f t="shared" si="56"/>
        <v>0.60499999999999865</v>
      </c>
      <c r="DF64" s="41">
        <f t="shared" si="57"/>
        <v>9.9663943068001881</v>
      </c>
      <c r="DG64" s="41">
        <f t="shared" si="167"/>
        <v>9.9663943068001881</v>
      </c>
      <c r="DH64" s="50">
        <f t="shared" si="59"/>
        <v>1.1289927641637014</v>
      </c>
      <c r="DI64" s="50">
        <f t="shared" si="60"/>
        <v>9.9482119472319148</v>
      </c>
      <c r="DJ64" s="51">
        <f t="shared" si="168"/>
        <v>9.9482119472319148</v>
      </c>
      <c r="DK64" s="13">
        <f t="shared" si="169"/>
        <v>-1.8182359568273299E-2</v>
      </c>
      <c r="DM64" s="212">
        <v>43833</v>
      </c>
      <c r="DN64">
        <v>10.292999999999999</v>
      </c>
      <c r="DO64">
        <v>19.220757219999999</v>
      </c>
      <c r="DP64" t="s">
        <v>106</v>
      </c>
      <c r="DQ64" s="41">
        <f t="shared" si="63"/>
        <v>1.016</v>
      </c>
      <c r="DR64" s="41">
        <f t="shared" si="84"/>
        <v>7.3012108799540076</v>
      </c>
      <c r="DS64" s="41">
        <f t="shared" si="85"/>
        <v>7.3012108799540076</v>
      </c>
      <c r="DT64" s="50">
        <f t="shared" si="64"/>
        <v>1.8793353831231983</v>
      </c>
      <c r="DU64" s="50">
        <f t="shared" si="65"/>
        <v>7.224841579893841</v>
      </c>
      <c r="DV64" s="51">
        <f t="shared" si="66"/>
        <v>7.224841579893841</v>
      </c>
      <c r="DW64" s="13">
        <f t="shared" si="67"/>
        <v>-7.6369300060166623E-2</v>
      </c>
      <c r="DY64" s="212">
        <v>43840</v>
      </c>
      <c r="DZ64">
        <v>10.789</v>
      </c>
      <c r="EA64">
        <v>20.1724377</v>
      </c>
      <c r="EB64" t="s">
        <v>106</v>
      </c>
      <c r="EC64" s="41">
        <f t="shared" si="68"/>
        <v>0.49600000000000044</v>
      </c>
      <c r="ED64" s="41">
        <f t="shared" si="86"/>
        <v>6.8840127132170341</v>
      </c>
      <c r="EE64" s="41">
        <f t="shared" si="87"/>
        <v>6.8840127132170341</v>
      </c>
      <c r="EF64" s="50">
        <f t="shared" si="69"/>
        <v>0.95168048000000027</v>
      </c>
      <c r="EG64" s="50">
        <f t="shared" si="70"/>
        <v>7.0733089612228257</v>
      </c>
      <c r="EH64" s="51">
        <f t="shared" si="71"/>
        <v>7.0733089612228257</v>
      </c>
      <c r="EI64" s="13">
        <f t="shared" si="72"/>
        <v>0.18929624800579159</v>
      </c>
      <c r="EK64" s="212">
        <v>43847</v>
      </c>
      <c r="EL64">
        <v>11.24</v>
      </c>
      <c r="EM64">
        <v>20.984430710000002</v>
      </c>
      <c r="EN64" t="s">
        <v>106</v>
      </c>
      <c r="EO64" s="41">
        <f t="shared" si="73"/>
        <v>0.45100000000000051</v>
      </c>
      <c r="EP64" s="41">
        <f t="shared" si="88"/>
        <v>5.9716907432173052</v>
      </c>
      <c r="EQ64" s="41">
        <f t="shared" si="89"/>
        <v>5.9716907432173052</v>
      </c>
      <c r="ER64" s="50">
        <f t="shared" si="74"/>
        <v>0.8119930100000019</v>
      </c>
      <c r="ES64" s="50">
        <f t="shared" si="75"/>
        <v>5.7503710336689595</v>
      </c>
      <c r="ET64" s="51">
        <f t="shared" si="76"/>
        <v>5.7503710336689595</v>
      </c>
      <c r="EU64" s="13">
        <f t="shared" si="77"/>
        <v>-0.22131970954834568</v>
      </c>
      <c r="EW64" s="212">
        <v>43853</v>
      </c>
      <c r="EX64">
        <v>11.473000000000001</v>
      </c>
      <c r="EY64">
        <v>21.447564880000002</v>
      </c>
      <c r="EZ64">
        <v>2</v>
      </c>
      <c r="FA64" s="41">
        <f t="shared" si="78"/>
        <v>0.23300000000000054</v>
      </c>
      <c r="FB64" s="41">
        <f t="shared" si="90"/>
        <v>3.4549228944246817</v>
      </c>
      <c r="FC64" s="41">
        <f t="shared" si="91"/>
        <v>3.4549228944246817</v>
      </c>
      <c r="FD64" s="50">
        <f t="shared" si="79"/>
        <v>0.46313417000000001</v>
      </c>
      <c r="FE64" s="50">
        <f t="shared" si="80"/>
        <v>3.6783951587759476</v>
      </c>
      <c r="FF64" s="51">
        <f t="shared" si="81"/>
        <v>3.6783951587759476</v>
      </c>
      <c r="FG64" s="13">
        <f t="shared" si="82"/>
        <v>0.22347226435126588</v>
      </c>
      <c r="FI64" s="212">
        <v>43861</v>
      </c>
      <c r="FJ64">
        <v>11.523</v>
      </c>
      <c r="FK64">
        <v>21.542003770000001</v>
      </c>
      <c r="FM64">
        <v>83</v>
      </c>
      <c r="FN64" t="s">
        <v>235</v>
      </c>
      <c r="FO64" t="s">
        <v>75</v>
      </c>
      <c r="FP64">
        <v>15</v>
      </c>
      <c r="FQ64" t="s">
        <v>76</v>
      </c>
      <c r="FR64" t="s">
        <v>77</v>
      </c>
      <c r="FS64" t="s">
        <v>93</v>
      </c>
      <c r="FT64" t="s">
        <v>94</v>
      </c>
      <c r="FU64" t="s">
        <v>746</v>
      </c>
      <c r="FV64" t="s">
        <v>745</v>
      </c>
      <c r="YL64" t="s">
        <v>234</v>
      </c>
      <c r="YM64">
        <v>83</v>
      </c>
      <c r="YN64" t="s">
        <v>235</v>
      </c>
      <c r="YO64" t="s">
        <v>75</v>
      </c>
      <c r="YP64">
        <v>7</v>
      </c>
      <c r="YQ64" t="s">
        <v>76</v>
      </c>
      <c r="YR64" t="s">
        <v>77</v>
      </c>
      <c r="YS64" t="s">
        <v>93</v>
      </c>
      <c r="YT64" t="s">
        <v>94</v>
      </c>
    </row>
    <row r="65" spans="1:670" x14ac:dyDescent="0.2">
      <c r="A65" s="1" t="s">
        <v>236</v>
      </c>
      <c r="C65" s="35">
        <v>43742</v>
      </c>
      <c r="D65" s="36">
        <v>10.943</v>
      </c>
      <c r="E65" s="37">
        <v>20.455419209999999</v>
      </c>
      <c r="F65" s="38"/>
      <c r="G65" s="39">
        <v>43748</v>
      </c>
      <c r="H65" s="27">
        <v>11.19</v>
      </c>
      <c r="I65" s="27">
        <v>20.907991089999999</v>
      </c>
      <c r="J65" s="59" t="s">
        <v>106</v>
      </c>
      <c r="K65" s="41">
        <f t="shared" si="129"/>
        <v>0.24699999999999989</v>
      </c>
      <c r="L65" s="42">
        <f t="shared" si="130"/>
        <v>3.7619178165646212</v>
      </c>
      <c r="M65" s="41">
        <f t="shared" si="145"/>
        <v>3.7619178165646212</v>
      </c>
      <c r="N65" s="43">
        <f t="shared" si="131"/>
        <v>0.4525718800000007</v>
      </c>
      <c r="O65" s="44">
        <f t="shared" si="132"/>
        <v>3.6874652087204423</v>
      </c>
      <c r="P65" s="43">
        <f t="shared" si="146"/>
        <v>3.6874652087204423</v>
      </c>
      <c r="Q65" s="45">
        <f t="shared" si="147"/>
        <v>-7.4452607844178953E-2</v>
      </c>
      <c r="R65" s="38"/>
      <c r="S65" s="39">
        <v>43755</v>
      </c>
      <c r="T65" s="27">
        <v>11.475</v>
      </c>
      <c r="U65" s="27">
        <v>21.429522200000001</v>
      </c>
      <c r="V65" s="40" t="s">
        <v>72</v>
      </c>
      <c r="W65" s="41">
        <f t="shared" si="133"/>
        <v>0.28500000000000014</v>
      </c>
      <c r="X65" s="41">
        <f t="shared" si="134"/>
        <v>3.6384527001149003</v>
      </c>
      <c r="Y65" s="41">
        <f t="shared" si="157"/>
        <v>3.6384527001149003</v>
      </c>
      <c r="Z65" s="46">
        <f t="shared" si="136"/>
        <v>0.52153111000000152</v>
      </c>
      <c r="AA65" s="46">
        <f t="shared" si="137"/>
        <v>3.5634434683372778</v>
      </c>
      <c r="AB65" s="46">
        <f t="shared" si="158"/>
        <v>3.5634434683372778</v>
      </c>
      <c r="AC65" s="45">
        <f t="shared" si="159"/>
        <v>-7.5009231777622531E-2</v>
      </c>
      <c r="AD65" s="27"/>
      <c r="AE65" s="47">
        <v>43762</v>
      </c>
      <c r="AF65" s="2">
        <v>11.914999999999999</v>
      </c>
      <c r="AG65" s="2">
        <v>22.253995419999999</v>
      </c>
      <c r="AH65" s="48" t="s">
        <v>72</v>
      </c>
      <c r="AI65" s="3">
        <f t="shared" si="14"/>
        <v>0.4399999999999995</v>
      </c>
      <c r="AJ65" s="3">
        <f t="shared" si="15"/>
        <v>5.4777466542172366</v>
      </c>
      <c r="AK65" s="3">
        <f t="shared" si="160"/>
        <v>5.4777466542172366</v>
      </c>
      <c r="AL65" s="10">
        <f t="shared" si="138"/>
        <v>0.82447321999999801</v>
      </c>
      <c r="AM65" s="11">
        <f t="shared" si="128"/>
        <v>5.4962442686392832</v>
      </c>
      <c r="AN65" s="11">
        <f t="shared" si="163"/>
        <v>5.4962442686392832</v>
      </c>
      <c r="AO65" s="7">
        <f t="shared" si="20"/>
        <v>1.849761442204656E-2</v>
      </c>
      <c r="AP65" s="38"/>
      <c r="AQ65" s="39">
        <v>43773</v>
      </c>
      <c r="AR65" s="36">
        <v>12.645</v>
      </c>
      <c r="AS65" s="36">
        <v>23.61599739</v>
      </c>
      <c r="AT65" s="49" t="s">
        <v>73</v>
      </c>
      <c r="AU65" s="41">
        <f t="shared" si="21"/>
        <v>0.73000000000000043</v>
      </c>
      <c r="AV65" s="41">
        <f t="shared" si="22"/>
        <v>5.5697554648456906</v>
      </c>
      <c r="AW65" s="41">
        <f t="shared" si="161"/>
        <v>5.5697554648456906</v>
      </c>
      <c r="AX65" s="50">
        <f t="shared" si="120"/>
        <v>1.3620019700000014</v>
      </c>
      <c r="AY65" s="50">
        <f t="shared" si="121"/>
        <v>5.563871052018535</v>
      </c>
      <c r="AZ65" s="51">
        <f t="shared" si="135"/>
        <v>5.563871052018535</v>
      </c>
      <c r="BA65" s="45">
        <f t="shared" si="27"/>
        <v>-5.8844128271555718E-3</v>
      </c>
      <c r="BC65" s="52">
        <v>43783</v>
      </c>
      <c r="BD65">
        <v>13.231999999999999</v>
      </c>
      <c r="BE65">
        <v>24.740544468865</v>
      </c>
      <c r="BF65" s="30" t="s">
        <v>73</v>
      </c>
      <c r="BG65" s="41">
        <f t="shared" si="122"/>
        <v>0.58699999999999974</v>
      </c>
      <c r="BH65" s="41">
        <f t="shared" si="123"/>
        <v>4.6421510478449965</v>
      </c>
      <c r="BI65" s="41">
        <f t="shared" si="165"/>
        <v>4.6421510478449965</v>
      </c>
      <c r="BJ65" s="50">
        <f t="shared" si="124"/>
        <v>1.1245470788649996</v>
      </c>
      <c r="BK65" s="50">
        <f t="shared" si="125"/>
        <v>4.761802181351781</v>
      </c>
      <c r="BL65" s="51">
        <f t="shared" si="166"/>
        <v>4.761802181351781</v>
      </c>
      <c r="BM65" s="45">
        <f t="shared" si="126"/>
        <v>0.11965113350678447</v>
      </c>
      <c r="BO65" s="52">
        <v>43794</v>
      </c>
      <c r="BP65">
        <v>13.88</v>
      </c>
      <c r="BQ65">
        <v>25.9419417979489</v>
      </c>
      <c r="BR65" s="55" t="s">
        <v>73</v>
      </c>
      <c r="BS65" s="41">
        <f t="shared" si="35"/>
        <v>0.64800000000000146</v>
      </c>
      <c r="BT65" s="41">
        <f t="shared" si="36"/>
        <v>4.4520171485105084</v>
      </c>
      <c r="BU65" s="41">
        <f t="shared" si="170"/>
        <v>4.4520171485105084</v>
      </c>
      <c r="BV65" s="50">
        <f t="shared" si="38"/>
        <v>1.2013973290838997</v>
      </c>
      <c r="BW65" s="50">
        <f t="shared" si="39"/>
        <v>4.4145325558648771</v>
      </c>
      <c r="BX65" s="51">
        <f t="shared" si="151"/>
        <v>4.4145325558648771</v>
      </c>
      <c r="BY65" s="45">
        <f t="shared" si="41"/>
        <v>-3.7484592645631309E-2</v>
      </c>
      <c r="BZ65" s="54">
        <f t="shared" ref="BZ65:CA69" si="171">BP65</f>
        <v>13.88</v>
      </c>
      <c r="CA65">
        <f t="shared" si="171"/>
        <v>25.9419417979489</v>
      </c>
      <c r="CC65" s="52">
        <v>43805</v>
      </c>
      <c r="CD65">
        <v>14.534000000000001</v>
      </c>
      <c r="CE65">
        <v>27.185457232351698</v>
      </c>
      <c r="CF65" t="s">
        <v>86</v>
      </c>
      <c r="CG65" s="41">
        <f t="shared" si="42"/>
        <v>0.65399999999999991</v>
      </c>
      <c r="CH65" s="41">
        <f t="shared" si="43"/>
        <v>4.2834686926905938</v>
      </c>
      <c r="CI65" s="41">
        <f>CH65</f>
        <v>4.2834686926905938</v>
      </c>
      <c r="CJ65" s="50">
        <f t="shared" si="45"/>
        <v>1.2435154344027985</v>
      </c>
      <c r="CK65" s="53">
        <f t="shared" si="46"/>
        <v>4.3576868128630117</v>
      </c>
      <c r="CL65" s="51">
        <f t="shared" si="144"/>
        <v>4.3576868128630117</v>
      </c>
      <c r="CM65" s="13">
        <f>CL65-CI65</f>
        <v>7.4218120172417912E-2</v>
      </c>
      <c r="CO65" s="52">
        <v>43812</v>
      </c>
      <c r="CP65">
        <v>14.923</v>
      </c>
      <c r="CQ65">
        <v>27.889539060143399</v>
      </c>
      <c r="CR65" t="s">
        <v>86</v>
      </c>
      <c r="CS65" s="41">
        <f t="shared" si="49"/>
        <v>0.38899999999999935</v>
      </c>
      <c r="CT65" s="41">
        <f t="shared" si="50"/>
        <v>3.8235467573571267</v>
      </c>
      <c r="CU65" s="41">
        <f t="shared" si="51"/>
        <v>3.8235467573571267</v>
      </c>
      <c r="CV65" s="50">
        <f t="shared" si="52"/>
        <v>0.70408182779170048</v>
      </c>
      <c r="CW65" s="50">
        <f t="shared" si="53"/>
        <v>3.6998869430917489</v>
      </c>
      <c r="CX65" s="51">
        <f t="shared" si="54"/>
        <v>3.6998869430917489</v>
      </c>
      <c r="CY65" s="13">
        <f t="shared" si="55"/>
        <v>-0.12365981426537775</v>
      </c>
      <c r="DA65" s="52">
        <v>43818</v>
      </c>
      <c r="DB65">
        <v>15.237</v>
      </c>
      <c r="DC65">
        <v>28.487582216336001</v>
      </c>
      <c r="DD65" t="s">
        <v>86</v>
      </c>
      <c r="DE65" s="41">
        <f t="shared" si="56"/>
        <v>0.31400000000000006</v>
      </c>
      <c r="DF65" s="41">
        <f t="shared" si="57"/>
        <v>3.5068909289910439</v>
      </c>
      <c r="DG65" s="41">
        <f t="shared" si="167"/>
        <v>3.5068909289910439</v>
      </c>
      <c r="DH65" s="50">
        <f t="shared" si="59"/>
        <v>0.59804315619260251</v>
      </c>
      <c r="DI65" s="50">
        <f t="shared" si="60"/>
        <v>3.5738797672664462</v>
      </c>
      <c r="DJ65" s="51">
        <f t="shared" si="168"/>
        <v>3.5738797672664462</v>
      </c>
      <c r="DK65" s="13">
        <f t="shared" si="169"/>
        <v>6.6988838275402252E-2</v>
      </c>
      <c r="DM65" s="212">
        <v>43833</v>
      </c>
      <c r="DN65">
        <v>16.062999999999999</v>
      </c>
      <c r="DO65">
        <v>30.002567190000001</v>
      </c>
      <c r="DP65" t="s">
        <v>752</v>
      </c>
      <c r="DQ65" s="41">
        <f t="shared" si="63"/>
        <v>0.82599999999999874</v>
      </c>
      <c r="DR65" s="41">
        <f t="shared" si="84"/>
        <v>3.6140097569512752</v>
      </c>
      <c r="DS65" s="41">
        <f t="shared" si="85"/>
        <v>3.6140097569512752</v>
      </c>
      <c r="DT65" s="50">
        <f t="shared" si="64"/>
        <v>1.5149849736639993</v>
      </c>
      <c r="DU65" s="50">
        <f t="shared" si="65"/>
        <v>3.5453692586922827</v>
      </c>
      <c r="DV65" s="51">
        <f t="shared" si="66"/>
        <v>3.5453692586922827</v>
      </c>
      <c r="DW65" s="13">
        <f t="shared" si="67"/>
        <v>-6.8640498258992544E-2</v>
      </c>
      <c r="DY65" s="212">
        <v>43840</v>
      </c>
      <c r="DZ65">
        <v>16.518000000000001</v>
      </c>
      <c r="EA65">
        <v>30.888118639999998</v>
      </c>
      <c r="EB65" t="s">
        <v>752</v>
      </c>
      <c r="EC65" s="41">
        <f t="shared" si="68"/>
        <v>0.45500000000000185</v>
      </c>
      <c r="ED65" s="41">
        <f t="shared" si="86"/>
        <v>4.0465666438398973</v>
      </c>
      <c r="EE65" s="41">
        <f t="shared" si="87"/>
        <v>4.0465666438398973</v>
      </c>
      <c r="EF65" s="50">
        <f t="shared" si="69"/>
        <v>0.88555144999999769</v>
      </c>
      <c r="EG65" s="50">
        <f t="shared" si="70"/>
        <v>4.2165508437613024</v>
      </c>
      <c r="EH65" s="51">
        <f t="shared" si="71"/>
        <v>4.2165508437613024</v>
      </c>
      <c r="EI65" s="13">
        <f t="shared" si="72"/>
        <v>0.16998419992140512</v>
      </c>
      <c r="EK65" s="212">
        <v>43847</v>
      </c>
      <c r="EL65">
        <v>16.78</v>
      </c>
      <c r="EM65">
        <v>31.32232217</v>
      </c>
      <c r="EN65" t="s">
        <v>752</v>
      </c>
      <c r="EO65" s="41">
        <f t="shared" si="73"/>
        <v>0.26200000000000045</v>
      </c>
      <c r="EP65" s="41">
        <f t="shared" si="88"/>
        <v>2.2659263487450958</v>
      </c>
      <c r="EQ65" s="41">
        <f t="shared" si="89"/>
        <v>2.2659263487450958</v>
      </c>
      <c r="ER65" s="50">
        <f t="shared" si="74"/>
        <v>0.43420353000000134</v>
      </c>
      <c r="ES65" s="50">
        <f t="shared" si="75"/>
        <v>2.0081856210549023</v>
      </c>
      <c r="ET65" s="51">
        <f t="shared" si="76"/>
        <v>2.0081856210549023</v>
      </c>
      <c r="EU65" s="13">
        <f t="shared" si="77"/>
        <v>-0.25774072769019352</v>
      </c>
      <c r="EV65" t="s">
        <v>101</v>
      </c>
      <c r="EW65" t="s">
        <v>101</v>
      </c>
      <c r="EX65" t="s">
        <v>101</v>
      </c>
      <c r="EY65" t="s">
        <v>101</v>
      </c>
      <c r="EZ65" t="s">
        <v>101</v>
      </c>
      <c r="FA65" s="41" t="e">
        <f t="shared" si="78"/>
        <v>#VALUE!</v>
      </c>
      <c r="FB65" s="41" t="e">
        <f t="shared" si="90"/>
        <v>#VALUE!</v>
      </c>
      <c r="FC65" s="41" t="e">
        <f t="shared" si="91"/>
        <v>#VALUE!</v>
      </c>
      <c r="FD65" s="50" t="e">
        <f t="shared" si="79"/>
        <v>#VALUE!</v>
      </c>
      <c r="FE65" s="50" t="e">
        <f t="shared" si="80"/>
        <v>#VALUE!</v>
      </c>
      <c r="FF65" s="51" t="e">
        <f t="shared" si="81"/>
        <v>#VALUE!</v>
      </c>
      <c r="FG65" s="13" t="e">
        <f t="shared" si="82"/>
        <v>#VALUE!</v>
      </c>
      <c r="FI65" s="212">
        <v>43861</v>
      </c>
      <c r="FJ65">
        <v>17.263000000000002</v>
      </c>
      <c r="FK65">
        <v>32.276799410000002</v>
      </c>
      <c r="FL65" t="s">
        <v>752</v>
      </c>
      <c r="FM65">
        <v>88</v>
      </c>
      <c r="FN65" t="s">
        <v>237</v>
      </c>
      <c r="FO65" t="s">
        <v>88</v>
      </c>
      <c r="FP65">
        <v>14</v>
      </c>
      <c r="FQ65" t="s">
        <v>76</v>
      </c>
      <c r="FR65" t="s">
        <v>77</v>
      </c>
      <c r="FS65" t="s">
        <v>93</v>
      </c>
      <c r="FT65" t="s">
        <v>94</v>
      </c>
      <c r="FU65" t="s">
        <v>746</v>
      </c>
      <c r="FV65" t="s">
        <v>745</v>
      </c>
      <c r="YL65" t="s">
        <v>236</v>
      </c>
      <c r="YM65">
        <v>88</v>
      </c>
      <c r="YN65" t="s">
        <v>237</v>
      </c>
      <c r="YO65" t="s">
        <v>88</v>
      </c>
      <c r="YP65">
        <v>7</v>
      </c>
      <c r="YQ65" t="s">
        <v>76</v>
      </c>
      <c r="YR65" t="s">
        <v>77</v>
      </c>
      <c r="YS65" t="s">
        <v>93</v>
      </c>
      <c r="YT65" t="s">
        <v>94</v>
      </c>
    </row>
    <row r="66" spans="1:670" x14ac:dyDescent="0.2">
      <c r="A66" s="1" t="s">
        <v>238</v>
      </c>
      <c r="C66" s="35">
        <v>43742</v>
      </c>
      <c r="D66" s="36">
        <v>11.791</v>
      </c>
      <c r="E66" s="37">
        <v>22.041706080000001</v>
      </c>
      <c r="F66" s="38"/>
      <c r="G66" s="39">
        <v>43748</v>
      </c>
      <c r="H66" s="27">
        <v>12.131</v>
      </c>
      <c r="I66" s="27">
        <v>22.669731280000001</v>
      </c>
      <c r="J66" s="40" t="s">
        <v>72</v>
      </c>
      <c r="K66" s="41">
        <f t="shared" si="129"/>
        <v>0.33999999999999986</v>
      </c>
      <c r="L66" s="42">
        <f t="shared" si="130"/>
        <v>4.8059254233454869</v>
      </c>
      <c r="M66" s="41">
        <f t="shared" si="145"/>
        <v>4.8059254233454869</v>
      </c>
      <c r="N66" s="43">
        <f t="shared" si="131"/>
        <v>0.62802519999999973</v>
      </c>
      <c r="O66" s="44">
        <f t="shared" si="132"/>
        <v>4.7487642874270017</v>
      </c>
      <c r="P66" s="43">
        <f t="shared" si="146"/>
        <v>4.7487642874270017</v>
      </c>
      <c r="Q66" s="45">
        <f t="shared" si="147"/>
        <v>-5.7161135918485151E-2</v>
      </c>
      <c r="R66" s="38"/>
      <c r="S66" s="39">
        <v>43755</v>
      </c>
      <c r="T66" s="27">
        <v>12.632</v>
      </c>
      <c r="U66" s="27">
        <v>23.589018450000001</v>
      </c>
      <c r="V66" s="40" t="s">
        <v>72</v>
      </c>
      <c r="W66" s="41">
        <f t="shared" si="133"/>
        <v>0.50099999999999945</v>
      </c>
      <c r="X66" s="41">
        <f t="shared" si="134"/>
        <v>5.8998787050884918</v>
      </c>
      <c r="Y66" s="41">
        <f t="shared" si="157"/>
        <v>5.8998787050884918</v>
      </c>
      <c r="Z66" s="46">
        <f t="shared" si="136"/>
        <v>0.91928717000000049</v>
      </c>
      <c r="AA66" s="46">
        <f t="shared" si="137"/>
        <v>5.79304346175861</v>
      </c>
      <c r="AB66" s="46">
        <f t="shared" si="158"/>
        <v>5.79304346175861</v>
      </c>
      <c r="AC66" s="45">
        <f t="shared" si="159"/>
        <v>-0.10683524332988181</v>
      </c>
      <c r="AD66" s="2" t="s">
        <v>184</v>
      </c>
      <c r="AE66" s="47">
        <v>43762</v>
      </c>
      <c r="AF66" s="2">
        <v>12.026</v>
      </c>
      <c r="AG66" s="2">
        <v>22.46425949</v>
      </c>
      <c r="AH66" s="48" t="s">
        <v>72</v>
      </c>
      <c r="AI66" s="3">
        <f t="shared" ref="AI66:AI129" si="172">AF66-T66</f>
        <v>-0.60599999999999987</v>
      </c>
      <c r="AJ66" s="3">
        <f t="shared" ref="AJ66:AJ129" si="173">AI66/(T66*(AE66-S66))*1000</f>
        <v>-6.8533429838053008</v>
      </c>
      <c r="AK66" s="3">
        <f t="shared" si="160"/>
        <v>-6.8533429838053008</v>
      </c>
      <c r="AL66" s="10">
        <f t="shared" si="138"/>
        <v>-1.1247589600000012</v>
      </c>
      <c r="AM66" s="11">
        <f t="shared" si="128"/>
        <v>-6.8116378716288457</v>
      </c>
      <c r="AN66" s="11" t="s">
        <v>101</v>
      </c>
      <c r="AO66" s="7" t="e">
        <f t="shared" ref="AO66:AO129" si="174">AN66-AK66</f>
        <v>#VALUE!</v>
      </c>
      <c r="AP66" s="38"/>
      <c r="AQ66" s="39">
        <v>43773</v>
      </c>
      <c r="AR66" s="36">
        <v>12.731</v>
      </c>
      <c r="AS66" s="36">
        <v>23.775992630000001</v>
      </c>
      <c r="AT66" s="49" t="s">
        <v>73</v>
      </c>
      <c r="AU66" s="41">
        <f t="shared" ref="AU66:AU129" si="175">AR66-AF66</f>
        <v>0.70500000000000007</v>
      </c>
      <c r="AV66" s="41">
        <f t="shared" ref="AV66:AV129" si="176">AU66/(AF66*(AQ66-AE66))*1000</f>
        <v>5.3293621396066104</v>
      </c>
      <c r="AW66" s="41">
        <f t="shared" si="161"/>
        <v>5.3293621396066104</v>
      </c>
      <c r="AX66" s="50">
        <f t="shared" ref="AX66:AX97" si="177">AS66-AG66</f>
        <v>1.3117331400000012</v>
      </c>
      <c r="AY66" s="50">
        <f t="shared" ref="AY66:AY97" si="178">AX66/(AG66*(AQ66-AE66))*1000</f>
        <v>5.308364040479991</v>
      </c>
      <c r="AZ66" s="51">
        <f t="shared" si="135"/>
        <v>5.308364040479991</v>
      </c>
      <c r="BA66" s="45">
        <f t="shared" ref="BA66:BA129" si="179">AZ66-AW66</f>
        <v>-2.0998099126619429E-2</v>
      </c>
      <c r="BC66" s="52">
        <v>43786</v>
      </c>
      <c r="BD66">
        <v>13.872999999999999</v>
      </c>
      <c r="BE66">
        <v>25.935334263752001</v>
      </c>
      <c r="BF66" s="30" t="s">
        <v>72</v>
      </c>
      <c r="BG66" s="41">
        <f t="shared" ref="BG66:BG97" si="180">BD66-AR66</f>
        <v>1.1419999999999995</v>
      </c>
      <c r="BH66" s="41">
        <f t="shared" ref="BH66:BH97" si="181">BG66/(AR66*(BC66-AQ66))*1000</f>
        <v>6.9001770360658083</v>
      </c>
      <c r="BI66" s="41">
        <f t="shared" si="165"/>
        <v>6.9001770360658083</v>
      </c>
      <c r="BJ66" s="50">
        <f t="shared" ref="BJ66:BJ97" si="182">BE66-AS66</f>
        <v>2.1593416337519997</v>
      </c>
      <c r="BK66" s="50">
        <f t="shared" ref="BK66:BK97" si="183">BJ66/(AS66*(BC66-AQ66))*1000</f>
        <v>6.9861732034153841</v>
      </c>
      <c r="BL66" s="51">
        <f t="shared" si="166"/>
        <v>6.9861732034153841</v>
      </c>
      <c r="BM66" s="45">
        <f t="shared" ref="BM66:BM97" si="184">BL66-BI66</f>
        <v>8.5996167349575714E-2</v>
      </c>
      <c r="BO66" s="52">
        <v>43791</v>
      </c>
      <c r="BP66">
        <v>14.348000000000001</v>
      </c>
      <c r="BQ66">
        <v>26.826374911759501</v>
      </c>
      <c r="BR66" s="48" t="s">
        <v>72</v>
      </c>
      <c r="BS66" s="41">
        <f t="shared" ref="BS66:BS129" si="185">BP66-BD66</f>
        <v>0.47500000000000142</v>
      </c>
      <c r="BT66" s="41">
        <f t="shared" ref="BT66:BT129" si="186">BS66/(BD66*(BO66-BC66))*1000</f>
        <v>6.8478339220067967</v>
      </c>
      <c r="BU66" s="41">
        <f t="shared" si="170"/>
        <v>6.8478339220067967</v>
      </c>
      <c r="BV66" s="50">
        <f t="shared" ref="BV66:BV129" si="187">BQ66-BE66</f>
        <v>0.89104064800750038</v>
      </c>
      <c r="BW66" s="50">
        <f t="shared" ref="BW66:BW129" si="188">BV66/(BE66*(BO66-BC66))*1000</f>
        <v>6.87124861353991</v>
      </c>
      <c r="BX66" s="51">
        <f t="shared" si="151"/>
        <v>6.87124861353991</v>
      </c>
      <c r="BY66" s="45">
        <f t="shared" ref="BY66:BY129" si="189">BX66-BU66</f>
        <v>2.3414691533113263E-2</v>
      </c>
      <c r="BZ66" s="54">
        <f t="shared" si="171"/>
        <v>14.348000000000001</v>
      </c>
      <c r="CA66">
        <f t="shared" si="171"/>
        <v>26.826374911759501</v>
      </c>
      <c r="CC66" t="s">
        <v>101</v>
      </c>
      <c r="CD66" t="s">
        <v>101</v>
      </c>
      <c r="CE66" t="s">
        <v>101</v>
      </c>
      <c r="CF66" t="s">
        <v>101</v>
      </c>
      <c r="CG66" s="41" t="e">
        <f t="shared" ref="CG66:CG129" si="190">CD66-BZ66</f>
        <v>#VALUE!</v>
      </c>
      <c r="CH66" s="41" t="e">
        <f t="shared" ref="CH66:CH129" si="191">CG66/(BZ66*(CC66-BO66))*1000</f>
        <v>#VALUE!</v>
      </c>
      <c r="CI66" s="41" t="s">
        <v>101</v>
      </c>
      <c r="CJ66" s="50" t="e">
        <f t="shared" ref="CJ66:CJ129" si="192">CE66-CA66</f>
        <v>#VALUE!</v>
      </c>
      <c r="CK66" s="53" t="e">
        <f t="shared" ref="CK66:CK129" si="193">CJ66/(CA66*(CC66-BO66))*1000</f>
        <v>#VALUE!</v>
      </c>
      <c r="CL66" s="51" t="e">
        <f t="shared" si="144"/>
        <v>#VALUE!</v>
      </c>
      <c r="CM66" s="41" t="s">
        <v>101</v>
      </c>
      <c r="CO66" s="52">
        <v>43811</v>
      </c>
      <c r="CP66">
        <v>16.526</v>
      </c>
      <c r="CQ66">
        <v>30.899730068350799</v>
      </c>
      <c r="CR66">
        <v>1</v>
      </c>
      <c r="CS66" s="41" t="e">
        <f t="shared" ref="CS66:CS129" si="194">CP66-CD66</f>
        <v>#VALUE!</v>
      </c>
      <c r="CT66" s="41" t="e">
        <f t="shared" ref="CT66:CT129" si="195">CS66/(CD66*(CO66-CC66))*1000</f>
        <v>#VALUE!</v>
      </c>
      <c r="CU66" s="41" t="e">
        <f t="shared" ref="CU66:CU129" si="196">CT66</f>
        <v>#VALUE!</v>
      </c>
      <c r="CV66" s="50" t="e">
        <f t="shared" ref="CV66:CV129" si="197">CQ66-CE66</f>
        <v>#VALUE!</v>
      </c>
      <c r="CW66" s="50" t="e">
        <f t="shared" ref="CW66:CW129" si="198">CV66/(CE66*(CO66-CC66))*1000</f>
        <v>#VALUE!</v>
      </c>
      <c r="CX66" s="51" t="e">
        <f t="shared" ref="CX66:CX129" si="199">CW66</f>
        <v>#VALUE!</v>
      </c>
      <c r="CY66" s="13" t="e">
        <f t="shared" ref="CY66:CY129" si="200">CX66-CU66</f>
        <v>#VALUE!</v>
      </c>
      <c r="DA66" s="52">
        <v>43818</v>
      </c>
      <c r="DB66">
        <v>17.315999999999999</v>
      </c>
      <c r="DC66">
        <v>32.364392925099999</v>
      </c>
      <c r="DD66">
        <v>1</v>
      </c>
      <c r="DE66" s="41">
        <f t="shared" ref="DE66:DE129" si="201">DB66-CP66</f>
        <v>0.78999999999999915</v>
      </c>
      <c r="DF66" s="41">
        <f t="shared" ref="DF66:DF129" si="202">DE66/(CP66*(DA66-CO66))*1000</f>
        <v>6.8290658875192261</v>
      </c>
      <c r="DG66" s="41">
        <f t="shared" si="167"/>
        <v>6.8290658875192261</v>
      </c>
      <c r="DH66" s="50">
        <f t="shared" ref="DH66:DH129" si="203">DC66-CQ66</f>
        <v>1.4646628567492002</v>
      </c>
      <c r="DI66" s="50">
        <f t="shared" ref="DI66:DI129" si="204">DH66/(CQ66*(DA66-CO66))*1000</f>
        <v>6.7715009322519641</v>
      </c>
      <c r="DJ66" s="51">
        <f t="shared" si="168"/>
        <v>6.7715009322519641</v>
      </c>
      <c r="DK66" s="13">
        <f t="shared" si="169"/>
        <v>-5.7564955267261908E-2</v>
      </c>
      <c r="DM66" s="212">
        <v>43833</v>
      </c>
      <c r="DN66">
        <v>19.102</v>
      </c>
      <c r="DO66">
        <v>35.685296800000003</v>
      </c>
      <c r="DP66" t="s">
        <v>72</v>
      </c>
      <c r="DQ66" s="41">
        <f t="shared" ref="DQ66:DQ129" si="205">DN66-DB66</f>
        <v>1.7860000000000014</v>
      </c>
      <c r="DR66" s="41">
        <f t="shared" ref="DR66:DR129" si="206">DQ66/(DB66*(DM66-DA66))*1000</f>
        <v>6.8761068761068813</v>
      </c>
      <c r="DS66" s="41">
        <f t="shared" si="85"/>
        <v>6.8761068761068813</v>
      </c>
      <c r="DT66" s="50">
        <f t="shared" ref="DT66:DT129" si="207">DO66-DC66</f>
        <v>3.3209038749000044</v>
      </c>
      <c r="DU66" s="50">
        <f t="shared" ref="DU66:DU129" si="208">DT66/(DC66*(DM66-DA66))*1000</f>
        <v>6.8406533121867987</v>
      </c>
      <c r="DV66" s="51">
        <f t="shared" ref="DV66:DV129" si="209">DU66</f>
        <v>6.8406533121867987</v>
      </c>
      <c r="DW66" s="13">
        <f t="shared" ref="DW66:DW129" si="210">DV66-DS66</f>
        <v>-3.5453563920082587E-2</v>
      </c>
      <c r="DY66" s="212">
        <v>43840</v>
      </c>
      <c r="DZ66">
        <v>19.954999999999998</v>
      </c>
      <c r="EA66">
        <v>37.306368229999997</v>
      </c>
      <c r="EB66" t="s">
        <v>72</v>
      </c>
      <c r="EC66" s="41">
        <f t="shared" ref="EC66:EC129" si="211">DZ66-DN66</f>
        <v>0.85299999999999798</v>
      </c>
      <c r="ED66" s="41">
        <f t="shared" si="86"/>
        <v>6.379287135228906</v>
      </c>
      <c r="EE66" s="41">
        <f t="shared" si="87"/>
        <v>6.379287135228906</v>
      </c>
      <c r="EF66" s="50">
        <f t="shared" ref="EF66:EF129" si="212">EA66-DO66</f>
        <v>1.6210714299999935</v>
      </c>
      <c r="EG66" s="50">
        <f t="shared" ref="EG66:EG129" si="213">EF66/(DO66*(DY66-DM66))*1000</f>
        <v>6.4895532228596151</v>
      </c>
      <c r="EH66" s="51">
        <f t="shared" ref="EH66:EH129" si="214">EG66</f>
        <v>6.4895532228596151</v>
      </c>
      <c r="EI66" s="13">
        <f t="shared" ref="EI66:EI129" si="215">EH66-EE66</f>
        <v>0.11026608763070911</v>
      </c>
      <c r="EK66" s="212">
        <v>43847</v>
      </c>
      <c r="EL66">
        <v>20.762</v>
      </c>
      <c r="EM66">
        <v>38.757366179999998</v>
      </c>
      <c r="EN66" t="s">
        <v>72</v>
      </c>
      <c r="EO66" s="41">
        <f t="shared" ref="EO66:EO129" si="216">EL66-DZ66</f>
        <v>0.80700000000000216</v>
      </c>
      <c r="EP66" s="41">
        <f t="shared" si="88"/>
        <v>5.7772846046461837</v>
      </c>
      <c r="EQ66" s="41">
        <f t="shared" si="89"/>
        <v>5.7772846046461837</v>
      </c>
      <c r="ER66" s="50">
        <f t="shared" ref="ER66:ER129" si="217">EM66-EA66</f>
        <v>1.4509979500000014</v>
      </c>
      <c r="ES66" s="50">
        <f t="shared" ref="ES66:ES129" si="218">ER66/(EA66*(EK66-DY66))*1000</f>
        <v>5.5563012767853017</v>
      </c>
      <c r="ET66" s="51">
        <f t="shared" ref="ET66:ET129" si="219">ES66</f>
        <v>5.5563012767853017</v>
      </c>
      <c r="EU66" s="13">
        <f t="shared" ref="EU66:EU129" si="220">ET66-EQ66</f>
        <v>-0.22098332786088193</v>
      </c>
      <c r="EW66" s="212">
        <v>43853</v>
      </c>
      <c r="EX66">
        <v>21.164999999999999</v>
      </c>
      <c r="EY66">
        <v>39.581426800000003</v>
      </c>
      <c r="EZ66">
        <v>1</v>
      </c>
      <c r="FA66" s="41">
        <f t="shared" ref="FA66:FA129" si="221">EX66-EL66</f>
        <v>0.40299999999999869</v>
      </c>
      <c r="FB66" s="41">
        <f t="shared" si="90"/>
        <v>3.2350769033169469</v>
      </c>
      <c r="FC66" s="41">
        <f t="shared" si="91"/>
        <v>3.2350769033169469</v>
      </c>
      <c r="FD66" s="50">
        <f t="shared" ref="FD66:FD129" si="222">EY66-EM66</f>
        <v>0.82406062000000446</v>
      </c>
      <c r="FE66" s="50">
        <f t="shared" ref="FE66:FE129" si="223">FD66/(EM66*(EW66-EK66))*1000</f>
        <v>3.5436731182610872</v>
      </c>
      <c r="FF66" s="51">
        <f t="shared" ref="FF66:FF129" si="224">FE66</f>
        <v>3.5436731182610872</v>
      </c>
      <c r="FG66" s="13">
        <f t="shared" ref="FG66:FG129" si="225">FF66-FC66</f>
        <v>0.30859621494414036</v>
      </c>
      <c r="FI66" s="212">
        <v>43861</v>
      </c>
      <c r="FJ66">
        <v>21.052</v>
      </c>
      <c r="FK66">
        <v>39.34934947</v>
      </c>
      <c r="FM66">
        <v>88</v>
      </c>
      <c r="FN66" t="s">
        <v>239</v>
      </c>
      <c r="FO66" t="s">
        <v>75</v>
      </c>
      <c r="FP66">
        <v>14</v>
      </c>
      <c r="FQ66" t="s">
        <v>76</v>
      </c>
      <c r="FR66" t="s">
        <v>77</v>
      </c>
      <c r="FS66" t="s">
        <v>93</v>
      </c>
      <c r="FT66" t="s">
        <v>94</v>
      </c>
      <c r="FU66" t="s">
        <v>746</v>
      </c>
      <c r="FV66" t="s">
        <v>745</v>
      </c>
      <c r="YL66" t="s">
        <v>238</v>
      </c>
      <c r="YM66">
        <v>88</v>
      </c>
      <c r="YN66" t="s">
        <v>239</v>
      </c>
      <c r="YO66" t="s">
        <v>75</v>
      </c>
      <c r="YP66">
        <v>7</v>
      </c>
      <c r="YQ66" t="s">
        <v>76</v>
      </c>
      <c r="YR66" t="s">
        <v>77</v>
      </c>
      <c r="YS66" t="s">
        <v>93</v>
      </c>
      <c r="YT66" t="s">
        <v>94</v>
      </c>
    </row>
    <row r="67" spans="1:670" x14ac:dyDescent="0.2">
      <c r="A67" s="1" t="s">
        <v>240</v>
      </c>
      <c r="C67" s="35">
        <v>43742</v>
      </c>
      <c r="D67" s="36">
        <v>5.8390000000000004</v>
      </c>
      <c r="E67" s="37">
        <v>10.91523381</v>
      </c>
      <c r="F67" s="38"/>
      <c r="G67" s="39">
        <v>43748</v>
      </c>
      <c r="H67" s="27">
        <v>5.9109999999999996</v>
      </c>
      <c r="I67" s="27">
        <v>11.046144719999999</v>
      </c>
      <c r="J67" s="40" t="s">
        <v>72</v>
      </c>
      <c r="K67" s="41">
        <f t="shared" si="129"/>
        <v>7.1999999999999176E-2</v>
      </c>
      <c r="L67" s="42">
        <f t="shared" si="130"/>
        <v>2.0551464291830555</v>
      </c>
      <c r="M67" s="41">
        <f t="shared" si="145"/>
        <v>2.0551464291830555</v>
      </c>
      <c r="N67" s="43">
        <f t="shared" si="131"/>
        <v>0.13091090999999899</v>
      </c>
      <c r="O67" s="44">
        <f t="shared" si="132"/>
        <v>1.9989022113306278</v>
      </c>
      <c r="P67" s="43">
        <f t="shared" si="146"/>
        <v>1.9989022113306278</v>
      </c>
      <c r="Q67" s="45">
        <f t="shared" si="147"/>
        <v>-5.6244217852427614E-2</v>
      </c>
      <c r="R67" s="38"/>
      <c r="S67" s="39">
        <v>43755</v>
      </c>
      <c r="T67" s="27">
        <v>6.0590000000000002</v>
      </c>
      <c r="U67" s="27">
        <v>11.31458698</v>
      </c>
      <c r="V67" s="40" t="s">
        <v>72</v>
      </c>
      <c r="W67" s="41">
        <f t="shared" si="133"/>
        <v>0.14800000000000058</v>
      </c>
      <c r="X67" s="41">
        <f t="shared" si="134"/>
        <v>3.5768663750392875</v>
      </c>
      <c r="Y67" s="41">
        <f t="shared" si="157"/>
        <v>3.5768663750392875</v>
      </c>
      <c r="Z67" s="46">
        <f t="shared" si="136"/>
        <v>0.26844226000000049</v>
      </c>
      <c r="AA67" s="46">
        <f t="shared" si="137"/>
        <v>3.4716994261609093</v>
      </c>
      <c r="AB67" s="46">
        <f t="shared" si="158"/>
        <v>3.4716994261609093</v>
      </c>
      <c r="AC67" s="45">
        <f t="shared" si="159"/>
        <v>-0.10516694887837819</v>
      </c>
      <c r="AD67" s="27"/>
      <c r="AE67" s="47">
        <v>43762</v>
      </c>
      <c r="AF67" s="2">
        <v>6.2569999999999997</v>
      </c>
      <c r="AG67" s="2">
        <v>11.68669072</v>
      </c>
      <c r="AH67" s="48" t="s">
        <v>72</v>
      </c>
      <c r="AI67" s="3">
        <f t="shared" si="172"/>
        <v>0.19799999999999951</v>
      </c>
      <c r="AJ67" s="3">
        <f t="shared" si="173"/>
        <v>4.6683799778369721</v>
      </c>
      <c r="AK67" s="3">
        <f t="shared" si="160"/>
        <v>4.6683799778369721</v>
      </c>
      <c r="AL67" s="10">
        <f t="shared" si="138"/>
        <v>0.37210374000000002</v>
      </c>
      <c r="AM67" s="11">
        <f t="shared" si="128"/>
        <v>4.6981544476011567</v>
      </c>
      <c r="AN67" s="11">
        <f t="shared" ref="AN67:AN79" si="226">AM67</f>
        <v>4.6981544476011567</v>
      </c>
      <c r="AO67" s="7">
        <f t="shared" si="174"/>
        <v>2.977446976418463E-2</v>
      </c>
      <c r="AP67" s="38"/>
      <c r="AQ67" s="39">
        <v>43773</v>
      </c>
      <c r="AR67" s="36">
        <v>6.6180000000000003</v>
      </c>
      <c r="AS67" s="36">
        <v>12.359879060000001</v>
      </c>
      <c r="AT67" s="49" t="s">
        <v>73</v>
      </c>
      <c r="AU67" s="41">
        <f t="shared" si="175"/>
        <v>0.36100000000000065</v>
      </c>
      <c r="AV67" s="41">
        <f t="shared" si="176"/>
        <v>5.2450346520987496</v>
      </c>
      <c r="AW67" s="41">
        <f t="shared" si="161"/>
        <v>5.2450346520987496</v>
      </c>
      <c r="AX67" s="50">
        <f t="shared" si="177"/>
        <v>0.67318834000000116</v>
      </c>
      <c r="AY67" s="50">
        <f t="shared" si="178"/>
        <v>5.2366355426234907</v>
      </c>
      <c r="AZ67" s="51">
        <f t="shared" si="135"/>
        <v>5.2366355426234907</v>
      </c>
      <c r="BA67" s="45">
        <f t="shared" si="179"/>
        <v>-8.3991094752589035E-3</v>
      </c>
      <c r="BC67" s="52">
        <v>43786</v>
      </c>
      <c r="BD67">
        <v>6.92</v>
      </c>
      <c r="BE67">
        <v>12.936820666414199</v>
      </c>
      <c r="BF67" s="30" t="s">
        <v>72</v>
      </c>
      <c r="BG67" s="41">
        <f t="shared" si="180"/>
        <v>0.3019999999999996</v>
      </c>
      <c r="BH67" s="41">
        <f t="shared" si="181"/>
        <v>3.5102401376200056</v>
      </c>
      <c r="BI67" s="41">
        <f t="shared" si="165"/>
        <v>3.5102401376200056</v>
      </c>
      <c r="BJ67" s="50">
        <f t="shared" si="182"/>
        <v>0.57694160641419856</v>
      </c>
      <c r="BK67" s="50">
        <f t="shared" si="183"/>
        <v>3.5906600181832977</v>
      </c>
      <c r="BL67" s="51">
        <f t="shared" si="166"/>
        <v>3.5906600181832977</v>
      </c>
      <c r="BM67" s="45">
        <f t="shared" si="184"/>
        <v>8.0419880563292079E-2</v>
      </c>
      <c r="BO67" s="52">
        <v>43794</v>
      </c>
      <c r="BP67">
        <v>7.17</v>
      </c>
      <c r="BQ67">
        <v>13.402978840547901</v>
      </c>
      <c r="BR67" s="48" t="s">
        <v>72</v>
      </c>
      <c r="BS67" s="41">
        <f t="shared" si="185"/>
        <v>0.25</v>
      </c>
      <c r="BT67" s="41">
        <f t="shared" si="186"/>
        <v>4.5158959537572256</v>
      </c>
      <c r="BU67" s="41">
        <f t="shared" si="170"/>
        <v>4.5158959537572256</v>
      </c>
      <c r="BV67" s="50">
        <f t="shared" si="187"/>
        <v>0.46615817413370131</v>
      </c>
      <c r="BW67" s="50">
        <f t="shared" si="188"/>
        <v>4.5041802208783155</v>
      </c>
      <c r="BX67" s="51">
        <f t="shared" si="151"/>
        <v>4.5041802208783155</v>
      </c>
      <c r="BY67" s="45">
        <f t="shared" si="189"/>
        <v>-1.1715732878910146E-2</v>
      </c>
      <c r="BZ67" s="54">
        <f t="shared" si="171"/>
        <v>7.17</v>
      </c>
      <c r="CA67">
        <f t="shared" si="171"/>
        <v>13.402978840547901</v>
      </c>
      <c r="CC67" s="52">
        <v>43804</v>
      </c>
      <c r="CD67">
        <v>7.3970000000000002</v>
      </c>
      <c r="CE67">
        <v>13.8252861388318</v>
      </c>
      <c r="CF67">
        <v>1</v>
      </c>
      <c r="CG67" s="41">
        <f t="shared" si="190"/>
        <v>0.22700000000000031</v>
      </c>
      <c r="CH67" s="41">
        <f t="shared" si="191"/>
        <v>3.1659693165969358</v>
      </c>
      <c r="CI67" s="41">
        <f t="shared" ref="CI67:CI79" si="227">CH67</f>
        <v>3.1659693165969358</v>
      </c>
      <c r="CJ67" s="50">
        <f t="shared" si="192"/>
        <v>0.4223072982838989</v>
      </c>
      <c r="CK67" s="53">
        <f t="shared" si="193"/>
        <v>3.1508465640958621</v>
      </c>
      <c r="CL67" s="51">
        <f t="shared" si="144"/>
        <v>3.1508465640958621</v>
      </c>
      <c r="CM67" s="13">
        <f t="shared" ref="CM67:CM79" si="228">CL67-CI67</f>
        <v>-1.5122752501073755E-2</v>
      </c>
      <c r="CO67" s="52">
        <v>43811</v>
      </c>
      <c r="CP67">
        <v>7.63</v>
      </c>
      <c r="CQ67">
        <v>14.2678149408202</v>
      </c>
      <c r="CR67">
        <v>1</v>
      </c>
      <c r="CS67" s="41">
        <f t="shared" si="194"/>
        <v>0.23299999999999965</v>
      </c>
      <c r="CT67" s="41">
        <f t="shared" si="195"/>
        <v>4.4998937793313818</v>
      </c>
      <c r="CU67" s="41">
        <f t="shared" si="196"/>
        <v>4.4998937793313818</v>
      </c>
      <c r="CV67" s="50">
        <f t="shared" si="197"/>
        <v>0.44252880198840039</v>
      </c>
      <c r="CW67" s="50">
        <f t="shared" si="198"/>
        <v>4.5726648728442871</v>
      </c>
      <c r="CX67" s="51">
        <f t="shared" si="199"/>
        <v>4.5726648728442871</v>
      </c>
      <c r="CY67" s="13">
        <f t="shared" si="200"/>
        <v>7.2771093512905338E-2</v>
      </c>
      <c r="DA67" s="52">
        <v>43818</v>
      </c>
      <c r="DB67">
        <v>7.9</v>
      </c>
      <c r="DC67">
        <v>14.7618965876564</v>
      </c>
      <c r="DD67">
        <v>1</v>
      </c>
      <c r="DE67" s="41">
        <f t="shared" si="201"/>
        <v>0.27000000000000046</v>
      </c>
      <c r="DF67" s="41">
        <f t="shared" si="202"/>
        <v>5.0552331024152872</v>
      </c>
      <c r="DG67" s="41">
        <f t="shared" si="167"/>
        <v>5.0552331024152872</v>
      </c>
      <c r="DH67" s="50">
        <f t="shared" si="203"/>
        <v>0.49408164683620015</v>
      </c>
      <c r="DI67" s="50">
        <f t="shared" si="204"/>
        <v>4.9470148511131375</v>
      </c>
      <c r="DJ67" s="51">
        <f t="shared" si="168"/>
        <v>4.9470148511131375</v>
      </c>
      <c r="DK67" s="13">
        <f t="shared" si="169"/>
        <v>-0.10821825130214968</v>
      </c>
      <c r="DM67" s="212">
        <v>43833</v>
      </c>
      <c r="DN67">
        <v>8.6180000000000003</v>
      </c>
      <c r="DO67">
        <v>16.100493790000002</v>
      </c>
      <c r="DP67" t="s">
        <v>72</v>
      </c>
      <c r="DQ67" s="41">
        <f t="shared" si="205"/>
        <v>0.71799999999999997</v>
      </c>
      <c r="DR67" s="41">
        <f t="shared" si="206"/>
        <v>6.0590717299578065</v>
      </c>
      <c r="DS67" s="41">
        <f t="shared" ref="DS67:DS130" si="229">DR67</f>
        <v>6.0590717299578065</v>
      </c>
      <c r="DT67" s="50">
        <f t="shared" si="207"/>
        <v>1.3385972023436015</v>
      </c>
      <c r="DU67" s="50">
        <f t="shared" si="208"/>
        <v>6.0452810355136863</v>
      </c>
      <c r="DV67" s="51">
        <f t="shared" si="209"/>
        <v>6.0452810355136863</v>
      </c>
      <c r="DW67" s="13">
        <f t="shared" si="210"/>
        <v>-1.3790694444120177E-2</v>
      </c>
      <c r="DY67" s="212">
        <v>43840</v>
      </c>
      <c r="DZ67">
        <v>8.9550000000000001</v>
      </c>
      <c r="EA67">
        <v>16.739806569999999</v>
      </c>
      <c r="EB67" t="s">
        <v>72</v>
      </c>
      <c r="EC67" s="41">
        <f t="shared" si="211"/>
        <v>0.33699999999999974</v>
      </c>
      <c r="ED67" s="41">
        <f t="shared" ref="ED67:ED130" si="230">EC67/(DN67*(DY67-DM67))*1000</f>
        <v>5.5863143586513235</v>
      </c>
      <c r="EE67" s="41">
        <f t="shared" ref="EE67:EE130" si="231">ED67</f>
        <v>5.5863143586513235</v>
      </c>
      <c r="EF67" s="50">
        <f t="shared" si="212"/>
        <v>0.63931277999999736</v>
      </c>
      <c r="EG67" s="50">
        <f t="shared" si="213"/>
        <v>5.6725214974202824</v>
      </c>
      <c r="EH67" s="51">
        <f t="shared" si="214"/>
        <v>5.6725214974202824</v>
      </c>
      <c r="EI67" s="13">
        <f t="shared" si="215"/>
        <v>8.6207138768958913E-2</v>
      </c>
      <c r="EK67" s="212">
        <v>43847</v>
      </c>
      <c r="EL67">
        <v>9.2829999999999995</v>
      </c>
      <c r="EM67">
        <v>17.33036942</v>
      </c>
      <c r="EN67" t="s">
        <v>72</v>
      </c>
      <c r="EO67" s="41">
        <f t="shared" si="216"/>
        <v>0.3279999999999994</v>
      </c>
      <c r="EP67" s="41">
        <f t="shared" ref="EP67:EP130" si="232">EO67/(DZ67*(EK67-DY67))*1000</f>
        <v>5.2325117651750723</v>
      </c>
      <c r="EQ67" s="41">
        <f t="shared" ref="EQ67:EQ130" si="233">EP67</f>
        <v>5.2325117651750723</v>
      </c>
      <c r="ER67" s="50">
        <f t="shared" si="217"/>
        <v>0.5905628500000013</v>
      </c>
      <c r="ES67" s="50">
        <f t="shared" si="218"/>
        <v>5.0398504352951807</v>
      </c>
      <c r="ET67" s="51">
        <f t="shared" si="219"/>
        <v>5.0398504352951807</v>
      </c>
      <c r="EU67" s="13">
        <f t="shared" si="220"/>
        <v>-0.1926613298798916</v>
      </c>
      <c r="EW67" s="212">
        <v>43853</v>
      </c>
      <c r="EX67">
        <v>9.4169999999999998</v>
      </c>
      <c r="EY67">
        <v>17.599296890000002</v>
      </c>
      <c r="EZ67">
        <v>1</v>
      </c>
      <c r="FA67" s="41">
        <f t="shared" si="221"/>
        <v>0.13400000000000034</v>
      </c>
      <c r="FB67" s="41">
        <f t="shared" ref="FB67:FB130" si="234">FA67/(EL67*(EW67-EK67))*1000</f>
        <v>2.4058314481669067</v>
      </c>
      <c r="FC67" s="41">
        <f t="shared" ref="FC67:FC130" si="235">FB67</f>
        <v>2.4058314481669067</v>
      </c>
      <c r="FD67" s="50">
        <f t="shared" si="222"/>
        <v>0.26892747000000128</v>
      </c>
      <c r="FE67" s="50">
        <f t="shared" si="223"/>
        <v>2.5862832992050673</v>
      </c>
      <c r="FF67" s="51">
        <f t="shared" si="224"/>
        <v>2.5862832992050673</v>
      </c>
      <c r="FG67" s="13">
        <f t="shared" si="225"/>
        <v>0.18045185103816053</v>
      </c>
      <c r="FI67" s="212">
        <v>43861</v>
      </c>
      <c r="FJ67">
        <v>9.31</v>
      </c>
      <c r="FK67">
        <v>17.401788119999999</v>
      </c>
      <c r="FM67">
        <v>43</v>
      </c>
      <c r="FN67" t="s">
        <v>241</v>
      </c>
      <c r="FO67" t="s">
        <v>75</v>
      </c>
      <c r="FP67">
        <v>15</v>
      </c>
      <c r="FQ67" t="s">
        <v>82</v>
      </c>
      <c r="FR67" t="s">
        <v>83</v>
      </c>
      <c r="FS67" t="s">
        <v>84</v>
      </c>
      <c r="FT67" t="s">
        <v>94</v>
      </c>
      <c r="FU67" t="s">
        <v>746</v>
      </c>
      <c r="FV67" t="s">
        <v>745</v>
      </c>
      <c r="YL67" t="s">
        <v>240</v>
      </c>
      <c r="YM67">
        <v>43</v>
      </c>
      <c r="YN67" t="s">
        <v>241</v>
      </c>
      <c r="YO67" t="s">
        <v>75</v>
      </c>
      <c r="YP67">
        <v>7</v>
      </c>
      <c r="YQ67" t="s">
        <v>82</v>
      </c>
      <c r="YR67" t="s">
        <v>83</v>
      </c>
      <c r="YS67" t="s">
        <v>84</v>
      </c>
      <c r="YT67" t="s">
        <v>79</v>
      </c>
    </row>
    <row r="68" spans="1:670" x14ac:dyDescent="0.2">
      <c r="A68" s="1" t="s">
        <v>242</v>
      </c>
      <c r="C68" s="35">
        <v>43742</v>
      </c>
      <c r="D68" s="36">
        <v>5.9720000000000004</v>
      </c>
      <c r="E68" s="37">
        <v>11.16501193</v>
      </c>
      <c r="F68" s="38"/>
      <c r="G68" s="39">
        <v>43748</v>
      </c>
      <c r="H68" s="27">
        <v>6.0380000000000003</v>
      </c>
      <c r="I68" s="27">
        <v>11.28260103</v>
      </c>
      <c r="J68" s="40" t="s">
        <v>72</v>
      </c>
      <c r="K68" s="41">
        <f t="shared" si="129"/>
        <v>6.5999999999999837E-2</v>
      </c>
      <c r="L68" s="42">
        <f t="shared" si="130"/>
        <v>1.8419290020093724</v>
      </c>
      <c r="M68" s="41">
        <f t="shared" si="145"/>
        <v>1.8419290020093724</v>
      </c>
      <c r="N68" s="43">
        <f t="shared" si="131"/>
        <v>0.1175891</v>
      </c>
      <c r="O68" s="44">
        <f t="shared" si="132"/>
        <v>1.7553213069726952</v>
      </c>
      <c r="P68" s="43">
        <f t="shared" si="146"/>
        <v>1.7553213069726952</v>
      </c>
      <c r="Q68" s="45">
        <f t="shared" si="147"/>
        <v>-8.6607695036677201E-2</v>
      </c>
      <c r="R68" s="38" t="s">
        <v>117</v>
      </c>
      <c r="S68" s="39">
        <v>43755</v>
      </c>
      <c r="T68" s="27">
        <v>6.0410000000000004</v>
      </c>
      <c r="U68" s="27">
        <v>11.280973749999999</v>
      </c>
      <c r="V68" s="40" t="s">
        <v>72</v>
      </c>
      <c r="W68" s="41">
        <f t="shared" si="133"/>
        <v>3.0000000000001137E-3</v>
      </c>
      <c r="X68" s="41">
        <f t="shared" si="134"/>
        <v>7.0979037524253857E-2</v>
      </c>
      <c r="Y68" s="41" t="s">
        <v>101</v>
      </c>
      <c r="Z68" s="46">
        <f t="shared" si="136"/>
        <v>-1.6272800000010079E-3</v>
      </c>
      <c r="AA68" s="46">
        <f t="shared" si="137"/>
        <v>-2.0604164838461489E-2</v>
      </c>
      <c r="AB68" s="46" t="s">
        <v>101</v>
      </c>
      <c r="AC68" s="45"/>
      <c r="AD68" s="27"/>
      <c r="AE68" s="47">
        <v>43762</v>
      </c>
      <c r="AF68" s="2">
        <v>6.18</v>
      </c>
      <c r="AG68" s="2">
        <v>11.54134303</v>
      </c>
      <c r="AH68" s="48" t="s">
        <v>72</v>
      </c>
      <c r="AI68" s="3">
        <f t="shared" si="172"/>
        <v>0.13899999999999935</v>
      </c>
      <c r="AJ68" s="3">
        <f t="shared" si="173"/>
        <v>3.2870622177028239</v>
      </c>
      <c r="AK68" s="3" t="s">
        <v>101</v>
      </c>
      <c r="AL68" s="10">
        <f t="shared" si="138"/>
        <v>0.26036928000000081</v>
      </c>
      <c r="AM68" s="11">
        <f t="shared" ref="AM68:AM94" si="236">AL68/(U68*7)*1000</f>
        <v>3.2971986508320299</v>
      </c>
      <c r="AN68" s="11">
        <f t="shared" si="226"/>
        <v>3.2971986508320299</v>
      </c>
      <c r="AO68" s="7" t="e">
        <f t="shared" si="174"/>
        <v>#VALUE!</v>
      </c>
      <c r="AP68" s="38"/>
      <c r="AQ68" s="39">
        <v>43773</v>
      </c>
      <c r="AR68" s="36">
        <v>6.4160000000000004</v>
      </c>
      <c r="AS68" s="36">
        <v>11.98262074</v>
      </c>
      <c r="AT68" s="49" t="s">
        <v>73</v>
      </c>
      <c r="AU68" s="41">
        <f t="shared" si="175"/>
        <v>0.23600000000000065</v>
      </c>
      <c r="AV68" s="41">
        <f t="shared" si="176"/>
        <v>3.4716092968520251</v>
      </c>
      <c r="AW68" s="41" t="s">
        <v>101</v>
      </c>
      <c r="AX68" s="50">
        <f t="shared" si="177"/>
        <v>0.4412777099999996</v>
      </c>
      <c r="AY68" s="50">
        <f t="shared" si="178"/>
        <v>3.4758654473980588</v>
      </c>
      <c r="AZ68" s="51">
        <f t="shared" si="135"/>
        <v>3.4758654473980588</v>
      </c>
      <c r="BA68" s="45" t="e">
        <f t="shared" si="179"/>
        <v>#VALUE!</v>
      </c>
      <c r="BC68" s="52">
        <v>43786</v>
      </c>
      <c r="BD68">
        <v>6.6879999999999997</v>
      </c>
      <c r="BE68">
        <v>12.503100667193401</v>
      </c>
      <c r="BF68" s="30" t="s">
        <v>72</v>
      </c>
      <c r="BG68" s="41">
        <f t="shared" si="180"/>
        <v>0.27199999999999935</v>
      </c>
      <c r="BH68" s="41">
        <f t="shared" si="181"/>
        <v>3.2610780740456473</v>
      </c>
      <c r="BI68" s="41">
        <f t="shared" si="165"/>
        <v>3.2610780740456473</v>
      </c>
      <c r="BJ68" s="50">
        <f t="shared" si="182"/>
        <v>0.52047992719340108</v>
      </c>
      <c r="BK68" s="50">
        <f t="shared" si="183"/>
        <v>3.3412488257068436</v>
      </c>
      <c r="BL68" s="51">
        <f t="shared" si="166"/>
        <v>3.3412488257068436</v>
      </c>
      <c r="BM68" s="45">
        <f t="shared" si="184"/>
        <v>8.0170751661196249E-2</v>
      </c>
      <c r="BO68" s="52">
        <v>43791</v>
      </c>
      <c r="BP68">
        <v>6.7939999999999996</v>
      </c>
      <c r="BQ68">
        <v>12.7027035928697</v>
      </c>
      <c r="BR68" s="48" t="s">
        <v>72</v>
      </c>
      <c r="BS68" s="41">
        <f t="shared" si="185"/>
        <v>0.10599999999999987</v>
      </c>
      <c r="BT68" s="41">
        <f t="shared" si="186"/>
        <v>3.1698564593301399</v>
      </c>
      <c r="BU68" s="41">
        <f t="shared" si="170"/>
        <v>3.1698564593301399</v>
      </c>
      <c r="BV68" s="50">
        <f t="shared" si="187"/>
        <v>0.19960292567629878</v>
      </c>
      <c r="BW68" s="50">
        <f t="shared" si="188"/>
        <v>3.192854812407171</v>
      </c>
      <c r="BX68" s="51">
        <f t="shared" si="151"/>
        <v>3.192854812407171</v>
      </c>
      <c r="BY68" s="45">
        <f t="shared" si="189"/>
        <v>2.299835307703102E-2</v>
      </c>
      <c r="BZ68" s="54">
        <f t="shared" si="171"/>
        <v>6.7939999999999996</v>
      </c>
      <c r="CA68">
        <f t="shared" si="171"/>
        <v>12.7027035928697</v>
      </c>
      <c r="CC68" s="52">
        <v>43804</v>
      </c>
      <c r="CD68">
        <v>7.1020000000000003</v>
      </c>
      <c r="CE68">
        <v>13.2767977094193</v>
      </c>
      <c r="CF68">
        <v>1</v>
      </c>
      <c r="CG68" s="41">
        <f t="shared" si="190"/>
        <v>0.30800000000000072</v>
      </c>
      <c r="CH68" s="41">
        <f t="shared" si="191"/>
        <v>3.4872398722855094</v>
      </c>
      <c r="CI68" s="41">
        <f t="shared" si="227"/>
        <v>3.4872398722855094</v>
      </c>
      <c r="CJ68" s="50">
        <f t="shared" si="192"/>
        <v>0.57409411654960074</v>
      </c>
      <c r="CK68" s="53">
        <f t="shared" si="193"/>
        <v>3.4765107731254465</v>
      </c>
      <c r="CL68" s="51">
        <f t="shared" si="144"/>
        <v>3.4765107731254465</v>
      </c>
      <c r="CM68" s="13">
        <f t="shared" si="228"/>
        <v>-1.0729099160062816E-2</v>
      </c>
      <c r="CO68" s="52">
        <v>43811</v>
      </c>
      <c r="CP68">
        <v>7.33</v>
      </c>
      <c r="CQ68">
        <v>13.705009593386601</v>
      </c>
      <c r="CR68">
        <v>1</v>
      </c>
      <c r="CS68" s="41">
        <f t="shared" si="194"/>
        <v>0.22799999999999976</v>
      </c>
      <c r="CT68" s="41">
        <f t="shared" si="195"/>
        <v>4.5862332542140996</v>
      </c>
      <c r="CU68" s="41">
        <f t="shared" si="196"/>
        <v>4.5862332542140996</v>
      </c>
      <c r="CV68" s="50">
        <f t="shared" si="197"/>
        <v>0.42821188396730037</v>
      </c>
      <c r="CW68" s="50">
        <f t="shared" si="198"/>
        <v>4.6075211523064246</v>
      </c>
      <c r="CX68" s="51">
        <f t="shared" si="199"/>
        <v>4.6075211523064246</v>
      </c>
      <c r="CY68" s="13">
        <f t="shared" si="200"/>
        <v>2.1287898092325008E-2</v>
      </c>
      <c r="DA68" s="52">
        <v>43818</v>
      </c>
      <c r="DB68">
        <v>7.5839999999999996</v>
      </c>
      <c r="DC68">
        <v>14.1744650278637</v>
      </c>
      <c r="DD68">
        <v>1</v>
      </c>
      <c r="DE68" s="41">
        <f t="shared" si="201"/>
        <v>0.25399999999999956</v>
      </c>
      <c r="DF68" s="41">
        <f t="shared" si="202"/>
        <v>4.9503020853634681</v>
      </c>
      <c r="DG68" s="41">
        <f t="shared" si="167"/>
        <v>4.9503020853634681</v>
      </c>
      <c r="DH68" s="50">
        <f t="shared" si="203"/>
        <v>0.46945543447709959</v>
      </c>
      <c r="DI68" s="50">
        <f t="shared" si="204"/>
        <v>4.8934706401460355</v>
      </c>
      <c r="DJ68" s="51">
        <f t="shared" si="168"/>
        <v>4.8934706401460355</v>
      </c>
      <c r="DK68" s="13">
        <f t="shared" si="169"/>
        <v>-5.6831445217432552E-2</v>
      </c>
      <c r="DM68" s="212">
        <v>43833</v>
      </c>
      <c r="DN68">
        <v>8.2409999999999997</v>
      </c>
      <c r="DO68">
        <v>15.395379070000001</v>
      </c>
      <c r="DP68" t="s">
        <v>72</v>
      </c>
      <c r="DQ68" s="41">
        <f t="shared" si="205"/>
        <v>0.65700000000000003</v>
      </c>
      <c r="DR68" s="41">
        <f t="shared" si="206"/>
        <v>5.7753164556962027</v>
      </c>
      <c r="DS68" s="41">
        <f t="shared" si="229"/>
        <v>5.7753164556962027</v>
      </c>
      <c r="DT68" s="50">
        <f t="shared" si="207"/>
        <v>1.2209140421363003</v>
      </c>
      <c r="DU68" s="50">
        <f t="shared" si="208"/>
        <v>5.7423168575146333</v>
      </c>
      <c r="DV68" s="51">
        <f t="shared" si="209"/>
        <v>5.7423168575146333</v>
      </c>
      <c r="DW68" s="13">
        <f t="shared" si="210"/>
        <v>-3.299959818156939E-2</v>
      </c>
      <c r="DY68" s="212">
        <v>43840</v>
      </c>
      <c r="DZ68">
        <v>8.6029999999999998</v>
      </c>
      <c r="EA68">
        <v>16.08437515</v>
      </c>
      <c r="EB68" t="s">
        <v>72</v>
      </c>
      <c r="EC68" s="41">
        <f t="shared" si="211"/>
        <v>0.3620000000000001</v>
      </c>
      <c r="ED68" s="41">
        <f t="shared" si="230"/>
        <v>6.2752439891136671</v>
      </c>
      <c r="EE68" s="41">
        <f t="shared" si="231"/>
        <v>6.2752439891136671</v>
      </c>
      <c r="EF68" s="50">
        <f t="shared" si="212"/>
        <v>0.68899607999999901</v>
      </c>
      <c r="EG68" s="50">
        <f t="shared" si="213"/>
        <v>6.3933477039465512</v>
      </c>
      <c r="EH68" s="51">
        <f t="shared" si="214"/>
        <v>6.3933477039465512</v>
      </c>
      <c r="EI68" s="13">
        <f t="shared" si="215"/>
        <v>0.11810371483288407</v>
      </c>
      <c r="EK68" s="212">
        <v>43847</v>
      </c>
      <c r="EL68">
        <v>8.952</v>
      </c>
      <c r="EM68">
        <v>16.711546349999999</v>
      </c>
      <c r="EN68" t="s">
        <v>72</v>
      </c>
      <c r="EO68" s="41">
        <f t="shared" si="216"/>
        <v>0.3490000000000002</v>
      </c>
      <c r="EP68" s="41">
        <f t="shared" si="232"/>
        <v>5.7953205692366492</v>
      </c>
      <c r="EQ68" s="41">
        <f t="shared" si="233"/>
        <v>5.7953205692366492</v>
      </c>
      <c r="ER68" s="50">
        <f t="shared" si="217"/>
        <v>0.62717119999999937</v>
      </c>
      <c r="ES68" s="50">
        <f t="shared" si="218"/>
        <v>5.5703678183784238</v>
      </c>
      <c r="ET68" s="51">
        <f t="shared" si="219"/>
        <v>5.5703678183784238</v>
      </c>
      <c r="EU68" s="13">
        <f t="shared" si="220"/>
        <v>-0.22495275085822541</v>
      </c>
      <c r="EW68" s="212">
        <v>43853</v>
      </c>
      <c r="EX68">
        <v>9.1489999999999991</v>
      </c>
      <c r="EY68">
        <v>17.10987355</v>
      </c>
      <c r="EZ68">
        <v>1</v>
      </c>
      <c r="FA68" s="41">
        <f t="shared" si="221"/>
        <v>0.19699999999999918</v>
      </c>
      <c r="FB68" s="41">
        <f t="shared" si="234"/>
        <v>3.6677092642239941</v>
      </c>
      <c r="FC68" s="41">
        <f t="shared" si="235"/>
        <v>3.6677092642239941</v>
      </c>
      <c r="FD68" s="50">
        <f t="shared" si="222"/>
        <v>0.39832720000000066</v>
      </c>
      <c r="FE68" s="50">
        <f t="shared" si="223"/>
        <v>3.9725747262560644</v>
      </c>
      <c r="FF68" s="51">
        <f t="shared" si="224"/>
        <v>3.9725747262560644</v>
      </c>
      <c r="FG68" s="13">
        <f t="shared" si="225"/>
        <v>0.30486546203207032</v>
      </c>
      <c r="FI68" s="212">
        <v>43861</v>
      </c>
      <c r="FJ68">
        <v>9.0830000000000002</v>
      </c>
      <c r="FK68">
        <v>16.977491029999999</v>
      </c>
      <c r="FM68">
        <v>99</v>
      </c>
      <c r="FN68" t="s">
        <v>243</v>
      </c>
      <c r="FO68" t="s">
        <v>75</v>
      </c>
      <c r="FP68">
        <v>15</v>
      </c>
      <c r="FQ68" t="s">
        <v>76</v>
      </c>
      <c r="FR68" t="s">
        <v>77</v>
      </c>
      <c r="FS68" t="s">
        <v>93</v>
      </c>
      <c r="FT68" t="s">
        <v>94</v>
      </c>
      <c r="FU68" t="s">
        <v>746</v>
      </c>
      <c r="FV68" t="s">
        <v>745</v>
      </c>
      <c r="YL68" t="s">
        <v>242</v>
      </c>
      <c r="YM68">
        <v>99</v>
      </c>
      <c r="YN68" t="s">
        <v>243</v>
      </c>
      <c r="YO68" t="s">
        <v>75</v>
      </c>
      <c r="YP68">
        <v>7</v>
      </c>
      <c r="YQ68" t="s">
        <v>76</v>
      </c>
      <c r="YR68" t="s">
        <v>77</v>
      </c>
      <c r="YS68" t="s">
        <v>93</v>
      </c>
      <c r="YT68" t="s">
        <v>94</v>
      </c>
    </row>
    <row r="69" spans="1:670" x14ac:dyDescent="0.2">
      <c r="A69" s="1" t="s">
        <v>244</v>
      </c>
      <c r="C69" s="35">
        <v>43742</v>
      </c>
      <c r="D69" s="36">
        <v>4.6920000000000002</v>
      </c>
      <c r="E69" s="37">
        <v>8.7710698780000005</v>
      </c>
      <c r="F69" s="38"/>
      <c r="G69" s="39">
        <v>43748</v>
      </c>
      <c r="H69" s="27">
        <v>4.8760000000000003</v>
      </c>
      <c r="I69" s="27">
        <v>9.1108153729999994</v>
      </c>
      <c r="J69" s="59" t="s">
        <v>106</v>
      </c>
      <c r="K69" s="41">
        <f t="shared" si="129"/>
        <v>0.18400000000000016</v>
      </c>
      <c r="L69" s="42">
        <f t="shared" si="130"/>
        <v>6.5359477124183059</v>
      </c>
      <c r="M69" s="41">
        <f t="shared" si="145"/>
        <v>6.5359477124183059</v>
      </c>
      <c r="N69" s="43">
        <f t="shared" si="131"/>
        <v>0.33974549499999895</v>
      </c>
      <c r="O69" s="44">
        <f t="shared" si="132"/>
        <v>6.4557972920377731</v>
      </c>
      <c r="P69" s="43">
        <f t="shared" si="146"/>
        <v>6.4557972920377731</v>
      </c>
      <c r="Q69" s="45">
        <f t="shared" si="147"/>
        <v>-8.0150420380532772E-2</v>
      </c>
      <c r="R69" s="38"/>
      <c r="S69" s="39">
        <v>43755</v>
      </c>
      <c r="T69" s="27">
        <v>5.07</v>
      </c>
      <c r="U69" s="27">
        <v>9.4655338049999997</v>
      </c>
      <c r="V69" s="59" t="s">
        <v>106</v>
      </c>
      <c r="W69" s="41">
        <f t="shared" ref="W69:W100" si="237">T69-H69</f>
        <v>0.19399999999999995</v>
      </c>
      <c r="X69" s="41">
        <f t="shared" ref="X69:X100" si="238">W69/(H69*(S69-G69))*1000</f>
        <v>5.6838157740536719</v>
      </c>
      <c r="Y69" s="41">
        <f t="shared" ref="Y69:Y79" si="239">X69</f>
        <v>5.6838157740536719</v>
      </c>
      <c r="Z69" s="46">
        <f t="shared" si="136"/>
        <v>0.35471843200000031</v>
      </c>
      <c r="AA69" s="46">
        <f t="shared" si="137"/>
        <v>5.5619677975759334</v>
      </c>
      <c r="AB69" s="46">
        <f t="shared" ref="AB69:AB79" si="240">AA69</f>
        <v>5.5619677975759334</v>
      </c>
      <c r="AC69" s="45">
        <f t="shared" ref="AC69:AC100" si="241">AB69-Y69</f>
        <v>-0.12184797647773848</v>
      </c>
      <c r="AD69" s="27"/>
      <c r="AE69" s="47">
        <v>43762</v>
      </c>
      <c r="AF69" s="2">
        <v>5.2110000000000003</v>
      </c>
      <c r="AG69" s="2">
        <v>9.7342677549999994</v>
      </c>
      <c r="AH69" s="60" t="s">
        <v>106</v>
      </c>
      <c r="AI69" s="3">
        <f t="shared" si="172"/>
        <v>0.14100000000000001</v>
      </c>
      <c r="AJ69" s="3">
        <f t="shared" si="173"/>
        <v>3.972950126796281</v>
      </c>
      <c r="AK69" s="3">
        <f t="shared" ref="AK69:AK79" si="242">AJ69</f>
        <v>3.972950126796281</v>
      </c>
      <c r="AL69" s="10">
        <f t="shared" si="138"/>
        <v>0.26873394999999967</v>
      </c>
      <c r="AM69" s="11">
        <f t="shared" si="236"/>
        <v>4.0558266524213469</v>
      </c>
      <c r="AN69" s="11">
        <f t="shared" si="226"/>
        <v>4.0558266524213469</v>
      </c>
      <c r="AO69" s="7">
        <f t="shared" si="174"/>
        <v>8.2876525625065867E-2</v>
      </c>
      <c r="AP69" s="38"/>
      <c r="AQ69" s="39">
        <v>43770</v>
      </c>
      <c r="AR69" s="36">
        <v>5.5720000000000001</v>
      </c>
      <c r="AS69" s="36">
        <v>10.40409271</v>
      </c>
      <c r="AT69" s="49" t="s">
        <v>73</v>
      </c>
      <c r="AU69" s="41">
        <f t="shared" si="175"/>
        <v>0.36099999999999977</v>
      </c>
      <c r="AV69" s="41">
        <f t="shared" si="176"/>
        <v>8.6595663020533422</v>
      </c>
      <c r="AW69" s="41">
        <f t="shared" ref="AW69:AW79" si="243">AV69</f>
        <v>8.6595663020533422</v>
      </c>
      <c r="AX69" s="50">
        <f t="shared" si="177"/>
        <v>0.66982495500000105</v>
      </c>
      <c r="AY69" s="50">
        <f t="shared" si="178"/>
        <v>8.6013782939136068</v>
      </c>
      <c r="AZ69" s="51">
        <f t="shared" si="135"/>
        <v>8.6013782939136068</v>
      </c>
      <c r="BA69" s="45">
        <f t="shared" si="179"/>
        <v>-5.8188008139735459E-2</v>
      </c>
      <c r="BC69" s="52">
        <v>43786</v>
      </c>
      <c r="BD69">
        <v>6.1749999999999998</v>
      </c>
      <c r="BE69">
        <v>11.5440560137439</v>
      </c>
      <c r="BF69" s="30" t="s">
        <v>106</v>
      </c>
      <c r="BG69" s="41">
        <f t="shared" si="180"/>
        <v>0.60299999999999976</v>
      </c>
      <c r="BH69" s="41">
        <f t="shared" si="181"/>
        <v>6.7637293610911673</v>
      </c>
      <c r="BI69" s="41">
        <f t="shared" si="165"/>
        <v>6.7637293610911673</v>
      </c>
      <c r="BJ69" s="50">
        <f t="shared" si="182"/>
        <v>1.1399633037438992</v>
      </c>
      <c r="BK69" s="50">
        <f t="shared" si="183"/>
        <v>6.8480460978123769</v>
      </c>
      <c r="BL69" s="51">
        <f t="shared" si="166"/>
        <v>6.8480460978123769</v>
      </c>
      <c r="BM69" s="45">
        <f t="shared" si="184"/>
        <v>8.4316736721209651E-2</v>
      </c>
      <c r="BO69" s="52">
        <v>43790</v>
      </c>
      <c r="BP69">
        <v>6.3280000000000003</v>
      </c>
      <c r="BQ69">
        <v>11.833765117282701</v>
      </c>
      <c r="BR69" s="60" t="s">
        <v>106</v>
      </c>
      <c r="BS69" s="41">
        <f t="shared" si="185"/>
        <v>0.15300000000000047</v>
      </c>
      <c r="BT69" s="41">
        <f t="shared" si="186"/>
        <v>6.1943319838056867</v>
      </c>
      <c r="BU69" s="41">
        <f t="shared" si="170"/>
        <v>6.1943319838056867</v>
      </c>
      <c r="BV69" s="50">
        <f t="shared" si="187"/>
        <v>0.28970910353880086</v>
      </c>
      <c r="BW69" s="50">
        <f t="shared" si="188"/>
        <v>6.2739886049124447</v>
      </c>
      <c r="BX69" s="51">
        <f t="shared" si="151"/>
        <v>6.2739886049124447</v>
      </c>
      <c r="BY69" s="45">
        <f t="shared" si="189"/>
        <v>7.9656621106757974E-2</v>
      </c>
      <c r="BZ69" s="54">
        <f t="shared" si="171"/>
        <v>6.3280000000000003</v>
      </c>
      <c r="CA69">
        <f t="shared" si="171"/>
        <v>11.833765117282701</v>
      </c>
      <c r="CC69" s="52">
        <v>43805</v>
      </c>
      <c r="CD69">
        <v>7.0250000000000004</v>
      </c>
      <c r="CE69">
        <v>13.1397341429081</v>
      </c>
      <c r="CF69">
        <v>2</v>
      </c>
      <c r="CG69" s="41">
        <f t="shared" si="190"/>
        <v>0.69700000000000006</v>
      </c>
      <c r="CH69" s="41">
        <f t="shared" si="191"/>
        <v>7.3430257058575643</v>
      </c>
      <c r="CI69" s="41">
        <f t="shared" si="227"/>
        <v>7.3430257058575643</v>
      </c>
      <c r="CJ69" s="50">
        <f t="shared" si="192"/>
        <v>1.3059690256253997</v>
      </c>
      <c r="CK69" s="53">
        <f t="shared" si="193"/>
        <v>7.3573035162921991</v>
      </c>
      <c r="CL69" s="51">
        <f t="shared" si="144"/>
        <v>7.3573035162921991</v>
      </c>
      <c r="CM69" s="13">
        <f t="shared" si="228"/>
        <v>1.427781043463483E-2</v>
      </c>
      <c r="CO69" s="52">
        <v>43811</v>
      </c>
      <c r="CP69">
        <v>7.3280000000000003</v>
      </c>
      <c r="CQ69">
        <v>13.701270163756799</v>
      </c>
      <c r="CR69">
        <v>2</v>
      </c>
      <c r="CS69" s="41">
        <f t="shared" si="194"/>
        <v>0.30299999999999994</v>
      </c>
      <c r="CT69" s="41">
        <f t="shared" si="195"/>
        <v>7.1886120996441258</v>
      </c>
      <c r="CU69" s="41">
        <f t="shared" si="196"/>
        <v>7.1886120996441258</v>
      </c>
      <c r="CV69" s="50">
        <f t="shared" si="197"/>
        <v>0.56153602084869902</v>
      </c>
      <c r="CW69" s="50">
        <f t="shared" si="198"/>
        <v>7.1226202745227845</v>
      </c>
      <c r="CX69" s="51">
        <f t="shared" si="199"/>
        <v>7.1226202745227845</v>
      </c>
      <c r="CY69" s="13">
        <f t="shared" si="200"/>
        <v>-6.5991825121341385E-2</v>
      </c>
      <c r="DA69" s="52">
        <v>43818</v>
      </c>
      <c r="DB69">
        <v>7.7519999999999998</v>
      </c>
      <c r="DC69">
        <v>14.4926386722784</v>
      </c>
      <c r="DD69">
        <v>2</v>
      </c>
      <c r="DE69" s="41">
        <f t="shared" si="201"/>
        <v>0.42399999999999949</v>
      </c>
      <c r="DF69" s="41">
        <f t="shared" si="202"/>
        <v>8.2657517155333657</v>
      </c>
      <c r="DG69" s="41">
        <f t="shared" si="167"/>
        <v>8.2657517155333657</v>
      </c>
      <c r="DH69" s="50">
        <f t="shared" si="203"/>
        <v>0.79136850852160023</v>
      </c>
      <c r="DI69" s="50">
        <f t="shared" si="204"/>
        <v>8.2512528198711195</v>
      </c>
      <c r="DJ69" s="51">
        <f t="shared" si="168"/>
        <v>8.2512528198711195</v>
      </c>
      <c r="DK69" s="13">
        <f t="shared" si="169"/>
        <v>-1.4498895662246269E-2</v>
      </c>
      <c r="DM69" s="212">
        <v>43833</v>
      </c>
      <c r="DN69">
        <v>8.5429999999999993</v>
      </c>
      <c r="DO69">
        <v>15.9524472</v>
      </c>
      <c r="DP69" t="s">
        <v>106</v>
      </c>
      <c r="DQ69" s="41">
        <f t="shared" si="205"/>
        <v>0.79099999999999948</v>
      </c>
      <c r="DR69" s="41">
        <f t="shared" si="206"/>
        <v>6.8025455796353578</v>
      </c>
      <c r="DS69" s="41">
        <f t="shared" si="229"/>
        <v>6.8025455796353578</v>
      </c>
      <c r="DT69" s="50">
        <f t="shared" si="207"/>
        <v>1.4598085277216004</v>
      </c>
      <c r="DU69" s="50">
        <f t="shared" si="208"/>
        <v>6.7151724896673706</v>
      </c>
      <c r="DV69" s="51">
        <f t="shared" si="209"/>
        <v>6.7151724896673706</v>
      </c>
      <c r="DW69" s="13">
        <f t="shared" si="210"/>
        <v>-8.7373089967987205E-2</v>
      </c>
      <c r="DY69" s="212">
        <v>43840</v>
      </c>
      <c r="DZ69">
        <v>8.9659999999999993</v>
      </c>
      <c r="EA69">
        <v>16.765252239999999</v>
      </c>
      <c r="EB69" t="s">
        <v>106</v>
      </c>
      <c r="EC69" s="41">
        <f t="shared" si="211"/>
        <v>0.42300000000000004</v>
      </c>
      <c r="ED69" s="41">
        <f t="shared" si="230"/>
        <v>7.0734603100282616</v>
      </c>
      <c r="EE69" s="41">
        <f t="shared" si="231"/>
        <v>7.0734603100282616</v>
      </c>
      <c r="EF69" s="50">
        <f t="shared" si="212"/>
        <v>0.81280503999999887</v>
      </c>
      <c r="EG69" s="50">
        <f t="shared" si="213"/>
        <v>7.2788208767295313</v>
      </c>
      <c r="EH69" s="51">
        <f t="shared" si="214"/>
        <v>7.2788208767295313</v>
      </c>
      <c r="EI69" s="13">
        <f t="shared" si="215"/>
        <v>0.20536056670126968</v>
      </c>
      <c r="EK69" s="212">
        <v>43847</v>
      </c>
      <c r="EL69">
        <v>9.2609999999999992</v>
      </c>
      <c r="EM69">
        <v>17.290657209999999</v>
      </c>
      <c r="EN69" t="s">
        <v>106</v>
      </c>
      <c r="EO69" s="41">
        <f t="shared" si="216"/>
        <v>0.29499999999999993</v>
      </c>
      <c r="EP69" s="41">
        <f t="shared" si="232"/>
        <v>4.7002963576686518</v>
      </c>
      <c r="EQ69" s="41">
        <f t="shared" si="233"/>
        <v>4.7002963576686518</v>
      </c>
      <c r="ER69" s="50">
        <f t="shared" si="217"/>
        <v>0.5254049700000003</v>
      </c>
      <c r="ES69" s="50">
        <f t="shared" si="218"/>
        <v>4.4769891787290463</v>
      </c>
      <c r="ET69" s="51">
        <f t="shared" si="219"/>
        <v>4.4769891787290463</v>
      </c>
      <c r="EU69" s="13">
        <f t="shared" si="220"/>
        <v>-0.2233071789396055</v>
      </c>
      <c r="EW69" s="212">
        <v>43853</v>
      </c>
      <c r="EX69">
        <v>9.468</v>
      </c>
      <c r="EY69">
        <v>17.702735390000001</v>
      </c>
      <c r="EZ69">
        <v>2</v>
      </c>
      <c r="FA69" s="41">
        <f t="shared" si="221"/>
        <v>0.20700000000000074</v>
      </c>
      <c r="FB69" s="41">
        <f t="shared" si="234"/>
        <v>3.7252996436670043</v>
      </c>
      <c r="FC69" s="41">
        <f t="shared" si="235"/>
        <v>3.7252996436670043</v>
      </c>
      <c r="FD69" s="50">
        <f t="shared" si="222"/>
        <v>0.41207818000000174</v>
      </c>
      <c r="FE69" s="50">
        <f t="shared" si="223"/>
        <v>3.97206976186806</v>
      </c>
      <c r="FF69" s="51">
        <f t="shared" si="224"/>
        <v>3.97206976186806</v>
      </c>
      <c r="FG69" s="13">
        <f t="shared" si="225"/>
        <v>0.24677011820105577</v>
      </c>
      <c r="FI69" s="212">
        <v>43861</v>
      </c>
      <c r="FJ69">
        <v>9.4809999999999999</v>
      </c>
      <c r="FK69">
        <v>17.723200009999999</v>
      </c>
      <c r="FM69">
        <v>83</v>
      </c>
      <c r="FN69" t="s">
        <v>245</v>
      </c>
      <c r="FO69" t="s">
        <v>75</v>
      </c>
      <c r="FP69">
        <v>15</v>
      </c>
      <c r="FQ69" t="s">
        <v>76</v>
      </c>
      <c r="FR69" t="s">
        <v>77</v>
      </c>
      <c r="FS69" t="s">
        <v>93</v>
      </c>
      <c r="FT69" t="s">
        <v>94</v>
      </c>
      <c r="FU69" t="s">
        <v>746</v>
      </c>
      <c r="FV69" t="s">
        <v>745</v>
      </c>
      <c r="YL69" t="s">
        <v>244</v>
      </c>
      <c r="YM69">
        <v>83</v>
      </c>
      <c r="YN69" t="s">
        <v>245</v>
      </c>
      <c r="YO69" t="s">
        <v>75</v>
      </c>
      <c r="YP69">
        <v>7</v>
      </c>
      <c r="YQ69" t="s">
        <v>76</v>
      </c>
      <c r="YR69" t="s">
        <v>77</v>
      </c>
      <c r="YS69" t="s">
        <v>93</v>
      </c>
      <c r="YT69" t="s">
        <v>94</v>
      </c>
    </row>
    <row r="70" spans="1:670" x14ac:dyDescent="0.2">
      <c r="A70" s="1" t="s">
        <v>246</v>
      </c>
      <c r="C70" s="35">
        <v>43742</v>
      </c>
      <c r="D70" s="36">
        <v>5.5179999999999998</v>
      </c>
      <c r="E70" s="37">
        <v>10.317285699999999</v>
      </c>
      <c r="F70" s="38"/>
      <c r="G70" s="39">
        <v>43748</v>
      </c>
      <c r="H70" s="27">
        <v>5.6070000000000002</v>
      </c>
      <c r="I70" s="27">
        <v>10.47669028</v>
      </c>
      <c r="J70" s="59" t="s">
        <v>106</v>
      </c>
      <c r="K70" s="41">
        <f t="shared" si="129"/>
        <v>8.9000000000000412E-2</v>
      </c>
      <c r="L70" s="42">
        <f t="shared" si="130"/>
        <v>2.6881720430107654</v>
      </c>
      <c r="M70" s="41">
        <f t="shared" si="145"/>
        <v>2.6881720430107654</v>
      </c>
      <c r="N70" s="43">
        <f t="shared" si="131"/>
        <v>0.15940458000000035</v>
      </c>
      <c r="O70" s="44">
        <f t="shared" si="132"/>
        <v>2.5750406427147849</v>
      </c>
      <c r="P70" s="43">
        <f t="shared" si="146"/>
        <v>2.5750406427147849</v>
      </c>
      <c r="Q70" s="45">
        <f t="shared" si="147"/>
        <v>-0.11313140029598046</v>
      </c>
      <c r="R70" s="38"/>
      <c r="S70" s="39">
        <v>43755</v>
      </c>
      <c r="T70" s="27">
        <v>5.774</v>
      </c>
      <c r="U70" s="27">
        <v>10.7801604</v>
      </c>
      <c r="V70" s="59" t="s">
        <v>106</v>
      </c>
      <c r="W70" s="41">
        <f t="shared" si="237"/>
        <v>0.16699999999999982</v>
      </c>
      <c r="X70" s="41">
        <f t="shared" si="238"/>
        <v>4.2548854747891616</v>
      </c>
      <c r="Y70" s="41">
        <f t="shared" si="239"/>
        <v>4.2548854747891616</v>
      </c>
      <c r="Z70" s="46">
        <f t="shared" ref="Z70:Z101" si="244">U70-I70</f>
        <v>0.30347012000000007</v>
      </c>
      <c r="AA70" s="46">
        <f t="shared" si="137"/>
        <v>4.1380314896274948</v>
      </c>
      <c r="AB70" s="46">
        <f t="shared" si="240"/>
        <v>4.1380314896274948</v>
      </c>
      <c r="AC70" s="45">
        <f t="shared" si="241"/>
        <v>-0.11685398516166678</v>
      </c>
      <c r="AD70" s="27" t="s">
        <v>100</v>
      </c>
      <c r="AE70" s="47">
        <v>43762</v>
      </c>
      <c r="AF70" s="2">
        <v>5.8029999999999999</v>
      </c>
      <c r="AG70" s="2">
        <v>10.84041889</v>
      </c>
      <c r="AH70" s="60" t="s">
        <v>106</v>
      </c>
      <c r="AI70" s="3">
        <f t="shared" si="172"/>
        <v>2.8999999999999915E-2</v>
      </c>
      <c r="AJ70" s="3">
        <f t="shared" si="173"/>
        <v>0.71750210302340334</v>
      </c>
      <c r="AK70" s="3">
        <f t="shared" si="242"/>
        <v>0.71750210302340334</v>
      </c>
      <c r="AL70" s="10">
        <f t="shared" ref="AL70:AL94" si="245">AG70-U70</f>
        <v>6.025849000000072E-2</v>
      </c>
      <c r="AM70" s="11">
        <f t="shared" si="236"/>
        <v>0.79853688580420545</v>
      </c>
      <c r="AN70" s="11">
        <f t="shared" si="226"/>
        <v>0.79853688580420545</v>
      </c>
      <c r="AO70" s="7">
        <f t="shared" si="174"/>
        <v>8.1034782780802117E-2</v>
      </c>
      <c r="AP70" s="38"/>
      <c r="AQ70" s="39">
        <v>43770</v>
      </c>
      <c r="AR70" s="36">
        <v>6.085</v>
      </c>
      <c r="AS70" s="36">
        <v>11.35905395</v>
      </c>
      <c r="AT70" s="49" t="s">
        <v>73</v>
      </c>
      <c r="AU70" s="41">
        <f t="shared" si="175"/>
        <v>0.28200000000000003</v>
      </c>
      <c r="AV70" s="41">
        <f t="shared" si="176"/>
        <v>6.0744442529726008</v>
      </c>
      <c r="AW70" s="41">
        <f t="shared" si="243"/>
        <v>6.0744442529726008</v>
      </c>
      <c r="AX70" s="50">
        <f t="shared" si="177"/>
        <v>0.51863505999999937</v>
      </c>
      <c r="AY70" s="50">
        <f t="shared" si="178"/>
        <v>5.9803392431452362</v>
      </c>
      <c r="AZ70" s="51">
        <f t="shared" si="135"/>
        <v>5.9803392431452362</v>
      </c>
      <c r="BA70" s="45">
        <f t="shared" si="179"/>
        <v>-9.4105009827364583E-2</v>
      </c>
      <c r="BC70" s="52">
        <v>43786</v>
      </c>
      <c r="BD70">
        <v>6.476</v>
      </c>
      <c r="BE70">
        <v>12.1080375795758</v>
      </c>
      <c r="BF70" s="30" t="s">
        <v>106</v>
      </c>
      <c r="BG70" s="41">
        <f t="shared" si="180"/>
        <v>0.39100000000000001</v>
      </c>
      <c r="BH70" s="41">
        <f t="shared" si="181"/>
        <v>4.0160230073952343</v>
      </c>
      <c r="BI70" s="41">
        <f t="shared" si="165"/>
        <v>4.0160230073952343</v>
      </c>
      <c r="BJ70" s="50">
        <f t="shared" si="182"/>
        <v>0.74898362957580034</v>
      </c>
      <c r="BK70" s="50">
        <f t="shared" si="183"/>
        <v>4.121071794758711</v>
      </c>
      <c r="BL70" s="51">
        <f t="shared" si="166"/>
        <v>4.121071794758711</v>
      </c>
      <c r="BM70" s="45">
        <f t="shared" si="184"/>
        <v>0.10504878736347667</v>
      </c>
      <c r="BO70" s="52">
        <v>43790</v>
      </c>
      <c r="BP70">
        <v>6.6269999999999998</v>
      </c>
      <c r="BQ70">
        <v>12.392914259202399</v>
      </c>
      <c r="BR70" s="60" t="s">
        <v>106</v>
      </c>
      <c r="BS70" s="41">
        <f t="shared" si="185"/>
        <v>0.1509999999999998</v>
      </c>
      <c r="BT70" s="41">
        <f t="shared" si="186"/>
        <v>5.8292155651636737</v>
      </c>
      <c r="BU70" s="41">
        <f t="shared" si="170"/>
        <v>5.8292155651636737</v>
      </c>
      <c r="BV70" s="50">
        <f t="shared" si="187"/>
        <v>0.28487667962659913</v>
      </c>
      <c r="BW70" s="50">
        <f t="shared" si="188"/>
        <v>5.8819746336751058</v>
      </c>
      <c r="BX70" s="51">
        <f t="shared" si="151"/>
        <v>5.8819746336751058</v>
      </c>
      <c r="BY70" s="45">
        <f t="shared" si="189"/>
        <v>5.2759068511432083E-2</v>
      </c>
      <c r="BZ70">
        <v>6.6109999999999998</v>
      </c>
      <c r="CA70">
        <v>12.3629932348856</v>
      </c>
      <c r="CC70" s="52">
        <v>43805</v>
      </c>
      <c r="CD70">
        <v>7.14</v>
      </c>
      <c r="CE70">
        <v>13.354139352544999</v>
      </c>
      <c r="CF70">
        <v>2</v>
      </c>
      <c r="CG70" s="41">
        <f t="shared" si="190"/>
        <v>0.52899999999999991</v>
      </c>
      <c r="CH70" s="41">
        <f t="shared" si="191"/>
        <v>5.3345434377048351</v>
      </c>
      <c r="CI70" s="41">
        <f t="shared" si="227"/>
        <v>5.3345434377048351</v>
      </c>
      <c r="CJ70" s="50">
        <f t="shared" si="192"/>
        <v>0.9911461176593992</v>
      </c>
      <c r="CK70" s="53">
        <f t="shared" si="193"/>
        <v>5.3446933593320356</v>
      </c>
      <c r="CL70" s="51">
        <f t="shared" si="144"/>
        <v>5.3446933593320356</v>
      </c>
      <c r="CM70" s="13">
        <f t="shared" si="228"/>
        <v>1.014992162720052E-2</v>
      </c>
      <c r="CO70" s="52">
        <v>43811</v>
      </c>
      <c r="CP70">
        <v>7.4109999999999996</v>
      </c>
      <c r="CQ70">
        <v>13.8557156888875</v>
      </c>
      <c r="CR70">
        <v>2</v>
      </c>
      <c r="CS70" s="41">
        <f t="shared" si="194"/>
        <v>0.27099999999999991</v>
      </c>
      <c r="CT70" s="41">
        <f t="shared" si="195"/>
        <v>6.3258636788048532</v>
      </c>
      <c r="CU70" s="41">
        <f t="shared" si="196"/>
        <v>6.3258636788048532</v>
      </c>
      <c r="CV70" s="50">
        <f t="shared" si="197"/>
        <v>0.50157633634250054</v>
      </c>
      <c r="CW70" s="50">
        <f t="shared" si="198"/>
        <v>6.2599358783201469</v>
      </c>
      <c r="CX70" s="51">
        <f t="shared" si="199"/>
        <v>6.2599358783201469</v>
      </c>
      <c r="CY70" s="13">
        <f t="shared" si="200"/>
        <v>-6.5927800484706367E-2</v>
      </c>
      <c r="DA70" s="52">
        <v>43818</v>
      </c>
      <c r="DB70">
        <v>7.774</v>
      </c>
      <c r="DC70">
        <v>14.533768451792101</v>
      </c>
      <c r="DD70">
        <v>2</v>
      </c>
      <c r="DE70" s="41">
        <f t="shared" si="201"/>
        <v>0.36300000000000043</v>
      </c>
      <c r="DF70" s="41">
        <f t="shared" si="202"/>
        <v>6.9973205852304581</v>
      </c>
      <c r="DG70" s="41">
        <f t="shared" si="167"/>
        <v>6.9973205852304581</v>
      </c>
      <c r="DH70" s="50">
        <f t="shared" si="203"/>
        <v>0.67805276290460093</v>
      </c>
      <c r="DI70" s="50">
        <f t="shared" si="204"/>
        <v>6.9909546781931997</v>
      </c>
      <c r="DJ70" s="51">
        <f t="shared" si="168"/>
        <v>6.9909546781931997</v>
      </c>
      <c r="DK70" s="13">
        <f t="shared" si="169"/>
        <v>-6.365907037258367E-3</v>
      </c>
      <c r="DM70" s="212">
        <v>43833</v>
      </c>
      <c r="DN70">
        <v>8.51</v>
      </c>
      <c r="DO70">
        <v>15.88954534</v>
      </c>
      <c r="DP70" t="s">
        <v>106</v>
      </c>
      <c r="DQ70" s="41">
        <f t="shared" si="205"/>
        <v>0.73599999999999977</v>
      </c>
      <c r="DR70" s="41">
        <f t="shared" si="206"/>
        <v>6.3116370808678486</v>
      </c>
      <c r="DS70" s="41">
        <f t="shared" si="229"/>
        <v>6.3116370808678486</v>
      </c>
      <c r="DT70" s="50">
        <f t="shared" si="207"/>
        <v>1.3557768882078989</v>
      </c>
      <c r="DU70" s="50">
        <f t="shared" si="208"/>
        <v>6.2189738456567722</v>
      </c>
      <c r="DV70" s="51">
        <f t="shared" si="209"/>
        <v>6.2189738456567722</v>
      </c>
      <c r="DW70" s="13">
        <f t="shared" si="210"/>
        <v>-9.2663235211076334E-2</v>
      </c>
      <c r="DY70" s="212">
        <v>43840</v>
      </c>
      <c r="DZ70">
        <v>8.9179999999999993</v>
      </c>
      <c r="EA70">
        <v>16.674624980000001</v>
      </c>
      <c r="EB70" t="s">
        <v>106</v>
      </c>
      <c r="EC70" s="41">
        <f t="shared" si="211"/>
        <v>0.40799999999999947</v>
      </c>
      <c r="ED70" s="41">
        <f t="shared" si="230"/>
        <v>6.8490851099546664</v>
      </c>
      <c r="EE70" s="41">
        <f t="shared" si="231"/>
        <v>6.8490851099546664</v>
      </c>
      <c r="EF70" s="50">
        <f t="shared" si="212"/>
        <v>0.78507964000000108</v>
      </c>
      <c r="EG70" s="50">
        <f t="shared" si="213"/>
        <v>7.058366484746406</v>
      </c>
      <c r="EH70" s="51">
        <f t="shared" si="214"/>
        <v>7.058366484746406</v>
      </c>
      <c r="EI70" s="13">
        <f t="shared" si="215"/>
        <v>0.20928137479173969</v>
      </c>
      <c r="EK70" s="212">
        <v>43847</v>
      </c>
      <c r="EL70">
        <v>9.3000000000000007</v>
      </c>
      <c r="EM70">
        <v>17.36256277</v>
      </c>
      <c r="EN70" t="s">
        <v>106</v>
      </c>
      <c r="EO70" s="41">
        <f t="shared" si="216"/>
        <v>0.38200000000000145</v>
      </c>
      <c r="EP70" s="41">
        <f t="shared" si="232"/>
        <v>6.1192451863006037</v>
      </c>
      <c r="EQ70" s="41">
        <f t="shared" si="233"/>
        <v>6.1192451863006037</v>
      </c>
      <c r="ER70" s="50">
        <f t="shared" si="217"/>
        <v>0.68793778999999944</v>
      </c>
      <c r="ES70" s="50">
        <f t="shared" si="218"/>
        <v>5.893795348365134</v>
      </c>
      <c r="ET70" s="51">
        <f t="shared" si="219"/>
        <v>5.893795348365134</v>
      </c>
      <c r="EU70" s="13">
        <f t="shared" si="220"/>
        <v>-0.22544983793546969</v>
      </c>
      <c r="EW70" s="212">
        <v>43853</v>
      </c>
      <c r="EX70">
        <v>9.5120000000000005</v>
      </c>
      <c r="EY70">
        <v>17.784532909999999</v>
      </c>
      <c r="EZ70">
        <v>2</v>
      </c>
      <c r="FA70" s="41">
        <f t="shared" si="221"/>
        <v>0.21199999999999974</v>
      </c>
      <c r="FB70" s="41">
        <f t="shared" si="234"/>
        <v>3.7992831541218592</v>
      </c>
      <c r="FC70" s="41">
        <f t="shared" si="235"/>
        <v>3.7992831541218592</v>
      </c>
      <c r="FD70" s="50">
        <f t="shared" si="222"/>
        <v>0.42197013999999911</v>
      </c>
      <c r="FE70" s="50">
        <f t="shared" si="223"/>
        <v>4.0505746529644657</v>
      </c>
      <c r="FF70" s="51">
        <f t="shared" si="224"/>
        <v>4.0505746529644657</v>
      </c>
      <c r="FG70" s="13">
        <f t="shared" si="225"/>
        <v>0.25129149884260649</v>
      </c>
      <c r="FI70" s="212">
        <v>43861</v>
      </c>
      <c r="FJ70">
        <v>9.58</v>
      </c>
      <c r="FK70">
        <v>17.90871306</v>
      </c>
      <c r="FM70">
        <v>83</v>
      </c>
      <c r="FN70" t="s">
        <v>247</v>
      </c>
      <c r="FO70" t="s">
        <v>75</v>
      </c>
      <c r="FP70">
        <v>15</v>
      </c>
      <c r="FQ70" t="s">
        <v>76</v>
      </c>
      <c r="FR70" t="s">
        <v>77</v>
      </c>
      <c r="FS70" t="s">
        <v>93</v>
      </c>
      <c r="FT70" t="s">
        <v>94</v>
      </c>
      <c r="FU70" t="s">
        <v>746</v>
      </c>
      <c r="FV70" t="s">
        <v>745</v>
      </c>
      <c r="YL70" t="s">
        <v>246</v>
      </c>
      <c r="YM70">
        <v>83</v>
      </c>
      <c r="YN70" t="s">
        <v>247</v>
      </c>
      <c r="YO70" t="s">
        <v>75</v>
      </c>
      <c r="YP70">
        <v>7</v>
      </c>
      <c r="YQ70" t="s">
        <v>76</v>
      </c>
      <c r="YR70" t="s">
        <v>77</v>
      </c>
      <c r="YS70" t="s">
        <v>93</v>
      </c>
      <c r="YT70" t="s">
        <v>94</v>
      </c>
    </row>
    <row r="71" spans="1:670" x14ac:dyDescent="0.2">
      <c r="A71" s="1" t="s">
        <v>248</v>
      </c>
      <c r="C71" s="35">
        <v>43742</v>
      </c>
      <c r="D71" s="36">
        <v>6.5380000000000003</v>
      </c>
      <c r="E71" s="37">
        <v>12.223182850000001</v>
      </c>
      <c r="F71" s="38"/>
      <c r="G71" s="39">
        <v>43748</v>
      </c>
      <c r="H71" s="27">
        <v>6.6950000000000003</v>
      </c>
      <c r="I71" s="27">
        <v>12.51091759</v>
      </c>
      <c r="J71" s="40" t="s">
        <v>72</v>
      </c>
      <c r="K71" s="41">
        <f t="shared" si="129"/>
        <v>0.15700000000000003</v>
      </c>
      <c r="L71" s="42">
        <f t="shared" si="130"/>
        <v>4.0022432956051812</v>
      </c>
      <c r="M71" s="41">
        <f t="shared" si="145"/>
        <v>4.0022432956051812</v>
      </c>
      <c r="N71" s="43">
        <f t="shared" si="131"/>
        <v>0.28773473999999943</v>
      </c>
      <c r="O71" s="44">
        <f t="shared" si="132"/>
        <v>3.9233471828493429</v>
      </c>
      <c r="P71" s="43">
        <f t="shared" si="146"/>
        <v>3.9233471828493429</v>
      </c>
      <c r="Q71" s="45">
        <f t="shared" si="147"/>
        <v>-7.8896112755838299E-2</v>
      </c>
      <c r="R71" s="38"/>
      <c r="S71" s="39">
        <v>43755</v>
      </c>
      <c r="T71" s="27">
        <v>6.9219999999999997</v>
      </c>
      <c r="U71" s="27">
        <v>12.92681069</v>
      </c>
      <c r="V71" s="40" t="s">
        <v>72</v>
      </c>
      <c r="W71" s="41">
        <f t="shared" si="237"/>
        <v>0.22699999999999942</v>
      </c>
      <c r="X71" s="41">
        <f t="shared" si="238"/>
        <v>4.8436999893310446</v>
      </c>
      <c r="Y71" s="41">
        <f t="shared" si="239"/>
        <v>4.8436999893310446</v>
      </c>
      <c r="Z71" s="46">
        <f t="shared" si="244"/>
        <v>0.4158930999999999</v>
      </c>
      <c r="AA71" s="46">
        <f t="shared" si="137"/>
        <v>4.7489162623442711</v>
      </c>
      <c r="AB71" s="46">
        <f t="shared" si="240"/>
        <v>4.7489162623442711</v>
      </c>
      <c r="AC71" s="45">
        <f t="shared" si="241"/>
        <v>-9.4783726986773509E-2</v>
      </c>
      <c r="AD71" s="27"/>
      <c r="AE71" s="47">
        <v>43762</v>
      </c>
      <c r="AF71" s="2">
        <v>7.26</v>
      </c>
      <c r="AG71" s="2">
        <v>13.56113979</v>
      </c>
      <c r="AH71" s="48" t="s">
        <v>72</v>
      </c>
      <c r="AI71" s="3">
        <f t="shared" si="172"/>
        <v>0.33800000000000008</v>
      </c>
      <c r="AJ71" s="3">
        <f t="shared" si="173"/>
        <v>6.9756882816692141</v>
      </c>
      <c r="AK71" s="3">
        <f t="shared" si="242"/>
        <v>6.9756882816692141</v>
      </c>
      <c r="AL71" s="10">
        <f t="shared" si="245"/>
        <v>0.63432910000000042</v>
      </c>
      <c r="AM71" s="11">
        <f t="shared" si="236"/>
        <v>7.0101160317327205</v>
      </c>
      <c r="AN71" s="11">
        <f t="shared" si="226"/>
        <v>7.0101160317327205</v>
      </c>
      <c r="AO71" s="7">
        <f t="shared" si="174"/>
        <v>3.4427750063506402E-2</v>
      </c>
      <c r="AP71" s="38"/>
      <c r="AQ71" s="39">
        <v>43773</v>
      </c>
      <c r="AR71" s="36">
        <v>7.8550000000000004</v>
      </c>
      <c r="AS71" s="36">
        <v>14.66973703</v>
      </c>
      <c r="AT71" s="49" t="s">
        <v>73</v>
      </c>
      <c r="AU71" s="41">
        <f t="shared" si="175"/>
        <v>0.59500000000000064</v>
      </c>
      <c r="AV71" s="41">
        <f t="shared" si="176"/>
        <v>7.450538442273988</v>
      </c>
      <c r="AW71" s="41">
        <f t="shared" si="243"/>
        <v>7.450538442273988</v>
      </c>
      <c r="AX71" s="50">
        <f t="shared" si="177"/>
        <v>1.1085972399999999</v>
      </c>
      <c r="AY71" s="50">
        <f t="shared" si="178"/>
        <v>7.4316443037512006</v>
      </c>
      <c r="AZ71" s="51">
        <f t="shared" si="135"/>
        <v>7.4316443037512006</v>
      </c>
      <c r="BA71" s="45">
        <f t="shared" si="179"/>
        <v>-1.8894138522787429E-2</v>
      </c>
      <c r="BC71" s="52">
        <v>43786</v>
      </c>
      <c r="BD71">
        <v>8.5920000000000005</v>
      </c>
      <c r="BE71">
        <v>16.062595833212502</v>
      </c>
      <c r="BF71" s="30" t="s">
        <v>72</v>
      </c>
      <c r="BG71" s="41">
        <f t="shared" si="180"/>
        <v>0.7370000000000001</v>
      </c>
      <c r="BH71" s="41">
        <f t="shared" si="181"/>
        <v>7.2173529843803559</v>
      </c>
      <c r="BI71" s="41">
        <f t="shared" si="165"/>
        <v>7.2173529843803559</v>
      </c>
      <c r="BJ71" s="50">
        <f t="shared" si="182"/>
        <v>1.3928588032125013</v>
      </c>
      <c r="BK71" s="50">
        <f t="shared" si="183"/>
        <v>7.3036745405449235</v>
      </c>
      <c r="BL71" s="51">
        <f t="shared" si="166"/>
        <v>7.3036745405449235</v>
      </c>
      <c r="BM71" s="45">
        <f t="shared" si="184"/>
        <v>8.6321556164567603E-2</v>
      </c>
      <c r="BO71" s="52">
        <v>43791</v>
      </c>
      <c r="BP71">
        <v>8.8800000000000008</v>
      </c>
      <c r="BQ71">
        <v>16.602886061919801</v>
      </c>
      <c r="BR71" s="48" t="s">
        <v>72</v>
      </c>
      <c r="BS71" s="41">
        <f t="shared" si="185"/>
        <v>0.28800000000000026</v>
      </c>
      <c r="BT71" s="41">
        <f t="shared" si="186"/>
        <v>6.7039106145251459</v>
      </c>
      <c r="BU71" s="41">
        <f t="shared" si="170"/>
        <v>6.7039106145251459</v>
      </c>
      <c r="BV71" s="50">
        <f t="shared" si="187"/>
        <v>0.54029022870729904</v>
      </c>
      <c r="BW71" s="50">
        <f t="shared" si="188"/>
        <v>6.7273090142770728</v>
      </c>
      <c r="BX71" s="51">
        <f t="shared" si="151"/>
        <v>6.7273090142770728</v>
      </c>
      <c r="BY71" s="45">
        <f t="shared" si="189"/>
        <v>2.3398399751926924E-2</v>
      </c>
      <c r="BZ71" s="54">
        <f t="shared" ref="BZ71:BZ79" si="246">BP71</f>
        <v>8.8800000000000008</v>
      </c>
      <c r="CA71">
        <f t="shared" ref="CA71:CA79" si="247">BQ71</f>
        <v>16.602886061919801</v>
      </c>
      <c r="CC71" s="52">
        <v>43804</v>
      </c>
      <c r="CD71">
        <v>9.8170000000000002</v>
      </c>
      <c r="CE71">
        <v>18.350857282201002</v>
      </c>
      <c r="CF71">
        <v>1</v>
      </c>
      <c r="CG71" s="41">
        <f t="shared" si="190"/>
        <v>0.93699999999999939</v>
      </c>
      <c r="CH71" s="41">
        <f t="shared" si="191"/>
        <v>8.1167706167706104</v>
      </c>
      <c r="CI71" s="41">
        <f t="shared" si="227"/>
        <v>8.1167706167706104</v>
      </c>
      <c r="CJ71" s="50">
        <f t="shared" si="192"/>
        <v>1.747971220281201</v>
      </c>
      <c r="CK71" s="53">
        <f t="shared" si="193"/>
        <v>8.0985513082216425</v>
      </c>
      <c r="CL71" s="51">
        <f t="shared" si="144"/>
        <v>8.0985513082216425</v>
      </c>
      <c r="CM71" s="13">
        <f t="shared" si="228"/>
        <v>-1.8219308548967916E-2</v>
      </c>
      <c r="CO71" s="52">
        <v>43811</v>
      </c>
      <c r="CP71">
        <v>10.385999999999999</v>
      </c>
      <c r="CQ71">
        <v>19.420406118170298</v>
      </c>
      <c r="CR71">
        <v>1</v>
      </c>
      <c r="CS71" s="41">
        <f t="shared" si="194"/>
        <v>0.56899999999999906</v>
      </c>
      <c r="CT71" s="41">
        <f t="shared" si="195"/>
        <v>8.2800972074680814</v>
      </c>
      <c r="CU71" s="41">
        <f t="shared" si="196"/>
        <v>8.2800972074680814</v>
      </c>
      <c r="CV71" s="50">
        <f t="shared" si="197"/>
        <v>1.0695488359692966</v>
      </c>
      <c r="CW71" s="50">
        <f t="shared" si="198"/>
        <v>8.3261881721980622</v>
      </c>
      <c r="CX71" s="51">
        <f t="shared" si="199"/>
        <v>8.3261881721980622</v>
      </c>
      <c r="CY71" s="13">
        <f t="shared" si="200"/>
        <v>4.6090964729980755E-2</v>
      </c>
      <c r="DA71" s="52">
        <v>43818</v>
      </c>
      <c r="DB71">
        <v>11</v>
      </c>
      <c r="DC71">
        <v>20.558407683859901</v>
      </c>
      <c r="DD71">
        <v>1</v>
      </c>
      <c r="DE71" s="41">
        <f t="shared" si="201"/>
        <v>0.61400000000000077</v>
      </c>
      <c r="DF71" s="41">
        <f t="shared" si="202"/>
        <v>8.4454347885890453</v>
      </c>
      <c r="DG71" s="41">
        <f t="shared" si="167"/>
        <v>8.4454347885890453</v>
      </c>
      <c r="DH71" s="50">
        <f t="shared" si="203"/>
        <v>1.1380015656896028</v>
      </c>
      <c r="DI71" s="50">
        <f t="shared" si="204"/>
        <v>8.3711767535728843</v>
      </c>
      <c r="DJ71" s="51">
        <f t="shared" si="168"/>
        <v>8.3711767535728843</v>
      </c>
      <c r="DK71" s="13">
        <f t="shared" si="169"/>
        <v>-7.4258035016161017E-2</v>
      </c>
      <c r="DM71" s="212">
        <v>43833</v>
      </c>
      <c r="DN71">
        <v>12.22</v>
      </c>
      <c r="DO71">
        <v>22.826370860000001</v>
      </c>
      <c r="DP71" t="s">
        <v>72</v>
      </c>
      <c r="DQ71" s="41">
        <f t="shared" si="205"/>
        <v>1.2200000000000006</v>
      </c>
      <c r="DR71" s="41">
        <f t="shared" si="206"/>
        <v>7.393939393939398</v>
      </c>
      <c r="DS71" s="41">
        <f t="shared" si="229"/>
        <v>7.393939393939398</v>
      </c>
      <c r="DT71" s="50">
        <f t="shared" si="207"/>
        <v>2.2679631761400998</v>
      </c>
      <c r="DU71" s="50">
        <f t="shared" si="208"/>
        <v>7.3545357890100398</v>
      </c>
      <c r="DV71" s="51">
        <f t="shared" si="209"/>
        <v>7.3545357890100398</v>
      </c>
      <c r="DW71" s="13">
        <f t="shared" si="210"/>
        <v>-3.9403604929358238E-2</v>
      </c>
      <c r="DY71" s="212">
        <v>43840</v>
      </c>
      <c r="DZ71">
        <v>12.819000000000001</v>
      </c>
      <c r="EA71">
        <v>23.964801210000001</v>
      </c>
      <c r="EB71" t="s">
        <v>72</v>
      </c>
      <c r="EC71" s="41">
        <f t="shared" si="211"/>
        <v>0.5990000000000002</v>
      </c>
      <c r="ED71" s="41">
        <f t="shared" si="230"/>
        <v>7.0025718961889192</v>
      </c>
      <c r="EE71" s="41">
        <f t="shared" si="231"/>
        <v>7.0025718961889192</v>
      </c>
      <c r="EF71" s="50">
        <f t="shared" si="212"/>
        <v>1.1384303500000001</v>
      </c>
      <c r="EG71" s="50">
        <f t="shared" si="213"/>
        <v>7.1247816019605823</v>
      </c>
      <c r="EH71" s="51">
        <f t="shared" si="214"/>
        <v>7.1247816019605823</v>
      </c>
      <c r="EI71" s="13">
        <f t="shared" si="215"/>
        <v>0.12220970577166312</v>
      </c>
      <c r="EK71" s="212">
        <v>43847</v>
      </c>
      <c r="EL71">
        <v>13.351000000000001</v>
      </c>
      <c r="EM71">
        <v>24.922255419999999</v>
      </c>
      <c r="EN71" t="s">
        <v>72</v>
      </c>
      <c r="EO71" s="41">
        <f t="shared" si="216"/>
        <v>0.53200000000000003</v>
      </c>
      <c r="EP71" s="41">
        <f t="shared" si="232"/>
        <v>5.9286995865512129</v>
      </c>
      <c r="EQ71" s="41">
        <f t="shared" si="233"/>
        <v>5.9286995865512129</v>
      </c>
      <c r="ER71" s="50">
        <f t="shared" si="217"/>
        <v>0.95745420999999808</v>
      </c>
      <c r="ES71" s="50">
        <f t="shared" si="218"/>
        <v>5.7075029189087347</v>
      </c>
      <c r="ET71" s="51">
        <f t="shared" si="219"/>
        <v>5.7075029189087347</v>
      </c>
      <c r="EU71" s="13">
        <f t="shared" si="220"/>
        <v>-0.22119666764247814</v>
      </c>
      <c r="EW71" s="212">
        <v>43853</v>
      </c>
      <c r="EX71">
        <v>13.661</v>
      </c>
      <c r="EY71">
        <v>25.547926839999999</v>
      </c>
      <c r="EZ71">
        <v>1</v>
      </c>
      <c r="FA71" s="41">
        <f t="shared" si="221"/>
        <v>0.30999999999999872</v>
      </c>
      <c r="FB71" s="41">
        <f t="shared" si="234"/>
        <v>3.8698724190447491</v>
      </c>
      <c r="FC71" s="41">
        <f t="shared" si="235"/>
        <v>3.8698724190447491</v>
      </c>
      <c r="FD71" s="50">
        <f t="shared" si="222"/>
        <v>0.62567141999999976</v>
      </c>
      <c r="FE71" s="50">
        <f t="shared" si="223"/>
        <v>4.1841546137239591</v>
      </c>
      <c r="FF71" s="51">
        <f t="shared" si="224"/>
        <v>4.1841546137239591</v>
      </c>
      <c r="FG71" s="13">
        <f t="shared" si="225"/>
        <v>0.31428219467921004</v>
      </c>
      <c r="FH71" t="s">
        <v>766</v>
      </c>
      <c r="FI71" s="212">
        <v>43861</v>
      </c>
      <c r="FJ71">
        <v>13.492000000000001</v>
      </c>
      <c r="FK71">
        <v>25.218574149999998</v>
      </c>
      <c r="FM71">
        <v>88</v>
      </c>
      <c r="FN71" t="s">
        <v>249</v>
      </c>
      <c r="FO71" t="s">
        <v>75</v>
      </c>
      <c r="FP71">
        <v>15</v>
      </c>
      <c r="FQ71" t="s">
        <v>76</v>
      </c>
      <c r="FR71" t="s">
        <v>77</v>
      </c>
      <c r="FS71" t="s">
        <v>93</v>
      </c>
      <c r="FT71" t="s">
        <v>94</v>
      </c>
      <c r="FU71" t="s">
        <v>746</v>
      </c>
      <c r="FV71" t="s">
        <v>745</v>
      </c>
      <c r="YL71" t="s">
        <v>248</v>
      </c>
      <c r="YM71">
        <v>88</v>
      </c>
      <c r="YN71" t="s">
        <v>249</v>
      </c>
      <c r="YO71" t="s">
        <v>75</v>
      </c>
      <c r="YP71">
        <v>7</v>
      </c>
      <c r="YQ71" t="s">
        <v>76</v>
      </c>
      <c r="YR71" t="s">
        <v>77</v>
      </c>
      <c r="YS71" t="s">
        <v>93</v>
      </c>
      <c r="YT71" t="s">
        <v>94</v>
      </c>
    </row>
    <row r="72" spans="1:670" x14ac:dyDescent="0.2">
      <c r="A72" s="1" t="s">
        <v>250</v>
      </c>
      <c r="C72" s="35">
        <v>43742</v>
      </c>
      <c r="D72" s="36">
        <v>5.1130000000000004</v>
      </c>
      <c r="E72" s="37">
        <v>9.5580733769999995</v>
      </c>
      <c r="F72" s="38"/>
      <c r="G72" s="39">
        <v>43748</v>
      </c>
      <c r="H72" s="27">
        <v>5.3090000000000002</v>
      </c>
      <c r="I72" s="27">
        <v>9.9198767050000001</v>
      </c>
      <c r="J72" s="59" t="s">
        <v>106</v>
      </c>
      <c r="K72" s="41">
        <f t="shared" si="129"/>
        <v>0.19599999999999973</v>
      </c>
      <c r="L72" s="42">
        <f t="shared" si="130"/>
        <v>6.3889432166373199</v>
      </c>
      <c r="M72" s="41">
        <f t="shared" si="145"/>
        <v>6.3889432166373199</v>
      </c>
      <c r="N72" s="43">
        <f t="shared" si="131"/>
        <v>0.36180332800000059</v>
      </c>
      <c r="O72" s="44">
        <f t="shared" si="132"/>
        <v>6.308860822492802</v>
      </c>
      <c r="P72" s="43">
        <f t="shared" si="146"/>
        <v>6.308860822492802</v>
      </c>
      <c r="Q72" s="45">
        <f t="shared" si="147"/>
        <v>-8.0082394144517899E-2</v>
      </c>
      <c r="R72" s="38"/>
      <c r="S72" s="39">
        <v>43755</v>
      </c>
      <c r="T72" s="27">
        <v>5.4939999999999998</v>
      </c>
      <c r="U72" s="27">
        <v>10.25739544</v>
      </c>
      <c r="V72" s="59" t="s">
        <v>106</v>
      </c>
      <c r="W72" s="41">
        <f t="shared" si="237"/>
        <v>0.18499999999999961</v>
      </c>
      <c r="X72" s="41">
        <f t="shared" si="238"/>
        <v>4.978069585340247</v>
      </c>
      <c r="Y72" s="41">
        <f t="shared" si="239"/>
        <v>4.978069585340247</v>
      </c>
      <c r="Z72" s="46">
        <f t="shared" si="244"/>
        <v>0.33751873499999974</v>
      </c>
      <c r="AA72" s="46">
        <f t="shared" si="137"/>
        <v>4.8606412737523144</v>
      </c>
      <c r="AB72" s="46">
        <f t="shared" si="240"/>
        <v>4.8606412737523144</v>
      </c>
      <c r="AC72" s="45">
        <f t="shared" si="241"/>
        <v>-0.11742831158793265</v>
      </c>
      <c r="AD72" s="27"/>
      <c r="AE72" s="47">
        <v>43762</v>
      </c>
      <c r="AF72" s="2">
        <v>5.633</v>
      </c>
      <c r="AG72" s="2">
        <v>10.522846729999999</v>
      </c>
      <c r="AH72" s="60" t="s">
        <v>106</v>
      </c>
      <c r="AI72" s="3">
        <f t="shared" si="172"/>
        <v>0.13900000000000023</v>
      </c>
      <c r="AJ72" s="3">
        <f t="shared" si="173"/>
        <v>3.6143325185917163</v>
      </c>
      <c r="AK72" s="3">
        <f t="shared" si="242"/>
        <v>3.6143325185917163</v>
      </c>
      <c r="AL72" s="10">
        <f t="shared" si="245"/>
        <v>0.26545128999999967</v>
      </c>
      <c r="AM72" s="11">
        <f t="shared" si="236"/>
        <v>3.6970021365523964</v>
      </c>
      <c r="AN72" s="11">
        <f t="shared" si="226"/>
        <v>3.6970021365523964</v>
      </c>
      <c r="AO72" s="7">
        <f t="shared" si="174"/>
        <v>8.2669617960680064E-2</v>
      </c>
      <c r="AP72" s="38"/>
      <c r="AQ72" s="39">
        <v>43770</v>
      </c>
      <c r="AR72" s="36">
        <v>6.024</v>
      </c>
      <c r="AS72" s="36">
        <v>11.244302729999999</v>
      </c>
      <c r="AT72" s="49" t="s">
        <v>73</v>
      </c>
      <c r="AU72" s="41">
        <f t="shared" si="175"/>
        <v>0.39100000000000001</v>
      </c>
      <c r="AV72" s="41">
        <f t="shared" si="176"/>
        <v>8.67654890821942</v>
      </c>
      <c r="AW72" s="41">
        <f t="shared" si="243"/>
        <v>8.67654890821942</v>
      </c>
      <c r="AX72" s="50">
        <f t="shared" si="177"/>
        <v>0.72145599999999988</v>
      </c>
      <c r="AY72" s="50">
        <f t="shared" si="178"/>
        <v>8.5701143724631628</v>
      </c>
      <c r="AZ72" s="51">
        <f t="shared" si="135"/>
        <v>8.5701143724631628</v>
      </c>
      <c r="BA72" s="45">
        <f t="shared" si="179"/>
        <v>-0.10643453575625728</v>
      </c>
      <c r="BC72" s="52">
        <v>43786</v>
      </c>
      <c r="BD72">
        <v>6.6260000000000003</v>
      </c>
      <c r="BE72">
        <v>12.3881663864074</v>
      </c>
      <c r="BF72" s="30" t="s">
        <v>106</v>
      </c>
      <c r="BG72" s="41">
        <f t="shared" si="180"/>
        <v>0.60200000000000031</v>
      </c>
      <c r="BH72" s="41">
        <f t="shared" si="181"/>
        <v>6.245849933598941</v>
      </c>
      <c r="BI72" s="41">
        <f t="shared" si="165"/>
        <v>6.245849933598941</v>
      </c>
      <c r="BJ72" s="50">
        <f t="shared" si="182"/>
        <v>1.143863656407401</v>
      </c>
      <c r="BK72" s="50">
        <f t="shared" si="183"/>
        <v>6.3580179440315154</v>
      </c>
      <c r="BL72" s="51">
        <f t="shared" si="166"/>
        <v>6.3580179440315154</v>
      </c>
      <c r="BM72" s="45">
        <f t="shared" si="184"/>
        <v>0.11216801043257441</v>
      </c>
      <c r="BO72" s="52">
        <v>43790</v>
      </c>
      <c r="BP72">
        <v>6.7880000000000003</v>
      </c>
      <c r="BQ72">
        <v>12.6936702857566</v>
      </c>
      <c r="BR72" s="60" t="s">
        <v>106</v>
      </c>
      <c r="BS72" s="41">
        <f t="shared" si="185"/>
        <v>0.16199999999999992</v>
      </c>
      <c r="BT72" s="41">
        <f t="shared" si="186"/>
        <v>6.1122849381225439</v>
      </c>
      <c r="BU72" s="41">
        <f t="shared" si="170"/>
        <v>6.1122849381225439</v>
      </c>
      <c r="BV72" s="50">
        <f t="shared" si="187"/>
        <v>0.30550389934919941</v>
      </c>
      <c r="BW72" s="50">
        <f t="shared" si="188"/>
        <v>6.1652364405681093</v>
      </c>
      <c r="BX72" s="51">
        <f t="shared" si="151"/>
        <v>6.1652364405681093</v>
      </c>
      <c r="BY72" s="45">
        <f t="shared" si="189"/>
        <v>5.2951502445565346E-2</v>
      </c>
      <c r="BZ72" s="54">
        <f t="shared" si="246"/>
        <v>6.7880000000000003</v>
      </c>
      <c r="CA72">
        <f t="shared" si="247"/>
        <v>12.6936702857566</v>
      </c>
      <c r="CC72" s="52">
        <v>43805</v>
      </c>
      <c r="CD72">
        <v>7.4960000000000004</v>
      </c>
      <c r="CE72">
        <v>14.019975992531901</v>
      </c>
      <c r="CF72">
        <v>2</v>
      </c>
      <c r="CG72" s="41">
        <f t="shared" si="190"/>
        <v>0.70800000000000018</v>
      </c>
      <c r="CH72" s="41">
        <f t="shared" si="191"/>
        <v>6.9534472598703614</v>
      </c>
      <c r="CI72" s="41">
        <f t="shared" si="227"/>
        <v>6.9534472598703614</v>
      </c>
      <c r="CJ72" s="50">
        <f t="shared" si="192"/>
        <v>1.326305706775301</v>
      </c>
      <c r="CK72" s="53">
        <f t="shared" si="193"/>
        <v>6.9657064080908171</v>
      </c>
      <c r="CL72" s="51">
        <f t="shared" si="144"/>
        <v>6.9657064080908171</v>
      </c>
      <c r="CM72" s="13">
        <f t="shared" si="228"/>
        <v>1.2259148220455707E-2</v>
      </c>
      <c r="CO72" s="52">
        <v>43811</v>
      </c>
      <c r="CP72">
        <v>7.8449999999999998</v>
      </c>
      <c r="CQ72">
        <v>14.667912723072099</v>
      </c>
      <c r="CR72">
        <v>2</v>
      </c>
      <c r="CS72" s="41">
        <f t="shared" si="194"/>
        <v>0.34899999999999931</v>
      </c>
      <c r="CT72" s="41">
        <f t="shared" si="195"/>
        <v>7.759694059053702</v>
      </c>
      <c r="CU72" s="41">
        <f t="shared" si="196"/>
        <v>7.759694059053702</v>
      </c>
      <c r="CV72" s="50">
        <f t="shared" si="197"/>
        <v>0.64793673054019862</v>
      </c>
      <c r="CW72" s="50">
        <f t="shared" si="198"/>
        <v>7.70254208334996</v>
      </c>
      <c r="CX72" s="51">
        <f t="shared" si="199"/>
        <v>7.70254208334996</v>
      </c>
      <c r="CY72" s="13">
        <f t="shared" si="200"/>
        <v>-5.7151975703741975E-2</v>
      </c>
      <c r="DA72" s="52">
        <v>43818</v>
      </c>
      <c r="DB72">
        <v>8.3350000000000009</v>
      </c>
      <c r="DC72">
        <v>15.580548777661701</v>
      </c>
      <c r="DD72">
        <v>2</v>
      </c>
      <c r="DE72" s="41">
        <f t="shared" si="201"/>
        <v>0.4900000000000011</v>
      </c>
      <c r="DF72" s="41">
        <f t="shared" si="202"/>
        <v>8.9228808158062662</v>
      </c>
      <c r="DG72" s="41">
        <f t="shared" si="167"/>
        <v>8.9228808158062662</v>
      </c>
      <c r="DH72" s="50">
        <f t="shared" si="203"/>
        <v>0.91263605458960129</v>
      </c>
      <c r="DI72" s="50">
        <f t="shared" si="204"/>
        <v>8.888557062519757</v>
      </c>
      <c r="DJ72" s="51">
        <f t="shared" si="168"/>
        <v>8.888557062519757</v>
      </c>
      <c r="DK72" s="13">
        <f t="shared" si="169"/>
        <v>-3.4323753286509273E-2</v>
      </c>
      <c r="DM72" s="212">
        <v>43833</v>
      </c>
      <c r="DN72">
        <v>9.1780000000000008</v>
      </c>
      <c r="DO72">
        <v>17.136809299999999</v>
      </c>
      <c r="DP72" t="s">
        <v>106</v>
      </c>
      <c r="DQ72" s="41">
        <f t="shared" si="205"/>
        <v>0.84299999999999997</v>
      </c>
      <c r="DR72" s="41">
        <f t="shared" si="206"/>
        <v>6.7426514697060584</v>
      </c>
      <c r="DS72" s="41">
        <f t="shared" si="229"/>
        <v>6.7426514697060584</v>
      </c>
      <c r="DT72" s="50">
        <f t="shared" si="207"/>
        <v>1.5562605223382988</v>
      </c>
      <c r="DU72" s="50">
        <f t="shared" si="208"/>
        <v>6.6589889078856075</v>
      </c>
      <c r="DV72" s="51">
        <f t="shared" si="209"/>
        <v>6.6589889078856075</v>
      </c>
      <c r="DW72" s="13">
        <f t="shared" si="210"/>
        <v>-8.3662561820450954E-2</v>
      </c>
      <c r="DY72" s="212">
        <v>43840</v>
      </c>
      <c r="DZ72">
        <v>9.6189999999999998</v>
      </c>
      <c r="EA72">
        <v>17.98533501</v>
      </c>
      <c r="EB72" t="s">
        <v>106</v>
      </c>
      <c r="EC72" s="41">
        <f t="shared" si="211"/>
        <v>0.44099999999999895</v>
      </c>
      <c r="ED72" s="41">
        <f t="shared" si="230"/>
        <v>6.8642405752887168</v>
      </c>
      <c r="EE72" s="41">
        <f t="shared" si="231"/>
        <v>6.8642405752887168</v>
      </c>
      <c r="EF72" s="50">
        <f t="shared" si="212"/>
        <v>0.84852571000000054</v>
      </c>
      <c r="EG72" s="50">
        <f t="shared" si="213"/>
        <v>7.0735430644856772</v>
      </c>
      <c r="EH72" s="51">
        <f t="shared" si="214"/>
        <v>7.0735430644856772</v>
      </c>
      <c r="EI72" s="13">
        <f t="shared" si="215"/>
        <v>0.20930248919696037</v>
      </c>
      <c r="EK72" s="212">
        <v>43847</v>
      </c>
      <c r="EL72">
        <v>10.058</v>
      </c>
      <c r="EM72">
        <v>18.77770499</v>
      </c>
      <c r="EN72" t="s">
        <v>106</v>
      </c>
      <c r="EO72" s="41">
        <f t="shared" si="216"/>
        <v>0.43900000000000006</v>
      </c>
      <c r="EP72" s="41">
        <f t="shared" si="232"/>
        <v>6.5198342566052316</v>
      </c>
      <c r="EQ72" s="41">
        <f t="shared" si="233"/>
        <v>6.5198342566052316</v>
      </c>
      <c r="ER72" s="50">
        <f t="shared" si="217"/>
        <v>0.79236998000000014</v>
      </c>
      <c r="ES72" s="50">
        <f t="shared" si="218"/>
        <v>6.2937783124770075</v>
      </c>
      <c r="ET72" s="51">
        <f t="shared" si="219"/>
        <v>6.2937783124770075</v>
      </c>
      <c r="EU72" s="13">
        <f t="shared" si="220"/>
        <v>-0.22605594412822416</v>
      </c>
      <c r="EW72" s="212">
        <v>43853</v>
      </c>
      <c r="EX72">
        <v>10.26</v>
      </c>
      <c r="EY72">
        <v>19.184585439999999</v>
      </c>
      <c r="EZ72">
        <v>2</v>
      </c>
      <c r="FA72" s="41">
        <f t="shared" si="221"/>
        <v>0.20199999999999996</v>
      </c>
      <c r="FB72" s="41">
        <f t="shared" si="234"/>
        <v>3.3472526015775164</v>
      </c>
      <c r="FC72" s="41">
        <f t="shared" si="235"/>
        <v>3.3472526015775164</v>
      </c>
      <c r="FD72" s="50">
        <f t="shared" si="222"/>
        <v>0.40688044999999917</v>
      </c>
      <c r="FE72" s="50">
        <f t="shared" si="223"/>
        <v>3.6113789395161437</v>
      </c>
      <c r="FF72" s="51">
        <f t="shared" si="224"/>
        <v>3.6113789395161437</v>
      </c>
      <c r="FG72" s="13">
        <f t="shared" si="225"/>
        <v>0.26412633793862739</v>
      </c>
      <c r="FI72" s="212">
        <v>43861</v>
      </c>
      <c r="FJ72">
        <v>10.28</v>
      </c>
      <c r="FK72">
        <v>19.218241670000001</v>
      </c>
      <c r="FM72">
        <v>83</v>
      </c>
      <c r="FN72" t="s">
        <v>251</v>
      </c>
      <c r="FO72" t="s">
        <v>75</v>
      </c>
      <c r="FP72">
        <v>15</v>
      </c>
      <c r="FQ72" t="s">
        <v>76</v>
      </c>
      <c r="FR72" t="s">
        <v>77</v>
      </c>
      <c r="FS72" t="s">
        <v>93</v>
      </c>
      <c r="FT72" t="s">
        <v>94</v>
      </c>
      <c r="FU72" t="s">
        <v>746</v>
      </c>
      <c r="FV72" t="s">
        <v>745</v>
      </c>
      <c r="YL72" t="s">
        <v>250</v>
      </c>
      <c r="YM72">
        <v>83</v>
      </c>
      <c r="YN72" t="s">
        <v>251</v>
      </c>
      <c r="YO72" t="s">
        <v>75</v>
      </c>
      <c r="YP72">
        <v>7</v>
      </c>
      <c r="YQ72" t="s">
        <v>76</v>
      </c>
      <c r="YR72" t="s">
        <v>77</v>
      </c>
      <c r="YS72" t="s">
        <v>93</v>
      </c>
      <c r="YT72" t="s">
        <v>94</v>
      </c>
    </row>
    <row r="73" spans="1:670" x14ac:dyDescent="0.2">
      <c r="A73" s="1" t="s">
        <v>252</v>
      </c>
      <c r="C73" s="35">
        <v>43742</v>
      </c>
      <c r="D73" s="36">
        <v>6.5709999999999997</v>
      </c>
      <c r="E73" s="37">
        <v>12.28456255</v>
      </c>
      <c r="F73" s="38"/>
      <c r="G73" s="39">
        <v>43748</v>
      </c>
      <c r="H73" s="27">
        <v>6.7080000000000002</v>
      </c>
      <c r="I73" s="27">
        <v>12.535533539999999</v>
      </c>
      <c r="J73" s="40" t="s">
        <v>72</v>
      </c>
      <c r="K73" s="41">
        <f t="shared" si="129"/>
        <v>0.13700000000000045</v>
      </c>
      <c r="L73" s="42">
        <f t="shared" si="130"/>
        <v>3.4748643027443933</v>
      </c>
      <c r="M73" s="41">
        <f t="shared" si="145"/>
        <v>3.4748643027443933</v>
      </c>
      <c r="N73" s="43">
        <f t="shared" si="131"/>
        <v>0.25097098999999901</v>
      </c>
      <c r="O73" s="44">
        <f t="shared" si="132"/>
        <v>3.4049644147347493</v>
      </c>
      <c r="P73" s="43">
        <f t="shared" si="146"/>
        <v>3.4049644147347493</v>
      </c>
      <c r="Q73" s="45">
        <f t="shared" si="147"/>
        <v>-6.9899888009643973E-2</v>
      </c>
      <c r="R73" s="38"/>
      <c r="S73" s="39">
        <v>43755</v>
      </c>
      <c r="T73" s="27">
        <v>6.9960000000000004</v>
      </c>
      <c r="U73" s="27">
        <v>13.06434239</v>
      </c>
      <c r="V73" s="40" t="s">
        <v>72</v>
      </c>
      <c r="W73" s="41">
        <f t="shared" si="237"/>
        <v>0.28800000000000026</v>
      </c>
      <c r="X73" s="41">
        <f t="shared" si="238"/>
        <v>6.1334014822386962</v>
      </c>
      <c r="Y73" s="41">
        <f t="shared" si="239"/>
        <v>6.1334014822386962</v>
      </c>
      <c r="Z73" s="46">
        <f t="shared" si="244"/>
        <v>0.52880885000000077</v>
      </c>
      <c r="AA73" s="46">
        <f t="shared" si="137"/>
        <v>6.0263985723077207</v>
      </c>
      <c r="AB73" s="46">
        <f t="shared" si="240"/>
        <v>6.0263985723077207</v>
      </c>
      <c r="AC73" s="45">
        <f t="shared" si="241"/>
        <v>-0.1070029099309755</v>
      </c>
      <c r="AD73" s="27"/>
      <c r="AE73" s="47">
        <v>43762</v>
      </c>
      <c r="AF73" s="2">
        <v>7.3769999999999998</v>
      </c>
      <c r="AG73" s="2">
        <v>13.77968708</v>
      </c>
      <c r="AH73" s="48" t="s">
        <v>72</v>
      </c>
      <c r="AI73" s="3">
        <f t="shared" si="172"/>
        <v>0.38099999999999934</v>
      </c>
      <c r="AJ73" s="3">
        <f t="shared" si="173"/>
        <v>7.7799558931634269</v>
      </c>
      <c r="AK73" s="3">
        <f t="shared" si="242"/>
        <v>7.7799558931634269</v>
      </c>
      <c r="AL73" s="10">
        <f t="shared" si="245"/>
        <v>0.71534469000000023</v>
      </c>
      <c r="AM73" s="11">
        <f t="shared" si="236"/>
        <v>7.8222152727450522</v>
      </c>
      <c r="AN73" s="11">
        <f t="shared" si="226"/>
        <v>7.8222152727450522</v>
      </c>
      <c r="AO73" s="7">
        <f t="shared" si="174"/>
        <v>4.2259379581625289E-2</v>
      </c>
      <c r="AP73" s="38"/>
      <c r="AQ73" s="39">
        <v>43773</v>
      </c>
      <c r="AR73" s="36">
        <v>8.0239999999999991</v>
      </c>
      <c r="AS73" s="36">
        <v>14.985746389999999</v>
      </c>
      <c r="AT73" s="49" t="s">
        <v>73</v>
      </c>
      <c r="AU73" s="41">
        <f t="shared" si="175"/>
        <v>0.64699999999999935</v>
      </c>
      <c r="AV73" s="41">
        <f t="shared" si="176"/>
        <v>7.9731844676944243</v>
      </c>
      <c r="AW73" s="41">
        <f t="shared" si="243"/>
        <v>7.9731844676944243</v>
      </c>
      <c r="AX73" s="50">
        <f t="shared" si="177"/>
        <v>1.2060593099999988</v>
      </c>
      <c r="AY73" s="50">
        <f t="shared" si="178"/>
        <v>7.956766711609923</v>
      </c>
      <c r="AZ73" s="51">
        <f t="shared" si="135"/>
        <v>7.956766711609923</v>
      </c>
      <c r="BA73" s="45">
        <f t="shared" si="179"/>
        <v>-1.6417756084501356E-2</v>
      </c>
      <c r="BC73" s="52">
        <v>43783</v>
      </c>
      <c r="BD73">
        <v>8.5009999999999994</v>
      </c>
      <c r="BE73">
        <v>15.894752760718101</v>
      </c>
      <c r="BF73" s="30" t="s">
        <v>73</v>
      </c>
      <c r="BG73" s="41">
        <f t="shared" si="180"/>
        <v>0.47700000000000031</v>
      </c>
      <c r="BH73" s="41">
        <f t="shared" si="181"/>
        <v>5.9446660019940225</v>
      </c>
      <c r="BI73" s="41">
        <f t="shared" si="165"/>
        <v>5.9446660019940225</v>
      </c>
      <c r="BJ73" s="50">
        <f t="shared" si="182"/>
        <v>0.90900637071810131</v>
      </c>
      <c r="BK73" s="50">
        <f t="shared" si="183"/>
        <v>6.065806447416473</v>
      </c>
      <c r="BL73" s="51">
        <f t="shared" si="166"/>
        <v>6.065806447416473</v>
      </c>
      <c r="BM73" s="45">
        <f t="shared" si="184"/>
        <v>0.1211404454224505</v>
      </c>
      <c r="BO73" s="52">
        <v>43794</v>
      </c>
      <c r="BP73">
        <v>9.14</v>
      </c>
      <c r="BQ73">
        <v>17.082806054269</v>
      </c>
      <c r="BR73" s="55" t="s">
        <v>73</v>
      </c>
      <c r="BS73" s="41">
        <f t="shared" si="185"/>
        <v>0.63900000000000112</v>
      </c>
      <c r="BT73" s="41">
        <f t="shared" si="186"/>
        <v>6.8334206670873074</v>
      </c>
      <c r="BU73" s="41">
        <f t="shared" si="170"/>
        <v>6.8334206670873074</v>
      </c>
      <c r="BV73" s="50">
        <f t="shared" si="187"/>
        <v>1.1880532935508992</v>
      </c>
      <c r="BW73" s="50">
        <f t="shared" si="188"/>
        <v>6.7949999911407293</v>
      </c>
      <c r="BX73" s="51">
        <f t="shared" si="151"/>
        <v>6.7949999911407293</v>
      </c>
      <c r="BY73" s="45">
        <f t="shared" si="189"/>
        <v>-3.8420675946578164E-2</v>
      </c>
      <c r="BZ73" s="54">
        <f t="shared" si="246"/>
        <v>9.14</v>
      </c>
      <c r="CA73">
        <f t="shared" si="247"/>
        <v>17.082806054269</v>
      </c>
      <c r="CC73" s="52">
        <v>43805</v>
      </c>
      <c r="CD73">
        <v>9.7620000000000005</v>
      </c>
      <c r="CE73">
        <v>18.260500494399</v>
      </c>
      <c r="CF73" t="s">
        <v>86</v>
      </c>
      <c r="CG73" s="41">
        <f t="shared" si="190"/>
        <v>0.62199999999999989</v>
      </c>
      <c r="CH73" s="41">
        <f t="shared" si="191"/>
        <v>6.1865924010344129</v>
      </c>
      <c r="CI73" s="41">
        <f t="shared" si="227"/>
        <v>6.1865924010344129</v>
      </c>
      <c r="CJ73" s="50">
        <f t="shared" si="192"/>
        <v>1.1776944401300007</v>
      </c>
      <c r="CK73" s="53">
        <f t="shared" si="193"/>
        <v>6.2673035437380049</v>
      </c>
      <c r="CL73" s="51">
        <f t="shared" si="144"/>
        <v>6.2673035437380049</v>
      </c>
      <c r="CM73" s="13">
        <f t="shared" si="228"/>
        <v>8.0711142703592031E-2</v>
      </c>
      <c r="CO73" s="52">
        <v>43812</v>
      </c>
      <c r="CP73">
        <v>10.153</v>
      </c>
      <c r="CQ73">
        <v>18.973887348939598</v>
      </c>
      <c r="CR73" t="s">
        <v>86</v>
      </c>
      <c r="CS73" s="41">
        <f t="shared" si="194"/>
        <v>0.39100000000000001</v>
      </c>
      <c r="CT73" s="41">
        <f t="shared" si="195"/>
        <v>5.721895396142477</v>
      </c>
      <c r="CU73" s="41">
        <f t="shared" si="196"/>
        <v>5.721895396142477</v>
      </c>
      <c r="CV73" s="50">
        <f t="shared" si="197"/>
        <v>0.71338685454059814</v>
      </c>
      <c r="CW73" s="50">
        <f t="shared" si="198"/>
        <v>5.5810303678572977</v>
      </c>
      <c r="CX73" s="51">
        <f t="shared" si="199"/>
        <v>5.5810303678572977</v>
      </c>
      <c r="CY73" s="13">
        <f t="shared" si="200"/>
        <v>-0.14086502828517933</v>
      </c>
      <c r="DA73" s="52">
        <v>43818</v>
      </c>
      <c r="DB73">
        <v>10.375</v>
      </c>
      <c r="DC73">
        <v>19.3974316134729</v>
      </c>
      <c r="DD73" t="s">
        <v>86</v>
      </c>
      <c r="DE73" s="41">
        <f t="shared" si="201"/>
        <v>0.22199999999999953</v>
      </c>
      <c r="DF73" s="41">
        <f t="shared" si="202"/>
        <v>3.644243080862791</v>
      </c>
      <c r="DG73" s="41">
        <f t="shared" si="167"/>
        <v>3.644243080862791</v>
      </c>
      <c r="DH73" s="50">
        <f t="shared" si="203"/>
        <v>0.42354426453330163</v>
      </c>
      <c r="DI73" s="50">
        <f t="shared" si="204"/>
        <v>3.7204137168810272</v>
      </c>
      <c r="DJ73" s="51">
        <f t="shared" si="168"/>
        <v>3.7204137168810272</v>
      </c>
      <c r="DK73" s="13">
        <f t="shared" si="169"/>
        <v>7.6170636018236149E-2</v>
      </c>
      <c r="DM73" s="212">
        <v>43833</v>
      </c>
      <c r="DN73">
        <v>11.010999999999999</v>
      </c>
      <c r="DO73">
        <v>20.565873589999999</v>
      </c>
      <c r="DP73" t="s">
        <v>752</v>
      </c>
      <c r="DQ73" s="41">
        <f t="shared" si="205"/>
        <v>0.63599999999999923</v>
      </c>
      <c r="DR73" s="41">
        <f t="shared" si="206"/>
        <v>4.0867469879518028</v>
      </c>
      <c r="DS73" s="41">
        <f t="shared" si="229"/>
        <v>4.0867469879518028</v>
      </c>
      <c r="DT73" s="50">
        <f t="shared" si="207"/>
        <v>1.1684419765270988</v>
      </c>
      <c r="DU73" s="50">
        <f t="shared" si="208"/>
        <v>4.015796179653436</v>
      </c>
      <c r="DV73" s="51">
        <f t="shared" si="209"/>
        <v>4.015796179653436</v>
      </c>
      <c r="DW73" s="13">
        <f t="shared" si="210"/>
        <v>-7.0950808298366752E-2</v>
      </c>
      <c r="DY73" s="212">
        <v>43840</v>
      </c>
      <c r="DZ73">
        <v>11.397</v>
      </c>
      <c r="EA73">
        <v>21.311461730000001</v>
      </c>
      <c r="EB73" t="s">
        <v>752</v>
      </c>
      <c r="EC73" s="41">
        <f t="shared" si="211"/>
        <v>0.38600000000000101</v>
      </c>
      <c r="ED73" s="41">
        <f t="shared" si="230"/>
        <v>5.007979033953073</v>
      </c>
      <c r="EE73" s="41">
        <f t="shared" si="231"/>
        <v>5.007979033953073</v>
      </c>
      <c r="EF73" s="50">
        <f t="shared" si="212"/>
        <v>0.7455881400000024</v>
      </c>
      <c r="EG73" s="50">
        <f t="shared" si="213"/>
        <v>5.1790939471865034</v>
      </c>
      <c r="EH73" s="51">
        <f t="shared" si="214"/>
        <v>5.1790939471865034</v>
      </c>
      <c r="EI73" s="13">
        <f t="shared" si="215"/>
        <v>0.17111491323343042</v>
      </c>
      <c r="EK73" s="212">
        <v>43847</v>
      </c>
      <c r="EL73">
        <v>11.596</v>
      </c>
      <c r="EM73">
        <v>21.643312000000002</v>
      </c>
      <c r="EN73" t="s">
        <v>752</v>
      </c>
      <c r="EO73" s="41">
        <f t="shared" si="216"/>
        <v>0.19899999999999984</v>
      </c>
      <c r="EP73" s="41">
        <f t="shared" si="232"/>
        <v>2.4943907544591917</v>
      </c>
      <c r="EQ73" s="41">
        <f t="shared" si="233"/>
        <v>2.4943907544591917</v>
      </c>
      <c r="ER73" s="50">
        <f t="shared" si="217"/>
        <v>0.33185027000000034</v>
      </c>
      <c r="ES73" s="50">
        <f t="shared" si="218"/>
        <v>2.2244922487806971</v>
      </c>
      <c r="ET73" s="51">
        <f t="shared" si="219"/>
        <v>2.2244922487806971</v>
      </c>
      <c r="EU73" s="13">
        <f t="shared" si="220"/>
        <v>-0.2698985056784946</v>
      </c>
      <c r="EV73" t="s">
        <v>101</v>
      </c>
      <c r="EW73" t="s">
        <v>101</v>
      </c>
      <c r="EX73" t="s">
        <v>101</v>
      </c>
      <c r="EY73" t="s">
        <v>101</v>
      </c>
      <c r="EZ73" t="s">
        <v>101</v>
      </c>
      <c r="FA73" s="41" t="e">
        <f t="shared" si="221"/>
        <v>#VALUE!</v>
      </c>
      <c r="FB73" s="41" t="e">
        <f t="shared" si="234"/>
        <v>#VALUE!</v>
      </c>
      <c r="FC73" s="41" t="e">
        <f t="shared" si="235"/>
        <v>#VALUE!</v>
      </c>
      <c r="FD73" s="50" t="e">
        <f t="shared" si="222"/>
        <v>#VALUE!</v>
      </c>
      <c r="FE73" s="50" t="e">
        <f t="shared" si="223"/>
        <v>#VALUE!</v>
      </c>
      <c r="FF73" s="51" t="e">
        <f t="shared" si="224"/>
        <v>#VALUE!</v>
      </c>
      <c r="FG73" s="13" t="e">
        <f t="shared" si="225"/>
        <v>#VALUE!</v>
      </c>
      <c r="FI73" s="212">
        <v>43861</v>
      </c>
      <c r="FJ73">
        <v>12.067</v>
      </c>
      <c r="FK73">
        <v>22.561787549999998</v>
      </c>
      <c r="FL73" t="s">
        <v>752</v>
      </c>
      <c r="FM73">
        <v>88</v>
      </c>
      <c r="FN73" t="s">
        <v>253</v>
      </c>
      <c r="FO73" t="s">
        <v>88</v>
      </c>
      <c r="FP73">
        <v>14</v>
      </c>
      <c r="FQ73" t="s">
        <v>76</v>
      </c>
      <c r="FR73" t="s">
        <v>77</v>
      </c>
      <c r="FS73" t="s">
        <v>93</v>
      </c>
      <c r="FT73" t="s">
        <v>94</v>
      </c>
      <c r="FU73" t="s">
        <v>746</v>
      </c>
      <c r="FV73" t="s">
        <v>745</v>
      </c>
      <c r="YL73" t="s">
        <v>252</v>
      </c>
      <c r="YM73">
        <v>88</v>
      </c>
      <c r="YN73" t="s">
        <v>253</v>
      </c>
      <c r="YO73" t="s">
        <v>88</v>
      </c>
      <c r="YP73">
        <v>7</v>
      </c>
      <c r="YQ73" t="s">
        <v>76</v>
      </c>
      <c r="YR73" t="s">
        <v>77</v>
      </c>
      <c r="YS73" t="s">
        <v>93</v>
      </c>
      <c r="YT73" t="s">
        <v>94</v>
      </c>
    </row>
    <row r="74" spans="1:670" x14ac:dyDescent="0.2">
      <c r="A74" s="1" t="s">
        <v>254</v>
      </c>
      <c r="C74" s="35">
        <v>43742</v>
      </c>
      <c r="D74" s="36">
        <v>7.7629999999999999</v>
      </c>
      <c r="E74" s="37">
        <v>14.511519059999999</v>
      </c>
      <c r="F74" s="38"/>
      <c r="G74" s="39">
        <v>43748</v>
      </c>
      <c r="H74" s="27">
        <v>8.0370000000000008</v>
      </c>
      <c r="I74" s="27">
        <v>15.0187072</v>
      </c>
      <c r="J74" s="40" t="s">
        <v>72</v>
      </c>
      <c r="K74" s="41">
        <f t="shared" si="129"/>
        <v>0.27400000000000091</v>
      </c>
      <c r="L74" s="42">
        <f t="shared" si="130"/>
        <v>5.8826055219202384</v>
      </c>
      <c r="M74" s="41">
        <f t="shared" si="145"/>
        <v>5.8826055219202384</v>
      </c>
      <c r="N74" s="43">
        <f t="shared" si="131"/>
        <v>0.50718814000000023</v>
      </c>
      <c r="O74" s="44">
        <f t="shared" si="132"/>
        <v>5.825121154936256</v>
      </c>
      <c r="P74" s="43">
        <f t="shared" si="146"/>
        <v>5.825121154936256</v>
      </c>
      <c r="Q74" s="45">
        <f t="shared" si="147"/>
        <v>-5.7484366983982405E-2</v>
      </c>
      <c r="R74" s="38"/>
      <c r="S74" s="39">
        <v>43755</v>
      </c>
      <c r="T74" s="27">
        <v>8.4359999999999999</v>
      </c>
      <c r="U74" s="27">
        <v>15.750977580000001</v>
      </c>
      <c r="V74" s="40" t="s">
        <v>72</v>
      </c>
      <c r="W74" s="41">
        <f t="shared" si="237"/>
        <v>0.39899999999999913</v>
      </c>
      <c r="X74" s="41">
        <f t="shared" si="238"/>
        <v>7.0921985815602673</v>
      </c>
      <c r="Y74" s="41">
        <f t="shared" si="239"/>
        <v>7.0921985815602673</v>
      </c>
      <c r="Z74" s="46">
        <f t="shared" si="244"/>
        <v>0.732270380000001</v>
      </c>
      <c r="AA74" s="46">
        <f t="shared" si="137"/>
        <v>6.9653168473591673</v>
      </c>
      <c r="AB74" s="46">
        <f t="shared" si="240"/>
        <v>6.9653168473591673</v>
      </c>
      <c r="AC74" s="45">
        <f t="shared" si="241"/>
        <v>-0.12688173420109994</v>
      </c>
      <c r="AD74" s="27"/>
      <c r="AE74" s="47">
        <v>43762</v>
      </c>
      <c r="AF74" s="2">
        <v>8.8160000000000007</v>
      </c>
      <c r="AG74" s="2">
        <v>16.466336170000002</v>
      </c>
      <c r="AH74" s="48" t="s">
        <v>72</v>
      </c>
      <c r="AI74" s="3">
        <f t="shared" si="172"/>
        <v>0.38000000000000078</v>
      </c>
      <c r="AJ74" s="3">
        <f t="shared" si="173"/>
        <v>6.4350064350064482</v>
      </c>
      <c r="AK74" s="3">
        <f t="shared" si="242"/>
        <v>6.4350064350064482</v>
      </c>
      <c r="AL74" s="10">
        <f t="shared" si="245"/>
        <v>0.71535859000000102</v>
      </c>
      <c r="AM74" s="11">
        <f t="shared" si="236"/>
        <v>6.4881105802268833</v>
      </c>
      <c r="AN74" s="11">
        <f t="shared" si="226"/>
        <v>6.4881105802268833</v>
      </c>
      <c r="AO74" s="7">
        <f t="shared" si="174"/>
        <v>5.3104145220435051E-2</v>
      </c>
      <c r="AP74" s="38"/>
      <c r="AQ74" s="39">
        <v>43773</v>
      </c>
      <c r="AR74" s="36">
        <v>9.5980000000000008</v>
      </c>
      <c r="AS74" s="36">
        <v>17.925373109999999</v>
      </c>
      <c r="AT74" s="49" t="s">
        <v>73</v>
      </c>
      <c r="AU74" s="41">
        <f t="shared" si="175"/>
        <v>0.78200000000000003</v>
      </c>
      <c r="AV74" s="41">
        <f t="shared" si="176"/>
        <v>8.0638508496947683</v>
      </c>
      <c r="AW74" s="41">
        <f t="shared" si="243"/>
        <v>8.0638508496947683</v>
      </c>
      <c r="AX74" s="50">
        <f t="shared" si="177"/>
        <v>1.4590369399999972</v>
      </c>
      <c r="AY74" s="50">
        <f t="shared" si="178"/>
        <v>8.0552055083047378</v>
      </c>
      <c r="AZ74" s="51">
        <f t="shared" si="135"/>
        <v>8.0552055083047378</v>
      </c>
      <c r="BA74" s="45">
        <f t="shared" si="179"/>
        <v>-8.645341390030481E-3</v>
      </c>
      <c r="BC74" s="52">
        <v>43786</v>
      </c>
      <c r="BD74">
        <v>10.628</v>
      </c>
      <c r="BE74">
        <v>19.868862722926298</v>
      </c>
      <c r="BF74" s="30" t="s">
        <v>72</v>
      </c>
      <c r="BG74" s="41">
        <f t="shared" si="180"/>
        <v>1.0299999999999994</v>
      </c>
      <c r="BH74" s="41">
        <f t="shared" si="181"/>
        <v>8.2549249042268364</v>
      </c>
      <c r="BI74" s="41">
        <f t="shared" si="165"/>
        <v>8.2549249042268364</v>
      </c>
      <c r="BJ74" s="50">
        <f t="shared" si="182"/>
        <v>1.9434896129262995</v>
      </c>
      <c r="BK74" s="50">
        <f t="shared" si="183"/>
        <v>8.3400886596290622</v>
      </c>
      <c r="BL74" s="51">
        <f t="shared" si="166"/>
        <v>8.3400886596290622</v>
      </c>
      <c r="BM74" s="45">
        <f t="shared" si="184"/>
        <v>8.516375540222576E-2</v>
      </c>
      <c r="BO74" s="52">
        <v>43791</v>
      </c>
      <c r="BP74">
        <v>11.047000000000001</v>
      </c>
      <c r="BQ74">
        <v>20.654513775453601</v>
      </c>
      <c r="BR74" s="48" t="s">
        <v>72</v>
      </c>
      <c r="BS74" s="41">
        <f t="shared" si="185"/>
        <v>0.41900000000000048</v>
      </c>
      <c r="BT74" s="41">
        <f t="shared" si="186"/>
        <v>7.8848325178773138</v>
      </c>
      <c r="BU74" s="41">
        <f t="shared" si="170"/>
        <v>7.8848325178773138</v>
      </c>
      <c r="BV74" s="50">
        <f t="shared" si="187"/>
        <v>0.78565105252730305</v>
      </c>
      <c r="BW74" s="50">
        <f t="shared" si="188"/>
        <v>7.9083645952292523</v>
      </c>
      <c r="BX74" s="51">
        <f t="shared" si="151"/>
        <v>7.9083645952292523</v>
      </c>
      <c r="BY74" s="45">
        <f t="shared" si="189"/>
        <v>2.3532077351938518E-2</v>
      </c>
      <c r="BZ74" s="54">
        <f t="shared" si="246"/>
        <v>11.047000000000001</v>
      </c>
      <c r="CA74">
        <f t="shared" si="247"/>
        <v>20.654513775453601</v>
      </c>
      <c r="CC74" s="52">
        <v>43804</v>
      </c>
      <c r="CD74">
        <v>12.318</v>
      </c>
      <c r="CE74">
        <v>23.024713032626899</v>
      </c>
      <c r="CF74">
        <v>1</v>
      </c>
      <c r="CG74" s="41">
        <f t="shared" si="190"/>
        <v>1.270999999999999</v>
      </c>
      <c r="CH74" s="41">
        <f t="shared" si="191"/>
        <v>8.8502969828216429</v>
      </c>
      <c r="CI74" s="41">
        <f t="shared" si="227"/>
        <v>8.8502969828216429</v>
      </c>
      <c r="CJ74" s="50">
        <f t="shared" si="192"/>
        <v>2.3701992571732973</v>
      </c>
      <c r="CK74" s="53">
        <f t="shared" si="193"/>
        <v>8.8272724192248511</v>
      </c>
      <c r="CL74" s="51">
        <f t="shared" si="144"/>
        <v>8.8272724192248511</v>
      </c>
      <c r="CM74" s="13">
        <f t="shared" si="228"/>
        <v>-2.3024563596791836E-2</v>
      </c>
      <c r="CO74" s="52">
        <v>43811</v>
      </c>
      <c r="CP74">
        <v>13.106</v>
      </c>
      <c r="CQ74">
        <v>24.505786234397899</v>
      </c>
      <c r="CR74">
        <v>1</v>
      </c>
      <c r="CS74" s="41">
        <f t="shared" si="194"/>
        <v>0.78800000000000026</v>
      </c>
      <c r="CT74" s="41">
        <f t="shared" si="195"/>
        <v>9.1387748474937975</v>
      </c>
      <c r="CU74" s="41">
        <f t="shared" si="196"/>
        <v>9.1387748474937975</v>
      </c>
      <c r="CV74" s="50">
        <f t="shared" si="197"/>
        <v>1.4810732017710002</v>
      </c>
      <c r="CW74" s="50">
        <f t="shared" si="198"/>
        <v>9.1893386756858213</v>
      </c>
      <c r="CX74" s="51">
        <f t="shared" si="199"/>
        <v>9.1893386756858213</v>
      </c>
      <c r="CY74" s="13">
        <f t="shared" si="200"/>
        <v>5.0563828192023763E-2</v>
      </c>
      <c r="DA74" s="52">
        <v>43818</v>
      </c>
      <c r="DB74">
        <v>13.788</v>
      </c>
      <c r="DC74">
        <v>25.770400187761499</v>
      </c>
      <c r="DD74">
        <v>1</v>
      </c>
      <c r="DE74" s="41">
        <f t="shared" si="201"/>
        <v>0.68200000000000038</v>
      </c>
      <c r="DF74" s="41">
        <f t="shared" si="202"/>
        <v>7.4338906934664646</v>
      </c>
      <c r="DG74" s="41">
        <f t="shared" si="167"/>
        <v>7.4338906934664646</v>
      </c>
      <c r="DH74" s="50">
        <f t="shared" si="203"/>
        <v>1.2646139533636003</v>
      </c>
      <c r="DI74" s="50">
        <f t="shared" si="204"/>
        <v>7.372101203642071</v>
      </c>
      <c r="DJ74" s="51">
        <f t="shared" si="168"/>
        <v>7.372101203642071</v>
      </c>
      <c r="DK74" s="13">
        <f t="shared" si="169"/>
        <v>-6.1789489824393584E-2</v>
      </c>
      <c r="DM74" s="212">
        <v>43833</v>
      </c>
      <c r="DN74">
        <v>15.353999999999999</v>
      </c>
      <c r="DO74">
        <v>28.682015159999999</v>
      </c>
      <c r="DP74" t="s">
        <v>72</v>
      </c>
      <c r="DQ74" s="41">
        <f t="shared" si="205"/>
        <v>1.5659999999999989</v>
      </c>
      <c r="DR74" s="41">
        <f t="shared" si="206"/>
        <v>7.5718015665796301</v>
      </c>
      <c r="DS74" s="41">
        <f t="shared" si="229"/>
        <v>7.5718015665796301</v>
      </c>
      <c r="DT74" s="50">
        <f t="shared" si="207"/>
        <v>2.9116149722384996</v>
      </c>
      <c r="DU74" s="50">
        <f t="shared" si="208"/>
        <v>7.5321944324358121</v>
      </c>
      <c r="DV74" s="51">
        <f t="shared" si="209"/>
        <v>7.5321944324358121</v>
      </c>
      <c r="DW74" s="13">
        <f t="shared" si="210"/>
        <v>-3.9607134143818001E-2</v>
      </c>
      <c r="DY74" s="212">
        <v>43840</v>
      </c>
      <c r="DZ74">
        <v>16.126999999999999</v>
      </c>
      <c r="EA74">
        <v>30.151426019999999</v>
      </c>
      <c r="EB74" t="s">
        <v>72</v>
      </c>
      <c r="EC74" s="41">
        <f t="shared" si="211"/>
        <v>0.77299999999999969</v>
      </c>
      <c r="ED74" s="41">
        <f t="shared" si="230"/>
        <v>7.1921695602821023</v>
      </c>
      <c r="EE74" s="41">
        <f t="shared" si="231"/>
        <v>7.1921695602821023</v>
      </c>
      <c r="EF74" s="50">
        <f t="shared" si="212"/>
        <v>1.46941086</v>
      </c>
      <c r="EG74" s="50">
        <f t="shared" si="213"/>
        <v>7.3187269434124778</v>
      </c>
      <c r="EH74" s="51">
        <f t="shared" si="214"/>
        <v>7.3187269434124778</v>
      </c>
      <c r="EI74" s="13">
        <f t="shared" si="215"/>
        <v>0.12655738313037546</v>
      </c>
      <c r="EJ74" t="s">
        <v>771</v>
      </c>
      <c r="EK74" s="212">
        <v>43847</v>
      </c>
      <c r="EL74">
        <v>16.870999999999999</v>
      </c>
      <c r="EM74">
        <v>31.497182420000001</v>
      </c>
      <c r="EN74" t="s">
        <v>72</v>
      </c>
      <c r="EO74" s="41">
        <f t="shared" si="216"/>
        <v>0.74399999999999977</v>
      </c>
      <c r="EP74" s="41">
        <f t="shared" si="232"/>
        <v>6.5905446943457715</v>
      </c>
      <c r="EQ74" s="41">
        <f t="shared" si="233"/>
        <v>6.5905446943457715</v>
      </c>
      <c r="ER74" s="50">
        <f t="shared" si="217"/>
        <v>1.3457564000000026</v>
      </c>
      <c r="ES74" s="50">
        <f t="shared" si="218"/>
        <v>6.3761798250666839</v>
      </c>
      <c r="ET74" s="51">
        <f t="shared" si="219"/>
        <v>6.3761798250666839</v>
      </c>
      <c r="EU74" s="13">
        <f t="shared" si="220"/>
        <v>-0.2143648692790876</v>
      </c>
      <c r="EW74" s="212">
        <v>43853</v>
      </c>
      <c r="EX74">
        <v>17.288</v>
      </c>
      <c r="EY74">
        <v>32.309296439999997</v>
      </c>
      <c r="EZ74">
        <v>1</v>
      </c>
      <c r="FA74" s="41">
        <f t="shared" si="221"/>
        <v>0.41700000000000159</v>
      </c>
      <c r="FB74" s="41">
        <f t="shared" si="234"/>
        <v>4.1194949914053858</v>
      </c>
      <c r="FC74" s="41">
        <f t="shared" si="235"/>
        <v>4.1194949914053858</v>
      </c>
      <c r="FD74" s="50">
        <f t="shared" si="222"/>
        <v>0.81211401999999566</v>
      </c>
      <c r="FE74" s="50">
        <f t="shared" si="223"/>
        <v>4.2972839558093376</v>
      </c>
      <c r="FF74" s="51">
        <f t="shared" si="224"/>
        <v>4.2972839558093376</v>
      </c>
      <c r="FG74" s="13">
        <f t="shared" si="225"/>
        <v>0.17778896440395187</v>
      </c>
      <c r="FI74" s="212">
        <v>43861</v>
      </c>
      <c r="FJ74">
        <v>17.195</v>
      </c>
      <c r="FK74">
        <v>32.140037249999999</v>
      </c>
      <c r="FM74">
        <v>88</v>
      </c>
      <c r="FN74" t="s">
        <v>255</v>
      </c>
      <c r="FO74" t="s">
        <v>75</v>
      </c>
      <c r="FP74">
        <v>15</v>
      </c>
      <c r="FQ74" t="s">
        <v>76</v>
      </c>
      <c r="FR74" t="s">
        <v>77</v>
      </c>
      <c r="FS74" t="s">
        <v>93</v>
      </c>
      <c r="FT74" t="s">
        <v>94</v>
      </c>
      <c r="FU74" t="s">
        <v>746</v>
      </c>
      <c r="FV74" t="s">
        <v>745</v>
      </c>
      <c r="YL74" t="s">
        <v>254</v>
      </c>
      <c r="YM74">
        <v>88</v>
      </c>
      <c r="YN74" t="s">
        <v>255</v>
      </c>
      <c r="YO74" t="s">
        <v>75</v>
      </c>
      <c r="YP74">
        <v>7</v>
      </c>
      <c r="YQ74" t="s">
        <v>76</v>
      </c>
      <c r="YR74" t="s">
        <v>77</v>
      </c>
      <c r="YS74" t="s">
        <v>93</v>
      </c>
      <c r="YT74" t="s">
        <v>94</v>
      </c>
    </row>
    <row r="75" spans="1:670" x14ac:dyDescent="0.2">
      <c r="A75" s="1" t="s">
        <v>256</v>
      </c>
      <c r="C75" s="35">
        <v>43742</v>
      </c>
      <c r="D75" s="36">
        <v>5.7519999999999998</v>
      </c>
      <c r="E75" s="37">
        <v>10.752598880000001</v>
      </c>
      <c r="F75" s="38"/>
      <c r="G75" s="39">
        <v>43748</v>
      </c>
      <c r="H75" s="27">
        <v>5.97</v>
      </c>
      <c r="I75" s="27">
        <v>11.155246740000001</v>
      </c>
      <c r="J75" s="59" t="s">
        <v>106</v>
      </c>
      <c r="K75" s="41">
        <f t="shared" si="129"/>
        <v>0.21799999999999997</v>
      </c>
      <c r="L75" s="42">
        <f t="shared" si="130"/>
        <v>6.3166434863235974</v>
      </c>
      <c r="M75" s="41">
        <f t="shared" si="145"/>
        <v>6.3166434863235974</v>
      </c>
      <c r="N75" s="43">
        <f t="shared" si="131"/>
        <v>0.40264786000000008</v>
      </c>
      <c r="O75" s="44">
        <f t="shared" si="132"/>
        <v>6.2410936570403042</v>
      </c>
      <c r="P75" s="43">
        <f t="shared" si="146"/>
        <v>6.2410936570403042</v>
      </c>
      <c r="Q75" s="45">
        <f t="shared" si="147"/>
        <v>-7.5549829283293235E-2</v>
      </c>
      <c r="R75" s="38"/>
      <c r="S75" s="39">
        <v>43755</v>
      </c>
      <c r="T75" s="27">
        <v>6.2229999999999999</v>
      </c>
      <c r="U75" s="27">
        <v>11.618451370000001</v>
      </c>
      <c r="V75" s="59" t="s">
        <v>106</v>
      </c>
      <c r="W75" s="41">
        <f t="shared" si="237"/>
        <v>0.25300000000000011</v>
      </c>
      <c r="X75" s="41">
        <f t="shared" si="238"/>
        <v>6.0540799234266602</v>
      </c>
      <c r="Y75" s="41">
        <f t="shared" si="239"/>
        <v>6.0540799234266602</v>
      </c>
      <c r="Z75" s="46">
        <f t="shared" si="244"/>
        <v>0.4632046299999999</v>
      </c>
      <c r="AA75" s="46">
        <f t="shared" si="137"/>
        <v>5.9319252673025122</v>
      </c>
      <c r="AB75" s="46">
        <f t="shared" si="240"/>
        <v>5.9319252673025122</v>
      </c>
      <c r="AC75" s="45">
        <f t="shared" si="241"/>
        <v>-0.122154656124148</v>
      </c>
      <c r="AD75" s="27"/>
      <c r="AE75" s="47">
        <v>43762</v>
      </c>
      <c r="AF75" s="2">
        <v>6.3860000000000001</v>
      </c>
      <c r="AG75" s="2">
        <v>11.93042938</v>
      </c>
      <c r="AH75" s="60" t="s">
        <v>106</v>
      </c>
      <c r="AI75" s="3">
        <f t="shared" si="172"/>
        <v>0.16300000000000026</v>
      </c>
      <c r="AJ75" s="3">
        <f t="shared" si="173"/>
        <v>3.7418792038750319</v>
      </c>
      <c r="AK75" s="3">
        <f t="shared" si="242"/>
        <v>3.7418792038750319</v>
      </c>
      <c r="AL75" s="10">
        <f t="shared" si="245"/>
        <v>0.31197800999999892</v>
      </c>
      <c r="AM75" s="11">
        <f t="shared" si="236"/>
        <v>3.835992054667178</v>
      </c>
      <c r="AN75" s="11">
        <f t="shared" si="226"/>
        <v>3.835992054667178</v>
      </c>
      <c r="AO75" s="7">
        <f t="shared" si="174"/>
        <v>9.4112850792146041E-2</v>
      </c>
      <c r="AP75" s="38"/>
      <c r="AQ75" s="39">
        <v>43770</v>
      </c>
      <c r="AR75" s="36">
        <v>6.9130000000000003</v>
      </c>
      <c r="AS75" s="36">
        <v>12.906374339999999</v>
      </c>
      <c r="AT75" s="49" t="s">
        <v>73</v>
      </c>
      <c r="AU75" s="41">
        <f t="shared" si="175"/>
        <v>0.52700000000000014</v>
      </c>
      <c r="AV75" s="41">
        <f t="shared" si="176"/>
        <v>10.315533980582527</v>
      </c>
      <c r="AW75" s="41">
        <f t="shared" si="243"/>
        <v>10.315533980582527</v>
      </c>
      <c r="AX75" s="50">
        <f t="shared" si="177"/>
        <v>0.97594495999999964</v>
      </c>
      <c r="AY75" s="50">
        <f t="shared" si="178"/>
        <v>10.225375475966311</v>
      </c>
      <c r="AZ75" s="51">
        <f t="shared" si="135"/>
        <v>10.225375475966311</v>
      </c>
      <c r="BA75" s="45">
        <f t="shared" si="179"/>
        <v>-9.0158504616216106E-2</v>
      </c>
      <c r="BC75" s="52">
        <v>43786</v>
      </c>
      <c r="BD75">
        <v>7.758</v>
      </c>
      <c r="BE75">
        <v>14.503828141904901</v>
      </c>
      <c r="BF75" s="30" t="s">
        <v>106</v>
      </c>
      <c r="BG75" s="41">
        <f t="shared" si="180"/>
        <v>0.84499999999999975</v>
      </c>
      <c r="BH75" s="41">
        <f t="shared" si="181"/>
        <v>7.6395920729061171</v>
      </c>
      <c r="BI75" s="41">
        <f t="shared" si="165"/>
        <v>7.6395920729061171</v>
      </c>
      <c r="BJ75" s="50">
        <f t="shared" si="182"/>
        <v>1.5974538019049014</v>
      </c>
      <c r="BK75" s="50">
        <f t="shared" si="183"/>
        <v>7.7357792350424219</v>
      </c>
      <c r="BL75" s="51">
        <f t="shared" si="166"/>
        <v>7.7357792350424219</v>
      </c>
      <c r="BM75" s="45">
        <f t="shared" si="184"/>
        <v>9.6187162136304849E-2</v>
      </c>
      <c r="BO75" s="52">
        <v>43790</v>
      </c>
      <c r="BP75">
        <v>7.9779999999999998</v>
      </c>
      <c r="BQ75">
        <v>14.918989619883</v>
      </c>
      <c r="BR75" s="60" t="s">
        <v>106</v>
      </c>
      <c r="BS75" s="41">
        <f t="shared" si="185"/>
        <v>0.21999999999999975</v>
      </c>
      <c r="BT75" s="41">
        <f t="shared" si="186"/>
        <v>7.0894560453725104</v>
      </c>
      <c r="BU75" s="41">
        <f t="shared" si="170"/>
        <v>7.0894560453725104</v>
      </c>
      <c r="BV75" s="50">
        <f t="shared" si="187"/>
        <v>0.41516147797809921</v>
      </c>
      <c r="BW75" s="50">
        <f t="shared" si="188"/>
        <v>7.1560672450779057</v>
      </c>
      <c r="BX75" s="51">
        <f t="shared" si="151"/>
        <v>7.1560672450779057</v>
      </c>
      <c r="BY75" s="45">
        <f t="shared" si="189"/>
        <v>6.6611199705395308E-2</v>
      </c>
      <c r="BZ75" s="54">
        <f t="shared" si="246"/>
        <v>7.9779999999999998</v>
      </c>
      <c r="CA75">
        <f t="shared" si="247"/>
        <v>14.918989619883</v>
      </c>
      <c r="CC75" s="52">
        <v>43805</v>
      </c>
      <c r="CD75">
        <v>8.8849999999999998</v>
      </c>
      <c r="CE75">
        <v>16.618293203188198</v>
      </c>
      <c r="CF75">
        <v>2</v>
      </c>
      <c r="CG75" s="41">
        <f t="shared" si="190"/>
        <v>0.90700000000000003</v>
      </c>
      <c r="CH75" s="41">
        <f t="shared" si="191"/>
        <v>7.5791760675190103</v>
      </c>
      <c r="CI75" s="41">
        <f t="shared" si="227"/>
        <v>7.5791760675190103</v>
      </c>
      <c r="CJ75" s="50">
        <f t="shared" si="192"/>
        <v>1.6993035833051984</v>
      </c>
      <c r="CK75" s="53">
        <f t="shared" si="193"/>
        <v>7.5934703649568149</v>
      </c>
      <c r="CL75" s="51">
        <f t="shared" si="144"/>
        <v>7.5934703649568149</v>
      </c>
      <c r="CM75" s="13">
        <f t="shared" si="228"/>
        <v>1.4294297437804637E-2</v>
      </c>
      <c r="CO75" s="52">
        <v>43811</v>
      </c>
      <c r="CP75">
        <v>9.3049999999999997</v>
      </c>
      <c r="CQ75">
        <v>17.395831702213499</v>
      </c>
      <c r="CR75">
        <v>2</v>
      </c>
      <c r="CS75" s="41">
        <f t="shared" si="194"/>
        <v>0.41999999999999993</v>
      </c>
      <c r="CT75" s="41">
        <f t="shared" si="195"/>
        <v>7.8784468204839593</v>
      </c>
      <c r="CU75" s="41">
        <f t="shared" si="196"/>
        <v>7.8784468204839593</v>
      </c>
      <c r="CV75" s="50">
        <f t="shared" si="197"/>
        <v>0.77753849902530092</v>
      </c>
      <c r="CW75" s="50">
        <f t="shared" si="198"/>
        <v>7.7980180186427646</v>
      </c>
      <c r="CX75" s="51">
        <f t="shared" si="199"/>
        <v>7.7980180186427646</v>
      </c>
      <c r="CY75" s="13">
        <f t="shared" si="200"/>
        <v>-8.0428801841194719E-2</v>
      </c>
      <c r="DA75" s="52">
        <v>43818</v>
      </c>
      <c r="DB75">
        <v>9.98</v>
      </c>
      <c r="DC75">
        <v>18.655534109305801</v>
      </c>
      <c r="DD75">
        <v>2</v>
      </c>
      <c r="DE75" s="41">
        <f t="shared" si="201"/>
        <v>0.67500000000000071</v>
      </c>
      <c r="DF75" s="41">
        <f t="shared" si="202"/>
        <v>10.363092039610052</v>
      </c>
      <c r="DG75" s="41">
        <f t="shared" si="167"/>
        <v>10.363092039610052</v>
      </c>
      <c r="DH75" s="50">
        <f t="shared" si="203"/>
        <v>1.259702407092302</v>
      </c>
      <c r="DI75" s="50">
        <f t="shared" si="204"/>
        <v>10.344862482463162</v>
      </c>
      <c r="DJ75" s="51">
        <f t="shared" si="168"/>
        <v>10.344862482463162</v>
      </c>
      <c r="DK75" s="13">
        <f t="shared" si="169"/>
        <v>-1.822955714689023E-2</v>
      </c>
      <c r="DM75" s="212">
        <v>43833</v>
      </c>
      <c r="DN75">
        <v>11.375999999999999</v>
      </c>
      <c r="DO75">
        <v>21.24083053</v>
      </c>
      <c r="DP75" t="s">
        <v>106</v>
      </c>
      <c r="DQ75" s="41">
        <f t="shared" si="205"/>
        <v>1.395999999999999</v>
      </c>
      <c r="DR75" s="41">
        <f t="shared" si="206"/>
        <v>9.3253173012691963</v>
      </c>
      <c r="DS75" s="41">
        <f t="shared" si="229"/>
        <v>9.3253173012691963</v>
      </c>
      <c r="DT75" s="50">
        <f t="shared" si="207"/>
        <v>2.5852964206941991</v>
      </c>
      <c r="DU75" s="50">
        <f t="shared" si="208"/>
        <v>9.2387113498387059</v>
      </c>
      <c r="DV75" s="51">
        <f t="shared" si="209"/>
        <v>9.2387113498387059</v>
      </c>
      <c r="DW75" s="13">
        <f t="shared" si="210"/>
        <v>-8.6605951430490435E-2</v>
      </c>
      <c r="DY75" s="212">
        <v>43840</v>
      </c>
      <c r="DZ75">
        <v>11.97</v>
      </c>
      <c r="EA75">
        <v>22.38058015</v>
      </c>
      <c r="EB75" t="s">
        <v>106</v>
      </c>
      <c r="EC75" s="41">
        <f t="shared" si="211"/>
        <v>0.59400000000000119</v>
      </c>
      <c r="ED75" s="41">
        <f t="shared" si="230"/>
        <v>7.4593128390596908</v>
      </c>
      <c r="EE75" s="41">
        <f t="shared" si="231"/>
        <v>7.4593128390596908</v>
      </c>
      <c r="EF75" s="50">
        <f t="shared" si="212"/>
        <v>1.1397496199999999</v>
      </c>
      <c r="EG75" s="50">
        <f t="shared" si="213"/>
        <v>7.6654900125373899</v>
      </c>
      <c r="EH75" s="51">
        <f t="shared" si="214"/>
        <v>7.6654900125373899</v>
      </c>
      <c r="EI75" s="13">
        <f t="shared" si="215"/>
        <v>0.20617717347769915</v>
      </c>
      <c r="EK75" s="212">
        <v>43847</v>
      </c>
      <c r="EL75">
        <v>12.6</v>
      </c>
      <c r="EM75">
        <v>23.524703679999998</v>
      </c>
      <c r="EN75" t="s">
        <v>106</v>
      </c>
      <c r="EO75" s="41">
        <f t="shared" si="216"/>
        <v>0.62999999999999901</v>
      </c>
      <c r="EP75" s="41">
        <f t="shared" si="232"/>
        <v>7.5187969924811906</v>
      </c>
      <c r="EQ75" s="41">
        <f t="shared" si="233"/>
        <v>7.5187969924811906</v>
      </c>
      <c r="ER75" s="50">
        <f t="shared" si="217"/>
        <v>1.1441235299999981</v>
      </c>
      <c r="ES75" s="50">
        <f t="shared" si="218"/>
        <v>7.3030376101053989</v>
      </c>
      <c r="ET75" s="51">
        <f t="shared" si="219"/>
        <v>7.3030376101053989</v>
      </c>
      <c r="EU75" s="13">
        <f t="shared" si="220"/>
        <v>-0.21575938237579173</v>
      </c>
      <c r="EW75" s="212">
        <v>43853</v>
      </c>
      <c r="EX75">
        <v>13</v>
      </c>
      <c r="EY75">
        <v>24.309867650000001</v>
      </c>
      <c r="EZ75">
        <v>2</v>
      </c>
      <c r="FA75" s="41">
        <f t="shared" si="221"/>
        <v>0.40000000000000036</v>
      </c>
      <c r="FB75" s="41">
        <f t="shared" si="234"/>
        <v>5.2910052910052956</v>
      </c>
      <c r="FC75" s="41">
        <f t="shared" si="235"/>
        <v>5.2910052910052956</v>
      </c>
      <c r="FD75" s="50">
        <f t="shared" si="222"/>
        <v>0.78516397000000282</v>
      </c>
      <c r="FE75" s="50">
        <f t="shared" si="223"/>
        <v>5.5626911797371967</v>
      </c>
      <c r="FF75" s="51">
        <f t="shared" si="224"/>
        <v>5.5626911797371967</v>
      </c>
      <c r="FG75" s="13">
        <f t="shared" si="225"/>
        <v>0.27168588873190114</v>
      </c>
      <c r="FI75" s="212">
        <v>43861</v>
      </c>
      <c r="FJ75">
        <v>13.1</v>
      </c>
      <c r="FK75">
        <v>24.488336690000001</v>
      </c>
      <c r="FM75">
        <v>88</v>
      </c>
      <c r="FN75" t="s">
        <v>257</v>
      </c>
      <c r="FO75" t="s">
        <v>75</v>
      </c>
      <c r="FP75">
        <v>15</v>
      </c>
      <c r="FQ75" t="s">
        <v>76</v>
      </c>
      <c r="FR75" t="s">
        <v>77</v>
      </c>
      <c r="FS75" t="s">
        <v>93</v>
      </c>
      <c r="FT75" t="s">
        <v>94</v>
      </c>
      <c r="FU75" t="s">
        <v>746</v>
      </c>
      <c r="FV75" t="s">
        <v>745</v>
      </c>
      <c r="YL75" t="s">
        <v>256</v>
      </c>
      <c r="YM75">
        <v>88</v>
      </c>
      <c r="YN75" t="s">
        <v>257</v>
      </c>
      <c r="YO75" t="s">
        <v>75</v>
      </c>
      <c r="YP75">
        <v>7</v>
      </c>
      <c r="YQ75" t="s">
        <v>76</v>
      </c>
      <c r="YR75" t="s">
        <v>77</v>
      </c>
      <c r="YS75" t="s">
        <v>93</v>
      </c>
      <c r="YT75" t="s">
        <v>94</v>
      </c>
    </row>
    <row r="76" spans="1:670" x14ac:dyDescent="0.2">
      <c r="A76" s="1" t="s">
        <v>258</v>
      </c>
      <c r="C76" s="35">
        <v>43742</v>
      </c>
      <c r="D76" s="36">
        <v>7.2549999999999999</v>
      </c>
      <c r="E76" s="37">
        <v>13.56504309</v>
      </c>
      <c r="F76" s="38"/>
      <c r="G76" s="39">
        <v>43748</v>
      </c>
      <c r="H76" s="27">
        <v>7.4669999999999996</v>
      </c>
      <c r="I76" s="27">
        <v>13.95246691</v>
      </c>
      <c r="J76" s="59" t="s">
        <v>106</v>
      </c>
      <c r="K76" s="41">
        <f t="shared" si="129"/>
        <v>0.21199999999999974</v>
      </c>
      <c r="L76" s="42">
        <f t="shared" si="130"/>
        <v>4.8702044566965244</v>
      </c>
      <c r="M76" s="41">
        <f t="shared" si="145"/>
        <v>4.8702044566965244</v>
      </c>
      <c r="N76" s="43">
        <f t="shared" si="131"/>
        <v>0.38742382000000042</v>
      </c>
      <c r="O76" s="44">
        <f t="shared" si="132"/>
        <v>4.7600760453365236</v>
      </c>
      <c r="P76" s="43">
        <f t="shared" si="146"/>
        <v>4.7600760453365236</v>
      </c>
      <c r="Q76" s="45">
        <f t="shared" si="147"/>
        <v>-0.11012841136000073</v>
      </c>
      <c r="R76" s="38"/>
      <c r="S76" s="39">
        <v>43755</v>
      </c>
      <c r="T76" s="27">
        <v>7.7140000000000004</v>
      </c>
      <c r="U76" s="27">
        <v>14.40180035</v>
      </c>
      <c r="V76" s="59" t="s">
        <v>106</v>
      </c>
      <c r="W76" s="41">
        <f t="shared" si="237"/>
        <v>0.24700000000000077</v>
      </c>
      <c r="X76" s="41">
        <f t="shared" si="238"/>
        <v>4.7255543438749692</v>
      </c>
      <c r="Y76" s="41">
        <f t="shared" si="239"/>
        <v>4.7255543438749692</v>
      </c>
      <c r="Z76" s="46">
        <f t="shared" si="244"/>
        <v>0.44933344000000019</v>
      </c>
      <c r="AA76" s="46">
        <f t="shared" si="137"/>
        <v>4.6006553423584835</v>
      </c>
      <c r="AB76" s="46">
        <f t="shared" si="240"/>
        <v>4.6006553423584835</v>
      </c>
      <c r="AC76" s="45">
        <f t="shared" si="241"/>
        <v>-0.1248990015164857</v>
      </c>
      <c r="AD76" s="27"/>
      <c r="AE76" s="47">
        <v>43762</v>
      </c>
      <c r="AF76" s="2">
        <v>7.907</v>
      </c>
      <c r="AG76" s="2">
        <v>14.770457710000001</v>
      </c>
      <c r="AH76" s="60" t="s">
        <v>106</v>
      </c>
      <c r="AI76" s="3">
        <f t="shared" si="172"/>
        <v>0.19299999999999962</v>
      </c>
      <c r="AJ76" s="3">
        <f t="shared" si="173"/>
        <v>3.5742064520908108</v>
      </c>
      <c r="AK76" s="3">
        <f t="shared" si="242"/>
        <v>3.5742064520908108</v>
      </c>
      <c r="AL76" s="10">
        <f t="shared" si="245"/>
        <v>0.36865736000000027</v>
      </c>
      <c r="AM76" s="11">
        <f t="shared" si="236"/>
        <v>3.6568578832477137</v>
      </c>
      <c r="AN76" s="11">
        <f t="shared" si="226"/>
        <v>3.6568578832477137</v>
      </c>
      <c r="AO76" s="7">
        <f t="shared" si="174"/>
        <v>8.2651431156902877E-2</v>
      </c>
      <c r="AP76" s="38"/>
      <c r="AQ76" s="39">
        <v>43770</v>
      </c>
      <c r="AR76" s="36">
        <v>8.3219999999999992</v>
      </c>
      <c r="AS76" s="36">
        <v>15.53411958</v>
      </c>
      <c r="AT76" s="49" t="s">
        <v>73</v>
      </c>
      <c r="AU76" s="41">
        <f t="shared" si="175"/>
        <v>0.41499999999999915</v>
      </c>
      <c r="AV76" s="41">
        <f t="shared" si="176"/>
        <v>6.5606424686986076</v>
      </c>
      <c r="AW76" s="41">
        <f t="shared" si="243"/>
        <v>6.5606424686986076</v>
      </c>
      <c r="AX76" s="50">
        <f t="shared" si="177"/>
        <v>0.76366186999999996</v>
      </c>
      <c r="AY76" s="50">
        <f t="shared" si="178"/>
        <v>6.4627471689907425</v>
      </c>
      <c r="AZ76" s="51">
        <f t="shared" si="135"/>
        <v>6.4627471689907425</v>
      </c>
      <c r="BA76" s="45">
        <f t="shared" si="179"/>
        <v>-9.7895299707865036E-2</v>
      </c>
      <c r="BC76" s="52">
        <v>43783</v>
      </c>
      <c r="BD76">
        <v>8.8089999999999993</v>
      </c>
      <c r="BE76">
        <v>16.470636050954699</v>
      </c>
      <c r="BF76" s="30" t="s">
        <v>73</v>
      </c>
      <c r="BG76" s="41">
        <f t="shared" si="180"/>
        <v>0.4870000000000001</v>
      </c>
      <c r="BH76" s="41">
        <f t="shared" si="181"/>
        <v>4.5015066644482662</v>
      </c>
      <c r="BI76" s="41">
        <f t="shared" si="165"/>
        <v>4.5015066644482662</v>
      </c>
      <c r="BJ76" s="50">
        <f t="shared" si="182"/>
        <v>0.93651647095469848</v>
      </c>
      <c r="BK76" s="50">
        <f t="shared" si="183"/>
        <v>4.6375160281196193</v>
      </c>
      <c r="BL76" s="51">
        <f t="shared" si="166"/>
        <v>4.6375160281196193</v>
      </c>
      <c r="BM76" s="45">
        <f t="shared" si="184"/>
        <v>0.13600936367135308</v>
      </c>
      <c r="BO76" s="52">
        <v>43794</v>
      </c>
      <c r="BP76">
        <v>9.3209999999999997</v>
      </c>
      <c r="BQ76">
        <v>17.421097946590901</v>
      </c>
      <c r="BR76" s="55" t="s">
        <v>73</v>
      </c>
      <c r="BS76" s="41">
        <f t="shared" si="185"/>
        <v>0.51200000000000045</v>
      </c>
      <c r="BT76" s="41">
        <f t="shared" si="186"/>
        <v>5.2838522585372445</v>
      </c>
      <c r="BU76" s="41">
        <f t="shared" si="170"/>
        <v>5.2838522585372445</v>
      </c>
      <c r="BV76" s="50">
        <f t="shared" si="187"/>
        <v>0.95046189563620231</v>
      </c>
      <c r="BW76" s="50">
        <f t="shared" si="188"/>
        <v>5.2460406877249897</v>
      </c>
      <c r="BX76" s="51">
        <f t="shared" si="151"/>
        <v>5.2460406877249897</v>
      </c>
      <c r="BY76" s="45">
        <f t="shared" si="189"/>
        <v>-3.7811570812254836E-2</v>
      </c>
      <c r="BZ76" s="54">
        <f t="shared" si="246"/>
        <v>9.3209999999999997</v>
      </c>
      <c r="CA76">
        <f t="shared" si="247"/>
        <v>17.421097946590901</v>
      </c>
      <c r="CC76" s="52">
        <v>43805</v>
      </c>
      <c r="CD76">
        <v>9.8000000000000007</v>
      </c>
      <c r="CE76">
        <v>18.330637187081798</v>
      </c>
      <c r="CF76" t="s">
        <v>86</v>
      </c>
      <c r="CG76" s="41">
        <f t="shared" si="190"/>
        <v>0.47900000000000098</v>
      </c>
      <c r="CH76" s="41">
        <f t="shared" si="191"/>
        <v>4.6717578098331334</v>
      </c>
      <c r="CI76" s="41">
        <f t="shared" si="227"/>
        <v>4.6717578098331334</v>
      </c>
      <c r="CJ76" s="50">
        <f t="shared" si="192"/>
        <v>0.90953924049089707</v>
      </c>
      <c r="CK76" s="53">
        <f t="shared" si="193"/>
        <v>4.746278664678135</v>
      </c>
      <c r="CL76" s="51">
        <f t="shared" si="144"/>
        <v>4.746278664678135</v>
      </c>
      <c r="CM76" s="13">
        <f t="shared" si="228"/>
        <v>7.4520854845001594E-2</v>
      </c>
      <c r="CO76" s="52">
        <v>43812</v>
      </c>
      <c r="CP76">
        <v>10.074999999999999</v>
      </c>
      <c r="CQ76">
        <v>18.8291299357331</v>
      </c>
      <c r="CR76" t="s">
        <v>86</v>
      </c>
      <c r="CS76" s="41">
        <f t="shared" si="194"/>
        <v>0.27499999999999858</v>
      </c>
      <c r="CT76" s="41">
        <f t="shared" si="195"/>
        <v>4.0087463556851102</v>
      </c>
      <c r="CU76" s="41">
        <f t="shared" si="196"/>
        <v>4.0087463556851102</v>
      </c>
      <c r="CV76" s="50">
        <f t="shared" si="197"/>
        <v>0.49849274865130155</v>
      </c>
      <c r="CW76" s="50">
        <f t="shared" si="198"/>
        <v>3.8849304080665079</v>
      </c>
      <c r="CX76" s="51">
        <f t="shared" si="199"/>
        <v>3.8849304080665079</v>
      </c>
      <c r="CY76" s="13">
        <f t="shared" si="200"/>
        <v>-0.12381594761860226</v>
      </c>
      <c r="DA76" s="52">
        <v>43818</v>
      </c>
      <c r="DB76">
        <v>10.257</v>
      </c>
      <c r="DC76">
        <v>19.1763206071208</v>
      </c>
      <c r="DD76" t="s">
        <v>86</v>
      </c>
      <c r="DE76" s="41">
        <f t="shared" si="201"/>
        <v>0.18200000000000038</v>
      </c>
      <c r="DF76" s="41">
        <f t="shared" si="202"/>
        <v>3.0107526881720497</v>
      </c>
      <c r="DG76" s="41">
        <f t="shared" si="167"/>
        <v>3.0107526881720497</v>
      </c>
      <c r="DH76" s="50">
        <f t="shared" si="203"/>
        <v>0.34719067138770043</v>
      </c>
      <c r="DI76" s="50">
        <f t="shared" si="204"/>
        <v>3.0731697160438727</v>
      </c>
      <c r="DJ76" s="51">
        <f t="shared" si="168"/>
        <v>3.0731697160438727</v>
      </c>
      <c r="DK76" s="13">
        <f t="shared" si="169"/>
        <v>6.2417027871823016E-2</v>
      </c>
      <c r="DM76" s="212">
        <v>43833</v>
      </c>
      <c r="DN76">
        <v>10.768000000000001</v>
      </c>
      <c r="DO76">
        <v>20.113059329999999</v>
      </c>
      <c r="DP76" t="s">
        <v>752</v>
      </c>
      <c r="DQ76" s="41">
        <f t="shared" si="205"/>
        <v>0.51100000000000101</v>
      </c>
      <c r="DR76" s="41">
        <f t="shared" si="206"/>
        <v>3.321309024731085</v>
      </c>
      <c r="DS76" s="41">
        <f t="shared" si="229"/>
        <v>3.321309024731085</v>
      </c>
      <c r="DT76" s="50">
        <f t="shared" si="207"/>
        <v>0.93673872287919835</v>
      </c>
      <c r="DU76" s="50">
        <f t="shared" si="208"/>
        <v>3.2565813573620113</v>
      </c>
      <c r="DV76" s="51">
        <f t="shared" si="209"/>
        <v>3.2565813573620113</v>
      </c>
      <c r="DW76" s="13">
        <f t="shared" si="210"/>
        <v>-6.472766736907376E-2</v>
      </c>
      <c r="DY76" s="212">
        <v>43840</v>
      </c>
      <c r="DZ76">
        <v>11.116</v>
      </c>
      <c r="EA76">
        <v>20.786555679999999</v>
      </c>
      <c r="EB76" t="s">
        <v>752</v>
      </c>
      <c r="EC76" s="41">
        <f t="shared" si="211"/>
        <v>0.34799999999999898</v>
      </c>
      <c r="ED76" s="41">
        <f t="shared" si="230"/>
        <v>4.616854171088927</v>
      </c>
      <c r="EE76" s="41">
        <f t="shared" si="231"/>
        <v>4.616854171088927</v>
      </c>
      <c r="EF76" s="50">
        <f t="shared" si="212"/>
        <v>0.67349635000000063</v>
      </c>
      <c r="EG76" s="50">
        <f t="shared" si="213"/>
        <v>4.7836464213181626</v>
      </c>
      <c r="EH76" s="51">
        <f t="shared" si="214"/>
        <v>4.7836464213181626</v>
      </c>
      <c r="EI76" s="13">
        <f t="shared" si="215"/>
        <v>0.16679225022923561</v>
      </c>
      <c r="EK76" s="212">
        <v>43847</v>
      </c>
      <c r="EL76">
        <v>11.305</v>
      </c>
      <c r="EM76">
        <v>21.10243457</v>
      </c>
      <c r="EN76" t="s">
        <v>752</v>
      </c>
      <c r="EO76" s="41">
        <f t="shared" si="216"/>
        <v>0.18900000000000006</v>
      </c>
      <c r="EP76" s="41">
        <f t="shared" si="232"/>
        <v>2.4289312702410948</v>
      </c>
      <c r="EQ76" s="41">
        <f t="shared" si="233"/>
        <v>2.4289312702410948</v>
      </c>
      <c r="ER76" s="50">
        <f t="shared" si="217"/>
        <v>0.31587889000000047</v>
      </c>
      <c r="ES76" s="50">
        <f t="shared" si="218"/>
        <v>2.1709010578267085</v>
      </c>
      <c r="ET76" s="51">
        <f t="shared" si="219"/>
        <v>2.1709010578267085</v>
      </c>
      <c r="EU76" s="13">
        <f t="shared" si="220"/>
        <v>-0.25803021241438628</v>
      </c>
      <c r="EV76" t="s">
        <v>101</v>
      </c>
      <c r="EW76" t="s">
        <v>101</v>
      </c>
      <c r="EX76" t="s">
        <v>101</v>
      </c>
      <c r="EY76" t="s">
        <v>101</v>
      </c>
      <c r="EZ76" t="s">
        <v>101</v>
      </c>
      <c r="FA76" s="41" t="e">
        <f t="shared" si="221"/>
        <v>#VALUE!</v>
      </c>
      <c r="FB76" s="41" t="e">
        <f t="shared" si="234"/>
        <v>#VALUE!</v>
      </c>
      <c r="FC76" s="41" t="e">
        <f t="shared" si="235"/>
        <v>#VALUE!</v>
      </c>
      <c r="FD76" s="50" t="e">
        <f t="shared" si="222"/>
        <v>#VALUE!</v>
      </c>
      <c r="FE76" s="50" t="e">
        <f t="shared" si="223"/>
        <v>#VALUE!</v>
      </c>
      <c r="FF76" s="51" t="e">
        <f t="shared" si="224"/>
        <v>#VALUE!</v>
      </c>
      <c r="FG76" s="13" t="e">
        <f t="shared" si="225"/>
        <v>#VALUE!</v>
      </c>
      <c r="FI76" s="212">
        <v>43861</v>
      </c>
      <c r="FJ76">
        <v>11.702999999999999</v>
      </c>
      <c r="FK76">
        <v>21.881213200000001</v>
      </c>
      <c r="FL76" t="s">
        <v>752</v>
      </c>
      <c r="FM76">
        <v>88</v>
      </c>
      <c r="FN76" t="s">
        <v>259</v>
      </c>
      <c r="FO76" t="s">
        <v>88</v>
      </c>
      <c r="FP76">
        <v>14</v>
      </c>
      <c r="FQ76" t="s">
        <v>76</v>
      </c>
      <c r="FR76" t="s">
        <v>77</v>
      </c>
      <c r="FS76" t="s">
        <v>93</v>
      </c>
      <c r="FT76" t="s">
        <v>94</v>
      </c>
      <c r="FU76" t="s">
        <v>746</v>
      </c>
      <c r="FV76" t="s">
        <v>745</v>
      </c>
      <c r="YL76" t="s">
        <v>258</v>
      </c>
      <c r="YM76">
        <v>88</v>
      </c>
      <c r="YN76" t="s">
        <v>259</v>
      </c>
      <c r="YO76" t="s">
        <v>88</v>
      </c>
      <c r="YP76">
        <v>7</v>
      </c>
      <c r="YQ76" t="s">
        <v>76</v>
      </c>
      <c r="YR76" t="s">
        <v>77</v>
      </c>
      <c r="YS76" t="s">
        <v>93</v>
      </c>
      <c r="YT76" t="s">
        <v>94</v>
      </c>
    </row>
    <row r="77" spans="1:670" x14ac:dyDescent="0.2">
      <c r="A77" s="1" t="s">
        <v>260</v>
      </c>
      <c r="C77" s="35">
        <v>43742</v>
      </c>
      <c r="D77" s="36">
        <v>6.46</v>
      </c>
      <c r="E77" s="37">
        <v>12.076110699999999</v>
      </c>
      <c r="F77" s="38"/>
      <c r="G77" s="39">
        <v>43748</v>
      </c>
      <c r="H77" s="27">
        <v>6.6859999999999999</v>
      </c>
      <c r="I77" s="27">
        <v>12.493128929999999</v>
      </c>
      <c r="J77" s="59" t="s">
        <v>106</v>
      </c>
      <c r="K77" s="41">
        <f t="shared" si="129"/>
        <v>0.22599999999999998</v>
      </c>
      <c r="L77" s="42">
        <f t="shared" si="130"/>
        <v>5.8307533539731677</v>
      </c>
      <c r="M77" s="41">
        <f t="shared" si="145"/>
        <v>5.8307533539731677</v>
      </c>
      <c r="N77" s="43">
        <f t="shared" si="131"/>
        <v>0.41701823000000005</v>
      </c>
      <c r="O77" s="44">
        <f t="shared" si="132"/>
        <v>5.7554158006628198</v>
      </c>
      <c r="P77" s="43">
        <f t="shared" si="146"/>
        <v>5.7554158006628198</v>
      </c>
      <c r="Q77" s="45">
        <f t="shared" si="147"/>
        <v>-7.5337553310347971E-2</v>
      </c>
      <c r="R77" s="38"/>
      <c r="S77" s="39">
        <v>43755</v>
      </c>
      <c r="T77" s="27">
        <v>6.9509999999999996</v>
      </c>
      <c r="U77" s="27">
        <v>12.97730286</v>
      </c>
      <c r="V77" s="59" t="s">
        <v>106</v>
      </c>
      <c r="W77" s="41">
        <f t="shared" si="237"/>
        <v>0.26499999999999968</v>
      </c>
      <c r="X77" s="41">
        <f t="shared" si="238"/>
        <v>5.6621511901200732</v>
      </c>
      <c r="Y77" s="41">
        <f t="shared" si="239"/>
        <v>5.6621511901200732</v>
      </c>
      <c r="Z77" s="46">
        <f t="shared" si="244"/>
        <v>0.48417393000000075</v>
      </c>
      <c r="AA77" s="46">
        <f t="shared" si="137"/>
        <v>5.5364596550044887</v>
      </c>
      <c r="AB77" s="46">
        <f t="shared" si="240"/>
        <v>5.5364596550044887</v>
      </c>
      <c r="AC77" s="45">
        <f t="shared" si="241"/>
        <v>-0.12569153511558451</v>
      </c>
      <c r="AD77" s="27"/>
      <c r="AE77" s="47">
        <v>43762</v>
      </c>
      <c r="AF77" s="2">
        <v>7.141</v>
      </c>
      <c r="AG77" s="2">
        <v>13.339898549999999</v>
      </c>
      <c r="AH77" s="60" t="s">
        <v>106</v>
      </c>
      <c r="AI77" s="3">
        <f t="shared" si="172"/>
        <v>0.19000000000000039</v>
      </c>
      <c r="AJ77" s="3">
        <f t="shared" si="173"/>
        <v>3.9048852169266581</v>
      </c>
      <c r="AK77" s="3">
        <f t="shared" si="242"/>
        <v>3.9048852169266581</v>
      </c>
      <c r="AL77" s="10">
        <f t="shared" si="245"/>
        <v>0.36259568999999914</v>
      </c>
      <c r="AM77" s="11">
        <f t="shared" si="236"/>
        <v>3.9915369814921742</v>
      </c>
      <c r="AN77" s="11">
        <f t="shared" si="226"/>
        <v>3.9915369814921742</v>
      </c>
      <c r="AO77" s="7">
        <f t="shared" si="174"/>
        <v>8.6651764565516043E-2</v>
      </c>
      <c r="AP77" s="38"/>
      <c r="AQ77" s="39">
        <v>43770</v>
      </c>
      <c r="AR77" s="36">
        <v>7.6260000000000003</v>
      </c>
      <c r="AS77" s="36">
        <v>14.23825444</v>
      </c>
      <c r="AT77" s="49" t="s">
        <v>73</v>
      </c>
      <c r="AU77" s="41">
        <f t="shared" si="175"/>
        <v>0.48500000000000032</v>
      </c>
      <c r="AV77" s="41">
        <f t="shared" si="176"/>
        <v>8.48970732390422</v>
      </c>
      <c r="AW77" s="41">
        <f t="shared" si="243"/>
        <v>8.48970732390422</v>
      </c>
      <c r="AX77" s="50">
        <f t="shared" si="177"/>
        <v>0.89835589000000127</v>
      </c>
      <c r="AY77" s="50">
        <f t="shared" si="178"/>
        <v>8.4179415479887698</v>
      </c>
      <c r="AZ77" s="51">
        <f t="shared" si="135"/>
        <v>8.4179415479887698</v>
      </c>
      <c r="BA77" s="45">
        <f t="shared" si="179"/>
        <v>-7.1765775915450192E-2</v>
      </c>
      <c r="BC77" s="52">
        <v>43786</v>
      </c>
      <c r="BD77">
        <v>8.3859999999999992</v>
      </c>
      <c r="BE77">
        <v>15.677482385628499</v>
      </c>
      <c r="BF77" s="30" t="s">
        <v>106</v>
      </c>
      <c r="BG77" s="41">
        <f t="shared" si="180"/>
        <v>0.7599999999999989</v>
      </c>
      <c r="BH77" s="41">
        <f t="shared" si="181"/>
        <v>6.2286913191712472</v>
      </c>
      <c r="BI77" s="41">
        <f t="shared" si="165"/>
        <v>6.2286913191712472</v>
      </c>
      <c r="BJ77" s="50">
        <f t="shared" si="182"/>
        <v>1.4392279456284989</v>
      </c>
      <c r="BK77" s="50">
        <f t="shared" si="183"/>
        <v>6.3176105596959102</v>
      </c>
      <c r="BL77" s="51">
        <f t="shared" si="166"/>
        <v>6.3176105596959102</v>
      </c>
      <c r="BM77" s="45">
        <f t="shared" si="184"/>
        <v>8.8919240524663046E-2</v>
      </c>
      <c r="BO77" s="52">
        <v>43790</v>
      </c>
      <c r="BP77">
        <v>8.59</v>
      </c>
      <c r="BQ77">
        <v>16.065886013298101</v>
      </c>
      <c r="BR77" s="60" t="s">
        <v>106</v>
      </c>
      <c r="BS77" s="41">
        <f t="shared" si="185"/>
        <v>0.20400000000000063</v>
      </c>
      <c r="BT77" s="41">
        <f t="shared" si="186"/>
        <v>6.0815645122823945</v>
      </c>
      <c r="BU77" s="41">
        <f t="shared" si="170"/>
        <v>6.0815645122823945</v>
      </c>
      <c r="BV77" s="50">
        <f t="shared" si="187"/>
        <v>0.3884036276696019</v>
      </c>
      <c r="BW77" s="50">
        <f t="shared" si="188"/>
        <v>6.1936543463389624</v>
      </c>
      <c r="BX77" s="51">
        <f t="shared" si="151"/>
        <v>6.1936543463389624</v>
      </c>
      <c r="BY77" s="45">
        <f t="shared" si="189"/>
        <v>0.11208983405656792</v>
      </c>
      <c r="BZ77" s="54">
        <f t="shared" si="246"/>
        <v>8.59</v>
      </c>
      <c r="CA77">
        <f t="shared" si="247"/>
        <v>16.065886013298101</v>
      </c>
      <c r="CC77" s="52">
        <v>43805</v>
      </c>
      <c r="CD77">
        <v>9.4160000000000004</v>
      </c>
      <c r="CE77">
        <v>17.611919813469399</v>
      </c>
      <c r="CF77">
        <v>2</v>
      </c>
      <c r="CG77" s="41">
        <f t="shared" si="190"/>
        <v>0.82600000000000051</v>
      </c>
      <c r="CH77" s="41">
        <f t="shared" si="191"/>
        <v>6.4105549088086962</v>
      </c>
      <c r="CI77" s="41">
        <f t="shared" si="227"/>
        <v>6.4105549088086962</v>
      </c>
      <c r="CJ77" s="50">
        <f t="shared" si="192"/>
        <v>1.5460338001712977</v>
      </c>
      <c r="CK77" s="53">
        <f t="shared" si="193"/>
        <v>6.4153897224284639</v>
      </c>
      <c r="CL77" s="51">
        <f t="shared" si="144"/>
        <v>6.4153897224284639</v>
      </c>
      <c r="CM77" s="13">
        <f t="shared" si="228"/>
        <v>4.834813619767786E-3</v>
      </c>
      <c r="CO77" s="52">
        <v>43811</v>
      </c>
      <c r="CP77">
        <v>9.8190000000000008</v>
      </c>
      <c r="CQ77">
        <v>18.357255765790701</v>
      </c>
      <c r="CR77">
        <v>2</v>
      </c>
      <c r="CS77" s="41">
        <f t="shared" si="194"/>
        <v>0.40300000000000047</v>
      </c>
      <c r="CT77" s="41">
        <f t="shared" si="195"/>
        <v>7.1332483715661361</v>
      </c>
      <c r="CU77" s="41">
        <f t="shared" si="196"/>
        <v>7.1332483715661361</v>
      </c>
      <c r="CV77" s="50">
        <f t="shared" si="197"/>
        <v>0.74533595232130168</v>
      </c>
      <c r="CW77" s="50">
        <f t="shared" si="198"/>
        <v>7.0533286567210496</v>
      </c>
      <c r="CX77" s="51">
        <f t="shared" si="199"/>
        <v>7.0533286567210496</v>
      </c>
      <c r="CY77" s="13">
        <f t="shared" si="200"/>
        <v>-7.9919714845086531E-2</v>
      </c>
      <c r="DA77" s="52">
        <v>43818</v>
      </c>
      <c r="DB77">
        <v>10.423</v>
      </c>
      <c r="DC77">
        <v>19.484649165667498</v>
      </c>
      <c r="DD77">
        <v>2</v>
      </c>
      <c r="DE77" s="41">
        <f t="shared" si="201"/>
        <v>0.6039999999999992</v>
      </c>
      <c r="DF77" s="41">
        <f t="shared" si="202"/>
        <v>8.7876274860692707</v>
      </c>
      <c r="DG77" s="41">
        <f t="shared" si="167"/>
        <v>8.7876274860692707</v>
      </c>
      <c r="DH77" s="50">
        <f t="shared" si="203"/>
        <v>1.127393399876798</v>
      </c>
      <c r="DI77" s="50">
        <f t="shared" si="204"/>
        <v>8.7734355307361795</v>
      </c>
      <c r="DJ77" s="51">
        <f t="shared" si="168"/>
        <v>8.7734355307361795</v>
      </c>
      <c r="DK77" s="13">
        <f t="shared" si="169"/>
        <v>-1.4191955333091144E-2</v>
      </c>
      <c r="DM77" s="212">
        <v>43833</v>
      </c>
      <c r="DN77">
        <v>11.696999999999999</v>
      </c>
      <c r="DO77">
        <v>21.843116049999999</v>
      </c>
      <c r="DP77" t="s">
        <v>106</v>
      </c>
      <c r="DQ77" s="41">
        <f t="shared" si="205"/>
        <v>1.2739999999999991</v>
      </c>
      <c r="DR77" s="41">
        <f t="shared" si="206"/>
        <v>8.1486456234609292</v>
      </c>
      <c r="DS77" s="41">
        <f t="shared" si="229"/>
        <v>8.1486456234609292</v>
      </c>
      <c r="DT77" s="50">
        <f t="shared" si="207"/>
        <v>2.3584668843325005</v>
      </c>
      <c r="DU77" s="50">
        <f t="shared" si="208"/>
        <v>8.0694871272926179</v>
      </c>
      <c r="DV77" s="51">
        <f t="shared" si="209"/>
        <v>8.0694871272926179</v>
      </c>
      <c r="DW77" s="13">
        <f t="shared" si="210"/>
        <v>-7.9158496168311387E-2</v>
      </c>
      <c r="DY77" s="212">
        <v>43840</v>
      </c>
      <c r="DZ77">
        <v>12.311</v>
      </c>
      <c r="EA77">
        <v>23.01876072</v>
      </c>
      <c r="EB77" t="s">
        <v>106</v>
      </c>
      <c r="EC77" s="41">
        <f t="shared" si="211"/>
        <v>0.61400000000000077</v>
      </c>
      <c r="ED77" s="41">
        <f t="shared" si="230"/>
        <v>7.4988702841998665</v>
      </c>
      <c r="EE77" s="41">
        <f t="shared" si="231"/>
        <v>7.4988702841998665</v>
      </c>
      <c r="EF77" s="50">
        <f t="shared" si="212"/>
        <v>1.1756446700000005</v>
      </c>
      <c r="EG77" s="50">
        <f t="shared" si="213"/>
        <v>7.6888864293438868</v>
      </c>
      <c r="EH77" s="51">
        <f t="shared" si="214"/>
        <v>7.6888864293438868</v>
      </c>
      <c r="EI77" s="13">
        <f t="shared" si="215"/>
        <v>0.19001614514402032</v>
      </c>
      <c r="EK77" s="212">
        <v>43847</v>
      </c>
      <c r="EL77">
        <v>12.954000000000001</v>
      </c>
      <c r="EM77">
        <v>24.18436969</v>
      </c>
      <c r="EN77" t="s">
        <v>106</v>
      </c>
      <c r="EO77" s="41">
        <f t="shared" si="216"/>
        <v>0.64300000000000068</v>
      </c>
      <c r="EP77" s="41">
        <f t="shared" si="232"/>
        <v>7.4613876092228875</v>
      </c>
      <c r="EQ77" s="41">
        <f t="shared" si="233"/>
        <v>7.4613876092228875</v>
      </c>
      <c r="ER77" s="50">
        <f t="shared" si="217"/>
        <v>1.165608970000001</v>
      </c>
      <c r="ES77" s="50">
        <f t="shared" si="218"/>
        <v>7.2339066889113255</v>
      </c>
      <c r="ET77" s="51">
        <f t="shared" si="219"/>
        <v>7.2339066889113255</v>
      </c>
      <c r="EU77" s="13">
        <f t="shared" si="220"/>
        <v>-0.22748092031156197</v>
      </c>
      <c r="EW77" s="212">
        <v>43853</v>
      </c>
      <c r="EX77">
        <v>13.327</v>
      </c>
      <c r="EY77">
        <v>24.914092239999999</v>
      </c>
      <c r="EZ77">
        <v>2</v>
      </c>
      <c r="FA77" s="41">
        <f t="shared" si="221"/>
        <v>0.37299999999999933</v>
      </c>
      <c r="FB77" s="41">
        <f t="shared" si="234"/>
        <v>4.7990324738819332</v>
      </c>
      <c r="FC77" s="41">
        <f t="shared" si="235"/>
        <v>4.7990324738819332</v>
      </c>
      <c r="FD77" s="50">
        <f t="shared" si="222"/>
        <v>0.72972254999999819</v>
      </c>
      <c r="FE77" s="50">
        <f t="shared" si="223"/>
        <v>5.0288854561418876</v>
      </c>
      <c r="FF77" s="51">
        <f t="shared" si="224"/>
        <v>5.0288854561418876</v>
      </c>
      <c r="FG77" s="13">
        <f t="shared" si="225"/>
        <v>0.22985298225995443</v>
      </c>
      <c r="FI77" s="212">
        <v>43861</v>
      </c>
      <c r="FJ77">
        <v>13.2</v>
      </c>
      <c r="FK77">
        <v>24.672782300000001</v>
      </c>
      <c r="FM77">
        <v>91</v>
      </c>
      <c r="FN77" t="s">
        <v>261</v>
      </c>
      <c r="FO77" t="s">
        <v>75</v>
      </c>
      <c r="FP77">
        <v>15</v>
      </c>
      <c r="FQ77" t="s">
        <v>76</v>
      </c>
      <c r="FR77" t="s">
        <v>77</v>
      </c>
      <c r="FS77" t="s">
        <v>93</v>
      </c>
      <c r="FT77" t="s">
        <v>94</v>
      </c>
      <c r="FU77" t="s">
        <v>746</v>
      </c>
      <c r="FV77" t="s">
        <v>745</v>
      </c>
      <c r="YL77" t="s">
        <v>260</v>
      </c>
      <c r="YM77">
        <v>91</v>
      </c>
      <c r="YN77" t="s">
        <v>261</v>
      </c>
      <c r="YO77" t="s">
        <v>75</v>
      </c>
      <c r="YP77">
        <v>7</v>
      </c>
      <c r="YQ77" t="s">
        <v>76</v>
      </c>
      <c r="YR77" t="s">
        <v>77</v>
      </c>
      <c r="YS77" t="s">
        <v>93</v>
      </c>
      <c r="YT77" t="s">
        <v>94</v>
      </c>
    </row>
    <row r="78" spans="1:670" x14ac:dyDescent="0.2">
      <c r="A78" s="1" t="s">
        <v>262</v>
      </c>
      <c r="C78" s="35">
        <v>43742</v>
      </c>
      <c r="D78" s="36">
        <v>3.5110000000000001</v>
      </c>
      <c r="E78" s="37">
        <v>6.5645285439999999</v>
      </c>
      <c r="F78" s="38"/>
      <c r="G78" s="39">
        <v>43748</v>
      </c>
      <c r="H78" s="27">
        <v>3.548</v>
      </c>
      <c r="I78" s="27">
        <v>6.6303030730000003</v>
      </c>
      <c r="J78" s="40" t="s">
        <v>72</v>
      </c>
      <c r="K78" s="41">
        <f t="shared" si="129"/>
        <v>3.6999999999999922E-2</v>
      </c>
      <c r="L78" s="42">
        <f t="shared" si="130"/>
        <v>1.756384695718215</v>
      </c>
      <c r="M78" s="41">
        <f t="shared" si="145"/>
        <v>1.756384695718215</v>
      </c>
      <c r="N78" s="43">
        <f t="shared" si="131"/>
        <v>6.577452900000047E-2</v>
      </c>
      <c r="O78" s="44">
        <f t="shared" si="132"/>
        <v>1.6699480284870976</v>
      </c>
      <c r="P78" s="43">
        <f t="shared" si="146"/>
        <v>1.6699480284870976</v>
      </c>
      <c r="Q78" s="45">
        <f t="shared" si="147"/>
        <v>-8.6436667231117426E-2</v>
      </c>
      <c r="R78" s="38" t="s">
        <v>117</v>
      </c>
      <c r="S78" s="39">
        <v>43755</v>
      </c>
      <c r="T78" s="27">
        <v>3.57</v>
      </c>
      <c r="U78" s="27">
        <v>6.6666241189999997</v>
      </c>
      <c r="V78" s="40" t="s">
        <v>72</v>
      </c>
      <c r="W78" s="41">
        <f t="shared" si="237"/>
        <v>2.1999999999999797E-2</v>
      </c>
      <c r="X78" s="41">
        <f t="shared" si="238"/>
        <v>0.88581091963278302</v>
      </c>
      <c r="Y78" s="41">
        <f t="shared" si="239"/>
        <v>0.88581091963278302</v>
      </c>
      <c r="Z78" s="46">
        <f t="shared" si="244"/>
        <v>3.6321045999999413E-2</v>
      </c>
      <c r="AA78" s="46">
        <f t="shared" si="137"/>
        <v>0.78257672387139343</v>
      </c>
      <c r="AB78" s="46">
        <f t="shared" si="240"/>
        <v>0.78257672387139343</v>
      </c>
      <c r="AC78" s="45">
        <f t="shared" si="241"/>
        <v>-0.10323419576138959</v>
      </c>
      <c r="AD78" s="27"/>
      <c r="AE78" s="47">
        <v>43762</v>
      </c>
      <c r="AF78" s="2">
        <v>3.6840000000000002</v>
      </c>
      <c r="AG78" s="2">
        <v>6.8810773169999999</v>
      </c>
      <c r="AH78" s="48" t="s">
        <v>72</v>
      </c>
      <c r="AI78" s="3">
        <f t="shared" si="172"/>
        <v>0.11400000000000032</v>
      </c>
      <c r="AJ78" s="3">
        <f t="shared" si="173"/>
        <v>4.5618247298919696</v>
      </c>
      <c r="AK78" s="3">
        <f t="shared" si="242"/>
        <v>4.5618247298919696</v>
      </c>
      <c r="AL78" s="10">
        <f t="shared" si="245"/>
        <v>0.21445319800000018</v>
      </c>
      <c r="AM78" s="11">
        <f t="shared" si="236"/>
        <v>4.5954550003117056</v>
      </c>
      <c r="AN78" s="11">
        <f t="shared" si="226"/>
        <v>4.5954550003117056</v>
      </c>
      <c r="AO78" s="7">
        <f t="shared" si="174"/>
        <v>3.3630270419735986E-2</v>
      </c>
      <c r="AP78" s="38"/>
      <c r="AQ78" s="39">
        <v>43773</v>
      </c>
      <c r="AR78" s="36">
        <v>3.8380000000000001</v>
      </c>
      <c r="AS78" s="36">
        <v>7.167721287</v>
      </c>
      <c r="AT78" s="49" t="s">
        <v>73</v>
      </c>
      <c r="AU78" s="41">
        <f t="shared" si="175"/>
        <v>0.15399999999999991</v>
      </c>
      <c r="AV78" s="41">
        <f t="shared" si="176"/>
        <v>3.8002171552660129</v>
      </c>
      <c r="AW78" s="41">
        <f t="shared" si="243"/>
        <v>3.8002171552660129</v>
      </c>
      <c r="AX78" s="50">
        <f t="shared" si="177"/>
        <v>0.28664397000000008</v>
      </c>
      <c r="AY78" s="50">
        <f t="shared" si="178"/>
        <v>3.7869858928766833</v>
      </c>
      <c r="AZ78" s="51">
        <f t="shared" si="135"/>
        <v>3.7869858928766833</v>
      </c>
      <c r="BA78" s="45">
        <f t="shared" si="179"/>
        <v>-1.323126238932959E-2</v>
      </c>
      <c r="BC78" s="52">
        <v>43783</v>
      </c>
      <c r="BD78">
        <v>3.8919999999999999</v>
      </c>
      <c r="BE78">
        <v>7.2772553300959704</v>
      </c>
      <c r="BF78" s="30" t="s">
        <v>73</v>
      </c>
      <c r="BG78" s="41">
        <f t="shared" si="180"/>
        <v>5.3999999999999826E-2</v>
      </c>
      <c r="BH78" s="41">
        <f t="shared" si="181"/>
        <v>1.4069828035435075</v>
      </c>
      <c r="BI78" s="41">
        <f t="shared" si="165"/>
        <v>1.4069828035435075</v>
      </c>
      <c r="BJ78" s="50">
        <f t="shared" si="182"/>
        <v>0.10953404309597037</v>
      </c>
      <c r="BK78" s="50">
        <f t="shared" si="183"/>
        <v>1.5281571187014593</v>
      </c>
      <c r="BL78" s="51">
        <f t="shared" si="166"/>
        <v>1.5281571187014593</v>
      </c>
      <c r="BM78" s="45">
        <f t="shared" si="184"/>
        <v>0.12117431515795185</v>
      </c>
      <c r="BO78" s="52">
        <v>43791</v>
      </c>
      <c r="BP78">
        <v>3.9590000000000001</v>
      </c>
      <c r="BQ78">
        <v>7.4038681168674199</v>
      </c>
      <c r="BR78" s="55" t="s">
        <v>73</v>
      </c>
      <c r="BS78" s="41">
        <f t="shared" si="185"/>
        <v>6.7000000000000171E-2</v>
      </c>
      <c r="BT78" s="41">
        <f t="shared" si="186"/>
        <v>2.151849948612544</v>
      </c>
      <c r="BU78" s="41">
        <f t="shared" si="170"/>
        <v>2.151849948612544</v>
      </c>
      <c r="BV78" s="50">
        <f t="shared" si="187"/>
        <v>0.12661278677144949</v>
      </c>
      <c r="BW78" s="50">
        <f t="shared" si="188"/>
        <v>2.174803222992379</v>
      </c>
      <c r="BX78" s="51">
        <f t="shared" si="151"/>
        <v>2.174803222992379</v>
      </c>
      <c r="BY78" s="45">
        <f t="shared" si="189"/>
        <v>2.2953274379835076E-2</v>
      </c>
      <c r="BZ78" s="54">
        <f t="shared" si="246"/>
        <v>3.9590000000000001</v>
      </c>
      <c r="CA78">
        <f t="shared" si="247"/>
        <v>7.4038681168674199</v>
      </c>
      <c r="CC78" s="52">
        <v>43805</v>
      </c>
      <c r="CD78">
        <v>4.1500000000000004</v>
      </c>
      <c r="CE78">
        <v>7.7630631895864504</v>
      </c>
      <c r="CF78" t="s">
        <v>86</v>
      </c>
      <c r="CG78" s="41">
        <f t="shared" si="190"/>
        <v>0.19100000000000028</v>
      </c>
      <c r="CH78" s="41">
        <f t="shared" si="191"/>
        <v>3.4460361563165351</v>
      </c>
      <c r="CI78" s="41">
        <f t="shared" si="227"/>
        <v>3.4460361563165351</v>
      </c>
      <c r="CJ78" s="50">
        <f t="shared" si="192"/>
        <v>0.35919507271903051</v>
      </c>
      <c r="CK78" s="53">
        <f t="shared" si="193"/>
        <v>3.4653225183807814</v>
      </c>
      <c r="CL78" s="51">
        <f t="shared" si="144"/>
        <v>3.4653225183807814</v>
      </c>
      <c r="CM78" s="13">
        <f t="shared" si="228"/>
        <v>1.9286362064246276E-2</v>
      </c>
      <c r="CO78" s="52">
        <v>43812</v>
      </c>
      <c r="CP78">
        <v>4.2530000000000001</v>
      </c>
      <c r="CQ78">
        <v>7.9496811437321702</v>
      </c>
      <c r="CR78" t="s">
        <v>86</v>
      </c>
      <c r="CS78" s="41">
        <f t="shared" si="194"/>
        <v>0.10299999999999976</v>
      </c>
      <c r="CT78" s="41">
        <f t="shared" si="195"/>
        <v>3.5456110154905249</v>
      </c>
      <c r="CU78" s="41">
        <f t="shared" si="196"/>
        <v>3.5456110154905249</v>
      </c>
      <c r="CV78" s="50">
        <f t="shared" si="197"/>
        <v>0.1866179541457198</v>
      </c>
      <c r="CW78" s="50">
        <f t="shared" si="198"/>
        <v>3.4341737383852249</v>
      </c>
      <c r="CX78" s="51">
        <f t="shared" si="199"/>
        <v>3.4341737383852249</v>
      </c>
      <c r="CY78" s="13">
        <f t="shared" si="200"/>
        <v>-0.11143727710530005</v>
      </c>
      <c r="DA78" s="52">
        <v>43818</v>
      </c>
      <c r="DB78">
        <v>4.3</v>
      </c>
      <c r="DC78">
        <v>8.0394174398008094</v>
      </c>
      <c r="DD78" t="s">
        <v>86</v>
      </c>
      <c r="DE78" s="41">
        <f t="shared" si="201"/>
        <v>4.6999999999999709E-2</v>
      </c>
      <c r="DF78" s="41">
        <f t="shared" si="202"/>
        <v>1.8418371345716635</v>
      </c>
      <c r="DG78" s="41">
        <f t="shared" si="167"/>
        <v>1.8418371345716635</v>
      </c>
      <c r="DH78" s="50">
        <f t="shared" si="203"/>
        <v>8.9736296068639199E-2</v>
      </c>
      <c r="DI78" s="50">
        <f t="shared" si="204"/>
        <v>1.8813395247386893</v>
      </c>
      <c r="DJ78" s="51">
        <f t="shared" si="168"/>
        <v>1.8813395247386893</v>
      </c>
      <c r="DK78" s="13">
        <f t="shared" si="169"/>
        <v>3.9502390167025725E-2</v>
      </c>
      <c r="DM78" s="212">
        <v>43833</v>
      </c>
      <c r="DN78">
        <v>4.4809999999999999</v>
      </c>
      <c r="DO78">
        <v>8.3692001979999997</v>
      </c>
      <c r="DP78" t="s">
        <v>752</v>
      </c>
      <c r="DQ78" s="41">
        <f t="shared" si="205"/>
        <v>0.18100000000000005</v>
      </c>
      <c r="DR78" s="41">
        <f t="shared" si="206"/>
        <v>2.8062015503875979</v>
      </c>
      <c r="DS78" s="41">
        <f t="shared" si="229"/>
        <v>2.8062015503875979</v>
      </c>
      <c r="DT78" s="50">
        <f t="shared" si="207"/>
        <v>0.32978275819919034</v>
      </c>
      <c r="DU78" s="50">
        <f t="shared" si="208"/>
        <v>2.7347152176021461</v>
      </c>
      <c r="DV78" s="51">
        <f t="shared" si="209"/>
        <v>2.7347152176021461</v>
      </c>
      <c r="DW78" s="13">
        <f t="shared" si="210"/>
        <v>-7.14863327854518E-2</v>
      </c>
      <c r="DY78" s="212">
        <v>43840</v>
      </c>
      <c r="DZ78">
        <v>4.5919999999999996</v>
      </c>
      <c r="EA78">
        <v>8.5868895009999999</v>
      </c>
      <c r="EB78" t="s">
        <v>752</v>
      </c>
      <c r="EC78" s="41">
        <f t="shared" si="211"/>
        <v>0.11099999999999977</v>
      </c>
      <c r="ED78" s="41">
        <f t="shared" si="230"/>
        <v>3.538750916568361</v>
      </c>
      <c r="EE78" s="41">
        <f t="shared" si="231"/>
        <v>3.538750916568361</v>
      </c>
      <c r="EF78" s="50">
        <f t="shared" si="212"/>
        <v>0.21768930300000022</v>
      </c>
      <c r="EG78" s="50">
        <f t="shared" si="213"/>
        <v>3.7158236296670903</v>
      </c>
      <c r="EH78" s="51">
        <f t="shared" si="214"/>
        <v>3.7158236296670903</v>
      </c>
      <c r="EI78" s="13">
        <f t="shared" si="215"/>
        <v>0.1770727130987293</v>
      </c>
      <c r="EK78" s="212">
        <v>43847</v>
      </c>
      <c r="EL78">
        <v>4.6349999999999998</v>
      </c>
      <c r="EM78">
        <v>8.6500441709999993</v>
      </c>
      <c r="EN78" t="s">
        <v>752</v>
      </c>
      <c r="EO78" s="41">
        <f t="shared" si="216"/>
        <v>4.3000000000000149E-2</v>
      </c>
      <c r="EP78" s="41">
        <f t="shared" si="232"/>
        <v>1.337730214036839</v>
      </c>
      <c r="EQ78" s="41">
        <f t="shared" si="233"/>
        <v>1.337730214036839</v>
      </c>
      <c r="ER78" s="50">
        <f t="shared" si="217"/>
        <v>6.3154669999999413E-2</v>
      </c>
      <c r="ES78" s="50">
        <f t="shared" si="218"/>
        <v>1.0506826381351417</v>
      </c>
      <c r="ET78" s="51">
        <f t="shared" si="219"/>
        <v>1.0506826381351417</v>
      </c>
      <c r="EU78" s="13">
        <f t="shared" si="220"/>
        <v>-0.28704757590169727</v>
      </c>
      <c r="EV78" t="s">
        <v>101</v>
      </c>
      <c r="EW78" t="s">
        <v>101</v>
      </c>
      <c r="EX78" t="s">
        <v>101</v>
      </c>
      <c r="EY78" t="s">
        <v>101</v>
      </c>
      <c r="EZ78" t="s">
        <v>101</v>
      </c>
      <c r="FA78" s="41" t="e">
        <f t="shared" si="221"/>
        <v>#VALUE!</v>
      </c>
      <c r="FB78" s="41" t="e">
        <f t="shared" si="234"/>
        <v>#VALUE!</v>
      </c>
      <c r="FC78" s="41" t="e">
        <f t="shared" si="235"/>
        <v>#VALUE!</v>
      </c>
      <c r="FD78" s="50" t="e">
        <f t="shared" si="222"/>
        <v>#VALUE!</v>
      </c>
      <c r="FE78" s="50" t="e">
        <f t="shared" si="223"/>
        <v>#VALUE!</v>
      </c>
      <c r="FF78" s="51" t="e">
        <f t="shared" si="224"/>
        <v>#VALUE!</v>
      </c>
      <c r="FG78" s="13" t="e">
        <f t="shared" si="225"/>
        <v>#VALUE!</v>
      </c>
      <c r="FI78" s="212">
        <v>43861</v>
      </c>
      <c r="FJ78">
        <v>4.7380000000000004</v>
      </c>
      <c r="FK78">
        <v>8.8586847930000001</v>
      </c>
      <c r="FL78" t="s">
        <v>752</v>
      </c>
      <c r="FM78">
        <v>43</v>
      </c>
      <c r="FN78" t="s">
        <v>263</v>
      </c>
      <c r="FO78" t="s">
        <v>88</v>
      </c>
      <c r="FP78">
        <v>14</v>
      </c>
      <c r="FQ78" t="s">
        <v>82</v>
      </c>
      <c r="FR78" t="s">
        <v>83</v>
      </c>
      <c r="FS78" t="s">
        <v>84</v>
      </c>
      <c r="FT78" t="s">
        <v>94</v>
      </c>
      <c r="FU78" t="s">
        <v>746</v>
      </c>
      <c r="FV78" t="s">
        <v>745</v>
      </c>
      <c r="YL78" t="s">
        <v>262</v>
      </c>
      <c r="YM78">
        <v>43</v>
      </c>
      <c r="YN78" t="s">
        <v>263</v>
      </c>
      <c r="YO78" t="s">
        <v>88</v>
      </c>
      <c r="YP78">
        <v>7</v>
      </c>
      <c r="YQ78" t="s">
        <v>82</v>
      </c>
      <c r="YR78" t="s">
        <v>83</v>
      </c>
      <c r="YS78" t="s">
        <v>84</v>
      </c>
      <c r="YT78" t="s">
        <v>79</v>
      </c>
    </row>
    <row r="79" spans="1:670" x14ac:dyDescent="0.2">
      <c r="A79" s="1" t="s">
        <v>264</v>
      </c>
      <c r="C79" s="35">
        <v>43742</v>
      </c>
      <c r="D79" s="36">
        <v>7.4109999999999996</v>
      </c>
      <c r="E79" s="37">
        <v>13.856724229999999</v>
      </c>
      <c r="F79" s="38"/>
      <c r="G79" s="39">
        <v>43748</v>
      </c>
      <c r="H79" s="27">
        <v>7.5049999999999999</v>
      </c>
      <c r="I79" s="27">
        <v>14.02383582</v>
      </c>
      <c r="J79" s="40" t="s">
        <v>72</v>
      </c>
      <c r="K79" s="41">
        <f t="shared" si="129"/>
        <v>9.4000000000000306E-2</v>
      </c>
      <c r="L79" s="42">
        <f t="shared" si="130"/>
        <v>2.1139747222597109</v>
      </c>
      <c r="M79" s="41">
        <f t="shared" si="145"/>
        <v>2.1139747222597109</v>
      </c>
      <c r="N79" s="43">
        <f t="shared" si="131"/>
        <v>0.16711159000000109</v>
      </c>
      <c r="O79" s="44">
        <f t="shared" si="132"/>
        <v>2.0099939353896521</v>
      </c>
      <c r="P79" s="43">
        <f t="shared" si="146"/>
        <v>2.0099939353896521</v>
      </c>
      <c r="Q79" s="45">
        <f t="shared" si="147"/>
        <v>-0.10398078687005885</v>
      </c>
      <c r="R79" s="38" t="s">
        <v>117</v>
      </c>
      <c r="S79" s="39">
        <v>43755</v>
      </c>
      <c r="T79" s="27">
        <v>7.5179999999999998</v>
      </c>
      <c r="U79" s="27">
        <v>14.0398386</v>
      </c>
      <c r="V79" s="40" t="s">
        <v>72</v>
      </c>
      <c r="W79" s="41">
        <f t="shared" si="237"/>
        <v>1.2999999999999901E-2</v>
      </c>
      <c r="X79" s="41">
        <f t="shared" si="238"/>
        <v>0.24745407823355672</v>
      </c>
      <c r="Y79" s="41">
        <f t="shared" si="239"/>
        <v>0.24745407823355672</v>
      </c>
      <c r="Z79" s="46">
        <f t="shared" si="244"/>
        <v>1.6002779999999106E-2</v>
      </c>
      <c r="AA79" s="46">
        <f t="shared" si="137"/>
        <v>0.16301612896173373</v>
      </c>
      <c r="AB79" s="46">
        <f t="shared" si="240"/>
        <v>0.16301612896173373</v>
      </c>
      <c r="AC79" s="45">
        <f t="shared" si="241"/>
        <v>-8.4437949271822993E-2</v>
      </c>
      <c r="AD79" s="27"/>
      <c r="AE79" s="47">
        <v>43762</v>
      </c>
      <c r="AF79" s="2">
        <v>7.7030000000000003</v>
      </c>
      <c r="AG79" s="2">
        <v>14.38597603</v>
      </c>
      <c r="AH79" s="48" t="s">
        <v>72</v>
      </c>
      <c r="AI79" s="3">
        <f t="shared" si="172"/>
        <v>0.1850000000000005</v>
      </c>
      <c r="AJ79" s="3">
        <f t="shared" si="173"/>
        <v>3.5153726294987369</v>
      </c>
      <c r="AK79" s="3">
        <f t="shared" si="242"/>
        <v>3.5153726294987369</v>
      </c>
      <c r="AL79" s="10">
        <f t="shared" si="245"/>
        <v>0.34613743000000063</v>
      </c>
      <c r="AM79" s="11">
        <f t="shared" si="236"/>
        <v>3.5219923600627698</v>
      </c>
      <c r="AN79" s="11">
        <f t="shared" si="226"/>
        <v>3.5219923600627698</v>
      </c>
      <c r="AO79" s="7">
        <f t="shared" si="174"/>
        <v>6.6197305640329773E-3</v>
      </c>
      <c r="AP79" s="38"/>
      <c r="AQ79" s="39">
        <v>43773</v>
      </c>
      <c r="AR79" s="36">
        <v>7.9939999999999998</v>
      </c>
      <c r="AS79" s="36">
        <v>14.929328809999999</v>
      </c>
      <c r="AT79" s="49" t="s">
        <v>73</v>
      </c>
      <c r="AU79" s="41">
        <f t="shared" si="175"/>
        <v>0.29099999999999948</v>
      </c>
      <c r="AV79" s="41">
        <f t="shared" si="176"/>
        <v>3.4343172081715445</v>
      </c>
      <c r="AW79" s="41">
        <f t="shared" si="243"/>
        <v>3.4343172081715445</v>
      </c>
      <c r="AX79" s="50">
        <f t="shared" si="177"/>
        <v>0.54335277999999931</v>
      </c>
      <c r="AY79" s="50">
        <f t="shared" si="178"/>
        <v>3.4336013885828232</v>
      </c>
      <c r="AZ79" s="51">
        <f t="shared" si="135"/>
        <v>3.4336013885828232</v>
      </c>
      <c r="BA79" s="45">
        <f t="shared" si="179"/>
        <v>-7.1581958872135587E-4</v>
      </c>
      <c r="BC79" s="52">
        <v>43783</v>
      </c>
      <c r="BD79">
        <v>8.1720000000000006</v>
      </c>
      <c r="BE79">
        <v>15.2796047006926</v>
      </c>
      <c r="BF79" s="30" t="s">
        <v>73</v>
      </c>
      <c r="BG79" s="41">
        <f t="shared" si="180"/>
        <v>0.17800000000000082</v>
      </c>
      <c r="BH79" s="41">
        <f t="shared" si="181"/>
        <v>2.2266700025018866</v>
      </c>
      <c r="BI79" s="41">
        <f t="shared" si="165"/>
        <v>2.2266700025018866</v>
      </c>
      <c r="BJ79" s="50">
        <f t="shared" si="182"/>
        <v>0.35027589069260046</v>
      </c>
      <c r="BK79" s="50">
        <f t="shared" si="183"/>
        <v>2.3462266465588044</v>
      </c>
      <c r="BL79" s="51">
        <f t="shared" si="166"/>
        <v>2.3462266465588044</v>
      </c>
      <c r="BM79" s="45">
        <f t="shared" si="184"/>
        <v>0.11955664405691779</v>
      </c>
      <c r="BO79" s="52">
        <v>43791</v>
      </c>
      <c r="BP79">
        <v>8.3569999999999993</v>
      </c>
      <c r="BQ79">
        <v>15.6291308856964</v>
      </c>
      <c r="BR79" s="55" t="s">
        <v>73</v>
      </c>
      <c r="BS79" s="41">
        <f t="shared" si="185"/>
        <v>0.18499999999999872</v>
      </c>
      <c r="BT79" s="41">
        <f t="shared" si="186"/>
        <v>2.8297846304454035</v>
      </c>
      <c r="BU79" s="41">
        <f t="shared" si="170"/>
        <v>2.8297846304454035</v>
      </c>
      <c r="BV79" s="50">
        <f t="shared" si="187"/>
        <v>0.34952618500379984</v>
      </c>
      <c r="BW79" s="50">
        <f t="shared" si="188"/>
        <v>2.8594177651398627</v>
      </c>
      <c r="BX79" s="51">
        <f t="shared" si="151"/>
        <v>2.8594177651398627</v>
      </c>
      <c r="BY79" s="45">
        <f t="shared" si="189"/>
        <v>2.9633134694459162E-2</v>
      </c>
      <c r="BZ79" s="54">
        <f t="shared" si="246"/>
        <v>8.3569999999999993</v>
      </c>
      <c r="CA79">
        <f t="shared" si="247"/>
        <v>15.6291308856964</v>
      </c>
      <c r="CC79" s="52">
        <v>43805</v>
      </c>
      <c r="CD79">
        <v>8.6289999999999996</v>
      </c>
      <c r="CE79">
        <v>16.140313090543799</v>
      </c>
      <c r="CF79" t="s">
        <v>86</v>
      </c>
      <c r="CG79" s="41">
        <f t="shared" si="190"/>
        <v>0.27200000000000024</v>
      </c>
      <c r="CH79" s="41">
        <f t="shared" si="191"/>
        <v>2.3248260654028297</v>
      </c>
      <c r="CI79" s="41">
        <f t="shared" si="227"/>
        <v>2.3248260654028297</v>
      </c>
      <c r="CJ79" s="50">
        <f t="shared" si="192"/>
        <v>0.51118220484739929</v>
      </c>
      <c r="CK79" s="53">
        <f t="shared" si="193"/>
        <v>2.3362152955909647</v>
      </c>
      <c r="CL79" s="51">
        <f t="shared" si="144"/>
        <v>2.3362152955909647</v>
      </c>
      <c r="CM79" s="13">
        <f t="shared" si="228"/>
        <v>1.1389230188135091E-2</v>
      </c>
      <c r="CO79" s="52">
        <v>43812</v>
      </c>
      <c r="CP79">
        <v>8.7460000000000004</v>
      </c>
      <c r="CQ79">
        <v>16.343169985096502</v>
      </c>
      <c r="CR79" t="s">
        <v>86</v>
      </c>
      <c r="CS79" s="41">
        <f t="shared" si="194"/>
        <v>0.11700000000000088</v>
      </c>
      <c r="CT79" s="41">
        <f t="shared" si="195"/>
        <v>1.9369898846083951</v>
      </c>
      <c r="CU79" s="41">
        <f t="shared" si="196"/>
        <v>1.9369898846083951</v>
      </c>
      <c r="CV79" s="50">
        <f t="shared" si="197"/>
        <v>0.20285689455270273</v>
      </c>
      <c r="CW79" s="50">
        <f t="shared" si="198"/>
        <v>1.7954767173413884</v>
      </c>
      <c r="CX79" s="51">
        <f t="shared" si="199"/>
        <v>1.7954767173413884</v>
      </c>
      <c r="CY79" s="13">
        <f t="shared" si="200"/>
        <v>-0.14151316726700669</v>
      </c>
      <c r="DA79" s="52">
        <v>43818</v>
      </c>
      <c r="DB79">
        <v>8.8079999999999998</v>
      </c>
      <c r="DC79">
        <v>16.468564294104901</v>
      </c>
      <c r="DD79" t="s">
        <v>86</v>
      </c>
      <c r="DE79" s="41">
        <f t="shared" si="201"/>
        <v>6.1999999999999389E-2</v>
      </c>
      <c r="DF79" s="41">
        <f t="shared" si="202"/>
        <v>1.1814924918057661</v>
      </c>
      <c r="DG79" s="41">
        <f t="shared" si="167"/>
        <v>1.1814924918057661</v>
      </c>
      <c r="DH79" s="50">
        <f t="shared" si="203"/>
        <v>0.12539430900839932</v>
      </c>
      <c r="DI79" s="50">
        <f t="shared" si="204"/>
        <v>1.2787636376821594</v>
      </c>
      <c r="DJ79" s="51">
        <f t="shared" si="168"/>
        <v>1.2787636376821594</v>
      </c>
      <c r="DK79" s="13">
        <f t="shared" si="169"/>
        <v>9.7271145876393295E-2</v>
      </c>
      <c r="DM79" s="212">
        <v>43833</v>
      </c>
      <c r="DN79">
        <v>8.9949999999999992</v>
      </c>
      <c r="DO79">
        <v>16.801352959999999</v>
      </c>
      <c r="DP79" t="s">
        <v>752</v>
      </c>
      <c r="DQ79" s="41">
        <f t="shared" si="205"/>
        <v>0.18699999999999939</v>
      </c>
      <c r="DR79" s="41">
        <f t="shared" si="206"/>
        <v>1.4153799576142854</v>
      </c>
      <c r="DS79" s="41">
        <f t="shared" si="229"/>
        <v>1.4153799576142854</v>
      </c>
      <c r="DT79" s="50">
        <f t="shared" si="207"/>
        <v>0.33278866589509803</v>
      </c>
      <c r="DU79" s="50">
        <f t="shared" si="208"/>
        <v>1.347167285712628</v>
      </c>
      <c r="DV79" s="51">
        <f t="shared" si="209"/>
        <v>1.347167285712628</v>
      </c>
      <c r="DW79" s="13">
        <f t="shared" si="210"/>
        <v>-6.8212671901657362E-2</v>
      </c>
      <c r="DY79" s="212">
        <v>43840</v>
      </c>
      <c r="DZ79">
        <v>9.093</v>
      </c>
      <c r="EA79">
        <v>17.003611979999999</v>
      </c>
      <c r="EB79" t="s">
        <v>752</v>
      </c>
      <c r="EC79" s="41">
        <f t="shared" si="211"/>
        <v>9.8000000000000753E-2</v>
      </c>
      <c r="ED79" s="41">
        <f t="shared" si="230"/>
        <v>1.556420233463047</v>
      </c>
      <c r="EE79" s="41">
        <f t="shared" si="231"/>
        <v>1.556420233463047</v>
      </c>
      <c r="EF79" s="50">
        <f t="shared" si="212"/>
        <v>0.20225901999999962</v>
      </c>
      <c r="EG79" s="50">
        <f t="shared" si="213"/>
        <v>1.7197511285594504</v>
      </c>
      <c r="EH79" s="51">
        <f t="shared" si="214"/>
        <v>1.7197511285594504</v>
      </c>
      <c r="EI79" s="13">
        <f t="shared" si="215"/>
        <v>0.16333089509640342</v>
      </c>
      <c r="EK79" s="212">
        <v>43847</v>
      </c>
      <c r="EL79">
        <v>9.1129999999999995</v>
      </c>
      <c r="EM79">
        <v>17.008925690000002</v>
      </c>
      <c r="EN79" t="s">
        <v>752</v>
      </c>
      <c r="EO79" s="41">
        <f t="shared" si="216"/>
        <v>1.9999999999999574E-2</v>
      </c>
      <c r="EP79" s="41">
        <f t="shared" si="232"/>
        <v>0.31421344519331312</v>
      </c>
      <c r="EQ79" s="41">
        <f t="shared" si="233"/>
        <v>0.31421344519331312</v>
      </c>
      <c r="ER79" s="50">
        <f t="shared" si="217"/>
        <v>5.3137100000029136E-3</v>
      </c>
      <c r="ES79" s="50">
        <f t="shared" si="218"/>
        <v>4.4643539823463141E-2</v>
      </c>
      <c r="ET79" s="51">
        <f t="shared" si="219"/>
        <v>4.4643539823463141E-2</v>
      </c>
      <c r="EU79" s="13">
        <f t="shared" si="220"/>
        <v>-0.26956990536984998</v>
      </c>
      <c r="EV79" t="s">
        <v>101</v>
      </c>
      <c r="EW79" t="s">
        <v>101</v>
      </c>
      <c r="EX79" t="s">
        <v>101</v>
      </c>
      <c r="EY79" t="s">
        <v>101</v>
      </c>
      <c r="EZ79" t="s">
        <v>101</v>
      </c>
      <c r="FA79" s="41" t="e">
        <f t="shared" si="221"/>
        <v>#VALUE!</v>
      </c>
      <c r="FB79" s="41" t="e">
        <f t="shared" si="234"/>
        <v>#VALUE!</v>
      </c>
      <c r="FC79" s="41" t="e">
        <f t="shared" si="235"/>
        <v>#VALUE!</v>
      </c>
      <c r="FD79" s="50" t="e">
        <f t="shared" si="222"/>
        <v>#VALUE!</v>
      </c>
      <c r="FE79" s="50" t="e">
        <f t="shared" si="223"/>
        <v>#VALUE!</v>
      </c>
      <c r="FF79" s="51" t="e">
        <f t="shared" si="224"/>
        <v>#VALUE!</v>
      </c>
      <c r="FG79" s="13" t="e">
        <f t="shared" si="225"/>
        <v>#VALUE!</v>
      </c>
      <c r="FI79" s="212">
        <v>43861</v>
      </c>
      <c r="FJ79">
        <v>9.1519999999999992</v>
      </c>
      <c r="FK79">
        <v>17.111583629999998</v>
      </c>
      <c r="FL79" t="s">
        <v>752</v>
      </c>
      <c r="FM79">
        <v>99</v>
      </c>
      <c r="FN79" t="s">
        <v>265</v>
      </c>
      <c r="FO79" t="s">
        <v>88</v>
      </c>
      <c r="FP79">
        <v>14</v>
      </c>
      <c r="FQ79" t="s">
        <v>76</v>
      </c>
      <c r="FR79" t="s">
        <v>77</v>
      </c>
      <c r="FS79" t="s">
        <v>93</v>
      </c>
      <c r="FT79" t="s">
        <v>94</v>
      </c>
      <c r="FU79" t="s">
        <v>746</v>
      </c>
      <c r="FV79" t="s">
        <v>745</v>
      </c>
      <c r="YL79" t="s">
        <v>264</v>
      </c>
      <c r="YM79">
        <v>99</v>
      </c>
      <c r="YN79" t="s">
        <v>265</v>
      </c>
      <c r="YO79" t="s">
        <v>88</v>
      </c>
      <c r="YP79">
        <v>7</v>
      </c>
      <c r="YQ79" t="s">
        <v>76</v>
      </c>
      <c r="YR79" t="s">
        <v>77</v>
      </c>
      <c r="YS79" t="s">
        <v>93</v>
      </c>
      <c r="YT79" t="s">
        <v>94</v>
      </c>
    </row>
    <row r="80" spans="1:670" x14ac:dyDescent="0.2">
      <c r="A80" s="1" t="s">
        <v>266</v>
      </c>
      <c r="B80" s="1" t="s">
        <v>267</v>
      </c>
      <c r="C80" s="35">
        <v>43742</v>
      </c>
      <c r="D80" s="36">
        <v>4.8380000000000001</v>
      </c>
      <c r="E80" s="37">
        <v>9.0458550590000009</v>
      </c>
      <c r="F80" s="38"/>
      <c r="G80" s="39">
        <v>43748</v>
      </c>
      <c r="H80" s="27">
        <v>4.8710000000000004</v>
      </c>
      <c r="I80" s="27">
        <v>9.1012354430000002</v>
      </c>
      <c r="J80" s="59" t="s">
        <v>106</v>
      </c>
      <c r="K80" s="41">
        <f t="shared" si="129"/>
        <v>3.3000000000000362E-2</v>
      </c>
      <c r="L80" s="42">
        <f t="shared" si="130"/>
        <v>1.1368334022323399</v>
      </c>
      <c r="M80" s="74" t="s">
        <v>101</v>
      </c>
      <c r="N80" s="43">
        <f t="shared" si="131"/>
        <v>5.5380383999999339E-2</v>
      </c>
      <c r="O80" s="44">
        <f t="shared" si="132"/>
        <v>1.0203639058771579</v>
      </c>
      <c r="P80" s="74" t="s">
        <v>101</v>
      </c>
      <c r="Q80" s="45" t="e">
        <f t="shared" si="147"/>
        <v>#VALUE!</v>
      </c>
      <c r="R80" s="38" t="s">
        <v>117</v>
      </c>
      <c r="S80" s="39">
        <v>43755</v>
      </c>
      <c r="T80" s="27">
        <v>4.8390000000000004</v>
      </c>
      <c r="U80" s="27">
        <v>9.0342639219999992</v>
      </c>
      <c r="V80" s="59" t="s">
        <v>106</v>
      </c>
      <c r="W80" s="41">
        <f t="shared" si="237"/>
        <v>-3.2000000000000028E-2</v>
      </c>
      <c r="X80" s="41">
        <f t="shared" si="238"/>
        <v>-0.93849898818077915</v>
      </c>
      <c r="Y80" s="74" t="s">
        <v>101</v>
      </c>
      <c r="Z80" s="46">
        <f t="shared" si="244"/>
        <v>-6.6971521000001033E-2</v>
      </c>
      <c r="AA80" s="46">
        <f t="shared" si="137"/>
        <v>-1.0512155413159647</v>
      </c>
      <c r="AB80" s="74" t="s">
        <v>101</v>
      </c>
      <c r="AC80" s="45" t="e">
        <f t="shared" si="241"/>
        <v>#VALUE!</v>
      </c>
      <c r="AD80" s="27"/>
      <c r="AE80" s="47">
        <v>43762</v>
      </c>
      <c r="AF80" s="2">
        <v>4.7789999999999999</v>
      </c>
      <c r="AG80" s="2">
        <v>8.9272818269999998</v>
      </c>
      <c r="AH80" s="60" t="s">
        <v>106</v>
      </c>
      <c r="AI80" s="3">
        <f t="shared" si="172"/>
        <v>-6.0000000000000497E-2</v>
      </c>
      <c r="AJ80" s="3">
        <f t="shared" si="173"/>
        <v>-1.7713222920910605</v>
      </c>
      <c r="AK80" s="3" t="s">
        <v>101</v>
      </c>
      <c r="AL80" s="10">
        <f t="shared" si="245"/>
        <v>-0.10698209499999933</v>
      </c>
      <c r="AM80" s="11">
        <f t="shared" si="236"/>
        <v>-1.691688062306238</v>
      </c>
      <c r="AN80" s="11" t="s">
        <v>101</v>
      </c>
      <c r="AO80" s="7" t="e">
        <f t="shared" si="174"/>
        <v>#VALUE!</v>
      </c>
      <c r="AP80" s="38"/>
      <c r="AQ80" s="39">
        <v>43770</v>
      </c>
      <c r="AR80" s="36">
        <v>5.008</v>
      </c>
      <c r="AS80" s="36">
        <v>9.3509864139999994</v>
      </c>
      <c r="AT80" s="49" t="s">
        <v>73</v>
      </c>
      <c r="AU80" s="41">
        <f t="shared" si="175"/>
        <v>0.22900000000000009</v>
      </c>
      <c r="AV80" s="41">
        <f t="shared" si="176"/>
        <v>5.989746808955851</v>
      </c>
      <c r="AW80" s="41" t="s">
        <v>101</v>
      </c>
      <c r="AX80" s="50">
        <f t="shared" si="177"/>
        <v>0.42370458699999958</v>
      </c>
      <c r="AY80" s="50">
        <f t="shared" si="178"/>
        <v>5.9327211128046251</v>
      </c>
      <c r="AZ80" s="74" t="s">
        <v>101</v>
      </c>
      <c r="BA80" s="45" t="e">
        <f t="shared" si="179"/>
        <v>#VALUE!</v>
      </c>
      <c r="BC80" s="52">
        <v>43786</v>
      </c>
      <c r="BD80">
        <v>5.1180000000000003</v>
      </c>
      <c r="BE80">
        <v>9.5690142576079396</v>
      </c>
      <c r="BF80" s="30" t="s">
        <v>106</v>
      </c>
      <c r="BG80" s="41">
        <f t="shared" si="180"/>
        <v>0.11000000000000032</v>
      </c>
      <c r="BH80" s="41">
        <f t="shared" si="181"/>
        <v>1.3728035143770008</v>
      </c>
      <c r="BI80" s="41">
        <f t="shared" si="165"/>
        <v>1.3728035143770008</v>
      </c>
      <c r="BJ80" s="50">
        <f t="shared" si="182"/>
        <v>0.21802784360794014</v>
      </c>
      <c r="BK80" s="50">
        <f t="shared" si="183"/>
        <v>1.4572516333779222</v>
      </c>
      <c r="BL80" s="51">
        <f t="shared" si="166"/>
        <v>1.4572516333779222</v>
      </c>
      <c r="BM80" s="45">
        <f t="shared" si="184"/>
        <v>8.4448119000921418E-2</v>
      </c>
      <c r="BO80" s="52">
        <v>43790</v>
      </c>
      <c r="BP80">
        <v>5.1520000000000001</v>
      </c>
      <c r="BQ80">
        <v>9.6348153261889493</v>
      </c>
      <c r="BR80" s="60" t="s">
        <v>106</v>
      </c>
      <c r="BS80" s="41">
        <f t="shared" si="185"/>
        <v>3.3999999999999808E-2</v>
      </c>
      <c r="BT80" s="41">
        <f t="shared" si="186"/>
        <v>1.6608050019538787</v>
      </c>
      <c r="BU80" s="41">
        <f t="shared" si="170"/>
        <v>1.6608050019538787</v>
      </c>
      <c r="BV80" s="50">
        <f t="shared" si="187"/>
        <v>6.5801068581009758E-2</v>
      </c>
      <c r="BW80" s="50">
        <f t="shared" si="188"/>
        <v>1.7191182605014401</v>
      </c>
      <c r="BX80" s="51">
        <f t="shared" si="151"/>
        <v>1.7191182605014401</v>
      </c>
      <c r="BY80" s="45">
        <f t="shared" si="189"/>
        <v>5.831325854756142E-2</v>
      </c>
      <c r="BZ80">
        <v>5.1150000000000002</v>
      </c>
      <c r="CA80">
        <v>9.5656211943820804</v>
      </c>
      <c r="CC80" t="s">
        <v>101</v>
      </c>
      <c r="CD80" t="s">
        <v>101</v>
      </c>
      <c r="CE80" t="s">
        <v>101</v>
      </c>
      <c r="CF80" t="s">
        <v>101</v>
      </c>
      <c r="CG80" s="41" t="e">
        <f t="shared" si="190"/>
        <v>#VALUE!</v>
      </c>
      <c r="CH80" s="41" t="e">
        <f t="shared" si="191"/>
        <v>#VALUE!</v>
      </c>
      <c r="CI80" s="41" t="s">
        <v>101</v>
      </c>
      <c r="CJ80" s="50" t="e">
        <f t="shared" si="192"/>
        <v>#VALUE!</v>
      </c>
      <c r="CK80" s="53" t="e">
        <f t="shared" si="193"/>
        <v>#VALUE!</v>
      </c>
      <c r="CL80" s="51" t="e">
        <f t="shared" si="144"/>
        <v>#VALUE!</v>
      </c>
      <c r="CM80" s="41" t="s">
        <v>101</v>
      </c>
      <c r="CO80" s="52">
        <v>43811</v>
      </c>
      <c r="CP80">
        <v>5.2779999999999996</v>
      </c>
      <c r="CQ80">
        <v>9.8683547931643503</v>
      </c>
      <c r="CR80">
        <v>2</v>
      </c>
      <c r="CS80" s="41" t="e">
        <f t="shared" si="194"/>
        <v>#VALUE!</v>
      </c>
      <c r="CT80" s="41" t="e">
        <f t="shared" si="195"/>
        <v>#VALUE!</v>
      </c>
      <c r="CU80" s="41" t="e">
        <f t="shared" si="196"/>
        <v>#VALUE!</v>
      </c>
      <c r="CV80" s="50" t="e">
        <f t="shared" si="197"/>
        <v>#VALUE!</v>
      </c>
      <c r="CW80" s="50" t="e">
        <f t="shared" si="198"/>
        <v>#VALUE!</v>
      </c>
      <c r="CX80" s="51" t="e">
        <f t="shared" si="199"/>
        <v>#VALUE!</v>
      </c>
      <c r="CY80" s="13" t="e">
        <f t="shared" si="200"/>
        <v>#VALUE!</v>
      </c>
      <c r="DA80" s="52">
        <v>43818</v>
      </c>
      <c r="DB80">
        <v>5.3449999999999998</v>
      </c>
      <c r="DC80">
        <v>9.9926668863942396</v>
      </c>
      <c r="DD80">
        <v>2</v>
      </c>
      <c r="DE80" s="41">
        <f t="shared" si="201"/>
        <v>6.7000000000000171E-2</v>
      </c>
      <c r="DF80" s="41">
        <f t="shared" si="202"/>
        <v>1.8134574784821138</v>
      </c>
      <c r="DG80" s="41">
        <f t="shared" si="167"/>
        <v>1.8134574784821138</v>
      </c>
      <c r="DH80" s="50">
        <f t="shared" si="203"/>
        <v>0.12431209322988934</v>
      </c>
      <c r="DI80" s="50">
        <f t="shared" si="204"/>
        <v>1.7995776229806861</v>
      </c>
      <c r="DJ80" s="51">
        <f t="shared" si="168"/>
        <v>1.7995776229806861</v>
      </c>
      <c r="DK80" s="13">
        <f t="shared" si="169"/>
        <v>-1.3879855501427674E-2</v>
      </c>
      <c r="DM80" s="212">
        <v>43833</v>
      </c>
      <c r="DN80">
        <v>5.5090000000000003</v>
      </c>
      <c r="DO80">
        <v>10.285915709999999</v>
      </c>
      <c r="DP80" t="s">
        <v>106</v>
      </c>
      <c r="DQ80" s="41">
        <f t="shared" si="205"/>
        <v>0.16400000000000059</v>
      </c>
      <c r="DR80" s="41">
        <f t="shared" si="206"/>
        <v>2.0455254131587228</v>
      </c>
      <c r="DS80" s="41">
        <f t="shared" si="229"/>
        <v>2.0455254131587228</v>
      </c>
      <c r="DT80" s="50">
        <f t="shared" si="207"/>
        <v>0.29324882360575977</v>
      </c>
      <c r="DU80" s="50">
        <f t="shared" si="208"/>
        <v>1.9564268273903931</v>
      </c>
      <c r="DV80" s="51">
        <f t="shared" si="209"/>
        <v>1.9564268273903931</v>
      </c>
      <c r="DW80" s="13">
        <f t="shared" si="210"/>
        <v>-8.9098585768329741E-2</v>
      </c>
      <c r="DY80" s="212">
        <v>43840</v>
      </c>
      <c r="DZ80">
        <v>5.5949999999999998</v>
      </c>
      <c r="EA80">
        <v>10.46109824</v>
      </c>
      <c r="EB80" t="s">
        <v>106</v>
      </c>
      <c r="EC80" s="41">
        <f t="shared" si="211"/>
        <v>8.599999999999941E-2</v>
      </c>
      <c r="ED80" s="41">
        <f t="shared" si="230"/>
        <v>2.2301169514819752</v>
      </c>
      <c r="EE80" s="41">
        <f t="shared" si="231"/>
        <v>2.2301169514819752</v>
      </c>
      <c r="EF80" s="50">
        <f t="shared" si="212"/>
        <v>0.17518253000000072</v>
      </c>
      <c r="EG80" s="50">
        <f t="shared" si="213"/>
        <v>2.4330430483651924</v>
      </c>
      <c r="EH80" s="51">
        <f t="shared" si="214"/>
        <v>2.4330430483651924</v>
      </c>
      <c r="EI80" s="13">
        <f t="shared" si="215"/>
        <v>0.20292609688321717</v>
      </c>
      <c r="EK80" s="212">
        <v>43847</v>
      </c>
      <c r="EL80">
        <v>4.3869999999999996</v>
      </c>
      <c r="EM80">
        <v>8.1902755789999997</v>
      </c>
      <c r="EN80" t="s">
        <v>106</v>
      </c>
      <c r="EO80" s="41">
        <f t="shared" si="216"/>
        <v>-1.2080000000000002</v>
      </c>
      <c r="EP80" s="41">
        <f t="shared" si="232"/>
        <v>-30.843865696412621</v>
      </c>
      <c r="EQ80" s="41">
        <f t="shared" si="233"/>
        <v>-30.843865696412621</v>
      </c>
      <c r="ER80" s="50">
        <f t="shared" si="217"/>
        <v>-2.2708226610000004</v>
      </c>
      <c r="ES80" s="50">
        <f t="shared" si="218"/>
        <v>-31.010437895066968</v>
      </c>
      <c r="ET80" s="51">
        <f t="shared" si="219"/>
        <v>-31.010437895066968</v>
      </c>
      <c r="EU80" s="13">
        <f t="shared" si="220"/>
        <v>-0.16657219865434669</v>
      </c>
      <c r="EW80" s="212">
        <v>43853</v>
      </c>
      <c r="EX80">
        <v>4.4429999999999996</v>
      </c>
      <c r="EY80">
        <v>8.3068314860000001</v>
      </c>
      <c r="EZ80">
        <v>2</v>
      </c>
      <c r="FA80" s="41">
        <f t="shared" si="221"/>
        <v>5.600000000000005E-2</v>
      </c>
      <c r="FB80" s="41">
        <f t="shared" si="234"/>
        <v>2.1274979104931258</v>
      </c>
      <c r="FC80" s="41">
        <f t="shared" si="235"/>
        <v>2.1274979104931258</v>
      </c>
      <c r="FD80" s="50">
        <f t="shared" si="222"/>
        <v>0.1165559070000004</v>
      </c>
      <c r="FE80" s="50">
        <f t="shared" si="223"/>
        <v>2.3718352713074284</v>
      </c>
      <c r="FF80" s="51">
        <f t="shared" si="224"/>
        <v>2.3718352713074284</v>
      </c>
      <c r="FG80" s="13">
        <f t="shared" si="225"/>
        <v>0.24433736081430268</v>
      </c>
      <c r="FI80" s="212">
        <v>43861</v>
      </c>
      <c r="FJ80">
        <v>4.4130000000000003</v>
      </c>
      <c r="FK80">
        <v>8.249391589</v>
      </c>
      <c r="FM80">
        <v>32</v>
      </c>
      <c r="FN80" t="s">
        <v>268</v>
      </c>
      <c r="FO80" t="s">
        <v>75</v>
      </c>
      <c r="FP80">
        <v>14</v>
      </c>
      <c r="FQ80" t="s">
        <v>76</v>
      </c>
      <c r="FR80" t="s">
        <v>77</v>
      </c>
      <c r="FS80" t="s">
        <v>78</v>
      </c>
      <c r="FT80" t="s">
        <v>128</v>
      </c>
      <c r="FU80" t="s">
        <v>746</v>
      </c>
      <c r="FV80" t="s">
        <v>758</v>
      </c>
      <c r="YL80" t="s">
        <v>266</v>
      </c>
      <c r="YM80">
        <v>32</v>
      </c>
      <c r="YN80" t="s">
        <v>268</v>
      </c>
      <c r="YO80" t="s">
        <v>75</v>
      </c>
      <c r="YP80">
        <v>7</v>
      </c>
      <c r="YQ80" t="s">
        <v>76</v>
      </c>
      <c r="YR80" t="s">
        <v>77</v>
      </c>
      <c r="YS80" t="s">
        <v>78</v>
      </c>
      <c r="YT80" t="s">
        <v>128</v>
      </c>
    </row>
    <row r="81" spans="1:670 1048:1048" x14ac:dyDescent="0.2">
      <c r="A81" s="1" t="s">
        <v>269</v>
      </c>
      <c r="C81" s="35">
        <v>43742</v>
      </c>
      <c r="D81" s="36">
        <v>4.883</v>
      </c>
      <c r="E81" s="37">
        <v>9.1290611590000008</v>
      </c>
      <c r="F81" s="38"/>
      <c r="G81" s="39">
        <v>43748</v>
      </c>
      <c r="H81" s="27">
        <v>4.9950000000000001</v>
      </c>
      <c r="I81" s="27">
        <v>9.3341349339999997</v>
      </c>
      <c r="J81" s="40" t="s">
        <v>72</v>
      </c>
      <c r="K81" s="41">
        <f t="shared" si="129"/>
        <v>0.1120000000000001</v>
      </c>
      <c r="L81" s="42">
        <f t="shared" si="130"/>
        <v>3.8227865383302646</v>
      </c>
      <c r="M81" s="41">
        <f>L81</f>
        <v>3.8227865383302646</v>
      </c>
      <c r="N81" s="43">
        <f t="shared" si="131"/>
        <v>0.2050737749999989</v>
      </c>
      <c r="O81" s="44">
        <f t="shared" si="132"/>
        <v>3.7439734387477572</v>
      </c>
      <c r="P81" s="43">
        <f>O81</f>
        <v>3.7439734387477572</v>
      </c>
      <c r="Q81" s="45">
        <f t="shared" si="147"/>
        <v>-7.8813099582507373E-2</v>
      </c>
      <c r="R81" s="38"/>
      <c r="S81" s="39">
        <v>43755</v>
      </c>
      <c r="T81" s="27">
        <v>5.17</v>
      </c>
      <c r="U81" s="27">
        <v>9.6529817540000007</v>
      </c>
      <c r="V81" s="40" t="s">
        <v>72</v>
      </c>
      <c r="W81" s="41">
        <f t="shared" si="237"/>
        <v>0.17499999999999982</v>
      </c>
      <c r="X81" s="41">
        <f t="shared" si="238"/>
        <v>5.0050050050049997</v>
      </c>
      <c r="Y81" s="41">
        <f>X81</f>
        <v>5.0050050050049997</v>
      </c>
      <c r="Z81" s="46">
        <f t="shared" si="244"/>
        <v>0.31884682000000097</v>
      </c>
      <c r="AA81" s="46">
        <f t="shared" si="137"/>
        <v>4.8798893562562098</v>
      </c>
      <c r="AB81" s="46">
        <f>AA81</f>
        <v>4.8798893562562098</v>
      </c>
      <c r="AC81" s="45">
        <f t="shared" si="241"/>
        <v>-0.12511564874878989</v>
      </c>
      <c r="AD81" s="27"/>
      <c r="AE81" s="47">
        <v>43762</v>
      </c>
      <c r="AF81" s="2">
        <v>5.3049999999999997</v>
      </c>
      <c r="AG81" s="2">
        <v>9.9085654909999992</v>
      </c>
      <c r="AH81" s="48" t="s">
        <v>72</v>
      </c>
      <c r="AI81" s="3">
        <f t="shared" si="172"/>
        <v>0.13499999999999979</v>
      </c>
      <c r="AJ81" s="3">
        <f t="shared" si="173"/>
        <v>3.7303122409505334</v>
      </c>
      <c r="AK81" s="3">
        <f>AJ81</f>
        <v>3.7303122409505334</v>
      </c>
      <c r="AL81" s="10">
        <f t="shared" si="245"/>
        <v>0.25558373699999848</v>
      </c>
      <c r="AM81" s="11">
        <f t="shared" si="236"/>
        <v>3.7824543088400007</v>
      </c>
      <c r="AN81" s="11">
        <f>AM81</f>
        <v>3.7824543088400007</v>
      </c>
      <c r="AO81" s="7">
        <f t="shared" si="174"/>
        <v>5.2142067889467292E-2</v>
      </c>
      <c r="AP81" s="38"/>
      <c r="AQ81" s="39">
        <v>43773</v>
      </c>
      <c r="AR81" s="36">
        <v>5.67</v>
      </c>
      <c r="AS81" s="36">
        <v>10.58937961</v>
      </c>
      <c r="AT81" s="49" t="s">
        <v>73</v>
      </c>
      <c r="AU81" s="41">
        <f t="shared" si="175"/>
        <v>0.36500000000000021</v>
      </c>
      <c r="AV81" s="41">
        <f t="shared" si="176"/>
        <v>6.2548196384200194</v>
      </c>
      <c r="AW81" s="41">
        <f t="shared" ref="AW81:AW94" si="248">AV81</f>
        <v>6.2548196384200194</v>
      </c>
      <c r="AX81" s="50">
        <f t="shared" si="177"/>
        <v>0.68081411900000077</v>
      </c>
      <c r="AY81" s="50">
        <f t="shared" si="178"/>
        <v>6.2463322962926071</v>
      </c>
      <c r="AZ81" s="51">
        <f>AY81</f>
        <v>6.2463322962926071</v>
      </c>
      <c r="BA81" s="45">
        <f t="shared" si="179"/>
        <v>-8.4873421274123118E-3</v>
      </c>
      <c r="BC81" s="52">
        <v>43786</v>
      </c>
      <c r="BD81">
        <v>6.117</v>
      </c>
      <c r="BE81">
        <v>11.4356260139387</v>
      </c>
      <c r="BF81" s="30" t="s">
        <v>72</v>
      </c>
      <c r="BG81" s="41">
        <f t="shared" si="180"/>
        <v>0.44700000000000006</v>
      </c>
      <c r="BH81" s="41">
        <f t="shared" si="181"/>
        <v>6.0643060643060656</v>
      </c>
      <c r="BI81" s="41">
        <f t="shared" si="165"/>
        <v>6.0643060643060656</v>
      </c>
      <c r="BJ81" s="50">
        <f t="shared" si="182"/>
        <v>0.8462464039387001</v>
      </c>
      <c r="BK81" s="50">
        <f t="shared" si="183"/>
        <v>6.1472795974356282</v>
      </c>
      <c r="BL81" s="51">
        <f t="shared" si="166"/>
        <v>6.1472795974356282</v>
      </c>
      <c r="BM81" s="45">
        <f t="shared" si="184"/>
        <v>8.2973533129562682E-2</v>
      </c>
      <c r="BO81" s="52">
        <v>43790</v>
      </c>
      <c r="BP81">
        <v>6.2640000000000002</v>
      </c>
      <c r="BQ81">
        <v>11.715270357881799</v>
      </c>
      <c r="BR81" s="48" t="s">
        <v>72</v>
      </c>
      <c r="BS81" s="41">
        <f t="shared" si="185"/>
        <v>0.14700000000000024</v>
      </c>
      <c r="BT81" s="41">
        <f t="shared" si="186"/>
        <v>6.0078469838156057</v>
      </c>
      <c r="BU81" s="41">
        <f t="shared" si="170"/>
        <v>6.0078469838156057</v>
      </c>
      <c r="BV81" s="50">
        <f t="shared" si="187"/>
        <v>0.27964434394309912</v>
      </c>
      <c r="BW81" s="50">
        <f t="shared" si="188"/>
        <v>6.1134463387103848</v>
      </c>
      <c r="BX81" s="51">
        <f t="shared" si="151"/>
        <v>6.1134463387103848</v>
      </c>
      <c r="BY81" s="45">
        <f t="shared" si="189"/>
        <v>0.10559935489477912</v>
      </c>
      <c r="BZ81" s="54">
        <f t="shared" ref="BZ81:BZ95" si="249">BP81</f>
        <v>6.2640000000000002</v>
      </c>
      <c r="CA81">
        <f t="shared" ref="CA81:CA95" si="250">BQ81</f>
        <v>11.715270357881799</v>
      </c>
      <c r="CC81" s="52">
        <v>43804</v>
      </c>
      <c r="CD81">
        <v>6.9219999999999997</v>
      </c>
      <c r="CE81">
        <v>12.941336192992701</v>
      </c>
      <c r="CF81">
        <v>1</v>
      </c>
      <c r="CG81" s="41">
        <f t="shared" si="190"/>
        <v>0.65799999999999947</v>
      </c>
      <c r="CH81" s="41">
        <f t="shared" si="191"/>
        <v>7.5031928480204284</v>
      </c>
      <c r="CI81" s="41">
        <f>CH81</f>
        <v>7.5031928480204284</v>
      </c>
      <c r="CJ81" s="50">
        <f t="shared" si="192"/>
        <v>1.2260658351109015</v>
      </c>
      <c r="CK81" s="53">
        <f t="shared" si="193"/>
        <v>7.4753828468355099</v>
      </c>
      <c r="CL81" s="51">
        <f t="shared" si="144"/>
        <v>7.4753828468355099</v>
      </c>
      <c r="CM81" s="13">
        <f t="shared" ref="CM81:CM108" si="251">CL81-CI81</f>
        <v>-2.7810001184918498E-2</v>
      </c>
      <c r="CO81" s="52">
        <v>43811</v>
      </c>
      <c r="CP81">
        <v>7.2859999999999996</v>
      </c>
      <c r="CQ81">
        <v>13.623467000139099</v>
      </c>
      <c r="CR81">
        <v>1</v>
      </c>
      <c r="CS81" s="41">
        <f t="shared" si="194"/>
        <v>0.36399999999999988</v>
      </c>
      <c r="CT81" s="41">
        <f t="shared" si="195"/>
        <v>7.5122796879514562</v>
      </c>
      <c r="CU81" s="41">
        <f t="shared" si="196"/>
        <v>7.5122796879514562</v>
      </c>
      <c r="CV81" s="50">
        <f t="shared" si="197"/>
        <v>0.68213080714639851</v>
      </c>
      <c r="CW81" s="50">
        <f t="shared" si="198"/>
        <v>7.5299224678619847</v>
      </c>
      <c r="CX81" s="51">
        <f t="shared" si="199"/>
        <v>7.5299224678619847</v>
      </c>
      <c r="CY81" s="13">
        <f t="shared" si="200"/>
        <v>1.7642779910528539E-2</v>
      </c>
      <c r="DA81" s="52">
        <v>43818</v>
      </c>
      <c r="DB81">
        <v>7.726</v>
      </c>
      <c r="DC81">
        <v>14.4406286338826</v>
      </c>
      <c r="DD81">
        <v>1</v>
      </c>
      <c r="DE81" s="41">
        <f t="shared" si="201"/>
        <v>0.44000000000000039</v>
      </c>
      <c r="DF81" s="41">
        <f t="shared" si="202"/>
        <v>8.6271126622485461</v>
      </c>
      <c r="DG81" s="41">
        <f t="shared" si="167"/>
        <v>8.6271126622485461</v>
      </c>
      <c r="DH81" s="50">
        <f t="shared" si="203"/>
        <v>0.81716163374350081</v>
      </c>
      <c r="DI81" s="50">
        <f t="shared" si="204"/>
        <v>8.5688449385079171</v>
      </c>
      <c r="DJ81" s="51">
        <f t="shared" si="168"/>
        <v>8.5688449385079171</v>
      </c>
      <c r="DK81" s="13">
        <f t="shared" si="169"/>
        <v>-5.8267723740629052E-2</v>
      </c>
      <c r="DM81" s="212">
        <v>43833</v>
      </c>
      <c r="DN81">
        <v>8.8450000000000006</v>
      </c>
      <c r="DO81">
        <v>16.522033570000001</v>
      </c>
      <c r="DP81" t="s">
        <v>72</v>
      </c>
      <c r="DQ81" s="41">
        <f t="shared" si="205"/>
        <v>1.1190000000000007</v>
      </c>
      <c r="DR81" s="41">
        <f t="shared" si="206"/>
        <v>9.6557079989645409</v>
      </c>
      <c r="DS81" s="41">
        <f t="shared" si="229"/>
        <v>9.6557079989645409</v>
      </c>
      <c r="DT81" s="50">
        <f t="shared" si="207"/>
        <v>2.0814049361174014</v>
      </c>
      <c r="DU81" s="50">
        <f t="shared" si="208"/>
        <v>9.6090227504995713</v>
      </c>
      <c r="DV81" s="51">
        <f t="shared" si="209"/>
        <v>9.6090227504995713</v>
      </c>
      <c r="DW81" s="13">
        <f t="shared" si="210"/>
        <v>-4.6685248464969575E-2</v>
      </c>
      <c r="DY81" s="212">
        <v>43840</v>
      </c>
      <c r="DZ81">
        <v>9.3610000000000007</v>
      </c>
      <c r="EA81">
        <v>17.498752570000001</v>
      </c>
      <c r="EB81" t="s">
        <v>72</v>
      </c>
      <c r="EC81" s="41">
        <f t="shared" si="211"/>
        <v>0.51600000000000001</v>
      </c>
      <c r="ED81" s="41">
        <f t="shared" si="230"/>
        <v>8.3340062989582488</v>
      </c>
      <c r="EE81" s="41">
        <f t="shared" si="231"/>
        <v>8.3340062989582488</v>
      </c>
      <c r="EF81" s="50">
        <f t="shared" si="212"/>
        <v>0.97671899999999923</v>
      </c>
      <c r="EG81" s="50">
        <f t="shared" si="213"/>
        <v>8.4451641574945437</v>
      </c>
      <c r="EH81" s="51">
        <f t="shared" si="214"/>
        <v>8.4451641574945437</v>
      </c>
      <c r="EI81" s="13">
        <f t="shared" si="215"/>
        <v>0.1111578585362949</v>
      </c>
      <c r="EK81" s="212">
        <v>43847</v>
      </c>
      <c r="EL81">
        <v>9.9079999999999995</v>
      </c>
      <c r="EM81">
        <v>18.496202109999999</v>
      </c>
      <c r="EN81" t="s">
        <v>72</v>
      </c>
      <c r="EO81" s="41">
        <f t="shared" si="216"/>
        <v>0.54699999999999882</v>
      </c>
      <c r="EP81" s="41">
        <f t="shared" si="232"/>
        <v>8.3477039998778952</v>
      </c>
      <c r="EQ81" s="41">
        <f t="shared" si="233"/>
        <v>8.3477039998778952</v>
      </c>
      <c r="ER81" s="50">
        <f t="shared" si="217"/>
        <v>0.99744953999999808</v>
      </c>
      <c r="ES81" s="50">
        <f t="shared" si="218"/>
        <v>8.1430256733192454</v>
      </c>
      <c r="ET81" s="51">
        <f t="shared" si="219"/>
        <v>8.1430256733192454</v>
      </c>
      <c r="EU81" s="13">
        <f t="shared" si="220"/>
        <v>-0.20467832655864981</v>
      </c>
      <c r="EW81" s="212">
        <v>43853</v>
      </c>
      <c r="EX81">
        <v>10.236000000000001</v>
      </c>
      <c r="EY81">
        <v>19.142711299999998</v>
      </c>
      <c r="EZ81">
        <v>1</v>
      </c>
      <c r="FA81" s="41">
        <f t="shared" si="221"/>
        <v>0.32800000000000118</v>
      </c>
      <c r="FB81" s="41">
        <f t="shared" si="234"/>
        <v>5.5174269950208785</v>
      </c>
      <c r="FC81" s="41">
        <f t="shared" si="235"/>
        <v>5.5174269950208785</v>
      </c>
      <c r="FD81" s="50">
        <f t="shared" si="222"/>
        <v>0.64650918999999973</v>
      </c>
      <c r="FE81" s="50">
        <f t="shared" si="223"/>
        <v>5.8256030630423634</v>
      </c>
      <c r="FF81" s="51">
        <f t="shared" si="224"/>
        <v>5.8256030630423634</v>
      </c>
      <c r="FG81" s="13">
        <f t="shared" si="225"/>
        <v>0.30817606802148489</v>
      </c>
      <c r="FI81" s="212">
        <v>43861</v>
      </c>
      <c r="FJ81">
        <v>10.253</v>
      </c>
      <c r="FK81">
        <v>19.166329470000001</v>
      </c>
      <c r="FM81">
        <v>32</v>
      </c>
      <c r="FN81" t="s">
        <v>270</v>
      </c>
      <c r="FO81" t="s">
        <v>75</v>
      </c>
      <c r="FP81">
        <v>15</v>
      </c>
      <c r="FQ81" t="s">
        <v>76</v>
      </c>
      <c r="FR81" t="s">
        <v>77</v>
      </c>
      <c r="FS81" t="s">
        <v>78</v>
      </c>
      <c r="FT81" t="s">
        <v>128</v>
      </c>
      <c r="FU81" t="s">
        <v>746</v>
      </c>
      <c r="FV81" t="s">
        <v>758</v>
      </c>
      <c r="YL81" t="s">
        <v>269</v>
      </c>
      <c r="YM81">
        <v>32</v>
      </c>
      <c r="YN81" t="s">
        <v>270</v>
      </c>
      <c r="YO81" t="s">
        <v>75</v>
      </c>
      <c r="YP81">
        <v>7</v>
      </c>
      <c r="YQ81" t="s">
        <v>76</v>
      </c>
      <c r="YR81" t="s">
        <v>77</v>
      </c>
      <c r="YS81" t="s">
        <v>78</v>
      </c>
      <c r="YT81" t="s">
        <v>128</v>
      </c>
    </row>
    <row r="82" spans="1:670 1048:1048" x14ac:dyDescent="0.2">
      <c r="A82" s="1" t="s">
        <v>271</v>
      </c>
      <c r="C82" s="35">
        <v>43742</v>
      </c>
      <c r="D82" s="36">
        <v>9.8550000000000004</v>
      </c>
      <c r="E82" s="37">
        <v>18.4226116</v>
      </c>
      <c r="F82" s="38"/>
      <c r="G82" s="39">
        <v>43748</v>
      </c>
      <c r="H82" s="27">
        <v>10.269</v>
      </c>
      <c r="I82" s="27">
        <v>19.188643580000001</v>
      </c>
      <c r="J82" s="59" t="s">
        <v>106</v>
      </c>
      <c r="K82" s="41">
        <f t="shared" si="129"/>
        <v>0.4139999999999997</v>
      </c>
      <c r="L82" s="42">
        <f t="shared" si="130"/>
        <v>7.0015220700152154</v>
      </c>
      <c r="M82" s="41">
        <f>L82</f>
        <v>7.0015220700152154</v>
      </c>
      <c r="N82" s="43">
        <f t="shared" si="131"/>
        <v>0.76603198000000106</v>
      </c>
      <c r="O82" s="44">
        <f t="shared" si="132"/>
        <v>6.930179034261724</v>
      </c>
      <c r="P82" s="43">
        <f>O82</f>
        <v>6.930179034261724</v>
      </c>
      <c r="Q82" s="45">
        <f t="shared" si="147"/>
        <v>-7.1343035753491435E-2</v>
      </c>
      <c r="R82" s="38"/>
      <c r="S82" s="39">
        <v>43755</v>
      </c>
      <c r="T82" s="27">
        <v>10.749000000000001</v>
      </c>
      <c r="U82" s="27">
        <v>20.06857364</v>
      </c>
      <c r="V82" s="59" t="s">
        <v>106</v>
      </c>
      <c r="W82" s="41">
        <f t="shared" si="237"/>
        <v>0.48000000000000043</v>
      </c>
      <c r="X82" s="41">
        <f t="shared" si="238"/>
        <v>6.6775176328200052</v>
      </c>
      <c r="Y82" s="41">
        <f>X82</f>
        <v>6.6775176328200052</v>
      </c>
      <c r="Z82" s="46">
        <f t="shared" si="244"/>
        <v>0.87993005999999951</v>
      </c>
      <c r="AA82" s="46">
        <f t="shared" si="137"/>
        <v>6.5509734318445352</v>
      </c>
      <c r="AB82" s="46">
        <f>AA82</f>
        <v>6.5509734318445352</v>
      </c>
      <c r="AC82" s="45">
        <f t="shared" si="241"/>
        <v>-0.12654420097547003</v>
      </c>
      <c r="AD82" s="27"/>
      <c r="AE82" s="47">
        <v>43762</v>
      </c>
      <c r="AF82" s="2">
        <v>11.16</v>
      </c>
      <c r="AG82" s="2">
        <v>20.848756689999998</v>
      </c>
      <c r="AH82" s="60" t="s">
        <v>106</v>
      </c>
      <c r="AI82" s="3">
        <f t="shared" si="172"/>
        <v>0.41099999999999959</v>
      </c>
      <c r="AJ82" s="3">
        <f t="shared" si="173"/>
        <v>5.46230214106295</v>
      </c>
      <c r="AK82" s="3">
        <f>AJ82</f>
        <v>5.46230214106295</v>
      </c>
      <c r="AL82" s="10">
        <f t="shared" si="245"/>
        <v>0.78018304999999799</v>
      </c>
      <c r="AM82" s="11">
        <f t="shared" si="236"/>
        <v>5.5536942200228605</v>
      </c>
      <c r="AN82" s="11">
        <f>AM82</f>
        <v>5.5536942200228605</v>
      </c>
      <c r="AO82" s="7">
        <f t="shared" si="174"/>
        <v>9.1392078959910528E-2</v>
      </c>
      <c r="AP82" s="38"/>
      <c r="AQ82" s="39">
        <v>43770</v>
      </c>
      <c r="AR82" s="36">
        <v>11.983000000000001</v>
      </c>
      <c r="AS82" s="36">
        <v>22.3747744</v>
      </c>
      <c r="AT82" s="49" t="s">
        <v>73</v>
      </c>
      <c r="AU82" s="41">
        <f t="shared" si="175"/>
        <v>0.8230000000000004</v>
      </c>
      <c r="AV82" s="41">
        <f t="shared" si="176"/>
        <v>9.2181899641577107</v>
      </c>
      <c r="AW82" s="41">
        <f t="shared" si="248"/>
        <v>9.2181899641577107</v>
      </c>
      <c r="AX82" s="50">
        <f t="shared" si="177"/>
        <v>1.5260177100000014</v>
      </c>
      <c r="AY82" s="50">
        <f t="shared" si="178"/>
        <v>9.1493328156826497</v>
      </c>
      <c r="AZ82" s="51">
        <f>AY82</f>
        <v>9.1493328156826497</v>
      </c>
      <c r="BA82" s="45">
        <f t="shared" si="179"/>
        <v>-6.8857148475061081E-2</v>
      </c>
      <c r="BC82" s="52">
        <v>43786</v>
      </c>
      <c r="BD82">
        <v>13.493</v>
      </c>
      <c r="BE82">
        <v>25.224266681677801</v>
      </c>
      <c r="BF82" s="30" t="s">
        <v>106</v>
      </c>
      <c r="BG82" s="41">
        <f t="shared" si="180"/>
        <v>1.5099999999999998</v>
      </c>
      <c r="BH82" s="41">
        <f t="shared" si="181"/>
        <v>7.8757406325627963</v>
      </c>
      <c r="BI82" s="41">
        <f t="shared" si="165"/>
        <v>7.8757406325627963</v>
      </c>
      <c r="BJ82" s="50">
        <f t="shared" si="182"/>
        <v>2.8494922816778008</v>
      </c>
      <c r="BK82" s="50">
        <f t="shared" si="183"/>
        <v>7.9595559008122354</v>
      </c>
      <c r="BL82" s="51">
        <f t="shared" si="166"/>
        <v>7.9595559008122354</v>
      </c>
      <c r="BM82" s="45">
        <f t="shared" si="184"/>
        <v>8.3815268249439079E-2</v>
      </c>
      <c r="BO82" s="52">
        <v>43790</v>
      </c>
      <c r="BP82">
        <v>13.896000000000001</v>
      </c>
      <c r="BQ82">
        <v>25.9897033807672</v>
      </c>
      <c r="BR82" s="60" t="s">
        <v>106</v>
      </c>
      <c r="BS82" s="41">
        <f t="shared" si="185"/>
        <v>0.40300000000000047</v>
      </c>
      <c r="BT82" s="41">
        <f t="shared" si="186"/>
        <v>7.4668346550063083</v>
      </c>
      <c r="BU82" s="41">
        <f t="shared" si="170"/>
        <v>7.4668346550063083</v>
      </c>
      <c r="BV82" s="50">
        <f t="shared" si="187"/>
        <v>0.76543669908939904</v>
      </c>
      <c r="BW82" s="50">
        <f t="shared" si="188"/>
        <v>7.5863127038435447</v>
      </c>
      <c r="BX82" s="51">
        <f t="shared" si="151"/>
        <v>7.5863127038435447</v>
      </c>
      <c r="BY82" s="45">
        <f t="shared" si="189"/>
        <v>0.11947804883723645</v>
      </c>
      <c r="BZ82" s="54">
        <f t="shared" si="249"/>
        <v>13.896000000000001</v>
      </c>
      <c r="CA82">
        <f t="shared" si="250"/>
        <v>25.9897033807672</v>
      </c>
      <c r="CC82" s="52">
        <v>43805</v>
      </c>
      <c r="CD82">
        <v>15.446999999999999</v>
      </c>
      <c r="CE82">
        <v>28.892451716085599</v>
      </c>
      <c r="CF82">
        <v>2</v>
      </c>
      <c r="CG82" s="41">
        <f t="shared" si="190"/>
        <v>1.5509999999999984</v>
      </c>
      <c r="CH82" s="41">
        <f t="shared" si="191"/>
        <v>7.4409902130109309</v>
      </c>
      <c r="CI82" s="41">
        <f>CH82</f>
        <v>7.4409902130109309</v>
      </c>
      <c r="CJ82" s="50">
        <f t="shared" si="192"/>
        <v>2.9027483353183996</v>
      </c>
      <c r="CK82" s="53">
        <f t="shared" si="193"/>
        <v>7.4458932005779905</v>
      </c>
      <c r="CL82" s="51">
        <f t="shared" si="144"/>
        <v>7.4458932005779905</v>
      </c>
      <c r="CM82" s="13">
        <f t="shared" si="251"/>
        <v>4.9029875670596468E-3</v>
      </c>
      <c r="CO82" s="52">
        <v>43811</v>
      </c>
      <c r="CP82">
        <v>16.128</v>
      </c>
      <c r="CQ82">
        <v>30.152339442985301</v>
      </c>
      <c r="CR82">
        <v>2</v>
      </c>
      <c r="CS82" s="41">
        <f t="shared" si="194"/>
        <v>0.68100000000000094</v>
      </c>
      <c r="CT82" s="41">
        <f t="shared" si="195"/>
        <v>7.3477050559979391</v>
      </c>
      <c r="CU82" s="41">
        <f t="shared" si="196"/>
        <v>7.3477050559979391</v>
      </c>
      <c r="CV82" s="50">
        <f t="shared" si="197"/>
        <v>1.2598877268997022</v>
      </c>
      <c r="CW82" s="50">
        <f t="shared" si="198"/>
        <v>7.2676867259316715</v>
      </c>
      <c r="CX82" s="51">
        <f t="shared" si="199"/>
        <v>7.2676867259316715</v>
      </c>
      <c r="CY82" s="13">
        <f t="shared" si="200"/>
        <v>-8.0018330066267573E-2</v>
      </c>
      <c r="DA82" s="52">
        <v>43818</v>
      </c>
      <c r="DB82">
        <v>17.228999999999999</v>
      </c>
      <c r="DC82">
        <v>32.211058568790598</v>
      </c>
      <c r="DD82">
        <v>2</v>
      </c>
      <c r="DE82" s="41">
        <f t="shared" si="201"/>
        <v>1.1009999999999991</v>
      </c>
      <c r="DF82" s="41">
        <f t="shared" si="202"/>
        <v>9.752338435374142</v>
      </c>
      <c r="DG82" s="41">
        <f t="shared" si="167"/>
        <v>9.752338435374142</v>
      </c>
      <c r="DH82" s="50">
        <f t="shared" si="203"/>
        <v>2.0587191258052968</v>
      </c>
      <c r="DI82" s="50">
        <f t="shared" si="204"/>
        <v>9.7538943143703616</v>
      </c>
      <c r="DJ82" s="51">
        <f t="shared" si="168"/>
        <v>9.7538943143703616</v>
      </c>
      <c r="DK82" s="13">
        <f t="shared" si="169"/>
        <v>1.5558789962195618E-3</v>
      </c>
      <c r="DM82" s="212">
        <v>43833</v>
      </c>
      <c r="DN82">
        <v>19.300999999999998</v>
      </c>
      <c r="DO82">
        <v>36.041954240000003</v>
      </c>
      <c r="DP82" t="s">
        <v>106</v>
      </c>
      <c r="DQ82" s="41">
        <f t="shared" si="205"/>
        <v>2.0719999999999992</v>
      </c>
      <c r="DR82" s="41">
        <f t="shared" si="206"/>
        <v>8.0174898910751224</v>
      </c>
      <c r="DS82" s="41">
        <f t="shared" si="229"/>
        <v>8.0174898910751224</v>
      </c>
      <c r="DT82" s="50">
        <f t="shared" si="207"/>
        <v>3.8308956712094044</v>
      </c>
      <c r="DU82" s="50">
        <f t="shared" si="208"/>
        <v>7.9287380202631654</v>
      </c>
      <c r="DV82" s="51">
        <f t="shared" si="209"/>
        <v>7.9287380202631654</v>
      </c>
      <c r="DW82" s="13">
        <f t="shared" si="210"/>
        <v>-8.8751870811957012E-2</v>
      </c>
      <c r="DY82" s="212">
        <v>43840</v>
      </c>
      <c r="DZ82">
        <v>20.315000000000001</v>
      </c>
      <c r="EA82">
        <v>37.983415690000001</v>
      </c>
      <c r="EB82" t="s">
        <v>106</v>
      </c>
      <c r="EC82" s="41">
        <f t="shared" si="211"/>
        <v>1.0140000000000029</v>
      </c>
      <c r="ED82" s="41">
        <f t="shared" si="230"/>
        <v>7.5051625748481046</v>
      </c>
      <c r="EE82" s="41">
        <f t="shared" si="231"/>
        <v>7.5051625748481046</v>
      </c>
      <c r="EF82" s="50">
        <f t="shared" si="212"/>
        <v>1.9414614499999985</v>
      </c>
      <c r="EG82" s="50">
        <f t="shared" si="213"/>
        <v>7.6952440999016556</v>
      </c>
      <c r="EH82" s="51">
        <f t="shared" si="214"/>
        <v>7.6952440999016556</v>
      </c>
      <c r="EI82" s="13">
        <f t="shared" si="215"/>
        <v>0.19008152505355103</v>
      </c>
      <c r="EK82" s="212">
        <v>43847</v>
      </c>
      <c r="EL82">
        <v>21.353999999999999</v>
      </c>
      <c r="EM82">
        <v>39.866684460000002</v>
      </c>
      <c r="EN82" t="s">
        <v>106</v>
      </c>
      <c r="EO82" s="41">
        <f t="shared" si="216"/>
        <v>1.0389999999999979</v>
      </c>
      <c r="EP82" s="41">
        <f t="shared" si="232"/>
        <v>7.306353503744579</v>
      </c>
      <c r="EQ82" s="41">
        <f t="shared" si="233"/>
        <v>7.306353503744579</v>
      </c>
      <c r="ER82" s="50">
        <f t="shared" si="217"/>
        <v>1.8832687700000008</v>
      </c>
      <c r="ES82" s="50">
        <f t="shared" si="218"/>
        <v>7.0830490314518064</v>
      </c>
      <c r="ET82" s="51">
        <f t="shared" si="219"/>
        <v>7.0830490314518064</v>
      </c>
      <c r="EU82" s="13">
        <f t="shared" si="220"/>
        <v>-0.22330447229277262</v>
      </c>
      <c r="EW82" s="212">
        <v>43853</v>
      </c>
      <c r="EX82">
        <v>21.876000000000001</v>
      </c>
      <c r="EY82">
        <v>40.897073390000003</v>
      </c>
      <c r="EZ82">
        <v>2</v>
      </c>
      <c r="FA82" s="41">
        <f t="shared" si="221"/>
        <v>0.52200000000000202</v>
      </c>
      <c r="FB82" s="41">
        <f t="shared" si="234"/>
        <v>4.0741781399269614</v>
      </c>
      <c r="FC82" s="41">
        <f t="shared" si="235"/>
        <v>4.0741781399269614</v>
      </c>
      <c r="FD82" s="50">
        <f t="shared" si="222"/>
        <v>1.0303889300000009</v>
      </c>
      <c r="FE82" s="50">
        <f t="shared" si="223"/>
        <v>4.3076441058357693</v>
      </c>
      <c r="FF82" s="51">
        <f t="shared" si="224"/>
        <v>4.3076441058357693</v>
      </c>
      <c r="FG82" s="13">
        <f t="shared" si="225"/>
        <v>0.23346596590880786</v>
      </c>
      <c r="FI82" s="212">
        <v>43861</v>
      </c>
      <c r="FJ82">
        <v>21.902000000000001</v>
      </c>
      <c r="FK82">
        <v>40.94225574</v>
      </c>
      <c r="FM82">
        <v>88</v>
      </c>
      <c r="FN82" t="s">
        <v>272</v>
      </c>
      <c r="FO82" t="s">
        <v>75</v>
      </c>
      <c r="FP82">
        <v>15</v>
      </c>
      <c r="FQ82" t="s">
        <v>76</v>
      </c>
      <c r="FR82" t="s">
        <v>77</v>
      </c>
      <c r="FS82" t="s">
        <v>93</v>
      </c>
      <c r="FT82" t="s">
        <v>94</v>
      </c>
      <c r="FU82" t="s">
        <v>746</v>
      </c>
      <c r="FV82" t="s">
        <v>745</v>
      </c>
      <c r="YL82" t="s">
        <v>271</v>
      </c>
      <c r="YM82">
        <v>88</v>
      </c>
      <c r="YN82" t="s">
        <v>272</v>
      </c>
      <c r="YO82" t="s">
        <v>75</v>
      </c>
      <c r="YP82">
        <v>7</v>
      </c>
      <c r="YQ82" t="s">
        <v>76</v>
      </c>
      <c r="YR82" t="s">
        <v>77</v>
      </c>
      <c r="YS82" t="s">
        <v>93</v>
      </c>
      <c r="YT82" t="s">
        <v>94</v>
      </c>
    </row>
    <row r="83" spans="1:670 1048:1048" s="68" customFormat="1" x14ac:dyDescent="0.2">
      <c r="A83" s="68" t="s">
        <v>273</v>
      </c>
      <c r="B83" s="68" t="s">
        <v>138</v>
      </c>
      <c r="C83" s="69">
        <v>43742</v>
      </c>
      <c r="D83" s="70">
        <v>4.1379999999999999</v>
      </c>
      <c r="E83" s="71">
        <v>7.7348364939999996</v>
      </c>
      <c r="F83" s="72"/>
      <c r="G83" s="73">
        <v>43748</v>
      </c>
      <c r="H83" s="74">
        <v>4.0670000000000002</v>
      </c>
      <c r="I83" s="74">
        <v>7.5997890720000001</v>
      </c>
      <c r="J83" s="70" t="s">
        <v>72</v>
      </c>
      <c r="K83" s="74">
        <f t="shared" si="129"/>
        <v>-7.099999999999973E-2</v>
      </c>
      <c r="L83" s="75">
        <f t="shared" si="130"/>
        <v>-2.8596745609795287</v>
      </c>
      <c r="M83" s="74" t="s">
        <v>101</v>
      </c>
      <c r="N83" s="74">
        <f t="shared" si="131"/>
        <v>-0.13504742199999953</v>
      </c>
      <c r="O83" s="76">
        <f t="shared" si="132"/>
        <v>-2.9099391673148132</v>
      </c>
      <c r="P83" s="74" t="s">
        <v>101</v>
      </c>
      <c r="Q83" s="71"/>
      <c r="R83" s="77"/>
      <c r="S83" s="73">
        <v>43755</v>
      </c>
      <c r="T83" s="74">
        <v>4.1399999999999997</v>
      </c>
      <c r="U83" s="74">
        <v>7.730648703</v>
      </c>
      <c r="V83" s="70" t="s">
        <v>72</v>
      </c>
      <c r="W83" s="74">
        <f t="shared" si="237"/>
        <v>7.299999999999951E-2</v>
      </c>
      <c r="X83" s="74">
        <f t="shared" si="238"/>
        <v>2.5641926305806142</v>
      </c>
      <c r="Y83" s="74" t="s">
        <v>101</v>
      </c>
      <c r="Z83" s="74">
        <f t="shared" si="244"/>
        <v>0.13085963099999987</v>
      </c>
      <c r="AA83" s="74">
        <f t="shared" si="137"/>
        <v>2.4598357695051543</v>
      </c>
      <c r="AB83" s="74" t="s">
        <v>101</v>
      </c>
      <c r="AC83" s="71" t="e">
        <f t="shared" si="241"/>
        <v>#VALUE!</v>
      </c>
      <c r="AD83" s="78"/>
      <c r="AE83" s="79">
        <v>43762</v>
      </c>
      <c r="AF83" s="80">
        <v>4.0209999999999999</v>
      </c>
      <c r="AG83" s="80">
        <v>7.5111248450000003</v>
      </c>
      <c r="AH83" s="68" t="s">
        <v>72</v>
      </c>
      <c r="AI83" s="81">
        <f t="shared" si="172"/>
        <v>-0.11899999999999977</v>
      </c>
      <c r="AJ83" s="81">
        <f t="shared" si="173"/>
        <v>-4.1062801932367075</v>
      </c>
      <c r="AK83" s="74" t="s">
        <v>101</v>
      </c>
      <c r="AL83" s="82">
        <f t="shared" si="245"/>
        <v>-0.21952385799999963</v>
      </c>
      <c r="AM83" s="83">
        <f t="shared" si="236"/>
        <v>-4.0566519509141754</v>
      </c>
      <c r="AN83" s="83" t="s">
        <v>101</v>
      </c>
      <c r="AO83" s="80" t="e">
        <f t="shared" si="174"/>
        <v>#VALUE!</v>
      </c>
      <c r="AP83" s="77"/>
      <c r="AQ83" s="73">
        <v>43773</v>
      </c>
      <c r="AR83" s="70">
        <v>4.133</v>
      </c>
      <c r="AS83" s="70">
        <v>7.718653486</v>
      </c>
      <c r="AT83" s="70" t="s">
        <v>73</v>
      </c>
      <c r="AU83" s="74">
        <f t="shared" si="175"/>
        <v>0.1120000000000001</v>
      </c>
      <c r="AV83" s="74">
        <f t="shared" si="176"/>
        <v>2.5321607017702537</v>
      </c>
      <c r="AW83" s="74">
        <f t="shared" si="248"/>
        <v>2.5321607017702537</v>
      </c>
      <c r="AX83" s="75">
        <f t="shared" si="177"/>
        <v>0.20752864099999968</v>
      </c>
      <c r="AY83" s="75">
        <f t="shared" si="178"/>
        <v>2.5117729341788171</v>
      </c>
      <c r="AZ83" s="74" t="s">
        <v>101</v>
      </c>
      <c r="BA83" s="71" t="e">
        <f t="shared" si="179"/>
        <v>#VALUE!</v>
      </c>
      <c r="BC83" s="85">
        <v>43786</v>
      </c>
      <c r="BD83" s="84">
        <v>4.1849999999999996</v>
      </c>
      <c r="BE83" s="84">
        <v>7.8237853307721696</v>
      </c>
      <c r="BF83" s="84" t="s">
        <v>72</v>
      </c>
      <c r="BG83" s="86">
        <f t="shared" si="180"/>
        <v>5.1999999999999602E-2</v>
      </c>
      <c r="BH83" s="86">
        <f t="shared" si="181"/>
        <v>0.96781998548269277</v>
      </c>
      <c r="BI83" s="86">
        <f t="shared" si="165"/>
        <v>0.96781998548269277</v>
      </c>
      <c r="BJ83" s="87">
        <f t="shared" si="182"/>
        <v>0.10513184477216964</v>
      </c>
      <c r="BK83" s="87">
        <f t="shared" si="183"/>
        <v>1.0477300214529397</v>
      </c>
      <c r="BL83" s="88">
        <f t="shared" si="166"/>
        <v>1.0477300214529397</v>
      </c>
      <c r="BM83" s="89">
        <f t="shared" si="184"/>
        <v>7.9910035970246929E-2</v>
      </c>
      <c r="BN83" s="84" t="s">
        <v>139</v>
      </c>
      <c r="BO83" s="85">
        <v>43790</v>
      </c>
      <c r="BP83" s="84">
        <v>4.2060000000000004</v>
      </c>
      <c r="BQ83" s="84">
        <v>7.8660889807788896</v>
      </c>
      <c r="BR83" s="84" t="s">
        <v>72</v>
      </c>
      <c r="BS83" s="86">
        <f t="shared" si="185"/>
        <v>2.1000000000000796E-2</v>
      </c>
      <c r="BT83" s="86">
        <f t="shared" si="186"/>
        <v>1.2544802867383991</v>
      </c>
      <c r="BU83" s="86" t="s">
        <v>101</v>
      </c>
      <c r="BV83" s="87">
        <f t="shared" si="187"/>
        <v>4.2303650006719984E-2</v>
      </c>
      <c r="BW83" s="87">
        <f t="shared" si="188"/>
        <v>1.3517641467082795</v>
      </c>
      <c r="BX83" s="88" t="s">
        <v>101</v>
      </c>
      <c r="BY83" s="89" t="e">
        <f t="shared" si="189"/>
        <v>#VALUE!</v>
      </c>
      <c r="BZ83" s="54">
        <f t="shared" si="249"/>
        <v>4.2060000000000004</v>
      </c>
      <c r="CA83">
        <f t="shared" si="250"/>
        <v>7.8660889807788896</v>
      </c>
      <c r="CB83" s="12"/>
      <c r="CC83" s="52">
        <v>43804</v>
      </c>
      <c r="CD83">
        <v>4.077</v>
      </c>
      <c r="CE83">
        <v>7.6198658885999997</v>
      </c>
      <c r="CF83">
        <v>1</v>
      </c>
      <c r="CG83" s="41">
        <f t="shared" si="190"/>
        <v>-0.12900000000000045</v>
      </c>
      <c r="CH83" s="41">
        <f t="shared" si="191"/>
        <v>-2.1907479111473478</v>
      </c>
      <c r="CI83" s="41" t="s">
        <v>101</v>
      </c>
      <c r="CJ83" s="50">
        <f t="shared" si="192"/>
        <v>-0.24622309217888994</v>
      </c>
      <c r="CK83" s="53">
        <f t="shared" si="193"/>
        <v>-2.2358460182740125</v>
      </c>
      <c r="CL83" s="41" t="s">
        <v>101</v>
      </c>
      <c r="CM83" s="13" t="e">
        <f t="shared" si="251"/>
        <v>#VALUE!</v>
      </c>
      <c r="CN83" s="14" t="s">
        <v>173</v>
      </c>
      <c r="CO83" s="52">
        <v>43811</v>
      </c>
      <c r="CP83">
        <v>4.0960000000000001</v>
      </c>
      <c r="CQ83">
        <v>7.6587593786123698</v>
      </c>
      <c r="CR83">
        <v>1</v>
      </c>
      <c r="CS83" s="41">
        <f t="shared" si="194"/>
        <v>1.9000000000000128E-2</v>
      </c>
      <c r="CT83" s="41">
        <f t="shared" si="195"/>
        <v>0.66575563264305437</v>
      </c>
      <c r="CU83" s="41">
        <f t="shared" si="196"/>
        <v>0.66575563264305437</v>
      </c>
      <c r="CV83" s="50">
        <f t="shared" si="197"/>
        <v>3.889349001237008E-2</v>
      </c>
      <c r="CW83" s="50">
        <f t="shared" si="198"/>
        <v>0.7291746259238765</v>
      </c>
      <c r="CX83" s="51">
        <f t="shared" si="199"/>
        <v>0.7291746259238765</v>
      </c>
      <c r="CY83" s="13">
        <f t="shared" si="200"/>
        <v>6.3418993280822122E-2</v>
      </c>
      <c r="CZ83" t="s">
        <v>173</v>
      </c>
      <c r="DA83" s="52">
        <v>43818</v>
      </c>
      <c r="DB83">
        <v>4.1210000000000004</v>
      </c>
      <c r="DC83">
        <v>7.7011019275780201</v>
      </c>
      <c r="DD83">
        <v>1</v>
      </c>
      <c r="DE83" s="41">
        <f t="shared" si="201"/>
        <v>2.5000000000000355E-2</v>
      </c>
      <c r="DF83" s="41">
        <f t="shared" si="202"/>
        <v>0.87193080357144093</v>
      </c>
      <c r="DG83" s="41">
        <f t="shared" si="167"/>
        <v>0.87193080357144093</v>
      </c>
      <c r="DH83" s="50">
        <f t="shared" si="203"/>
        <v>4.2342548965650373E-2</v>
      </c>
      <c r="DI83" s="50">
        <f t="shared" si="204"/>
        <v>0.78980619020536991</v>
      </c>
      <c r="DJ83" s="51">
        <f t="shared" si="168"/>
        <v>0.78980619020536991</v>
      </c>
      <c r="DK83" s="13">
        <f t="shared" si="169"/>
        <v>-8.212461336607102E-2</v>
      </c>
      <c r="DL83"/>
      <c r="DM83" s="212">
        <v>43833</v>
      </c>
      <c r="DN83">
        <v>4.1909999999999998</v>
      </c>
      <c r="DO83">
        <v>7.8297945550000003</v>
      </c>
      <c r="DP83" t="s">
        <v>72</v>
      </c>
      <c r="DQ83" s="41">
        <f t="shared" si="205"/>
        <v>6.9999999999999396E-2</v>
      </c>
      <c r="DR83" s="41">
        <f t="shared" si="206"/>
        <v>1.132411227048441</v>
      </c>
      <c r="DS83" s="41">
        <f t="shared" si="229"/>
        <v>1.132411227048441</v>
      </c>
      <c r="DT83" s="50">
        <f t="shared" si="207"/>
        <v>0.12869262742198018</v>
      </c>
      <c r="DU83" s="50">
        <f t="shared" si="208"/>
        <v>1.1140624517739524</v>
      </c>
      <c r="DV83" s="51">
        <f t="shared" si="209"/>
        <v>1.1140624517739524</v>
      </c>
      <c r="DW83" s="13">
        <f t="shared" si="210"/>
        <v>-1.8348775274488638E-2</v>
      </c>
      <c r="DX83"/>
      <c r="DY83" s="212">
        <v>43840</v>
      </c>
      <c r="DZ83">
        <v>4.2519999999999998</v>
      </c>
      <c r="EA83">
        <v>7.9483704660000001</v>
      </c>
      <c r="EB83" t="s">
        <v>72</v>
      </c>
      <c r="EC83" s="41">
        <f t="shared" si="211"/>
        <v>6.0999999999999943E-2</v>
      </c>
      <c r="ED83" s="41">
        <f t="shared" si="230"/>
        <v>2.0792855438524711</v>
      </c>
      <c r="EE83" s="41">
        <f t="shared" si="231"/>
        <v>2.0792855438524711</v>
      </c>
      <c r="EF83" s="50">
        <f t="shared" si="212"/>
        <v>0.11857591099999976</v>
      </c>
      <c r="EG83" s="50">
        <f t="shared" si="213"/>
        <v>2.1634559806330476</v>
      </c>
      <c r="EH83" s="51">
        <f t="shared" si="214"/>
        <v>2.1634559806330476</v>
      </c>
      <c r="EI83" s="13">
        <f t="shared" si="215"/>
        <v>8.4170436780576452E-2</v>
      </c>
      <c r="EJ83" t="s">
        <v>770</v>
      </c>
      <c r="EK83" s="212">
        <v>43847</v>
      </c>
      <c r="EL83">
        <v>2.8340000000000001</v>
      </c>
      <c r="EM83">
        <v>5.2904962429999998</v>
      </c>
      <c r="EN83" t="s">
        <v>72</v>
      </c>
      <c r="EO83" s="41">
        <f t="shared" si="216"/>
        <v>-1.4179999999999997</v>
      </c>
      <c r="EP83" s="41">
        <f t="shared" si="232"/>
        <v>-47.641446042198623</v>
      </c>
      <c r="EQ83" s="41">
        <f t="shared" si="233"/>
        <v>-47.641446042198623</v>
      </c>
      <c r="ER83" s="50">
        <f t="shared" si="217"/>
        <v>-2.6578742230000003</v>
      </c>
      <c r="ES83" s="50">
        <f t="shared" si="218"/>
        <v>-47.770334711450602</v>
      </c>
      <c r="ET83" s="51">
        <f t="shared" si="219"/>
        <v>-47.770334711450602</v>
      </c>
      <c r="EU83" s="13">
        <f t="shared" si="220"/>
        <v>-0.12888866925197817</v>
      </c>
      <c r="EV83"/>
      <c r="EW83" s="212">
        <v>43853</v>
      </c>
      <c r="EX83">
        <v>2.492</v>
      </c>
      <c r="EY83">
        <v>4.6603787189999997</v>
      </c>
      <c r="EZ83">
        <v>1</v>
      </c>
      <c r="FA83" s="41">
        <f t="shared" si="221"/>
        <v>-0.34200000000000008</v>
      </c>
      <c r="FB83" s="41">
        <f t="shared" si="234"/>
        <v>-20.112914608327458</v>
      </c>
      <c r="FC83" s="41">
        <f t="shared" si="235"/>
        <v>-20.112914608327458</v>
      </c>
      <c r="FD83" s="50">
        <f t="shared" si="222"/>
        <v>-0.6301175240000001</v>
      </c>
      <c r="FE83" s="50">
        <f t="shared" si="223"/>
        <v>-19.850611834813726</v>
      </c>
      <c r="FF83" s="51">
        <f t="shared" si="224"/>
        <v>-19.850611834813726</v>
      </c>
      <c r="FG83" s="13">
        <f t="shared" si="225"/>
        <v>0.26230277351373132</v>
      </c>
      <c r="FH83" t="s">
        <v>762</v>
      </c>
      <c r="FI83" s="212">
        <v>43861</v>
      </c>
      <c r="FJ83" t="s">
        <v>101</v>
      </c>
      <c r="FK83" t="s">
        <v>101</v>
      </c>
      <c r="FL83"/>
      <c r="FM83">
        <v>32</v>
      </c>
      <c r="FN83" t="s">
        <v>274</v>
      </c>
      <c r="FO83" t="s">
        <v>75</v>
      </c>
      <c r="FP83">
        <v>15</v>
      </c>
      <c r="FQ83" t="s">
        <v>76</v>
      </c>
      <c r="FR83" t="s">
        <v>77</v>
      </c>
      <c r="FS83" t="s">
        <v>78</v>
      </c>
      <c r="FT83" t="s">
        <v>128</v>
      </c>
      <c r="FU83" t="s">
        <v>746</v>
      </c>
      <c r="FV83" t="s">
        <v>758</v>
      </c>
      <c r="YL83" t="s">
        <v>273</v>
      </c>
      <c r="YM83">
        <v>32</v>
      </c>
      <c r="YN83" t="s">
        <v>274</v>
      </c>
      <c r="YO83" t="s">
        <v>75</v>
      </c>
      <c r="YP83">
        <v>7</v>
      </c>
      <c r="YQ83" t="s">
        <v>76</v>
      </c>
      <c r="YR83" t="s">
        <v>77</v>
      </c>
      <c r="YS83" t="s">
        <v>78</v>
      </c>
      <c r="YT83" t="s">
        <v>128</v>
      </c>
      <c r="ANH83"/>
    </row>
    <row r="84" spans="1:670 1048:1048" x14ac:dyDescent="0.2">
      <c r="A84" s="1" t="s">
        <v>275</v>
      </c>
      <c r="C84" s="35">
        <v>43742</v>
      </c>
      <c r="D84" s="36">
        <v>3.9620000000000002</v>
      </c>
      <c r="E84" s="37">
        <v>7.4062396640000001</v>
      </c>
      <c r="F84" s="38"/>
      <c r="G84" s="39">
        <v>43748</v>
      </c>
      <c r="H84" s="27">
        <v>4.0110000000000001</v>
      </c>
      <c r="I84" s="27">
        <v>7.4955314609999997</v>
      </c>
      <c r="J84" s="40" t="s">
        <v>72</v>
      </c>
      <c r="K84" s="41">
        <f t="shared" si="129"/>
        <v>4.8999999999999932E-2</v>
      </c>
      <c r="L84" s="42">
        <f t="shared" si="130"/>
        <v>2.06124852767962</v>
      </c>
      <c r="M84" s="41">
        <f t="shared" ref="M84:M97" si="252">L84</f>
        <v>2.06124852767962</v>
      </c>
      <c r="N84" s="43">
        <f t="shared" si="131"/>
        <v>8.9291796999999562E-2</v>
      </c>
      <c r="O84" s="44">
        <f t="shared" si="132"/>
        <v>2.0093822022806465</v>
      </c>
      <c r="P84" s="43">
        <f t="shared" ref="P84:P97" si="253">O84</f>
        <v>2.0093822022806465</v>
      </c>
      <c r="Q84" s="45">
        <f t="shared" ref="Q84:Q97" si="254">P84-M84</f>
        <v>-5.1866325398973512E-2</v>
      </c>
      <c r="R84" s="38"/>
      <c r="S84" s="39">
        <v>43755</v>
      </c>
      <c r="T84" s="27">
        <v>4.1669999999999998</v>
      </c>
      <c r="U84" s="27">
        <v>7.7802659509999996</v>
      </c>
      <c r="V84" s="40" t="s">
        <v>72</v>
      </c>
      <c r="W84" s="41">
        <f t="shared" si="237"/>
        <v>0.15599999999999969</v>
      </c>
      <c r="X84" s="41">
        <f t="shared" si="238"/>
        <v>5.5561491612351634</v>
      </c>
      <c r="Y84" s="41">
        <f t="shared" ref="Y84:Y94" si="255">X84</f>
        <v>5.5561491612351634</v>
      </c>
      <c r="Z84" s="46">
        <f t="shared" si="244"/>
        <v>0.28473448999999995</v>
      </c>
      <c r="AA84" s="46">
        <f t="shared" si="137"/>
        <v>5.4267473795459145</v>
      </c>
      <c r="AB84" s="46">
        <f t="shared" ref="AB84:AB94" si="256">AA84</f>
        <v>5.4267473795459145</v>
      </c>
      <c r="AC84" s="45">
        <f t="shared" si="241"/>
        <v>-0.12940178168924898</v>
      </c>
      <c r="AD84" s="27"/>
      <c r="AE84" s="47">
        <v>43762</v>
      </c>
      <c r="AF84" s="2">
        <v>4.3040000000000003</v>
      </c>
      <c r="AG84" s="2">
        <v>8.0391305020000008</v>
      </c>
      <c r="AH84" s="48" t="s">
        <v>72</v>
      </c>
      <c r="AI84" s="3">
        <f t="shared" si="172"/>
        <v>0.13700000000000045</v>
      </c>
      <c r="AJ84" s="3">
        <f t="shared" si="173"/>
        <v>4.6967671157736115</v>
      </c>
      <c r="AK84" s="3">
        <f t="shared" ref="AK84:AK94" si="257">AJ84</f>
        <v>4.6967671157736115</v>
      </c>
      <c r="AL84" s="10">
        <f t="shared" si="245"/>
        <v>0.25886455100000116</v>
      </c>
      <c r="AM84" s="11">
        <f t="shared" si="236"/>
        <v>4.7531344526987764</v>
      </c>
      <c r="AN84" s="11">
        <f>AM84</f>
        <v>4.7531344526987764</v>
      </c>
      <c r="AO84" s="7">
        <f t="shared" si="174"/>
        <v>5.6367336925164935E-2</v>
      </c>
      <c r="AP84" s="38"/>
      <c r="AQ84" s="39">
        <v>43773</v>
      </c>
      <c r="AR84" s="36">
        <v>4.6239999999999997</v>
      </c>
      <c r="AS84" s="36">
        <v>8.6358538500000002</v>
      </c>
      <c r="AT84" s="49" t="s">
        <v>73</v>
      </c>
      <c r="AU84" s="41">
        <f t="shared" si="175"/>
        <v>0.3199999999999994</v>
      </c>
      <c r="AV84" s="41">
        <f t="shared" si="176"/>
        <v>6.7590402162892742</v>
      </c>
      <c r="AW84" s="41">
        <f t="shared" si="248"/>
        <v>6.7590402162892742</v>
      </c>
      <c r="AX84" s="50">
        <f t="shared" si="177"/>
        <v>0.59672334799999938</v>
      </c>
      <c r="AY84" s="50">
        <f t="shared" si="178"/>
        <v>6.7479408472611748</v>
      </c>
      <c r="AZ84" s="51">
        <f t="shared" ref="AZ84:AZ98" si="258">AY84</f>
        <v>6.7479408472611748</v>
      </c>
      <c r="BA84" s="45">
        <f t="shared" si="179"/>
        <v>-1.1099369028099382E-2</v>
      </c>
      <c r="BC84" s="52">
        <v>43786</v>
      </c>
      <c r="BD84">
        <v>4.9829999999999997</v>
      </c>
      <c r="BE84">
        <v>9.3156325694713704</v>
      </c>
      <c r="BF84" s="30" t="s">
        <v>72</v>
      </c>
      <c r="BG84" s="41">
        <f t="shared" si="180"/>
        <v>0.35899999999999999</v>
      </c>
      <c r="BH84" s="41">
        <f t="shared" si="181"/>
        <v>5.9721852541921745</v>
      </c>
      <c r="BI84" s="41">
        <f t="shared" si="165"/>
        <v>5.9721852541921745</v>
      </c>
      <c r="BJ84" s="50">
        <f t="shared" si="182"/>
        <v>0.67977871947137025</v>
      </c>
      <c r="BK84" s="50">
        <f t="shared" si="183"/>
        <v>6.0550666600925558</v>
      </c>
      <c r="BL84" s="51">
        <f t="shared" si="166"/>
        <v>6.0550666600925558</v>
      </c>
      <c r="BM84" s="45">
        <f t="shared" si="184"/>
        <v>8.2881405900381289E-2</v>
      </c>
      <c r="BO84" s="52">
        <v>43791</v>
      </c>
      <c r="BP84">
        <v>5.125</v>
      </c>
      <c r="BQ84">
        <v>9.5821836787543706</v>
      </c>
      <c r="BR84" s="48" t="s">
        <v>72</v>
      </c>
      <c r="BS84" s="41">
        <f t="shared" si="185"/>
        <v>0.14200000000000035</v>
      </c>
      <c r="BT84" s="41">
        <f t="shared" si="186"/>
        <v>5.6993778848083618</v>
      </c>
      <c r="BU84" s="41">
        <f t="shared" ref="BU84:BU101" si="259">BT84</f>
        <v>5.6993778848083618</v>
      </c>
      <c r="BV84" s="50">
        <f t="shared" si="187"/>
        <v>0.26655110928300019</v>
      </c>
      <c r="BW84" s="50">
        <f t="shared" si="188"/>
        <v>5.7226625738014922</v>
      </c>
      <c r="BX84" s="51">
        <f t="shared" ref="BX84:BX101" si="260">BW84</f>
        <v>5.7226625738014922</v>
      </c>
      <c r="BY84" s="45">
        <f t="shared" si="189"/>
        <v>2.3284688993130409E-2</v>
      </c>
      <c r="BZ84" s="54">
        <f t="shared" si="249"/>
        <v>5.125</v>
      </c>
      <c r="CA84">
        <f t="shared" si="250"/>
        <v>9.5821836787543706</v>
      </c>
      <c r="CC84" s="52">
        <v>43804</v>
      </c>
      <c r="CD84">
        <v>5.6349999999999998</v>
      </c>
      <c r="CE84">
        <v>10.5334705903232</v>
      </c>
      <c r="CF84">
        <v>1</v>
      </c>
      <c r="CG84" s="41">
        <f t="shared" si="190"/>
        <v>0.50999999999999979</v>
      </c>
      <c r="CH84" s="41">
        <f t="shared" si="191"/>
        <v>7.6547842401500903</v>
      </c>
      <c r="CI84" s="41">
        <f t="shared" ref="CI84:CI98" si="261">CH84</f>
        <v>7.6547842401500903</v>
      </c>
      <c r="CJ84" s="50">
        <f t="shared" si="192"/>
        <v>0.95128691156882894</v>
      </c>
      <c r="CK84" s="53">
        <f t="shared" si="193"/>
        <v>7.6366639095815954</v>
      </c>
      <c r="CL84" s="51">
        <f t="shared" ref="CL84:CL98" si="262">CK84</f>
        <v>7.6366639095815954</v>
      </c>
      <c r="CM84" s="13">
        <f t="shared" si="251"/>
        <v>-1.8120330568494936E-2</v>
      </c>
      <c r="CO84" s="52">
        <v>43811</v>
      </c>
      <c r="CP84">
        <v>5.9450000000000003</v>
      </c>
      <c r="CQ84">
        <v>11.116046021936199</v>
      </c>
      <c r="CR84">
        <v>1</v>
      </c>
      <c r="CS84" s="41">
        <f t="shared" si="194"/>
        <v>0.3100000000000005</v>
      </c>
      <c r="CT84" s="41">
        <f t="shared" si="195"/>
        <v>7.8590442388135493</v>
      </c>
      <c r="CU84" s="41">
        <f t="shared" si="196"/>
        <v>7.8590442388135493</v>
      </c>
      <c r="CV84" s="50">
        <f t="shared" si="197"/>
        <v>0.58257543161299985</v>
      </c>
      <c r="CW84" s="50">
        <f t="shared" si="198"/>
        <v>7.9010104927293847</v>
      </c>
      <c r="CX84" s="51">
        <f t="shared" si="199"/>
        <v>7.9010104927293847</v>
      </c>
      <c r="CY84" s="13">
        <f t="shared" si="200"/>
        <v>4.1966253915835416E-2</v>
      </c>
      <c r="DA84" s="52">
        <v>43818</v>
      </c>
      <c r="DB84">
        <v>6.2590000000000003</v>
      </c>
      <c r="DC84">
        <v>11.695533005334299</v>
      </c>
      <c r="DD84">
        <v>1</v>
      </c>
      <c r="DE84" s="41">
        <f t="shared" si="201"/>
        <v>0.31400000000000006</v>
      </c>
      <c r="DF84" s="41">
        <f t="shared" si="202"/>
        <v>7.5453562417397579</v>
      </c>
      <c r="DG84" s="41">
        <f t="shared" si="167"/>
        <v>7.5453562417397579</v>
      </c>
      <c r="DH84" s="50">
        <f t="shared" si="203"/>
        <v>0.57948698339810001</v>
      </c>
      <c r="DI84" s="50">
        <f t="shared" si="204"/>
        <v>7.4472392978396291</v>
      </c>
      <c r="DJ84" s="51">
        <f t="shared" si="168"/>
        <v>7.4472392978396291</v>
      </c>
      <c r="DK84" s="13">
        <f t="shared" si="169"/>
        <v>-9.8116943900128817E-2</v>
      </c>
      <c r="DM84" s="212">
        <v>43833</v>
      </c>
      <c r="DN84">
        <v>7.1150000000000002</v>
      </c>
      <c r="DO84">
        <v>13.29150679</v>
      </c>
      <c r="DP84" t="s">
        <v>72</v>
      </c>
      <c r="DQ84" s="41">
        <f t="shared" si="205"/>
        <v>0.85599999999999987</v>
      </c>
      <c r="DR84" s="41">
        <f t="shared" si="206"/>
        <v>9.1175374127922435</v>
      </c>
      <c r="DS84" s="41">
        <f t="shared" si="229"/>
        <v>9.1175374127922435</v>
      </c>
      <c r="DT84" s="50">
        <f t="shared" si="207"/>
        <v>1.5959737846657003</v>
      </c>
      <c r="DU84" s="50">
        <f t="shared" si="208"/>
        <v>9.0973410328985231</v>
      </c>
      <c r="DV84" s="51">
        <f t="shared" si="209"/>
        <v>9.0973410328985231</v>
      </c>
      <c r="DW84" s="13">
        <f t="shared" si="210"/>
        <v>-2.0196379893720362E-2</v>
      </c>
      <c r="DY84" s="212">
        <v>43840</v>
      </c>
      <c r="DZ84">
        <v>7.5490000000000004</v>
      </c>
      <c r="EA84">
        <v>14.11153543</v>
      </c>
      <c r="EB84" t="s">
        <v>72</v>
      </c>
      <c r="EC84" s="41">
        <f t="shared" si="211"/>
        <v>0.43400000000000016</v>
      </c>
      <c r="ED84" s="41">
        <f t="shared" si="230"/>
        <v>8.7139845397048532</v>
      </c>
      <c r="EE84" s="41">
        <f t="shared" si="231"/>
        <v>8.7139845397048532</v>
      </c>
      <c r="EF84" s="50">
        <f t="shared" si="212"/>
        <v>0.82002864000000031</v>
      </c>
      <c r="EG84" s="50">
        <f t="shared" si="213"/>
        <v>8.8136695426861085</v>
      </c>
      <c r="EH84" s="51">
        <f t="shared" si="214"/>
        <v>8.8136695426861085</v>
      </c>
      <c r="EI84" s="13">
        <f t="shared" si="215"/>
        <v>9.9685002981255266E-2</v>
      </c>
      <c r="EK84" s="212">
        <v>43847</v>
      </c>
      <c r="EL84">
        <v>7.9530000000000003</v>
      </c>
      <c r="EM84">
        <v>14.84583157</v>
      </c>
      <c r="EN84" t="s">
        <v>72</v>
      </c>
      <c r="EO84" s="41">
        <f t="shared" si="216"/>
        <v>0.40399999999999991</v>
      </c>
      <c r="EP84" s="41">
        <f t="shared" si="232"/>
        <v>7.6452888745907668</v>
      </c>
      <c r="EQ84" s="41">
        <f t="shared" si="233"/>
        <v>7.6452888745907668</v>
      </c>
      <c r="ER84" s="50">
        <f t="shared" si="217"/>
        <v>0.73429613999999965</v>
      </c>
      <c r="ES84" s="50">
        <f t="shared" si="218"/>
        <v>7.4335956630502915</v>
      </c>
      <c r="ET84" s="51">
        <f t="shared" si="219"/>
        <v>7.4335956630502915</v>
      </c>
      <c r="EU84" s="13">
        <f t="shared" si="220"/>
        <v>-0.21169321154047527</v>
      </c>
      <c r="EW84" s="212">
        <v>43853</v>
      </c>
      <c r="EX84">
        <v>8.2110000000000003</v>
      </c>
      <c r="EY84">
        <v>15.35568606</v>
      </c>
      <c r="EZ84">
        <v>1</v>
      </c>
      <c r="FA84" s="41">
        <f t="shared" si="221"/>
        <v>0.25800000000000001</v>
      </c>
      <c r="FB84" s="41">
        <f t="shared" si="234"/>
        <v>5.4067647428643282</v>
      </c>
      <c r="FC84" s="41">
        <f t="shared" si="235"/>
        <v>5.4067647428643282</v>
      </c>
      <c r="FD84" s="50">
        <f t="shared" si="222"/>
        <v>0.50985449000000038</v>
      </c>
      <c r="FE84" s="50">
        <f t="shared" si="223"/>
        <v>5.7238793214554429</v>
      </c>
      <c r="FF84" s="51">
        <f t="shared" si="224"/>
        <v>5.7238793214554429</v>
      </c>
      <c r="FG84" s="13">
        <f t="shared" si="225"/>
        <v>0.31711457859111469</v>
      </c>
      <c r="FI84" s="212">
        <v>43861</v>
      </c>
      <c r="FJ84">
        <v>8.1989999999999998</v>
      </c>
      <c r="FK84">
        <v>15.327856369999999</v>
      </c>
      <c r="FM84">
        <v>32</v>
      </c>
      <c r="FN84" t="s">
        <v>276</v>
      </c>
      <c r="FO84" t="s">
        <v>75</v>
      </c>
      <c r="FP84">
        <v>15</v>
      </c>
      <c r="FQ84" t="s">
        <v>76</v>
      </c>
      <c r="FR84" t="s">
        <v>77</v>
      </c>
      <c r="FS84" t="s">
        <v>78</v>
      </c>
      <c r="FT84" t="s">
        <v>128</v>
      </c>
      <c r="FU84" t="s">
        <v>746</v>
      </c>
      <c r="FV84" t="s">
        <v>758</v>
      </c>
      <c r="YL84" t="s">
        <v>275</v>
      </c>
      <c r="YM84">
        <v>32</v>
      </c>
      <c r="YN84" t="s">
        <v>276</v>
      </c>
      <c r="YO84" t="s">
        <v>75</v>
      </c>
      <c r="YP84">
        <v>7</v>
      </c>
      <c r="YQ84" t="s">
        <v>76</v>
      </c>
      <c r="YR84" t="s">
        <v>77</v>
      </c>
      <c r="YS84" t="s">
        <v>78</v>
      </c>
      <c r="YT84" t="s">
        <v>128</v>
      </c>
    </row>
    <row r="85" spans="1:670 1048:1048" x14ac:dyDescent="0.2">
      <c r="A85" s="1" t="s">
        <v>277</v>
      </c>
      <c r="C85" s="35">
        <v>43742</v>
      </c>
      <c r="D85" s="36">
        <v>12.558</v>
      </c>
      <c r="E85" s="37">
        <v>23.47551056</v>
      </c>
      <c r="F85" s="38"/>
      <c r="G85" s="39">
        <v>43748</v>
      </c>
      <c r="H85" s="27">
        <v>13.113</v>
      </c>
      <c r="I85" s="27">
        <v>24.501665710000001</v>
      </c>
      <c r="J85" s="59" t="s">
        <v>106</v>
      </c>
      <c r="K85" s="41">
        <f t="shared" si="129"/>
        <v>0.55499999999999972</v>
      </c>
      <c r="L85" s="42">
        <f t="shared" si="130"/>
        <v>7.3658225832138839</v>
      </c>
      <c r="M85" s="41">
        <f t="shared" si="252"/>
        <v>7.3658225832138839</v>
      </c>
      <c r="N85" s="43">
        <f t="shared" si="131"/>
        <v>1.026155150000001</v>
      </c>
      <c r="O85" s="44">
        <f t="shared" si="132"/>
        <v>7.2852881259479414</v>
      </c>
      <c r="P85" s="43">
        <f t="shared" si="253"/>
        <v>7.2852881259479414</v>
      </c>
      <c r="Q85" s="45">
        <f t="shared" si="254"/>
        <v>-8.0534457265942549E-2</v>
      </c>
      <c r="R85" s="38"/>
      <c r="S85" s="39">
        <v>43755</v>
      </c>
      <c r="T85" s="27">
        <v>13.72</v>
      </c>
      <c r="U85" s="27">
        <v>25.61481732</v>
      </c>
      <c r="V85" s="59" t="s">
        <v>106</v>
      </c>
      <c r="W85" s="41">
        <f t="shared" si="237"/>
        <v>0.60700000000000109</v>
      </c>
      <c r="X85" s="41">
        <f t="shared" si="238"/>
        <v>6.612848754235177</v>
      </c>
      <c r="Y85" s="41">
        <f t="shared" si="255"/>
        <v>6.612848754235177</v>
      </c>
      <c r="Z85" s="46">
        <f t="shared" si="244"/>
        <v>1.1131516099999992</v>
      </c>
      <c r="AA85" s="46">
        <f t="shared" si="137"/>
        <v>6.4902386822837954</v>
      </c>
      <c r="AB85" s="46">
        <f t="shared" si="256"/>
        <v>6.4902386822837954</v>
      </c>
      <c r="AC85" s="45">
        <f t="shared" si="241"/>
        <v>-0.12261007195138163</v>
      </c>
      <c r="AD85" s="2" t="s">
        <v>188</v>
      </c>
      <c r="AE85" s="47">
        <v>43762</v>
      </c>
      <c r="AF85" s="2">
        <v>8.7530000000000001</v>
      </c>
      <c r="AG85" s="2">
        <v>16.352075920000001</v>
      </c>
      <c r="AH85" s="60" t="s">
        <v>106</v>
      </c>
      <c r="AI85" s="3">
        <f t="shared" si="172"/>
        <v>-4.9670000000000005</v>
      </c>
      <c r="AJ85" s="3">
        <f t="shared" si="173"/>
        <v>-51.718034152436488</v>
      </c>
      <c r="AK85" s="3">
        <f t="shared" si="257"/>
        <v>-51.718034152436488</v>
      </c>
      <c r="AL85" s="10">
        <f t="shared" si="245"/>
        <v>-9.2627413999999995</v>
      </c>
      <c r="AM85" s="11">
        <f t="shared" si="236"/>
        <v>-51.65950453198748</v>
      </c>
      <c r="AN85" s="11" t="s">
        <v>101</v>
      </c>
      <c r="AO85" s="7" t="e">
        <f t="shared" si="174"/>
        <v>#VALUE!</v>
      </c>
      <c r="AP85" s="38"/>
      <c r="AQ85" s="39">
        <v>43770</v>
      </c>
      <c r="AR85" s="36">
        <v>9.3309999999999995</v>
      </c>
      <c r="AS85" s="36">
        <v>17.41572219</v>
      </c>
      <c r="AT85" s="49" t="s">
        <v>73</v>
      </c>
      <c r="AU85" s="41">
        <f t="shared" si="175"/>
        <v>0.5779999999999994</v>
      </c>
      <c r="AV85" s="41">
        <f t="shared" si="176"/>
        <v>8.2543128070375786</v>
      </c>
      <c r="AW85" s="41">
        <f t="shared" si="248"/>
        <v>8.2543128070375786</v>
      </c>
      <c r="AX85" s="50">
        <f t="shared" si="177"/>
        <v>1.0636462699999996</v>
      </c>
      <c r="AY85" s="50">
        <f t="shared" si="178"/>
        <v>8.1308198665701852</v>
      </c>
      <c r="AZ85" s="51">
        <f t="shared" si="258"/>
        <v>8.1308198665701852</v>
      </c>
      <c r="BA85" s="45">
        <f t="shared" si="179"/>
        <v>-0.12349294046739345</v>
      </c>
      <c r="BC85" s="52">
        <v>43786</v>
      </c>
      <c r="BD85">
        <v>10.414</v>
      </c>
      <c r="BE85">
        <v>19.469304752487499</v>
      </c>
      <c r="BF85" s="30" t="s">
        <v>106</v>
      </c>
      <c r="BG85" s="41">
        <f t="shared" si="180"/>
        <v>1.0830000000000002</v>
      </c>
      <c r="BH85" s="41">
        <f t="shared" si="181"/>
        <v>7.2540456542707119</v>
      </c>
      <c r="BI85" s="41">
        <f t="shared" si="165"/>
        <v>7.2540456542707119</v>
      </c>
      <c r="BJ85" s="50">
        <f t="shared" si="182"/>
        <v>2.0535825624874988</v>
      </c>
      <c r="BK85" s="50">
        <f t="shared" si="183"/>
        <v>7.3697150629312302</v>
      </c>
      <c r="BL85" s="51">
        <f t="shared" si="166"/>
        <v>7.3697150629312302</v>
      </c>
      <c r="BM85" s="45">
        <f t="shared" si="184"/>
        <v>0.11566940866051834</v>
      </c>
      <c r="BO85" s="52">
        <v>43790</v>
      </c>
      <c r="BP85">
        <v>10.725</v>
      </c>
      <c r="BQ85">
        <v>20.056436612335201</v>
      </c>
      <c r="BR85" s="60" t="s">
        <v>106</v>
      </c>
      <c r="BS85" s="41">
        <f t="shared" si="185"/>
        <v>0.31099999999999994</v>
      </c>
      <c r="BT85" s="41">
        <f t="shared" si="186"/>
        <v>7.4659112732859603</v>
      </c>
      <c r="BU85" s="41">
        <f t="shared" si="259"/>
        <v>7.4659112732859603</v>
      </c>
      <c r="BV85" s="50">
        <f t="shared" si="187"/>
        <v>0.58713185984770178</v>
      </c>
      <c r="BW85" s="50">
        <f t="shared" si="188"/>
        <v>7.5391991048458831</v>
      </c>
      <c r="BX85" s="51">
        <f t="shared" si="260"/>
        <v>7.5391991048458831</v>
      </c>
      <c r="BY85" s="45">
        <f t="shared" si="189"/>
        <v>7.32878315599228E-2</v>
      </c>
      <c r="BZ85" s="54">
        <f t="shared" si="249"/>
        <v>10.725</v>
      </c>
      <c r="CA85">
        <f t="shared" si="250"/>
        <v>20.056436612335201</v>
      </c>
      <c r="CC85" s="52">
        <v>43805</v>
      </c>
      <c r="CD85">
        <v>12.002000000000001</v>
      </c>
      <c r="CE85">
        <v>22.4447321658158</v>
      </c>
      <c r="CF85">
        <v>2</v>
      </c>
      <c r="CG85" s="41">
        <f t="shared" si="190"/>
        <v>1.277000000000001</v>
      </c>
      <c r="CH85" s="41">
        <f t="shared" si="191"/>
        <v>7.9378399378399447</v>
      </c>
      <c r="CI85" s="41">
        <f t="shared" si="261"/>
        <v>7.9378399378399447</v>
      </c>
      <c r="CJ85" s="50">
        <f t="shared" si="192"/>
        <v>2.3882955534805994</v>
      </c>
      <c r="CK85" s="53">
        <f t="shared" si="193"/>
        <v>7.938583839337106</v>
      </c>
      <c r="CL85" s="51">
        <f t="shared" si="262"/>
        <v>7.938583839337106</v>
      </c>
      <c r="CM85" s="13">
        <f t="shared" si="251"/>
        <v>7.4390149716130338E-4</v>
      </c>
      <c r="CO85" s="52">
        <v>43811</v>
      </c>
      <c r="CP85">
        <v>12.54</v>
      </c>
      <c r="CQ85">
        <v>23.444970279132299</v>
      </c>
      <c r="CR85">
        <v>2</v>
      </c>
      <c r="CS85" s="41">
        <f t="shared" si="194"/>
        <v>0.53799999999999848</v>
      </c>
      <c r="CT85" s="41">
        <f t="shared" si="195"/>
        <v>7.4709770593789715</v>
      </c>
      <c r="CU85" s="41">
        <f t="shared" si="196"/>
        <v>7.4709770593789715</v>
      </c>
      <c r="CV85" s="50">
        <f t="shared" si="197"/>
        <v>1.0002381133164988</v>
      </c>
      <c r="CW85" s="50">
        <f t="shared" si="198"/>
        <v>7.4274155284114602</v>
      </c>
      <c r="CX85" s="51">
        <f t="shared" si="199"/>
        <v>7.4274155284114602</v>
      </c>
      <c r="CY85" s="13">
        <f t="shared" si="200"/>
        <v>-4.3561530967511253E-2</v>
      </c>
      <c r="DA85" s="52">
        <v>43818</v>
      </c>
      <c r="DB85">
        <v>13.375999999999999</v>
      </c>
      <c r="DC85">
        <v>25.005608287870899</v>
      </c>
      <c r="DD85">
        <v>2</v>
      </c>
      <c r="DE85" s="41">
        <f t="shared" si="201"/>
        <v>0.8360000000000003</v>
      </c>
      <c r="DF85" s="41">
        <f t="shared" si="202"/>
        <v>9.5238095238095273</v>
      </c>
      <c r="DG85" s="41">
        <f t="shared" si="167"/>
        <v>9.5238095238095273</v>
      </c>
      <c r="DH85" s="50">
        <f t="shared" si="203"/>
        <v>1.5606380087386</v>
      </c>
      <c r="DI85" s="50">
        <f t="shared" si="204"/>
        <v>9.5094292851843392</v>
      </c>
      <c r="DJ85" s="51">
        <f t="shared" si="168"/>
        <v>9.5094292851843392</v>
      </c>
      <c r="DK85" s="13">
        <f t="shared" si="169"/>
        <v>-1.4380238625188113E-2</v>
      </c>
      <c r="DM85" s="212">
        <v>43833</v>
      </c>
      <c r="DN85">
        <v>14.914</v>
      </c>
      <c r="DO85">
        <v>27.846848319999999</v>
      </c>
      <c r="DP85" t="s">
        <v>106</v>
      </c>
      <c r="DQ85" s="41">
        <f t="shared" si="205"/>
        <v>1.5380000000000003</v>
      </c>
      <c r="DR85" s="41">
        <f t="shared" si="206"/>
        <v>7.6654704944178649</v>
      </c>
      <c r="DS85" s="41">
        <f t="shared" si="229"/>
        <v>7.6654704944178649</v>
      </c>
      <c r="DT85" s="50">
        <f t="shared" si="207"/>
        <v>2.8412400321291003</v>
      </c>
      <c r="DU85" s="50">
        <f t="shared" si="208"/>
        <v>7.5749407877358959</v>
      </c>
      <c r="DV85" s="51">
        <f t="shared" si="209"/>
        <v>7.5749407877358959</v>
      </c>
      <c r="DW85" s="13">
        <f t="shared" si="210"/>
        <v>-9.0529706681969024E-2</v>
      </c>
      <c r="DY85" s="212">
        <v>43840</v>
      </c>
      <c r="DZ85">
        <v>15.704000000000001</v>
      </c>
      <c r="EA85">
        <v>29.36212454</v>
      </c>
      <c r="EB85" t="s">
        <v>106</v>
      </c>
      <c r="EC85" s="41">
        <f t="shared" si="211"/>
        <v>0.79000000000000092</v>
      </c>
      <c r="ED85" s="41">
        <f t="shared" si="230"/>
        <v>7.5671947738462508</v>
      </c>
      <c r="EE85" s="41">
        <f t="shared" si="231"/>
        <v>7.5671947738462508</v>
      </c>
      <c r="EF85" s="50">
        <f t="shared" si="212"/>
        <v>1.5152762200000005</v>
      </c>
      <c r="EG85" s="50">
        <f t="shared" si="213"/>
        <v>7.7735199668215635</v>
      </c>
      <c r="EH85" s="51">
        <f t="shared" si="214"/>
        <v>7.7735199668215635</v>
      </c>
      <c r="EI85" s="13">
        <f t="shared" si="215"/>
        <v>0.20632519297531271</v>
      </c>
      <c r="EK85" s="212">
        <v>43847</v>
      </c>
      <c r="EL85">
        <v>16.474</v>
      </c>
      <c r="EM85">
        <v>30.756006360000001</v>
      </c>
      <c r="EN85" t="s">
        <v>106</v>
      </c>
      <c r="EO85" s="41">
        <f t="shared" si="216"/>
        <v>0.76999999999999957</v>
      </c>
      <c r="EP85" s="41">
        <f t="shared" si="232"/>
        <v>7.0045848191543518</v>
      </c>
      <c r="EQ85" s="41">
        <f t="shared" si="233"/>
        <v>7.0045848191543518</v>
      </c>
      <c r="ER85" s="50">
        <f t="shared" si="217"/>
        <v>1.3938818200000007</v>
      </c>
      <c r="ES85" s="50">
        <f t="shared" si="218"/>
        <v>6.7817290950607205</v>
      </c>
      <c r="ET85" s="51">
        <f t="shared" si="219"/>
        <v>6.7817290950607205</v>
      </c>
      <c r="EU85" s="13">
        <f t="shared" si="220"/>
        <v>-0.2228557240936313</v>
      </c>
      <c r="EW85" s="212">
        <v>43853</v>
      </c>
      <c r="EX85">
        <v>16.888999999999999</v>
      </c>
      <c r="EY85">
        <v>31.58225805</v>
      </c>
      <c r="EZ85">
        <v>2</v>
      </c>
      <c r="FA85" s="41">
        <f t="shared" si="221"/>
        <v>0.41499999999999915</v>
      </c>
      <c r="FB85" s="41">
        <f t="shared" si="234"/>
        <v>4.1985350653555011</v>
      </c>
      <c r="FC85" s="41">
        <f t="shared" si="235"/>
        <v>4.1985350653555011</v>
      </c>
      <c r="FD85" s="50">
        <f t="shared" si="222"/>
        <v>0.82625168999999943</v>
      </c>
      <c r="FE85" s="50">
        <f t="shared" si="223"/>
        <v>4.4774543673881562</v>
      </c>
      <c r="FF85" s="51">
        <f t="shared" si="224"/>
        <v>4.4774543673881562</v>
      </c>
      <c r="FG85" s="13">
        <f t="shared" si="225"/>
        <v>0.27891930203265503</v>
      </c>
      <c r="FI85" s="212">
        <v>43861</v>
      </c>
      <c r="FJ85">
        <v>17.033000000000001</v>
      </c>
      <c r="FK85">
        <v>31.840445710000001</v>
      </c>
      <c r="FM85">
        <v>88</v>
      </c>
      <c r="FN85" t="s">
        <v>278</v>
      </c>
      <c r="FO85" t="s">
        <v>75</v>
      </c>
      <c r="FP85">
        <v>15</v>
      </c>
      <c r="FQ85" t="s">
        <v>76</v>
      </c>
      <c r="FR85" t="s">
        <v>77</v>
      </c>
      <c r="FS85" t="s">
        <v>93</v>
      </c>
      <c r="FT85" t="s">
        <v>94</v>
      </c>
      <c r="FU85" t="s">
        <v>746</v>
      </c>
      <c r="FV85" t="s">
        <v>745</v>
      </c>
      <c r="YL85" t="s">
        <v>277</v>
      </c>
      <c r="YM85">
        <v>88</v>
      </c>
      <c r="YN85" t="s">
        <v>278</v>
      </c>
      <c r="YO85" t="s">
        <v>75</v>
      </c>
      <c r="YP85">
        <v>7</v>
      </c>
      <c r="YQ85" t="s">
        <v>76</v>
      </c>
      <c r="YR85" t="s">
        <v>77</v>
      </c>
      <c r="YS85" t="s">
        <v>93</v>
      </c>
      <c r="YT85" t="s">
        <v>94</v>
      </c>
    </row>
    <row r="86" spans="1:670 1048:1048" x14ac:dyDescent="0.2">
      <c r="A86" s="1" t="s">
        <v>279</v>
      </c>
      <c r="C86" s="35">
        <v>43742</v>
      </c>
      <c r="D86" s="36">
        <v>8.2230000000000008</v>
      </c>
      <c r="E86" s="37">
        <v>15.374962</v>
      </c>
      <c r="F86" s="38"/>
      <c r="G86" s="39">
        <v>43748</v>
      </c>
      <c r="H86" s="27">
        <v>8.5609999999999999</v>
      </c>
      <c r="I86" s="27">
        <v>15.9966612</v>
      </c>
      <c r="J86" s="59" t="s">
        <v>106</v>
      </c>
      <c r="K86" s="41">
        <f t="shared" si="129"/>
        <v>0.33799999999999919</v>
      </c>
      <c r="L86" s="42">
        <f t="shared" si="130"/>
        <v>6.8507033118488616</v>
      </c>
      <c r="M86" s="41">
        <f t="shared" si="252"/>
        <v>6.8507033118488616</v>
      </c>
      <c r="N86" s="43">
        <f t="shared" si="131"/>
        <v>0.62169920000000012</v>
      </c>
      <c r="O86" s="44">
        <f t="shared" si="132"/>
        <v>6.7393033773568582</v>
      </c>
      <c r="P86" s="43">
        <f t="shared" si="253"/>
        <v>6.7393033773568582</v>
      </c>
      <c r="Q86" s="45">
        <f t="shared" si="254"/>
        <v>-0.11139993449200336</v>
      </c>
      <c r="R86" s="38"/>
      <c r="S86" s="39">
        <v>43755</v>
      </c>
      <c r="T86" s="27">
        <v>8.9689999999999994</v>
      </c>
      <c r="U86" s="27">
        <v>16.744846689999999</v>
      </c>
      <c r="V86" s="59" t="s">
        <v>106</v>
      </c>
      <c r="W86" s="41">
        <f t="shared" si="237"/>
        <v>0.40799999999999947</v>
      </c>
      <c r="X86" s="41">
        <f t="shared" si="238"/>
        <v>6.8082834114839637</v>
      </c>
      <c r="Y86" s="41">
        <f t="shared" si="255"/>
        <v>6.8082834114839637</v>
      </c>
      <c r="Z86" s="46">
        <f t="shared" si="244"/>
        <v>0.74818548999999912</v>
      </c>
      <c r="AA86" s="46">
        <f t="shared" si="137"/>
        <v>6.6816218767308335</v>
      </c>
      <c r="AB86" s="46">
        <f t="shared" si="256"/>
        <v>6.6816218767308335</v>
      </c>
      <c r="AC86" s="45">
        <f t="shared" si="241"/>
        <v>-0.12666153475313013</v>
      </c>
      <c r="AD86" s="27"/>
      <c r="AE86" s="47">
        <v>43762</v>
      </c>
      <c r="AF86" s="2">
        <v>9.2639999999999993</v>
      </c>
      <c r="AG86" s="2">
        <v>17.30715593</v>
      </c>
      <c r="AH86" s="60" t="s">
        <v>106</v>
      </c>
      <c r="AI86" s="3">
        <f t="shared" si="172"/>
        <v>0.29499999999999993</v>
      </c>
      <c r="AJ86" s="3">
        <f t="shared" si="173"/>
        <v>4.6987241769268744</v>
      </c>
      <c r="AK86" s="3">
        <f t="shared" si="257"/>
        <v>4.6987241769268744</v>
      </c>
      <c r="AL86" s="10">
        <f t="shared" si="245"/>
        <v>0.56230924000000115</v>
      </c>
      <c r="AM86" s="11">
        <f t="shared" si="236"/>
        <v>4.7972903494269969</v>
      </c>
      <c r="AN86" s="11">
        <f t="shared" ref="AN86:AN97" si="263">AM86</f>
        <v>4.7972903494269969</v>
      </c>
      <c r="AO86" s="7">
        <f t="shared" si="174"/>
        <v>9.8566172500122562E-2</v>
      </c>
      <c r="AP86" s="38"/>
      <c r="AQ86" s="39">
        <v>43770</v>
      </c>
      <c r="AR86" s="36">
        <v>9.93</v>
      </c>
      <c r="AS86" s="36">
        <v>18.54139279</v>
      </c>
      <c r="AT86" s="49" t="s">
        <v>73</v>
      </c>
      <c r="AU86" s="41">
        <f t="shared" si="175"/>
        <v>0.66600000000000037</v>
      </c>
      <c r="AV86" s="41">
        <f t="shared" si="176"/>
        <v>8.9863989637305757</v>
      </c>
      <c r="AW86" s="41">
        <f t="shared" si="248"/>
        <v>8.9863989637305757</v>
      </c>
      <c r="AX86" s="50">
        <f t="shared" si="177"/>
        <v>1.2342368599999993</v>
      </c>
      <c r="AY86" s="50">
        <f t="shared" si="178"/>
        <v>8.9142091354578739</v>
      </c>
      <c r="AZ86" s="51">
        <f t="shared" si="258"/>
        <v>8.9142091354578739</v>
      </c>
      <c r="BA86" s="45">
        <f t="shared" si="179"/>
        <v>-7.2189828272701817E-2</v>
      </c>
      <c r="BC86" s="52">
        <v>43783</v>
      </c>
      <c r="BD86">
        <v>10.696</v>
      </c>
      <c r="BE86">
        <v>19.998856079124899</v>
      </c>
      <c r="BF86" s="30" t="s">
        <v>73</v>
      </c>
      <c r="BG86" s="41">
        <f t="shared" si="180"/>
        <v>0.76600000000000001</v>
      </c>
      <c r="BH86" s="41">
        <f t="shared" si="181"/>
        <v>5.9338446045394688</v>
      </c>
      <c r="BI86" s="41">
        <f t="shared" si="165"/>
        <v>5.9338446045394688</v>
      </c>
      <c r="BJ86" s="50">
        <f t="shared" si="182"/>
        <v>1.4574632891248989</v>
      </c>
      <c r="BK86" s="50">
        <f t="shared" si="183"/>
        <v>6.0466094414644731</v>
      </c>
      <c r="BL86" s="51">
        <f t="shared" si="166"/>
        <v>6.0466094414644731</v>
      </c>
      <c r="BM86" s="45">
        <f t="shared" si="184"/>
        <v>0.11276483692500427</v>
      </c>
      <c r="BO86" s="52">
        <v>43794</v>
      </c>
      <c r="BP86">
        <v>11.503</v>
      </c>
      <c r="BQ86">
        <v>21.4998649037178</v>
      </c>
      <c r="BR86" s="55" t="s">
        <v>73</v>
      </c>
      <c r="BS86" s="41">
        <f t="shared" si="185"/>
        <v>0.80700000000000038</v>
      </c>
      <c r="BT86" s="41">
        <f t="shared" si="186"/>
        <v>6.8589787176174646</v>
      </c>
      <c r="BU86" s="41">
        <f t="shared" si="259"/>
        <v>6.8589787176174646</v>
      </c>
      <c r="BV86" s="50">
        <f t="shared" si="187"/>
        <v>1.5010088245929012</v>
      </c>
      <c r="BW86" s="50">
        <f t="shared" si="188"/>
        <v>6.823157642136235</v>
      </c>
      <c r="BX86" s="51">
        <f t="shared" si="260"/>
        <v>6.823157642136235</v>
      </c>
      <c r="BY86" s="45">
        <f t="shared" si="189"/>
        <v>-3.5821075481229592E-2</v>
      </c>
      <c r="BZ86" s="54">
        <f t="shared" si="249"/>
        <v>11.503</v>
      </c>
      <c r="CA86">
        <f t="shared" si="250"/>
        <v>21.4998649037178</v>
      </c>
      <c r="CC86" s="52">
        <v>43805</v>
      </c>
      <c r="CD86">
        <v>12.199</v>
      </c>
      <c r="CE86">
        <v>22.8190786243776</v>
      </c>
      <c r="CF86" t="s">
        <v>86</v>
      </c>
      <c r="CG86" s="41">
        <f t="shared" si="190"/>
        <v>0.69599999999999973</v>
      </c>
      <c r="CH86" s="41">
        <f t="shared" si="191"/>
        <v>5.5005413607517388</v>
      </c>
      <c r="CI86" s="41">
        <f t="shared" si="261"/>
        <v>5.5005413607517388</v>
      </c>
      <c r="CJ86" s="50">
        <f t="shared" si="192"/>
        <v>1.3192137206597998</v>
      </c>
      <c r="CK86" s="53">
        <f t="shared" si="193"/>
        <v>5.5781057507595557</v>
      </c>
      <c r="CL86" s="51">
        <f t="shared" si="262"/>
        <v>5.5781057507595557</v>
      </c>
      <c r="CM86" s="13">
        <f t="shared" si="251"/>
        <v>7.7564390007816897E-2</v>
      </c>
      <c r="CO86" s="52">
        <v>43812</v>
      </c>
      <c r="CP86">
        <v>12.659000000000001</v>
      </c>
      <c r="CQ86">
        <v>23.658989351816601</v>
      </c>
      <c r="CR86" t="s">
        <v>86</v>
      </c>
      <c r="CS86" s="41">
        <f t="shared" si="194"/>
        <v>0.46000000000000085</v>
      </c>
      <c r="CT86" s="41">
        <f t="shared" si="195"/>
        <v>5.3868584075978223</v>
      </c>
      <c r="CU86" s="41">
        <f t="shared" si="196"/>
        <v>5.3868584075978223</v>
      </c>
      <c r="CV86" s="50">
        <f t="shared" si="197"/>
        <v>0.83991072743900119</v>
      </c>
      <c r="CW86" s="50">
        <f t="shared" si="198"/>
        <v>5.2581985781326814</v>
      </c>
      <c r="CX86" s="51">
        <f t="shared" si="199"/>
        <v>5.2581985781326814</v>
      </c>
      <c r="CY86" s="13">
        <f t="shared" si="200"/>
        <v>-0.12865982946514087</v>
      </c>
      <c r="DA86" s="52">
        <v>43818</v>
      </c>
      <c r="DB86">
        <v>12.964</v>
      </c>
      <c r="DC86">
        <v>24.237283840373902</v>
      </c>
      <c r="DD86" t="s">
        <v>86</v>
      </c>
      <c r="DE86" s="41">
        <f t="shared" si="201"/>
        <v>0.30499999999999972</v>
      </c>
      <c r="DF86" s="41">
        <f t="shared" si="202"/>
        <v>4.015588382442</v>
      </c>
      <c r="DG86" s="41">
        <f t="shared" si="167"/>
        <v>4.015588382442</v>
      </c>
      <c r="DH86" s="50">
        <f t="shared" si="203"/>
        <v>0.57829448855730092</v>
      </c>
      <c r="DI86" s="50">
        <f t="shared" si="204"/>
        <v>4.0738179186910051</v>
      </c>
      <c r="DJ86" s="51">
        <f t="shared" si="168"/>
        <v>4.0738179186910051</v>
      </c>
      <c r="DK86" s="13">
        <f t="shared" si="169"/>
        <v>5.8229536249005065E-2</v>
      </c>
      <c r="DM86" s="212">
        <v>43833</v>
      </c>
      <c r="DN86">
        <v>13.641</v>
      </c>
      <c r="DO86">
        <v>25.477406810000002</v>
      </c>
      <c r="DP86" t="s">
        <v>752</v>
      </c>
      <c r="DQ86" s="41">
        <f t="shared" si="205"/>
        <v>0.6769999999999996</v>
      </c>
      <c r="DR86" s="41">
        <f t="shared" si="206"/>
        <v>3.4814357708526154</v>
      </c>
      <c r="DS86" s="41">
        <f t="shared" si="229"/>
        <v>3.4814357708526154</v>
      </c>
      <c r="DT86" s="50">
        <f t="shared" si="207"/>
        <v>1.2401229696260998</v>
      </c>
      <c r="DU86" s="50">
        <f t="shared" si="208"/>
        <v>3.4110614533474304</v>
      </c>
      <c r="DV86" s="51">
        <f t="shared" si="209"/>
        <v>3.4110614533474304</v>
      </c>
      <c r="DW86" s="13">
        <f t="shared" si="210"/>
        <v>-7.0374317505184969E-2</v>
      </c>
      <c r="DY86" s="212">
        <v>43840</v>
      </c>
      <c r="DZ86">
        <v>14.159000000000001</v>
      </c>
      <c r="EA86">
        <v>26.476865950000001</v>
      </c>
      <c r="EB86" t="s">
        <v>752</v>
      </c>
      <c r="EC86" s="41">
        <f t="shared" si="211"/>
        <v>0.51800000000000068</v>
      </c>
      <c r="ED86" s="41">
        <f t="shared" si="230"/>
        <v>5.4248222271094573</v>
      </c>
      <c r="EE86" s="41">
        <f t="shared" si="231"/>
        <v>5.4248222271094573</v>
      </c>
      <c r="EF86" s="50">
        <f t="shared" si="212"/>
        <v>0.99945913999999902</v>
      </c>
      <c r="EG86" s="50">
        <f t="shared" si="213"/>
        <v>5.6041762102261998</v>
      </c>
      <c r="EH86" s="51">
        <f t="shared" si="214"/>
        <v>5.6041762102261998</v>
      </c>
      <c r="EI86" s="13">
        <f t="shared" si="215"/>
        <v>0.17935398311674255</v>
      </c>
      <c r="EK86" s="212">
        <v>43847</v>
      </c>
      <c r="EL86">
        <v>14.465999999999999</v>
      </c>
      <c r="EM86">
        <v>27.00001305</v>
      </c>
      <c r="EN86" t="s">
        <v>752</v>
      </c>
      <c r="EO86" s="41">
        <f t="shared" si="216"/>
        <v>0.30699999999999861</v>
      </c>
      <c r="EP86" s="41">
        <f t="shared" si="232"/>
        <v>3.0974745996993192</v>
      </c>
      <c r="EQ86" s="41">
        <f t="shared" si="233"/>
        <v>3.0974745996993192</v>
      </c>
      <c r="ER86" s="50">
        <f t="shared" si="217"/>
        <v>0.5231470999999992</v>
      </c>
      <c r="ES86" s="50">
        <f t="shared" si="218"/>
        <v>2.8226641378603152</v>
      </c>
      <c r="ET86" s="51">
        <f t="shared" si="219"/>
        <v>2.8226641378603152</v>
      </c>
      <c r="EU86" s="13">
        <f t="shared" si="220"/>
        <v>-0.27481046183900393</v>
      </c>
      <c r="EV86" t="s">
        <v>101</v>
      </c>
      <c r="EW86" t="s">
        <v>101</v>
      </c>
      <c r="EX86" t="s">
        <v>101</v>
      </c>
      <c r="EY86" t="s">
        <v>101</v>
      </c>
      <c r="EZ86" t="s">
        <v>101</v>
      </c>
      <c r="FA86" s="41" t="e">
        <f t="shared" si="221"/>
        <v>#VALUE!</v>
      </c>
      <c r="FB86" s="41" t="e">
        <f t="shared" si="234"/>
        <v>#VALUE!</v>
      </c>
      <c r="FC86" s="41" t="e">
        <f t="shared" si="235"/>
        <v>#VALUE!</v>
      </c>
      <c r="FD86" s="50" t="e">
        <f t="shared" si="222"/>
        <v>#VALUE!</v>
      </c>
      <c r="FE86" s="50" t="e">
        <f t="shared" si="223"/>
        <v>#VALUE!</v>
      </c>
      <c r="FF86" s="51" t="e">
        <f t="shared" si="224"/>
        <v>#VALUE!</v>
      </c>
      <c r="FG86" s="13" t="e">
        <f t="shared" si="225"/>
        <v>#VALUE!</v>
      </c>
      <c r="FI86" s="212">
        <v>43861</v>
      </c>
      <c r="FJ86">
        <v>14.997999999999999</v>
      </c>
      <c r="FK86">
        <v>28.041906820000001</v>
      </c>
      <c r="FL86" t="s">
        <v>752</v>
      </c>
      <c r="FM86">
        <v>88</v>
      </c>
      <c r="FN86" t="s">
        <v>280</v>
      </c>
      <c r="FO86" t="s">
        <v>88</v>
      </c>
      <c r="FP86">
        <v>14</v>
      </c>
      <c r="FQ86" t="s">
        <v>76</v>
      </c>
      <c r="FR86" t="s">
        <v>77</v>
      </c>
      <c r="FS86" t="s">
        <v>93</v>
      </c>
      <c r="FT86" t="s">
        <v>94</v>
      </c>
      <c r="FU86" t="s">
        <v>746</v>
      </c>
      <c r="FV86" t="s">
        <v>745</v>
      </c>
      <c r="YL86" t="s">
        <v>279</v>
      </c>
      <c r="YM86">
        <v>88</v>
      </c>
      <c r="YN86" t="s">
        <v>280</v>
      </c>
      <c r="YO86" t="s">
        <v>88</v>
      </c>
      <c r="YP86">
        <v>7</v>
      </c>
      <c r="YQ86" t="s">
        <v>76</v>
      </c>
      <c r="YR86" t="s">
        <v>77</v>
      </c>
      <c r="YS86" t="s">
        <v>93</v>
      </c>
      <c r="YT86" t="s">
        <v>94</v>
      </c>
    </row>
    <row r="87" spans="1:670 1048:1048" x14ac:dyDescent="0.2">
      <c r="A87" s="1" t="s">
        <v>281</v>
      </c>
      <c r="C87" s="35">
        <v>43742</v>
      </c>
      <c r="D87" s="36">
        <v>4.7510000000000003</v>
      </c>
      <c r="E87" s="37">
        <v>8.883186727</v>
      </c>
      <c r="F87" s="38"/>
      <c r="G87" s="39">
        <v>43748</v>
      </c>
      <c r="H87" s="27">
        <v>4.7969999999999997</v>
      </c>
      <c r="I87" s="27">
        <v>8.9641331879999999</v>
      </c>
      <c r="J87" s="40" t="s">
        <v>72</v>
      </c>
      <c r="K87" s="41">
        <f t="shared" si="129"/>
        <v>4.5999999999999375E-2</v>
      </c>
      <c r="L87" s="42">
        <f t="shared" si="130"/>
        <v>1.6136953623798278</v>
      </c>
      <c r="M87" s="41">
        <f t="shared" si="252"/>
        <v>1.6136953623798278</v>
      </c>
      <c r="N87" s="43">
        <f t="shared" si="131"/>
        <v>8.0946460999999914E-2</v>
      </c>
      <c r="O87" s="44">
        <f t="shared" si="132"/>
        <v>1.5187203925735198</v>
      </c>
      <c r="P87" s="43">
        <f t="shared" si="253"/>
        <v>1.5187203925735198</v>
      </c>
      <c r="Q87" s="45">
        <f t="shared" si="254"/>
        <v>-9.4974969806308041E-2</v>
      </c>
      <c r="R87" s="38"/>
      <c r="S87" s="39">
        <v>43755</v>
      </c>
      <c r="T87" s="27">
        <v>4.9820000000000002</v>
      </c>
      <c r="U87" s="27">
        <v>9.3019642349999998</v>
      </c>
      <c r="V87" s="40" t="s">
        <v>72</v>
      </c>
      <c r="W87" s="41">
        <f t="shared" si="237"/>
        <v>0.1850000000000005</v>
      </c>
      <c r="X87" s="41">
        <f t="shared" si="238"/>
        <v>5.5093957532982074</v>
      </c>
      <c r="Y87" s="41">
        <f t="shared" si="255"/>
        <v>5.5093957532982074</v>
      </c>
      <c r="Z87" s="46">
        <f t="shared" si="244"/>
        <v>0.33783104699999988</v>
      </c>
      <c r="AA87" s="46">
        <f t="shared" si="137"/>
        <v>5.3838533108213253</v>
      </c>
      <c r="AB87" s="46">
        <f t="shared" si="256"/>
        <v>5.3838533108213253</v>
      </c>
      <c r="AC87" s="45">
        <f t="shared" si="241"/>
        <v>-0.12554244247688207</v>
      </c>
      <c r="AD87" s="27"/>
      <c r="AE87" s="47">
        <v>43762</v>
      </c>
      <c r="AF87" s="2">
        <v>5.1120000000000001</v>
      </c>
      <c r="AG87" s="2">
        <v>9.5490848570000004</v>
      </c>
      <c r="AH87" s="48" t="s">
        <v>72</v>
      </c>
      <c r="AI87" s="3">
        <f t="shared" si="172"/>
        <v>0.12999999999999989</v>
      </c>
      <c r="AJ87" s="3">
        <f t="shared" si="173"/>
        <v>3.7277054539198224</v>
      </c>
      <c r="AK87" s="3">
        <f t="shared" si="257"/>
        <v>3.7277054539198224</v>
      </c>
      <c r="AL87" s="10">
        <f t="shared" si="245"/>
        <v>0.24712062200000062</v>
      </c>
      <c r="AM87" s="11">
        <f t="shared" si="236"/>
        <v>3.7952141190962223</v>
      </c>
      <c r="AN87" s="11">
        <f t="shared" si="263"/>
        <v>3.7952141190962223</v>
      </c>
      <c r="AO87" s="7">
        <f t="shared" si="174"/>
        <v>6.7508665176399862E-2</v>
      </c>
      <c r="AP87" s="38"/>
      <c r="AQ87" s="39">
        <v>43773</v>
      </c>
      <c r="AR87" s="36">
        <v>5.4829999999999997</v>
      </c>
      <c r="AS87" s="36">
        <v>10.240135520000001</v>
      </c>
      <c r="AT87" s="49" t="s">
        <v>73</v>
      </c>
      <c r="AU87" s="41">
        <f t="shared" si="175"/>
        <v>0.37099999999999955</v>
      </c>
      <c r="AV87" s="41">
        <f t="shared" si="176"/>
        <v>6.5976668089344068</v>
      </c>
      <c r="AW87" s="41">
        <f t="shared" si="248"/>
        <v>6.5976668089344068</v>
      </c>
      <c r="AX87" s="50">
        <f t="shared" si="177"/>
        <v>0.6910506630000004</v>
      </c>
      <c r="AY87" s="50">
        <f t="shared" si="178"/>
        <v>6.5789327968325733</v>
      </c>
      <c r="AZ87" s="51">
        <f t="shared" si="258"/>
        <v>6.5789327968325733</v>
      </c>
      <c r="BA87" s="45">
        <f t="shared" si="179"/>
        <v>-1.8734012101833564E-2</v>
      </c>
      <c r="BC87" s="52">
        <v>43783</v>
      </c>
      <c r="BD87">
        <v>5.7469999999999999</v>
      </c>
      <c r="BE87">
        <v>10.745731341742401</v>
      </c>
      <c r="BF87" s="30" t="s">
        <v>73</v>
      </c>
      <c r="BG87" s="41">
        <f t="shared" si="180"/>
        <v>0.26400000000000023</v>
      </c>
      <c r="BH87" s="41">
        <f t="shared" si="181"/>
        <v>4.8148823636695282</v>
      </c>
      <c r="BI87" s="41">
        <f t="shared" si="165"/>
        <v>4.8148823636695282</v>
      </c>
      <c r="BJ87" s="50">
        <f t="shared" si="182"/>
        <v>0.50559582174239992</v>
      </c>
      <c r="BK87" s="50">
        <f t="shared" si="183"/>
        <v>4.9373938533813453</v>
      </c>
      <c r="BL87" s="51">
        <f t="shared" si="166"/>
        <v>4.9373938533813453</v>
      </c>
      <c r="BM87" s="45">
        <f t="shared" si="184"/>
        <v>0.12251148971181713</v>
      </c>
      <c r="BO87" s="52">
        <v>43794</v>
      </c>
      <c r="BP87">
        <v>6.1509999999999998</v>
      </c>
      <c r="BQ87">
        <v>11.496624273908401</v>
      </c>
      <c r="BR87" s="55" t="s">
        <v>73</v>
      </c>
      <c r="BS87" s="41">
        <f t="shared" si="185"/>
        <v>0.40399999999999991</v>
      </c>
      <c r="BT87" s="41">
        <f t="shared" si="186"/>
        <v>6.3906860496385454</v>
      </c>
      <c r="BU87" s="41">
        <f t="shared" si="259"/>
        <v>6.3906860496385454</v>
      </c>
      <c r="BV87" s="50">
        <f t="shared" si="187"/>
        <v>0.75089293216599984</v>
      </c>
      <c r="BW87" s="50">
        <f t="shared" si="188"/>
        <v>6.3525684443739312</v>
      </c>
      <c r="BX87" s="51">
        <f t="shared" si="260"/>
        <v>6.3525684443739312</v>
      </c>
      <c r="BY87" s="45">
        <f t="shared" si="189"/>
        <v>-3.8117605264614163E-2</v>
      </c>
      <c r="BZ87" s="54">
        <f t="shared" si="249"/>
        <v>6.1509999999999998</v>
      </c>
      <c r="CA87">
        <f t="shared" si="250"/>
        <v>11.496624273908401</v>
      </c>
      <c r="CC87" s="52">
        <v>43805</v>
      </c>
      <c r="CD87">
        <v>6.5709999999999997</v>
      </c>
      <c r="CE87">
        <v>12.290879281256601</v>
      </c>
      <c r="CF87" t="s">
        <v>86</v>
      </c>
      <c r="CG87" s="41">
        <f t="shared" si="190"/>
        <v>0.41999999999999993</v>
      </c>
      <c r="CH87" s="41">
        <f t="shared" si="191"/>
        <v>6.2074163846233414</v>
      </c>
      <c r="CI87" s="41">
        <f t="shared" si="261"/>
        <v>6.2074163846233414</v>
      </c>
      <c r="CJ87" s="50">
        <f t="shared" si="192"/>
        <v>0.79425500734819998</v>
      </c>
      <c r="CK87" s="53">
        <f t="shared" si="193"/>
        <v>6.280539308559252</v>
      </c>
      <c r="CL87" s="51">
        <f t="shared" si="262"/>
        <v>6.280539308559252</v>
      </c>
      <c r="CM87" s="13">
        <f t="shared" si="251"/>
        <v>7.3122923935910578E-2</v>
      </c>
      <c r="CO87" s="52">
        <v>43812</v>
      </c>
      <c r="CP87">
        <v>6.8609999999999998</v>
      </c>
      <c r="CQ87">
        <v>12.822839556269299</v>
      </c>
      <c r="CR87" t="s">
        <v>86</v>
      </c>
      <c r="CS87" s="41">
        <f t="shared" si="194"/>
        <v>0.29000000000000004</v>
      </c>
      <c r="CT87" s="41">
        <f t="shared" si="195"/>
        <v>6.3047590060221328</v>
      </c>
      <c r="CU87" s="41">
        <f t="shared" si="196"/>
        <v>6.3047590060221328</v>
      </c>
      <c r="CV87" s="50">
        <f t="shared" si="197"/>
        <v>0.5319602750126986</v>
      </c>
      <c r="CW87" s="50">
        <f t="shared" si="198"/>
        <v>6.1829852252884985</v>
      </c>
      <c r="CX87" s="51">
        <f t="shared" si="199"/>
        <v>6.1829852252884985</v>
      </c>
      <c r="CY87" s="13">
        <f t="shared" si="200"/>
        <v>-0.12177378073363432</v>
      </c>
      <c r="DA87" s="52">
        <v>43818</v>
      </c>
      <c r="DB87">
        <v>7.0590000000000002</v>
      </c>
      <c r="DC87">
        <v>13.197732025012501</v>
      </c>
      <c r="DD87" t="s">
        <v>86</v>
      </c>
      <c r="DE87" s="41">
        <f t="shared" si="201"/>
        <v>0.1980000000000004</v>
      </c>
      <c r="DF87" s="41">
        <f t="shared" si="202"/>
        <v>4.8097944905990486</v>
      </c>
      <c r="DG87" s="41">
        <f t="shared" si="167"/>
        <v>4.8097944905990486</v>
      </c>
      <c r="DH87" s="50">
        <f t="shared" si="203"/>
        <v>0.37489246874320159</v>
      </c>
      <c r="DI87" s="50">
        <f t="shared" si="204"/>
        <v>4.8727177665822401</v>
      </c>
      <c r="DJ87" s="51">
        <f t="shared" si="168"/>
        <v>4.8727177665822401</v>
      </c>
      <c r="DK87" s="13">
        <f t="shared" si="169"/>
        <v>6.2923275983191473E-2</v>
      </c>
      <c r="DM87" s="212">
        <v>43833</v>
      </c>
      <c r="DN87">
        <v>7.6630000000000003</v>
      </c>
      <c r="DO87">
        <v>14.313743000000001</v>
      </c>
      <c r="DP87" t="s">
        <v>752</v>
      </c>
      <c r="DQ87" s="41">
        <f t="shared" si="205"/>
        <v>0.60400000000000009</v>
      </c>
      <c r="DR87" s="41">
        <f t="shared" si="206"/>
        <v>5.704301836898523</v>
      </c>
      <c r="DS87" s="41">
        <f t="shared" si="229"/>
        <v>5.704301836898523</v>
      </c>
      <c r="DT87" s="50">
        <f t="shared" si="207"/>
        <v>1.1160109749874998</v>
      </c>
      <c r="DU87" s="50">
        <f t="shared" si="208"/>
        <v>5.6373876606092734</v>
      </c>
      <c r="DV87" s="51">
        <f t="shared" si="209"/>
        <v>5.6373876606092734</v>
      </c>
      <c r="DW87" s="13">
        <f t="shared" si="210"/>
        <v>-6.6914176289249561E-2</v>
      </c>
      <c r="DY87" s="212">
        <v>43840</v>
      </c>
      <c r="DZ87">
        <v>8.0370000000000008</v>
      </c>
      <c r="EA87">
        <v>15.028926589999999</v>
      </c>
      <c r="EB87" t="s">
        <v>752</v>
      </c>
      <c r="EC87" s="41">
        <f t="shared" si="211"/>
        <v>0.37400000000000055</v>
      </c>
      <c r="ED87" s="41">
        <f t="shared" si="230"/>
        <v>6.9722786674372319</v>
      </c>
      <c r="EE87" s="41">
        <f t="shared" si="231"/>
        <v>6.9722786674372319</v>
      </c>
      <c r="EF87" s="50">
        <f t="shared" si="212"/>
        <v>0.71518358999999876</v>
      </c>
      <c r="EG87" s="50">
        <f t="shared" si="213"/>
        <v>7.1378314034081871</v>
      </c>
      <c r="EH87" s="51">
        <f t="shared" si="214"/>
        <v>7.1378314034081871</v>
      </c>
      <c r="EI87" s="13">
        <f t="shared" si="215"/>
        <v>0.16555273597095521</v>
      </c>
      <c r="EK87" s="212">
        <v>43847</v>
      </c>
      <c r="EL87">
        <v>8.2319999999999993</v>
      </c>
      <c r="EM87">
        <v>15.36458644</v>
      </c>
      <c r="EN87" t="s">
        <v>752</v>
      </c>
      <c r="EO87" s="41">
        <f t="shared" si="216"/>
        <v>0.19499999999999851</v>
      </c>
      <c r="EP87" s="41">
        <f t="shared" si="232"/>
        <v>3.4661120887324421</v>
      </c>
      <c r="EQ87" s="41">
        <f t="shared" si="233"/>
        <v>3.4661120887324421</v>
      </c>
      <c r="ER87" s="50">
        <f t="shared" si="217"/>
        <v>0.33565985000000076</v>
      </c>
      <c r="ES87" s="50">
        <f t="shared" si="218"/>
        <v>3.1906075830301366</v>
      </c>
      <c r="ET87" s="51">
        <f t="shared" si="219"/>
        <v>3.1906075830301366</v>
      </c>
      <c r="EU87" s="13">
        <f t="shared" si="220"/>
        <v>-0.27550450570230556</v>
      </c>
      <c r="EV87" t="s">
        <v>101</v>
      </c>
      <c r="EW87" t="s">
        <v>101</v>
      </c>
      <c r="EX87" t="s">
        <v>101</v>
      </c>
      <c r="EY87" t="s">
        <v>101</v>
      </c>
      <c r="EZ87" t="s">
        <v>101</v>
      </c>
      <c r="FA87" s="41" t="e">
        <f t="shared" si="221"/>
        <v>#VALUE!</v>
      </c>
      <c r="FB87" s="41" t="e">
        <f t="shared" si="234"/>
        <v>#VALUE!</v>
      </c>
      <c r="FC87" s="41" t="e">
        <f t="shared" si="235"/>
        <v>#VALUE!</v>
      </c>
      <c r="FD87" s="50" t="e">
        <f t="shared" si="222"/>
        <v>#VALUE!</v>
      </c>
      <c r="FE87" s="50" t="e">
        <f t="shared" si="223"/>
        <v>#VALUE!</v>
      </c>
      <c r="FF87" s="51" t="e">
        <f t="shared" si="224"/>
        <v>#VALUE!</v>
      </c>
      <c r="FG87" s="13" t="e">
        <f t="shared" si="225"/>
        <v>#VALUE!</v>
      </c>
      <c r="FI87" s="212">
        <v>43861</v>
      </c>
      <c r="FJ87">
        <v>8.7750000000000004</v>
      </c>
      <c r="FK87">
        <v>16.406703050000001</v>
      </c>
      <c r="FL87" t="s">
        <v>752</v>
      </c>
      <c r="FM87">
        <v>32</v>
      </c>
      <c r="FN87" t="s">
        <v>282</v>
      </c>
      <c r="FO87" t="s">
        <v>88</v>
      </c>
      <c r="FP87">
        <v>14</v>
      </c>
      <c r="FQ87" t="s">
        <v>76</v>
      </c>
      <c r="FR87" t="s">
        <v>77</v>
      </c>
      <c r="FS87" t="s">
        <v>78</v>
      </c>
      <c r="FT87" t="s">
        <v>128</v>
      </c>
      <c r="FU87" t="s">
        <v>746</v>
      </c>
      <c r="FV87" t="s">
        <v>758</v>
      </c>
      <c r="YL87" t="s">
        <v>281</v>
      </c>
      <c r="YM87">
        <v>32</v>
      </c>
      <c r="YN87" t="s">
        <v>282</v>
      </c>
      <c r="YO87" t="s">
        <v>88</v>
      </c>
      <c r="YP87">
        <v>7</v>
      </c>
      <c r="YQ87" t="s">
        <v>76</v>
      </c>
      <c r="YR87" t="s">
        <v>77</v>
      </c>
      <c r="YS87" t="s">
        <v>78</v>
      </c>
      <c r="YT87" t="s">
        <v>128</v>
      </c>
    </row>
    <row r="88" spans="1:670 1048:1048" x14ac:dyDescent="0.2">
      <c r="A88" s="1" t="s">
        <v>283</v>
      </c>
      <c r="C88" s="35">
        <v>43742</v>
      </c>
      <c r="D88" s="36">
        <v>5.8310000000000004</v>
      </c>
      <c r="E88" s="37">
        <v>10.900278869999999</v>
      </c>
      <c r="F88" s="38"/>
      <c r="G88" s="39">
        <v>43748</v>
      </c>
      <c r="H88" s="27">
        <v>5.9219999999999997</v>
      </c>
      <c r="I88" s="27">
        <v>11.06641583</v>
      </c>
      <c r="J88" s="40" t="s">
        <v>72</v>
      </c>
      <c r="K88" s="41">
        <f t="shared" si="129"/>
        <v>9.0999999999999304E-2</v>
      </c>
      <c r="L88" s="42">
        <f t="shared" si="130"/>
        <v>2.6010404161664464</v>
      </c>
      <c r="M88" s="41">
        <f t="shared" si="252"/>
        <v>2.6010404161664464</v>
      </c>
      <c r="N88" s="43">
        <f t="shared" si="131"/>
        <v>0.16613696000000111</v>
      </c>
      <c r="O88" s="44">
        <f t="shared" si="132"/>
        <v>2.5402554983745587</v>
      </c>
      <c r="P88" s="43">
        <f t="shared" si="253"/>
        <v>2.5402554983745587</v>
      </c>
      <c r="Q88" s="45">
        <f t="shared" si="254"/>
        <v>-6.0784917791887771E-2</v>
      </c>
      <c r="R88" s="38"/>
      <c r="S88" s="39">
        <v>43755</v>
      </c>
      <c r="T88" s="27">
        <v>6.0609999999999999</v>
      </c>
      <c r="U88" s="27">
        <v>11.31774439</v>
      </c>
      <c r="V88" s="40" t="s">
        <v>72</v>
      </c>
      <c r="W88" s="41">
        <f t="shared" si="237"/>
        <v>0.13900000000000023</v>
      </c>
      <c r="X88" s="41">
        <f t="shared" si="238"/>
        <v>3.3531142953635413</v>
      </c>
      <c r="Y88" s="41">
        <f t="shared" si="255"/>
        <v>3.3531142953635413</v>
      </c>
      <c r="Z88" s="46">
        <f t="shared" si="244"/>
        <v>0.25132855999999926</v>
      </c>
      <c r="AA88" s="46">
        <f t="shared" si="137"/>
        <v>3.244418116176996</v>
      </c>
      <c r="AB88" s="46">
        <f t="shared" si="256"/>
        <v>3.244418116176996</v>
      </c>
      <c r="AC88" s="45">
        <f t="shared" si="241"/>
        <v>-0.10869617918654528</v>
      </c>
      <c r="AD88" s="27"/>
      <c r="AE88" s="47">
        <v>43762</v>
      </c>
      <c r="AF88" s="2">
        <v>6.218</v>
      </c>
      <c r="AG88" s="2">
        <v>11.612926699999999</v>
      </c>
      <c r="AH88" s="48" t="s">
        <v>72</v>
      </c>
      <c r="AI88" s="3">
        <f t="shared" si="172"/>
        <v>0.15700000000000003</v>
      </c>
      <c r="AJ88" s="3">
        <f t="shared" si="173"/>
        <v>3.7004737549202167</v>
      </c>
      <c r="AK88" s="3">
        <f t="shared" si="257"/>
        <v>3.7004737549202167</v>
      </c>
      <c r="AL88" s="10">
        <f t="shared" si="245"/>
        <v>0.2951823099999995</v>
      </c>
      <c r="AM88" s="11">
        <f t="shared" si="236"/>
        <v>3.7259103912817175</v>
      </c>
      <c r="AN88" s="11">
        <f t="shared" si="263"/>
        <v>3.7259103912817175</v>
      </c>
      <c r="AO88" s="7">
        <f t="shared" si="174"/>
        <v>2.5436636361500842E-2</v>
      </c>
      <c r="AP88" s="38"/>
      <c r="AQ88" s="39">
        <v>43773</v>
      </c>
      <c r="AR88" s="36">
        <v>6.556</v>
      </c>
      <c r="AS88" s="36">
        <v>12.243767780000001</v>
      </c>
      <c r="AT88" s="49" t="s">
        <v>73</v>
      </c>
      <c r="AU88" s="41">
        <f t="shared" si="175"/>
        <v>0.33800000000000008</v>
      </c>
      <c r="AV88" s="41">
        <f t="shared" si="176"/>
        <v>4.9416649609637719</v>
      </c>
      <c r="AW88" s="41">
        <f t="shared" si="248"/>
        <v>4.9416649609637719</v>
      </c>
      <c r="AX88" s="50">
        <f t="shared" si="177"/>
        <v>0.6308410800000015</v>
      </c>
      <c r="AY88" s="50">
        <f t="shared" si="178"/>
        <v>4.9383924115278566</v>
      </c>
      <c r="AZ88" s="51">
        <f t="shared" si="258"/>
        <v>4.9383924115278566</v>
      </c>
      <c r="BA88" s="45">
        <f t="shared" si="179"/>
        <v>-3.2725494359153728E-3</v>
      </c>
      <c r="BC88" s="52">
        <v>43786</v>
      </c>
      <c r="BD88">
        <v>6.9240000000000004</v>
      </c>
      <c r="BE88">
        <v>12.9442985974352</v>
      </c>
      <c r="BF88" s="30" t="s">
        <v>72</v>
      </c>
      <c r="BG88" s="41">
        <f t="shared" si="180"/>
        <v>0.36800000000000033</v>
      </c>
      <c r="BH88" s="41">
        <f t="shared" si="181"/>
        <v>4.3178298211855299</v>
      </c>
      <c r="BI88" s="41">
        <f t="shared" si="165"/>
        <v>4.3178298211855299</v>
      </c>
      <c r="BJ88" s="50">
        <f t="shared" si="182"/>
        <v>0.70053081743519918</v>
      </c>
      <c r="BK88" s="50">
        <f t="shared" si="183"/>
        <v>4.4011767394492178</v>
      </c>
      <c r="BL88" s="51">
        <f t="shared" si="166"/>
        <v>4.4011767394492178</v>
      </c>
      <c r="BM88" s="45">
        <f t="shared" si="184"/>
        <v>8.3346918263687897E-2</v>
      </c>
      <c r="BO88" s="52">
        <v>43790</v>
      </c>
      <c r="BP88">
        <v>7.04</v>
      </c>
      <c r="BQ88">
        <v>13.1665873753971</v>
      </c>
      <c r="BR88" s="48" t="s">
        <v>72</v>
      </c>
      <c r="BS88" s="41">
        <f t="shared" si="185"/>
        <v>0.11599999999999966</v>
      </c>
      <c r="BT88" s="41">
        <f t="shared" si="186"/>
        <v>4.1883304448295657</v>
      </c>
      <c r="BU88" s="41">
        <f t="shared" si="259"/>
        <v>4.1883304448295657</v>
      </c>
      <c r="BV88" s="50">
        <f t="shared" si="187"/>
        <v>0.22228877796190005</v>
      </c>
      <c r="BW88" s="50">
        <f t="shared" si="188"/>
        <v>4.2931792767424382</v>
      </c>
      <c r="BX88" s="51">
        <f t="shared" si="260"/>
        <v>4.2931792767424382</v>
      </c>
      <c r="BY88" s="45">
        <f t="shared" si="189"/>
        <v>0.10484883191287242</v>
      </c>
      <c r="BZ88" s="54">
        <f t="shared" si="249"/>
        <v>7.04</v>
      </c>
      <c r="CA88">
        <f t="shared" si="250"/>
        <v>13.1665873753971</v>
      </c>
      <c r="CC88" s="52">
        <v>43804</v>
      </c>
      <c r="CD88">
        <v>7.5229999999999997</v>
      </c>
      <c r="CE88">
        <v>14.0626972938778</v>
      </c>
      <c r="CF88">
        <v>1</v>
      </c>
      <c r="CG88" s="41">
        <f t="shared" si="190"/>
        <v>0.48299999999999965</v>
      </c>
      <c r="CH88" s="41">
        <f t="shared" si="191"/>
        <v>4.9005681818181781</v>
      </c>
      <c r="CI88" s="41">
        <f t="shared" si="261"/>
        <v>4.9005681818181781</v>
      </c>
      <c r="CJ88" s="50">
        <f t="shared" si="192"/>
        <v>0.89610991848070043</v>
      </c>
      <c r="CK88" s="53">
        <f t="shared" si="193"/>
        <v>4.8613850723122232</v>
      </c>
      <c r="CL88" s="51">
        <f t="shared" si="262"/>
        <v>4.8613850723122232</v>
      </c>
      <c r="CM88" s="13">
        <f t="shared" si="251"/>
        <v>-3.9183109505954938E-2</v>
      </c>
      <c r="CO88" s="52">
        <v>43811</v>
      </c>
      <c r="CP88">
        <v>7.8019999999999996</v>
      </c>
      <c r="CQ88">
        <v>14.5882911796713</v>
      </c>
      <c r="CR88">
        <v>1</v>
      </c>
      <c r="CS88" s="41">
        <f t="shared" si="194"/>
        <v>0.27899999999999991</v>
      </c>
      <c r="CT88" s="41">
        <f t="shared" si="195"/>
        <v>5.2980383965363345</v>
      </c>
      <c r="CU88" s="41">
        <f t="shared" si="196"/>
        <v>5.2980383965363345</v>
      </c>
      <c r="CV88" s="50">
        <f t="shared" si="197"/>
        <v>0.52559388579349964</v>
      </c>
      <c r="CW88" s="50">
        <f t="shared" si="198"/>
        <v>5.3392915497321427</v>
      </c>
      <c r="CX88" s="51">
        <f t="shared" si="199"/>
        <v>5.3392915497321427</v>
      </c>
      <c r="CY88" s="13">
        <f t="shared" si="200"/>
        <v>4.1253153195808245E-2</v>
      </c>
      <c r="DA88" s="52">
        <v>43818</v>
      </c>
      <c r="DB88">
        <v>8.0779999999999994</v>
      </c>
      <c r="DC88">
        <v>15.096944081474099</v>
      </c>
      <c r="DD88">
        <v>1</v>
      </c>
      <c r="DE88" s="41">
        <f t="shared" si="201"/>
        <v>0.2759999999999998</v>
      </c>
      <c r="DF88" s="41">
        <f t="shared" si="202"/>
        <v>5.0536492474457066</v>
      </c>
      <c r="DG88" s="41">
        <f t="shared" si="167"/>
        <v>5.0536492474457066</v>
      </c>
      <c r="DH88" s="50">
        <f t="shared" si="203"/>
        <v>0.50865290180279921</v>
      </c>
      <c r="DI88" s="50">
        <f t="shared" si="204"/>
        <v>4.9810289198779216</v>
      </c>
      <c r="DJ88" s="51">
        <f t="shared" si="168"/>
        <v>4.9810289198779216</v>
      </c>
      <c r="DK88" s="13">
        <f t="shared" si="169"/>
        <v>-7.2620327567785026E-2</v>
      </c>
      <c r="DM88" s="212">
        <v>43833</v>
      </c>
      <c r="DN88">
        <v>8.7970000000000006</v>
      </c>
      <c r="DO88">
        <v>16.432797369999999</v>
      </c>
      <c r="DP88" t="s">
        <v>72</v>
      </c>
      <c r="DQ88" s="41">
        <f t="shared" si="205"/>
        <v>0.71900000000000119</v>
      </c>
      <c r="DR88" s="41">
        <f t="shared" si="206"/>
        <v>5.9338119996698957</v>
      </c>
      <c r="DS88" s="41">
        <f t="shared" si="229"/>
        <v>5.9338119996698957</v>
      </c>
      <c r="DT88" s="50">
        <f t="shared" si="207"/>
        <v>1.3358532885259002</v>
      </c>
      <c r="DU88" s="50">
        <f t="shared" si="208"/>
        <v>5.8990008455427079</v>
      </c>
      <c r="DV88" s="51">
        <f t="shared" si="209"/>
        <v>5.8990008455427079</v>
      </c>
      <c r="DW88" s="13">
        <f t="shared" si="210"/>
        <v>-3.4811154127187827E-2</v>
      </c>
      <c r="DY88" s="212">
        <v>43840</v>
      </c>
      <c r="DZ88">
        <v>9.125</v>
      </c>
      <c r="EA88">
        <v>17.057591840000001</v>
      </c>
      <c r="EB88" t="s">
        <v>72</v>
      </c>
      <c r="EC88" s="41">
        <f t="shared" si="211"/>
        <v>0.3279999999999994</v>
      </c>
      <c r="ED88" s="41">
        <f t="shared" si="230"/>
        <v>5.3264911739391572</v>
      </c>
      <c r="EE88" s="41">
        <f t="shared" si="231"/>
        <v>5.3264911739391572</v>
      </c>
      <c r="EF88" s="50">
        <f t="shared" si="212"/>
        <v>0.62479447000000121</v>
      </c>
      <c r="EG88" s="50">
        <f t="shared" si="213"/>
        <v>5.4315982146832154</v>
      </c>
      <c r="EH88" s="51">
        <f t="shared" si="214"/>
        <v>5.4315982146832154</v>
      </c>
      <c r="EI88" s="13">
        <f t="shared" si="215"/>
        <v>0.10510704074405819</v>
      </c>
      <c r="EK88" s="212">
        <v>43847</v>
      </c>
      <c r="EL88">
        <v>7.6970000000000001</v>
      </c>
      <c r="EM88">
        <v>14.367575309999999</v>
      </c>
      <c r="EN88" t="s">
        <v>72</v>
      </c>
      <c r="EO88" s="41">
        <f t="shared" si="216"/>
        <v>-1.4279999999999999</v>
      </c>
      <c r="EP88" s="41">
        <f t="shared" si="232"/>
        <v>-22.356164383561641</v>
      </c>
      <c r="EQ88" s="41">
        <f t="shared" si="233"/>
        <v>-22.356164383561641</v>
      </c>
      <c r="ER88" s="50">
        <f t="shared" si="217"/>
        <v>-2.6900165300000012</v>
      </c>
      <c r="ES88" s="50">
        <f t="shared" si="218"/>
        <v>-22.52885866415982</v>
      </c>
      <c r="ET88" s="51">
        <f t="shared" si="219"/>
        <v>-22.52885866415982</v>
      </c>
      <c r="EU88" s="13">
        <f t="shared" si="220"/>
        <v>-0.17269428059817926</v>
      </c>
      <c r="EW88" s="212">
        <v>43853</v>
      </c>
      <c r="EX88">
        <v>7.8310000000000004</v>
      </c>
      <c r="EY88">
        <v>14.63524413</v>
      </c>
      <c r="EZ88">
        <v>1</v>
      </c>
      <c r="FA88" s="41">
        <f t="shared" si="221"/>
        <v>0.13400000000000034</v>
      </c>
      <c r="FB88" s="41">
        <f t="shared" si="234"/>
        <v>2.901563379671741</v>
      </c>
      <c r="FC88" s="41">
        <f t="shared" si="235"/>
        <v>2.901563379671741</v>
      </c>
      <c r="FD88" s="50">
        <f t="shared" si="222"/>
        <v>0.26766882000000081</v>
      </c>
      <c r="FE88" s="50">
        <f t="shared" si="223"/>
        <v>3.1050103470799302</v>
      </c>
      <c r="FF88" s="51">
        <f t="shared" si="224"/>
        <v>3.1050103470799302</v>
      </c>
      <c r="FG88" s="13">
        <f t="shared" si="225"/>
        <v>0.20344696740818913</v>
      </c>
      <c r="FI88" s="212">
        <v>43861</v>
      </c>
      <c r="FJ88">
        <v>7.6870000000000003</v>
      </c>
      <c r="FK88">
        <v>14.36815739</v>
      </c>
      <c r="FM88">
        <v>43</v>
      </c>
      <c r="FN88" t="s">
        <v>284</v>
      </c>
      <c r="FO88" t="s">
        <v>75</v>
      </c>
      <c r="FP88">
        <v>15</v>
      </c>
      <c r="FQ88" t="s">
        <v>82</v>
      </c>
      <c r="FR88" t="s">
        <v>83</v>
      </c>
      <c r="FS88" t="s">
        <v>84</v>
      </c>
      <c r="FT88" t="s">
        <v>94</v>
      </c>
      <c r="FU88" t="s">
        <v>746</v>
      </c>
      <c r="FV88" t="s">
        <v>745</v>
      </c>
      <c r="YL88" t="s">
        <v>283</v>
      </c>
      <c r="YM88">
        <v>43</v>
      </c>
      <c r="YN88" t="s">
        <v>284</v>
      </c>
      <c r="YO88" t="s">
        <v>75</v>
      </c>
      <c r="YP88">
        <v>7</v>
      </c>
      <c r="YQ88" t="s">
        <v>82</v>
      </c>
      <c r="YR88" t="s">
        <v>83</v>
      </c>
      <c r="YS88" t="s">
        <v>84</v>
      </c>
      <c r="YT88" t="s">
        <v>79</v>
      </c>
    </row>
    <row r="89" spans="1:670 1048:1048" x14ac:dyDescent="0.2">
      <c r="A89" s="1" t="s">
        <v>285</v>
      </c>
      <c r="C89" s="35">
        <v>43742</v>
      </c>
      <c r="D89" s="36">
        <v>9.2650000000000006</v>
      </c>
      <c r="E89" s="37">
        <v>17.31968509</v>
      </c>
      <c r="F89" s="38"/>
      <c r="G89" s="39">
        <v>43748</v>
      </c>
      <c r="H89" s="27">
        <v>9.6609999999999996</v>
      </c>
      <c r="I89" s="27">
        <v>18.05159707</v>
      </c>
      <c r="J89" s="59" t="s">
        <v>106</v>
      </c>
      <c r="K89" s="41">
        <f t="shared" si="129"/>
        <v>0.39599999999999902</v>
      </c>
      <c r="L89" s="42">
        <f t="shared" si="130"/>
        <v>7.1235833783054323</v>
      </c>
      <c r="M89" s="41">
        <f t="shared" si="252"/>
        <v>7.1235833783054323</v>
      </c>
      <c r="N89" s="43">
        <f t="shared" si="131"/>
        <v>0.73191197999999957</v>
      </c>
      <c r="O89" s="44">
        <f t="shared" si="132"/>
        <v>7.0431609677725335</v>
      </c>
      <c r="P89" s="43">
        <f t="shared" si="253"/>
        <v>7.0431609677725335</v>
      </c>
      <c r="Q89" s="45">
        <f t="shared" si="254"/>
        <v>-8.042241053289878E-2</v>
      </c>
      <c r="R89" s="38"/>
      <c r="S89" s="39">
        <v>43755</v>
      </c>
      <c r="T89" s="27">
        <v>10.130000000000001</v>
      </c>
      <c r="U89" s="27">
        <v>18.912889660000001</v>
      </c>
      <c r="V89" s="59" t="s">
        <v>106</v>
      </c>
      <c r="W89" s="41">
        <f t="shared" si="237"/>
        <v>0.46900000000000119</v>
      </c>
      <c r="X89" s="41">
        <f t="shared" si="238"/>
        <v>6.9350998861401694</v>
      </c>
      <c r="Y89" s="41">
        <f t="shared" si="255"/>
        <v>6.9350998861401694</v>
      </c>
      <c r="Z89" s="46">
        <f t="shared" si="244"/>
        <v>0.86129259000000147</v>
      </c>
      <c r="AA89" s="46">
        <f t="shared" si="137"/>
        <v>6.8161170501590851</v>
      </c>
      <c r="AB89" s="46">
        <f t="shared" si="256"/>
        <v>6.8161170501590851</v>
      </c>
      <c r="AC89" s="45">
        <f t="shared" si="241"/>
        <v>-0.11898283598108428</v>
      </c>
      <c r="AD89" s="27"/>
      <c r="AE89" s="47">
        <v>43762</v>
      </c>
      <c r="AF89" s="2">
        <v>10.563000000000001</v>
      </c>
      <c r="AG89" s="2">
        <v>19.73192675</v>
      </c>
      <c r="AH89" s="60" t="s">
        <v>106</v>
      </c>
      <c r="AI89" s="3">
        <f t="shared" si="172"/>
        <v>0.43299999999999983</v>
      </c>
      <c r="AJ89" s="3">
        <f t="shared" si="173"/>
        <v>6.1063319701029437</v>
      </c>
      <c r="AK89" s="3">
        <f t="shared" si="257"/>
        <v>6.1063319701029437</v>
      </c>
      <c r="AL89" s="10">
        <f t="shared" si="245"/>
        <v>0.81903708999999836</v>
      </c>
      <c r="AM89" s="11">
        <f t="shared" si="236"/>
        <v>6.1865373655137326</v>
      </c>
      <c r="AN89" s="11">
        <f t="shared" si="263"/>
        <v>6.1865373655137326</v>
      </c>
      <c r="AO89" s="7">
        <f t="shared" si="174"/>
        <v>8.020539541078886E-2</v>
      </c>
      <c r="AP89" s="38"/>
      <c r="AQ89" s="39">
        <v>43770</v>
      </c>
      <c r="AR89" s="36">
        <v>11.266</v>
      </c>
      <c r="AS89" s="36">
        <v>21.028384970000001</v>
      </c>
      <c r="AT89" s="49" t="s">
        <v>73</v>
      </c>
      <c r="AU89" s="41">
        <f t="shared" si="175"/>
        <v>0.7029999999999994</v>
      </c>
      <c r="AV89" s="41">
        <f t="shared" si="176"/>
        <v>8.3191328221149217</v>
      </c>
      <c r="AW89" s="41">
        <f t="shared" si="248"/>
        <v>8.3191328221149217</v>
      </c>
      <c r="AX89" s="50">
        <f t="shared" si="177"/>
        <v>1.2964582200000017</v>
      </c>
      <c r="AY89" s="50">
        <f t="shared" si="178"/>
        <v>8.212947450760236</v>
      </c>
      <c r="AZ89" s="51">
        <f t="shared" si="258"/>
        <v>8.212947450760236</v>
      </c>
      <c r="BA89" s="45">
        <f t="shared" si="179"/>
        <v>-0.10618537135468564</v>
      </c>
      <c r="BC89" s="52">
        <v>43786</v>
      </c>
      <c r="BD89">
        <v>12.65</v>
      </c>
      <c r="BE89">
        <v>23.651432270171998</v>
      </c>
      <c r="BF89" s="30" t="s">
        <v>106</v>
      </c>
      <c r="BG89" s="41">
        <f t="shared" si="180"/>
        <v>1.3840000000000003</v>
      </c>
      <c r="BH89" s="41">
        <f t="shared" si="181"/>
        <v>7.6779691105982621</v>
      </c>
      <c r="BI89" s="41">
        <f t="shared" si="165"/>
        <v>7.6779691105982621</v>
      </c>
      <c r="BJ89" s="50">
        <f t="shared" si="182"/>
        <v>2.6230473001719972</v>
      </c>
      <c r="BK89" s="50">
        <f t="shared" si="183"/>
        <v>7.7961506076017884</v>
      </c>
      <c r="BL89" s="51">
        <f t="shared" si="166"/>
        <v>7.7961506076017884</v>
      </c>
      <c r="BM89" s="45">
        <f t="shared" si="184"/>
        <v>0.1181814970035262</v>
      </c>
      <c r="BO89" s="52">
        <v>43790</v>
      </c>
      <c r="BP89">
        <v>13.012</v>
      </c>
      <c r="BQ89">
        <v>24.3332730256136</v>
      </c>
      <c r="BR89" s="60" t="s">
        <v>106</v>
      </c>
      <c r="BS89" s="41">
        <f t="shared" si="185"/>
        <v>0.3620000000000001</v>
      </c>
      <c r="BT89" s="41">
        <f t="shared" si="186"/>
        <v>7.1541501976284598</v>
      </c>
      <c r="BU89" s="41">
        <f t="shared" si="259"/>
        <v>7.1541501976284598</v>
      </c>
      <c r="BV89" s="50">
        <f t="shared" si="187"/>
        <v>0.68184075544160194</v>
      </c>
      <c r="BW89" s="50">
        <f t="shared" si="188"/>
        <v>7.2071825043499098</v>
      </c>
      <c r="BX89" s="51">
        <f t="shared" si="260"/>
        <v>7.2071825043499098</v>
      </c>
      <c r="BY89" s="45">
        <f t="shared" si="189"/>
        <v>5.3032306721449984E-2</v>
      </c>
      <c r="BZ89" s="54">
        <f t="shared" si="249"/>
        <v>13.012</v>
      </c>
      <c r="CA89">
        <f t="shared" si="250"/>
        <v>24.3332730256136</v>
      </c>
      <c r="CC89" s="52">
        <v>43805</v>
      </c>
      <c r="CD89">
        <v>14.507</v>
      </c>
      <c r="CE89">
        <v>27.1300034864637</v>
      </c>
      <c r="CF89">
        <v>2</v>
      </c>
      <c r="CG89" s="41">
        <f t="shared" si="190"/>
        <v>1.4949999999999992</v>
      </c>
      <c r="CH89" s="41">
        <f t="shared" si="191"/>
        <v>7.6595962701096383</v>
      </c>
      <c r="CI89" s="41">
        <f t="shared" si="261"/>
        <v>7.6595962701096383</v>
      </c>
      <c r="CJ89" s="50">
        <f t="shared" si="192"/>
        <v>2.7967304608500996</v>
      </c>
      <c r="CK89" s="53">
        <f t="shared" si="193"/>
        <v>7.6622942254314781</v>
      </c>
      <c r="CL89" s="51">
        <f t="shared" si="262"/>
        <v>7.6622942254314781</v>
      </c>
      <c r="CM89" s="13">
        <f t="shared" si="251"/>
        <v>2.6979553218398067E-3</v>
      </c>
      <c r="CO89" s="52">
        <v>43811</v>
      </c>
      <c r="CP89">
        <v>15.192</v>
      </c>
      <c r="CQ89">
        <v>28.403188874049299</v>
      </c>
      <c r="CR89">
        <v>2</v>
      </c>
      <c r="CS89" s="41">
        <f t="shared" si="194"/>
        <v>0.6850000000000005</v>
      </c>
      <c r="CT89" s="41">
        <f t="shared" si="195"/>
        <v>7.8697640219664127</v>
      </c>
      <c r="CU89" s="41">
        <f t="shared" si="196"/>
        <v>7.8697640219664127</v>
      </c>
      <c r="CV89" s="50">
        <f t="shared" si="197"/>
        <v>1.273185387585599</v>
      </c>
      <c r="CW89" s="50">
        <f t="shared" si="198"/>
        <v>7.8215089321117883</v>
      </c>
      <c r="CX89" s="51">
        <f t="shared" si="199"/>
        <v>7.8215089321117883</v>
      </c>
      <c r="CY89" s="13">
        <f t="shared" si="200"/>
        <v>-4.8255089854624345E-2</v>
      </c>
      <c r="DA89" s="52">
        <v>43818</v>
      </c>
      <c r="DB89">
        <v>16.262</v>
      </c>
      <c r="DC89">
        <v>30.4031710746806</v>
      </c>
      <c r="DD89">
        <v>2</v>
      </c>
      <c r="DE89" s="41">
        <f t="shared" si="201"/>
        <v>1.0700000000000003</v>
      </c>
      <c r="DF89" s="41">
        <f t="shared" si="202"/>
        <v>10.061686601970965</v>
      </c>
      <c r="DG89" s="41">
        <f t="shared" si="167"/>
        <v>10.061686601970965</v>
      </c>
      <c r="DH89" s="50">
        <f t="shared" si="203"/>
        <v>1.9999822006313011</v>
      </c>
      <c r="DI89" s="50">
        <f t="shared" si="204"/>
        <v>10.059143155167714</v>
      </c>
      <c r="DJ89" s="51">
        <f t="shared" si="168"/>
        <v>10.059143155167714</v>
      </c>
      <c r="DK89" s="13">
        <f t="shared" si="169"/>
        <v>-2.5434468032514701E-3</v>
      </c>
      <c r="DM89" s="212">
        <v>43833</v>
      </c>
      <c r="DN89">
        <v>18.341000000000001</v>
      </c>
      <c r="DO89">
        <v>34.245611179999997</v>
      </c>
      <c r="DP89" t="s">
        <v>106</v>
      </c>
      <c r="DQ89" s="41">
        <f t="shared" si="205"/>
        <v>2.0790000000000006</v>
      </c>
      <c r="DR89" s="41">
        <f t="shared" si="206"/>
        <v>8.5229369081293846</v>
      </c>
      <c r="DS89" s="41">
        <f t="shared" si="229"/>
        <v>8.5229369081293846</v>
      </c>
      <c r="DT89" s="50">
        <f t="shared" si="207"/>
        <v>3.8424401053193975</v>
      </c>
      <c r="DU89" s="50">
        <f t="shared" si="208"/>
        <v>8.4255248591910554</v>
      </c>
      <c r="DV89" s="51">
        <f t="shared" si="209"/>
        <v>8.4255248591910554</v>
      </c>
      <c r="DW89" s="13">
        <f t="shared" si="210"/>
        <v>-9.7412048938329221E-2</v>
      </c>
      <c r="DY89" s="212">
        <v>43840</v>
      </c>
      <c r="DZ89">
        <v>19.324999999999999</v>
      </c>
      <c r="EA89">
        <v>36.132390260000001</v>
      </c>
      <c r="EB89" t="s">
        <v>106</v>
      </c>
      <c r="EC89" s="41">
        <f t="shared" si="211"/>
        <v>0.98399999999999821</v>
      </c>
      <c r="ED89" s="41">
        <f t="shared" si="230"/>
        <v>7.664327385171382</v>
      </c>
      <c r="EE89" s="41">
        <f t="shared" si="231"/>
        <v>7.664327385171382</v>
      </c>
      <c r="EF89" s="50">
        <f t="shared" si="212"/>
        <v>1.8867790800000037</v>
      </c>
      <c r="EG89" s="50">
        <f t="shared" si="213"/>
        <v>7.8707857527987368</v>
      </c>
      <c r="EH89" s="51">
        <f t="shared" si="214"/>
        <v>7.8707857527987368</v>
      </c>
      <c r="EI89" s="13">
        <f t="shared" si="215"/>
        <v>0.20645836762735481</v>
      </c>
      <c r="EK89" s="212">
        <v>43847</v>
      </c>
      <c r="EL89">
        <v>20.245999999999999</v>
      </c>
      <c r="EM89">
        <v>37.798112459999999</v>
      </c>
      <c r="EN89" t="s">
        <v>106</v>
      </c>
      <c r="EO89" s="41">
        <f t="shared" si="216"/>
        <v>0.92099999999999937</v>
      </c>
      <c r="EP89" s="41">
        <f t="shared" si="232"/>
        <v>6.8083533542783172</v>
      </c>
      <c r="EQ89" s="41">
        <f t="shared" si="233"/>
        <v>6.8083533542783172</v>
      </c>
      <c r="ER89" s="50">
        <f t="shared" si="217"/>
        <v>1.6657221999999976</v>
      </c>
      <c r="ES89" s="50">
        <f t="shared" si="218"/>
        <v>6.5857894419220173</v>
      </c>
      <c r="ET89" s="51">
        <f t="shared" si="219"/>
        <v>6.5857894419220173</v>
      </c>
      <c r="EU89" s="13">
        <f t="shared" si="220"/>
        <v>-0.22256391235629991</v>
      </c>
      <c r="EW89" s="212">
        <v>43853</v>
      </c>
      <c r="EX89">
        <v>20.792999999999999</v>
      </c>
      <c r="EY89">
        <v>38.874487639999998</v>
      </c>
      <c r="EZ89">
        <v>2</v>
      </c>
      <c r="FA89" s="41">
        <f t="shared" si="221"/>
        <v>0.5470000000000006</v>
      </c>
      <c r="FB89" s="41">
        <f t="shared" si="234"/>
        <v>4.5029470841977064</v>
      </c>
      <c r="FC89" s="41">
        <f t="shared" si="235"/>
        <v>4.5029470841977064</v>
      </c>
      <c r="FD89" s="50">
        <f t="shared" si="222"/>
        <v>1.0763751799999994</v>
      </c>
      <c r="FE89" s="50">
        <f t="shared" si="223"/>
        <v>4.7461593094940824</v>
      </c>
      <c r="FF89" s="51">
        <f t="shared" si="224"/>
        <v>4.7461593094940824</v>
      </c>
      <c r="FG89" s="13">
        <f t="shared" si="225"/>
        <v>0.24321222529637598</v>
      </c>
      <c r="FI89" s="212">
        <v>43861</v>
      </c>
      <c r="FJ89">
        <v>20.792999999999999</v>
      </c>
      <c r="FK89">
        <v>38.872071890000001</v>
      </c>
      <c r="FM89">
        <v>88</v>
      </c>
      <c r="FN89" t="s">
        <v>286</v>
      </c>
      <c r="FO89" t="s">
        <v>75</v>
      </c>
      <c r="FP89">
        <v>15</v>
      </c>
      <c r="FQ89" t="s">
        <v>76</v>
      </c>
      <c r="FR89" t="s">
        <v>77</v>
      </c>
      <c r="FS89" t="s">
        <v>93</v>
      </c>
      <c r="FT89" t="s">
        <v>94</v>
      </c>
      <c r="FU89" t="s">
        <v>746</v>
      </c>
      <c r="FV89" t="s">
        <v>745</v>
      </c>
      <c r="YL89" t="s">
        <v>285</v>
      </c>
      <c r="YM89">
        <v>88</v>
      </c>
      <c r="YN89" t="s">
        <v>286</v>
      </c>
      <c r="YO89" t="s">
        <v>75</v>
      </c>
      <c r="YP89">
        <v>7</v>
      </c>
      <c r="YQ89" t="s">
        <v>76</v>
      </c>
      <c r="YR89" t="s">
        <v>77</v>
      </c>
      <c r="YS89" t="s">
        <v>93</v>
      </c>
      <c r="YT89" t="s">
        <v>94</v>
      </c>
    </row>
    <row r="90" spans="1:670 1048:1048" x14ac:dyDescent="0.2">
      <c r="A90" s="1" t="s">
        <v>287</v>
      </c>
      <c r="B90" s="1" t="s">
        <v>288</v>
      </c>
      <c r="C90" s="35">
        <v>43742</v>
      </c>
      <c r="D90" s="36">
        <v>5.7690000000000001</v>
      </c>
      <c r="E90" s="37">
        <v>10.78659319</v>
      </c>
      <c r="F90" s="38"/>
      <c r="G90" s="39">
        <v>43748</v>
      </c>
      <c r="H90" s="27">
        <v>5.8010000000000002</v>
      </c>
      <c r="I90" s="27">
        <v>10.840582899999999</v>
      </c>
      <c r="J90" s="40" t="s">
        <v>72</v>
      </c>
      <c r="K90" s="41">
        <f t="shared" si="129"/>
        <v>3.2000000000000028E-2</v>
      </c>
      <c r="L90" s="42">
        <f t="shared" si="130"/>
        <v>0.92448142370139319</v>
      </c>
      <c r="M90" s="41">
        <f t="shared" si="252"/>
        <v>0.92448142370139319</v>
      </c>
      <c r="N90" s="43">
        <f t="shared" si="131"/>
        <v>5.3989709999999747E-2</v>
      </c>
      <c r="O90" s="44">
        <f t="shared" si="132"/>
        <v>0.83421010151213071</v>
      </c>
      <c r="P90" s="43">
        <f t="shared" si="253"/>
        <v>0.83421010151213071</v>
      </c>
      <c r="Q90" s="45">
        <f t="shared" si="254"/>
        <v>-9.0271322189262482E-2</v>
      </c>
      <c r="R90" s="38"/>
      <c r="S90" s="39">
        <v>43755</v>
      </c>
      <c r="T90" s="27">
        <v>5.9729999999999999</v>
      </c>
      <c r="U90" s="27">
        <v>11.15227466</v>
      </c>
      <c r="V90" s="40" t="s">
        <v>72</v>
      </c>
      <c r="W90" s="41">
        <f t="shared" si="237"/>
        <v>0.17199999999999971</v>
      </c>
      <c r="X90" s="41">
        <f t="shared" si="238"/>
        <v>4.2357229049178642</v>
      </c>
      <c r="Y90" s="41">
        <f t="shared" si="255"/>
        <v>4.2357229049178642</v>
      </c>
      <c r="Z90" s="46">
        <f t="shared" si="244"/>
        <v>0.31169176000000043</v>
      </c>
      <c r="AA90" s="46">
        <f t="shared" si="137"/>
        <v>4.1074723284219656</v>
      </c>
      <c r="AB90" s="46">
        <f t="shared" si="256"/>
        <v>4.1074723284219656</v>
      </c>
      <c r="AC90" s="45">
        <f t="shared" si="241"/>
        <v>-0.12825057649589855</v>
      </c>
      <c r="AD90" s="27"/>
      <c r="AE90" s="47">
        <v>43762</v>
      </c>
      <c r="AF90" s="2">
        <v>6.0919999999999996</v>
      </c>
      <c r="AG90" s="2">
        <v>11.3794027</v>
      </c>
      <c r="AH90" s="48" t="s">
        <v>72</v>
      </c>
      <c r="AI90" s="3">
        <f t="shared" si="172"/>
        <v>0.11899999999999977</v>
      </c>
      <c r="AJ90" s="3">
        <f t="shared" si="173"/>
        <v>2.8461409676879237</v>
      </c>
      <c r="AK90" s="3">
        <f t="shared" si="257"/>
        <v>2.8461409676879237</v>
      </c>
      <c r="AL90" s="10">
        <f t="shared" si="245"/>
        <v>0.2271280400000002</v>
      </c>
      <c r="AM90" s="11">
        <f t="shared" si="236"/>
        <v>2.9094390020289267</v>
      </c>
      <c r="AN90" s="11">
        <f t="shared" si="263"/>
        <v>2.9094390020289267</v>
      </c>
      <c r="AO90" s="7">
        <f t="shared" si="174"/>
        <v>6.3298034341003007E-2</v>
      </c>
      <c r="AP90" s="38"/>
      <c r="AQ90" s="39">
        <v>43773</v>
      </c>
      <c r="AR90" s="36">
        <v>6.4489999999999998</v>
      </c>
      <c r="AS90" s="36">
        <v>12.044252050000001</v>
      </c>
      <c r="AT90" s="49" t="s">
        <v>73</v>
      </c>
      <c r="AU90" s="41">
        <f t="shared" si="175"/>
        <v>0.35700000000000021</v>
      </c>
      <c r="AV90" s="41">
        <f t="shared" si="176"/>
        <v>5.3274040470363548</v>
      </c>
      <c r="AW90" s="41">
        <f t="shared" si="248"/>
        <v>5.3274040470363548</v>
      </c>
      <c r="AX90" s="50">
        <f t="shared" si="177"/>
        <v>0.66484935000000078</v>
      </c>
      <c r="AY90" s="50">
        <f t="shared" si="178"/>
        <v>5.3114255285121486</v>
      </c>
      <c r="AZ90" s="51">
        <f t="shared" si="258"/>
        <v>5.3114255285121486</v>
      </c>
      <c r="BA90" s="45">
        <f t="shared" si="179"/>
        <v>-1.5978518524206287E-2</v>
      </c>
      <c r="BC90" s="52">
        <v>43783</v>
      </c>
      <c r="BD90">
        <v>6.7119999999999997</v>
      </c>
      <c r="BE90">
        <v>12.549449041529501</v>
      </c>
      <c r="BF90" s="30" t="s">
        <v>73</v>
      </c>
      <c r="BG90" s="41">
        <f t="shared" si="180"/>
        <v>0.2629999999999999</v>
      </c>
      <c r="BH90" s="41">
        <f t="shared" si="181"/>
        <v>4.0781516514188239</v>
      </c>
      <c r="BI90" s="41">
        <f t="shared" si="165"/>
        <v>4.0781516514188239</v>
      </c>
      <c r="BJ90" s="50">
        <f t="shared" si="182"/>
        <v>0.50519699152950004</v>
      </c>
      <c r="BK90" s="50">
        <f t="shared" si="183"/>
        <v>4.1945069684048999</v>
      </c>
      <c r="BL90" s="51">
        <f t="shared" si="166"/>
        <v>4.1945069684048999</v>
      </c>
      <c r="BM90" s="45">
        <f t="shared" si="184"/>
        <v>0.11635531698607604</v>
      </c>
      <c r="BO90" s="52">
        <v>43791</v>
      </c>
      <c r="BP90">
        <v>7.0030000000000001</v>
      </c>
      <c r="BQ90">
        <v>13.096901231605999</v>
      </c>
      <c r="BR90" s="55" t="s">
        <v>73</v>
      </c>
      <c r="BS90" s="41">
        <f t="shared" si="185"/>
        <v>0.29100000000000037</v>
      </c>
      <c r="BT90" s="41">
        <f t="shared" si="186"/>
        <v>5.4193980929678256</v>
      </c>
      <c r="BU90" s="41">
        <f t="shared" si="259"/>
        <v>5.4193980929678256</v>
      </c>
      <c r="BV90" s="50">
        <f t="shared" si="187"/>
        <v>0.54745219007649837</v>
      </c>
      <c r="BW90" s="50">
        <f t="shared" si="188"/>
        <v>5.4529504469163532</v>
      </c>
      <c r="BX90" s="51">
        <f t="shared" si="260"/>
        <v>5.4529504469163532</v>
      </c>
      <c r="BY90" s="45">
        <f t="shared" si="189"/>
        <v>3.3552353948527625E-2</v>
      </c>
      <c r="BZ90" s="54">
        <f t="shared" si="249"/>
        <v>7.0030000000000001</v>
      </c>
      <c r="CA90">
        <f t="shared" si="250"/>
        <v>13.096901231605999</v>
      </c>
      <c r="CC90" s="52">
        <v>43805</v>
      </c>
      <c r="CD90">
        <v>7.5880000000000001</v>
      </c>
      <c r="CE90">
        <v>14.194610151739401</v>
      </c>
      <c r="CF90" t="s">
        <v>86</v>
      </c>
      <c r="CG90" s="41">
        <f t="shared" si="190"/>
        <v>0.58499999999999996</v>
      </c>
      <c r="CH90" s="41">
        <f t="shared" si="191"/>
        <v>5.9668305420126062</v>
      </c>
      <c r="CI90" s="41">
        <f t="shared" si="261"/>
        <v>5.9668305420126062</v>
      </c>
      <c r="CJ90" s="50">
        <f t="shared" si="192"/>
        <v>1.0977089201334014</v>
      </c>
      <c r="CK90" s="53">
        <f t="shared" si="193"/>
        <v>5.9867428655804229</v>
      </c>
      <c r="CL90" s="51">
        <f t="shared" si="262"/>
        <v>5.9867428655804229</v>
      </c>
      <c r="CM90" s="13">
        <f t="shared" si="251"/>
        <v>1.9912323567816692E-2</v>
      </c>
      <c r="CO90" s="52">
        <v>43812</v>
      </c>
      <c r="CP90">
        <v>7.9029999999999996</v>
      </c>
      <c r="CQ90">
        <v>14.769096003020699</v>
      </c>
      <c r="CR90" t="s">
        <v>86</v>
      </c>
      <c r="CS90" s="41">
        <f t="shared" si="194"/>
        <v>0.3149999999999995</v>
      </c>
      <c r="CT90" s="41">
        <f t="shared" si="195"/>
        <v>5.9304164470216039</v>
      </c>
      <c r="CU90" s="41">
        <f t="shared" si="196"/>
        <v>5.9304164470216039</v>
      </c>
      <c r="CV90" s="50">
        <f t="shared" si="197"/>
        <v>0.57448585128129892</v>
      </c>
      <c r="CW90" s="50">
        <f t="shared" si="198"/>
        <v>5.7817302799149504</v>
      </c>
      <c r="CX90" s="51">
        <f t="shared" si="199"/>
        <v>5.7817302799149504</v>
      </c>
      <c r="CY90" s="13">
        <f t="shared" si="200"/>
        <v>-0.1486861671066535</v>
      </c>
      <c r="DA90" s="52">
        <v>43818</v>
      </c>
      <c r="DB90">
        <v>8.1440000000000001</v>
      </c>
      <c r="DC90">
        <v>15.2270648968199</v>
      </c>
      <c r="DD90" t="s">
        <v>86</v>
      </c>
      <c r="DE90" s="41">
        <f t="shared" si="201"/>
        <v>0.24100000000000055</v>
      </c>
      <c r="DF90" s="41">
        <f t="shared" si="202"/>
        <v>5.0824581382597449</v>
      </c>
      <c r="DG90" s="41">
        <f t="shared" si="167"/>
        <v>5.0824581382597449</v>
      </c>
      <c r="DH90" s="50">
        <f t="shared" si="203"/>
        <v>0.45796889379920103</v>
      </c>
      <c r="DI90" s="50">
        <f t="shared" si="204"/>
        <v>5.1680989107879203</v>
      </c>
      <c r="DJ90" s="51">
        <f t="shared" si="168"/>
        <v>5.1680989107879203</v>
      </c>
      <c r="DK90" s="13">
        <f t="shared" si="169"/>
        <v>8.5640772528175368E-2</v>
      </c>
      <c r="DM90" s="212">
        <v>43833</v>
      </c>
      <c r="DN90">
        <v>8.8780000000000001</v>
      </c>
      <c r="DO90">
        <v>16.582813959999999</v>
      </c>
      <c r="DP90" t="s">
        <v>752</v>
      </c>
      <c r="DQ90" s="41">
        <f t="shared" si="205"/>
        <v>0.73399999999999999</v>
      </c>
      <c r="DR90" s="41">
        <f t="shared" si="206"/>
        <v>6.0085134250163721</v>
      </c>
      <c r="DS90" s="41">
        <f t="shared" si="229"/>
        <v>6.0085134250163721</v>
      </c>
      <c r="DT90" s="50">
        <f t="shared" si="207"/>
        <v>1.3557490631800988</v>
      </c>
      <c r="DU90" s="50">
        <f t="shared" si="208"/>
        <v>5.9356988028303066</v>
      </c>
      <c r="DV90" s="51">
        <f t="shared" si="209"/>
        <v>5.9356988028303066</v>
      </c>
      <c r="DW90" s="13">
        <f t="shared" si="210"/>
        <v>-7.2814622186065492E-2</v>
      </c>
      <c r="DY90" s="212">
        <v>43840</v>
      </c>
      <c r="DZ90">
        <v>9.3209999999999997</v>
      </c>
      <c r="EA90">
        <v>17.429964510000001</v>
      </c>
      <c r="EB90" t="s">
        <v>752</v>
      </c>
      <c r="EC90" s="41">
        <f t="shared" si="211"/>
        <v>0.44299999999999962</v>
      </c>
      <c r="ED90" s="41">
        <f t="shared" si="230"/>
        <v>7.1283751166607603</v>
      </c>
      <c r="EE90" s="41">
        <f t="shared" si="231"/>
        <v>7.1283751166607603</v>
      </c>
      <c r="EF90" s="50">
        <f t="shared" si="212"/>
        <v>0.84715055000000206</v>
      </c>
      <c r="EG90" s="50">
        <f t="shared" si="213"/>
        <v>7.2980078914699131</v>
      </c>
      <c r="EH90" s="51">
        <f t="shared" si="214"/>
        <v>7.2980078914699131</v>
      </c>
      <c r="EI90" s="13">
        <f t="shared" si="215"/>
        <v>0.16963277480915284</v>
      </c>
      <c r="EK90" s="212">
        <v>43847</v>
      </c>
      <c r="EL90">
        <v>9.5549999999999997</v>
      </c>
      <c r="EM90">
        <v>17.831968079999999</v>
      </c>
      <c r="EN90" t="s">
        <v>752</v>
      </c>
      <c r="EO90" s="41">
        <f t="shared" si="216"/>
        <v>0.23399999999999999</v>
      </c>
      <c r="EP90" s="41">
        <f t="shared" si="232"/>
        <v>3.5863717872086069</v>
      </c>
      <c r="EQ90" s="41">
        <f t="shared" si="233"/>
        <v>3.5863717872086069</v>
      </c>
      <c r="ER90" s="50">
        <f t="shared" si="217"/>
        <v>0.40200356999999798</v>
      </c>
      <c r="ES90" s="50">
        <f t="shared" si="218"/>
        <v>3.2948478693472185</v>
      </c>
      <c r="ET90" s="51">
        <f t="shared" si="219"/>
        <v>3.2948478693472185</v>
      </c>
      <c r="EU90" s="13">
        <f t="shared" si="220"/>
        <v>-0.29152391786138843</v>
      </c>
      <c r="EV90" t="s">
        <v>101</v>
      </c>
      <c r="EW90" t="s">
        <v>101</v>
      </c>
      <c r="EX90" t="s">
        <v>101</v>
      </c>
      <c r="EY90" t="s">
        <v>101</v>
      </c>
      <c r="EZ90" t="s">
        <v>101</v>
      </c>
      <c r="FA90" s="41" t="e">
        <f t="shared" si="221"/>
        <v>#VALUE!</v>
      </c>
      <c r="FB90" s="41" t="e">
        <f t="shared" si="234"/>
        <v>#VALUE!</v>
      </c>
      <c r="FC90" s="41" t="e">
        <f t="shared" si="235"/>
        <v>#VALUE!</v>
      </c>
      <c r="FD90" s="50" t="e">
        <f t="shared" si="222"/>
        <v>#VALUE!</v>
      </c>
      <c r="FE90" s="50" t="e">
        <f t="shared" si="223"/>
        <v>#VALUE!</v>
      </c>
      <c r="FF90" s="51" t="e">
        <f t="shared" si="224"/>
        <v>#VALUE!</v>
      </c>
      <c r="FG90" s="13" t="e">
        <f t="shared" si="225"/>
        <v>#VALUE!</v>
      </c>
      <c r="FI90" s="212">
        <v>43861</v>
      </c>
      <c r="FJ90">
        <v>10.130000000000001</v>
      </c>
      <c r="FK90">
        <v>18.94015976</v>
      </c>
      <c r="FL90" t="s">
        <v>752</v>
      </c>
      <c r="FM90">
        <v>32</v>
      </c>
      <c r="FN90" t="s">
        <v>289</v>
      </c>
      <c r="FO90" t="s">
        <v>88</v>
      </c>
      <c r="FP90">
        <v>14</v>
      </c>
      <c r="FQ90" t="s">
        <v>76</v>
      </c>
      <c r="FR90" t="s">
        <v>77</v>
      </c>
      <c r="FS90" t="s">
        <v>78</v>
      </c>
      <c r="FT90" t="s">
        <v>128</v>
      </c>
      <c r="FU90" t="s">
        <v>746</v>
      </c>
      <c r="FV90" t="s">
        <v>758</v>
      </c>
      <c r="YL90" t="s">
        <v>287</v>
      </c>
      <c r="YM90">
        <v>32</v>
      </c>
      <c r="YN90" t="s">
        <v>289</v>
      </c>
      <c r="YO90" t="s">
        <v>88</v>
      </c>
      <c r="YP90">
        <v>7</v>
      </c>
      <c r="YQ90" t="s">
        <v>76</v>
      </c>
      <c r="YR90" t="s">
        <v>77</v>
      </c>
      <c r="YS90" t="s">
        <v>78</v>
      </c>
      <c r="YT90" t="s">
        <v>128</v>
      </c>
    </row>
    <row r="91" spans="1:670 1048:1048" x14ac:dyDescent="0.2">
      <c r="A91" s="1" t="s">
        <v>290</v>
      </c>
      <c r="C91" s="35">
        <v>43742</v>
      </c>
      <c r="D91" s="36">
        <v>10.122</v>
      </c>
      <c r="E91" s="37">
        <v>18.921732590000001</v>
      </c>
      <c r="F91" s="38"/>
      <c r="G91" s="39">
        <v>43748</v>
      </c>
      <c r="H91" s="27">
        <v>10.455</v>
      </c>
      <c r="I91" s="27">
        <v>19.535695929999999</v>
      </c>
      <c r="J91" s="59" t="s">
        <v>106</v>
      </c>
      <c r="K91" s="41">
        <f t="shared" si="129"/>
        <v>0.33300000000000018</v>
      </c>
      <c r="L91" s="42">
        <f t="shared" si="130"/>
        <v>5.4831061055127472</v>
      </c>
      <c r="M91" s="41">
        <f t="shared" si="252"/>
        <v>5.4831061055127472</v>
      </c>
      <c r="N91" s="43">
        <f t="shared" si="131"/>
        <v>0.61396333999999797</v>
      </c>
      <c r="O91" s="44">
        <f t="shared" si="132"/>
        <v>5.4079203818477062</v>
      </c>
      <c r="P91" s="43">
        <f t="shared" si="253"/>
        <v>5.4079203818477062</v>
      </c>
      <c r="Q91" s="45">
        <f t="shared" si="254"/>
        <v>-7.518572366504106E-2</v>
      </c>
      <c r="R91" s="38"/>
      <c r="S91" s="39">
        <v>43755</v>
      </c>
      <c r="T91" s="27">
        <v>10.848000000000001</v>
      </c>
      <c r="U91" s="27">
        <v>20.253408400000001</v>
      </c>
      <c r="V91" s="59" t="s">
        <v>106</v>
      </c>
      <c r="W91" s="41">
        <f t="shared" si="237"/>
        <v>0.39300000000000068</v>
      </c>
      <c r="X91" s="41">
        <f t="shared" si="238"/>
        <v>5.3699528591924661</v>
      </c>
      <c r="Y91" s="41">
        <f t="shared" si="255"/>
        <v>5.3699528591924661</v>
      </c>
      <c r="Z91" s="46">
        <f t="shared" si="244"/>
        <v>0.71771247000000216</v>
      </c>
      <c r="AA91" s="46">
        <f t="shared" si="137"/>
        <v>5.2483593737601328</v>
      </c>
      <c r="AB91" s="46">
        <f t="shared" si="256"/>
        <v>5.2483593737601328</v>
      </c>
      <c r="AC91" s="45">
        <f t="shared" si="241"/>
        <v>-0.12159348543233328</v>
      </c>
      <c r="AD91" s="27"/>
      <c r="AE91" s="47">
        <v>43762</v>
      </c>
      <c r="AF91" s="2">
        <v>11.154</v>
      </c>
      <c r="AG91" s="2">
        <v>20.83754768</v>
      </c>
      <c r="AH91" s="60" t="s">
        <v>106</v>
      </c>
      <c r="AI91" s="3">
        <f t="shared" si="172"/>
        <v>0.30599999999999916</v>
      </c>
      <c r="AJ91" s="3">
        <f t="shared" si="173"/>
        <v>4.0297092288242622</v>
      </c>
      <c r="AK91" s="3">
        <f t="shared" si="257"/>
        <v>4.0297092288242622</v>
      </c>
      <c r="AL91" s="10">
        <f t="shared" si="245"/>
        <v>0.58413927999999871</v>
      </c>
      <c r="AM91" s="11">
        <f t="shared" si="236"/>
        <v>4.1202185293132381</v>
      </c>
      <c r="AN91" s="11">
        <f t="shared" si="263"/>
        <v>4.1202185293132381</v>
      </c>
      <c r="AO91" s="7">
        <f t="shared" si="174"/>
        <v>9.0509300488975875E-2</v>
      </c>
      <c r="AP91" s="38"/>
      <c r="AQ91" s="39">
        <v>43770</v>
      </c>
      <c r="AR91" s="36">
        <v>11.853</v>
      </c>
      <c r="AS91" s="36">
        <v>22.124621560000001</v>
      </c>
      <c r="AT91" s="49" t="s">
        <v>73</v>
      </c>
      <c r="AU91" s="41">
        <f t="shared" si="175"/>
        <v>0.69899999999999984</v>
      </c>
      <c r="AV91" s="41">
        <f t="shared" si="176"/>
        <v>7.8335126412049476</v>
      </c>
      <c r="AW91" s="41">
        <f t="shared" si="248"/>
        <v>7.8335126412049476</v>
      </c>
      <c r="AX91" s="50">
        <f t="shared" si="177"/>
        <v>1.2870738800000012</v>
      </c>
      <c r="AY91" s="50">
        <f t="shared" si="178"/>
        <v>7.7208814333952445</v>
      </c>
      <c r="AZ91" s="51">
        <f t="shared" si="258"/>
        <v>7.7208814333952445</v>
      </c>
      <c r="BA91" s="45">
        <f t="shared" si="179"/>
        <v>-0.11263120780970315</v>
      </c>
      <c r="BC91" s="52">
        <v>43786</v>
      </c>
      <c r="BD91">
        <v>13.007</v>
      </c>
      <c r="BE91">
        <v>24.318273496528999</v>
      </c>
      <c r="BF91" s="30" t="s">
        <v>106</v>
      </c>
      <c r="BG91" s="41">
        <f t="shared" si="180"/>
        <v>1.1539999999999999</v>
      </c>
      <c r="BH91" s="41">
        <f t="shared" si="181"/>
        <v>6.084957394752383</v>
      </c>
      <c r="BI91" s="41">
        <f t="shared" si="165"/>
        <v>6.084957394752383</v>
      </c>
      <c r="BJ91" s="50">
        <f t="shared" si="182"/>
        <v>2.1936519365289975</v>
      </c>
      <c r="BK91" s="50">
        <f t="shared" si="183"/>
        <v>6.1968628779141177</v>
      </c>
      <c r="BL91" s="51">
        <f t="shared" si="166"/>
        <v>6.1968628779141177</v>
      </c>
      <c r="BM91" s="45">
        <f t="shared" si="184"/>
        <v>0.11190548316173476</v>
      </c>
      <c r="BO91" s="52">
        <v>43790</v>
      </c>
      <c r="BP91">
        <v>13.298999999999999</v>
      </c>
      <c r="BQ91">
        <v>24.869346071048401</v>
      </c>
      <c r="BR91" s="60" t="s">
        <v>106</v>
      </c>
      <c r="BS91" s="41">
        <f t="shared" si="185"/>
        <v>0.29199999999999982</v>
      </c>
      <c r="BT91" s="41">
        <f t="shared" si="186"/>
        <v>5.6123625739986123</v>
      </c>
      <c r="BU91" s="41">
        <f t="shared" si="259"/>
        <v>5.6123625739986123</v>
      </c>
      <c r="BV91" s="50">
        <f t="shared" si="187"/>
        <v>0.55107257451940228</v>
      </c>
      <c r="BW91" s="50">
        <f t="shared" si="188"/>
        <v>5.6652107169332782</v>
      </c>
      <c r="BX91" s="51">
        <f t="shared" si="260"/>
        <v>5.6652107169332782</v>
      </c>
      <c r="BY91" s="45">
        <f t="shared" si="189"/>
        <v>5.2848142934665887E-2</v>
      </c>
      <c r="BZ91" s="54">
        <f t="shared" si="249"/>
        <v>13.298999999999999</v>
      </c>
      <c r="CA91">
        <f t="shared" si="250"/>
        <v>24.869346071048401</v>
      </c>
      <c r="CC91" s="52">
        <v>43805</v>
      </c>
      <c r="CD91">
        <v>14.613</v>
      </c>
      <c r="CE91">
        <v>27.332517442037901</v>
      </c>
      <c r="CF91">
        <v>2</v>
      </c>
      <c r="CG91" s="41">
        <f t="shared" si="190"/>
        <v>1.3140000000000001</v>
      </c>
      <c r="CH91" s="41">
        <f t="shared" si="191"/>
        <v>6.5869614256711042</v>
      </c>
      <c r="CI91" s="41">
        <f t="shared" si="261"/>
        <v>6.5869614256711042</v>
      </c>
      <c r="CJ91" s="50">
        <f t="shared" si="192"/>
        <v>2.4631713709894996</v>
      </c>
      <c r="CK91" s="53">
        <f t="shared" si="193"/>
        <v>6.6029651227460189</v>
      </c>
      <c r="CL91" s="51">
        <f t="shared" si="262"/>
        <v>6.6029651227460189</v>
      </c>
      <c r="CM91" s="13">
        <f t="shared" si="251"/>
        <v>1.6003697074914669E-2</v>
      </c>
      <c r="CO91" s="52">
        <v>43811</v>
      </c>
      <c r="CP91">
        <v>15.323</v>
      </c>
      <c r="CQ91">
        <v>28.648108420027501</v>
      </c>
      <c r="CR91">
        <v>2</v>
      </c>
      <c r="CS91" s="41">
        <f t="shared" si="194"/>
        <v>0.71000000000000085</v>
      </c>
      <c r="CT91" s="41">
        <f t="shared" si="195"/>
        <v>8.0978124501015181</v>
      </c>
      <c r="CU91" s="41">
        <f t="shared" si="196"/>
        <v>8.0978124501015181</v>
      </c>
      <c r="CV91" s="50">
        <f t="shared" si="197"/>
        <v>1.3155909779896007</v>
      </c>
      <c r="CW91" s="50">
        <f t="shared" si="198"/>
        <v>8.0221356654485483</v>
      </c>
      <c r="CX91" s="51">
        <f t="shared" si="199"/>
        <v>8.0221356654485483</v>
      </c>
      <c r="CY91" s="13">
        <f t="shared" si="200"/>
        <v>-7.5676784652969786E-2</v>
      </c>
      <c r="DA91" s="52">
        <v>43818</v>
      </c>
      <c r="DB91">
        <v>16.315999999999999</v>
      </c>
      <c r="DC91">
        <v>30.504128597619498</v>
      </c>
      <c r="DD91">
        <v>2</v>
      </c>
      <c r="DE91" s="41">
        <f t="shared" si="201"/>
        <v>0.99299999999999855</v>
      </c>
      <c r="DF91" s="41">
        <f t="shared" si="202"/>
        <v>9.2577917416395401</v>
      </c>
      <c r="DG91" s="41">
        <f t="shared" ref="DG91:DG122" si="264">DF91</f>
        <v>9.2577917416395401</v>
      </c>
      <c r="DH91" s="50">
        <f t="shared" si="203"/>
        <v>1.8560201775919971</v>
      </c>
      <c r="DI91" s="50">
        <f t="shared" si="204"/>
        <v>9.2552616657454365</v>
      </c>
      <c r="DJ91" s="51">
        <f t="shared" ref="DJ91:DJ122" si="265">DI91</f>
        <v>9.2552616657454365</v>
      </c>
      <c r="DK91" s="13">
        <f t="shared" ref="DK91:DK122" si="266">DJ91-DG91</f>
        <v>-2.5300758941035895E-3</v>
      </c>
      <c r="DM91" s="212">
        <v>43833</v>
      </c>
      <c r="DN91">
        <v>18.166</v>
      </c>
      <c r="DO91">
        <v>33.926104379999998</v>
      </c>
      <c r="DP91" t="s">
        <v>106</v>
      </c>
      <c r="DQ91" s="41">
        <f t="shared" si="205"/>
        <v>1.8500000000000014</v>
      </c>
      <c r="DR91" s="41">
        <f t="shared" si="206"/>
        <v>7.5590422489172244</v>
      </c>
      <c r="DS91" s="41">
        <f t="shared" si="229"/>
        <v>7.5590422489172244</v>
      </c>
      <c r="DT91" s="50">
        <f t="shared" si="207"/>
        <v>3.4219757823804997</v>
      </c>
      <c r="DU91" s="50">
        <f t="shared" si="208"/>
        <v>7.4787161382203768</v>
      </c>
      <c r="DV91" s="51">
        <f t="shared" si="209"/>
        <v>7.4787161382203768</v>
      </c>
      <c r="DW91" s="13">
        <f t="shared" si="210"/>
        <v>-8.0326110696847586E-2</v>
      </c>
      <c r="DY91" s="212">
        <v>43840</v>
      </c>
      <c r="DZ91">
        <v>19.024000000000001</v>
      </c>
      <c r="EA91">
        <v>35.570538859999999</v>
      </c>
      <c r="EB91" t="s">
        <v>106</v>
      </c>
      <c r="EC91" s="41">
        <f t="shared" si="211"/>
        <v>0.85800000000000054</v>
      </c>
      <c r="ED91" s="41">
        <f t="shared" si="230"/>
        <v>6.7472987213161204</v>
      </c>
      <c r="EE91" s="41">
        <f t="shared" si="231"/>
        <v>6.7472987213161204</v>
      </c>
      <c r="EF91" s="50">
        <f t="shared" si="212"/>
        <v>1.644434480000001</v>
      </c>
      <c r="EG91" s="50">
        <f t="shared" si="213"/>
        <v>6.9244381493756277</v>
      </c>
      <c r="EH91" s="51">
        <f t="shared" si="214"/>
        <v>6.9244381493756277</v>
      </c>
      <c r="EI91" s="13">
        <f t="shared" si="215"/>
        <v>0.17713942805950733</v>
      </c>
      <c r="EK91" s="212">
        <v>43847</v>
      </c>
      <c r="EL91">
        <v>19.965</v>
      </c>
      <c r="EM91">
        <v>37.273501690000003</v>
      </c>
      <c r="EN91" t="s">
        <v>106</v>
      </c>
      <c r="EO91" s="41">
        <f t="shared" si="216"/>
        <v>0.94099999999999895</v>
      </c>
      <c r="EP91" s="41">
        <f t="shared" si="232"/>
        <v>7.0662621650846971</v>
      </c>
      <c r="EQ91" s="41">
        <f t="shared" si="233"/>
        <v>7.0662621650846971</v>
      </c>
      <c r="ER91" s="50">
        <f t="shared" si="217"/>
        <v>1.7029628300000041</v>
      </c>
      <c r="ES91" s="50">
        <f t="shared" si="218"/>
        <v>6.8393792189437441</v>
      </c>
      <c r="ET91" s="51">
        <f t="shared" si="219"/>
        <v>6.8393792189437441</v>
      </c>
      <c r="EU91" s="13">
        <f t="shared" si="220"/>
        <v>-0.22688294614095295</v>
      </c>
      <c r="EW91" s="212">
        <v>43853</v>
      </c>
      <c r="EX91">
        <v>20.47</v>
      </c>
      <c r="EY91">
        <v>38.272643879999997</v>
      </c>
      <c r="EZ91">
        <v>2</v>
      </c>
      <c r="FA91" s="41">
        <f t="shared" si="221"/>
        <v>0.50499999999999901</v>
      </c>
      <c r="FB91" s="41">
        <f t="shared" si="234"/>
        <v>4.2157108272810673</v>
      </c>
      <c r="FC91" s="41">
        <f t="shared" si="235"/>
        <v>4.2157108272810673</v>
      </c>
      <c r="FD91" s="50">
        <f t="shared" si="222"/>
        <v>0.99914218999999349</v>
      </c>
      <c r="FE91" s="50">
        <f t="shared" si="223"/>
        <v>4.4676161557959659</v>
      </c>
      <c r="FF91" s="51">
        <f t="shared" si="224"/>
        <v>4.4676161557959659</v>
      </c>
      <c r="FG91" s="13">
        <f t="shared" si="225"/>
        <v>0.25190532851489866</v>
      </c>
      <c r="FI91" s="212">
        <v>43861</v>
      </c>
      <c r="FJ91">
        <v>20.675000000000001</v>
      </c>
      <c r="FK91">
        <v>38.648577179999997</v>
      </c>
      <c r="FM91">
        <v>32</v>
      </c>
      <c r="FN91" t="s">
        <v>291</v>
      </c>
      <c r="FO91" t="s">
        <v>75</v>
      </c>
      <c r="FP91">
        <v>15</v>
      </c>
      <c r="FQ91" t="s">
        <v>76</v>
      </c>
      <c r="FR91" t="s">
        <v>77</v>
      </c>
      <c r="FS91" t="s">
        <v>78</v>
      </c>
      <c r="FT91" t="s">
        <v>128</v>
      </c>
      <c r="FU91" t="s">
        <v>746</v>
      </c>
      <c r="FV91" t="s">
        <v>758</v>
      </c>
      <c r="YL91" t="s">
        <v>290</v>
      </c>
      <c r="YM91">
        <v>32</v>
      </c>
      <c r="YN91" t="s">
        <v>291</v>
      </c>
      <c r="YO91" t="s">
        <v>75</v>
      </c>
      <c r="YP91">
        <v>7</v>
      </c>
      <c r="YQ91" t="s">
        <v>76</v>
      </c>
      <c r="YR91" t="s">
        <v>77</v>
      </c>
      <c r="YS91" t="s">
        <v>78</v>
      </c>
      <c r="YT91" t="s">
        <v>128</v>
      </c>
    </row>
    <row r="92" spans="1:670 1048:1048" x14ac:dyDescent="0.2">
      <c r="A92" s="1" t="s">
        <v>292</v>
      </c>
      <c r="C92" s="35">
        <v>43742</v>
      </c>
      <c r="D92" s="36">
        <v>4.59</v>
      </c>
      <c r="E92" s="37">
        <v>8.5821568250000002</v>
      </c>
      <c r="F92" s="38"/>
      <c r="G92" s="39">
        <v>43748</v>
      </c>
      <c r="H92" s="27">
        <v>4.726</v>
      </c>
      <c r="I92" s="27">
        <v>8.8305400850000009</v>
      </c>
      <c r="J92" s="59" t="s">
        <v>106</v>
      </c>
      <c r="K92" s="41">
        <f t="shared" si="129"/>
        <v>0.13600000000000012</v>
      </c>
      <c r="L92" s="42">
        <f t="shared" si="130"/>
        <v>4.9382716049382758</v>
      </c>
      <c r="M92" s="41">
        <f t="shared" si="252"/>
        <v>4.9382716049382758</v>
      </c>
      <c r="N92" s="43">
        <f t="shared" si="131"/>
        <v>0.24838326000000066</v>
      </c>
      <c r="O92" s="44">
        <f t="shared" si="132"/>
        <v>4.8236370931150061</v>
      </c>
      <c r="P92" s="43">
        <f t="shared" si="253"/>
        <v>4.8236370931150061</v>
      </c>
      <c r="Q92" s="45">
        <f t="shared" si="254"/>
        <v>-0.11463451182326967</v>
      </c>
      <c r="R92" s="38"/>
      <c r="S92" s="39">
        <v>43755</v>
      </c>
      <c r="T92" s="27">
        <v>4.8680000000000003</v>
      </c>
      <c r="U92" s="27">
        <v>9.0884060289999997</v>
      </c>
      <c r="V92" s="59" t="s">
        <v>106</v>
      </c>
      <c r="W92" s="41">
        <f t="shared" si="237"/>
        <v>0.14200000000000035</v>
      </c>
      <c r="X92" s="41">
        <f t="shared" si="238"/>
        <v>4.2923644277855137</v>
      </c>
      <c r="Y92" s="41">
        <f t="shared" si="255"/>
        <v>4.2923644277855137</v>
      </c>
      <c r="Z92" s="46">
        <f t="shared" si="244"/>
        <v>0.25786594399999885</v>
      </c>
      <c r="AA92" s="46">
        <f t="shared" si="137"/>
        <v>4.1716578652504737</v>
      </c>
      <c r="AB92" s="46">
        <f t="shared" si="256"/>
        <v>4.1716578652504737</v>
      </c>
      <c r="AC92" s="45">
        <f t="shared" si="241"/>
        <v>-0.12070656253504009</v>
      </c>
      <c r="AD92" s="27"/>
      <c r="AE92" s="47">
        <v>43762</v>
      </c>
      <c r="AF92" s="2">
        <v>4.9379999999999997</v>
      </c>
      <c r="AG92" s="2">
        <v>9.2242974810000007</v>
      </c>
      <c r="AH92" s="60" t="s">
        <v>106</v>
      </c>
      <c r="AI92" s="3">
        <f t="shared" si="172"/>
        <v>6.9999999999999396E-2</v>
      </c>
      <c r="AJ92" s="3">
        <f t="shared" si="173"/>
        <v>2.0542317173376978</v>
      </c>
      <c r="AK92" s="3">
        <f t="shared" si="257"/>
        <v>2.0542317173376978</v>
      </c>
      <c r="AL92" s="10">
        <f t="shared" si="245"/>
        <v>0.13589145200000097</v>
      </c>
      <c r="AM92" s="11">
        <f t="shared" si="236"/>
        <v>2.1360252292298534</v>
      </c>
      <c r="AN92" s="11">
        <f t="shared" si="263"/>
        <v>2.1360252292298534</v>
      </c>
      <c r="AO92" s="7">
        <f t="shared" si="174"/>
        <v>8.1793511892155557E-2</v>
      </c>
      <c r="AP92" s="38"/>
      <c r="AQ92" s="39">
        <v>43770</v>
      </c>
      <c r="AR92" s="36">
        <v>5.2839999999999998</v>
      </c>
      <c r="AS92" s="36">
        <v>9.8640591929999992</v>
      </c>
      <c r="AT92" s="49" t="s">
        <v>73</v>
      </c>
      <c r="AU92" s="41">
        <f t="shared" si="175"/>
        <v>0.34600000000000009</v>
      </c>
      <c r="AV92" s="41">
        <f t="shared" si="176"/>
        <v>8.7586067233697875</v>
      </c>
      <c r="AW92" s="41">
        <f t="shared" si="248"/>
        <v>8.7586067233697875</v>
      </c>
      <c r="AX92" s="50">
        <f t="shared" si="177"/>
        <v>0.63976171199999854</v>
      </c>
      <c r="AY92" s="50">
        <f t="shared" si="178"/>
        <v>8.6695181031098212</v>
      </c>
      <c r="AZ92" s="51">
        <f t="shared" si="258"/>
        <v>8.6695181031098212</v>
      </c>
      <c r="BA92" s="45">
        <f t="shared" si="179"/>
        <v>-8.9088620259966333E-2</v>
      </c>
      <c r="BC92" s="52">
        <v>43783</v>
      </c>
      <c r="BD92">
        <v>5.5949999999999998</v>
      </c>
      <c r="BE92">
        <v>10.4612565223171</v>
      </c>
      <c r="BF92" s="30" t="s">
        <v>73</v>
      </c>
      <c r="BG92" s="41">
        <f t="shared" si="180"/>
        <v>0.31099999999999994</v>
      </c>
      <c r="BH92" s="41">
        <f t="shared" si="181"/>
        <v>4.5274558900599775</v>
      </c>
      <c r="BI92" s="41">
        <f t="shared" si="165"/>
        <v>4.5274558900599775</v>
      </c>
      <c r="BJ92" s="50">
        <f t="shared" si="182"/>
        <v>0.59719732931710112</v>
      </c>
      <c r="BK92" s="50">
        <f t="shared" si="183"/>
        <v>4.657135080243175</v>
      </c>
      <c r="BL92" s="51">
        <f t="shared" si="166"/>
        <v>4.657135080243175</v>
      </c>
      <c r="BM92" s="45">
        <f t="shared" si="184"/>
        <v>0.12967919018319751</v>
      </c>
      <c r="BO92" s="52">
        <v>43794</v>
      </c>
      <c r="BP92">
        <v>5.8860000000000001</v>
      </c>
      <c r="BQ92">
        <v>11.001614873857701</v>
      </c>
      <c r="BR92" s="55" t="s">
        <v>73</v>
      </c>
      <c r="BS92" s="41">
        <f t="shared" si="185"/>
        <v>0.29100000000000037</v>
      </c>
      <c r="BT92" s="41">
        <f t="shared" si="186"/>
        <v>4.7282476236899891</v>
      </c>
      <c r="BU92" s="41">
        <f t="shared" si="259"/>
        <v>4.7282476236899891</v>
      </c>
      <c r="BV92" s="50">
        <f t="shared" si="187"/>
        <v>0.54035835154060052</v>
      </c>
      <c r="BW92" s="50">
        <f t="shared" si="188"/>
        <v>4.6957539372918866</v>
      </c>
      <c r="BX92" s="51">
        <f t="shared" si="260"/>
        <v>4.6957539372918866</v>
      </c>
      <c r="BY92" s="45">
        <f t="shared" si="189"/>
        <v>-3.2493686398102462E-2</v>
      </c>
      <c r="BZ92" s="54">
        <f t="shared" si="249"/>
        <v>5.8860000000000001</v>
      </c>
      <c r="CA92">
        <f t="shared" si="250"/>
        <v>11.001614873857701</v>
      </c>
      <c r="CC92" s="52">
        <v>43805</v>
      </c>
      <c r="CD92">
        <v>6.1909999999999998</v>
      </c>
      <c r="CE92">
        <v>11.5803983264673</v>
      </c>
      <c r="CF92" t="s">
        <v>86</v>
      </c>
      <c r="CG92" s="41">
        <f t="shared" si="190"/>
        <v>0.30499999999999972</v>
      </c>
      <c r="CH92" s="41">
        <f t="shared" si="191"/>
        <v>4.710715719890028</v>
      </c>
      <c r="CI92" s="41">
        <f t="shared" si="261"/>
        <v>4.710715719890028</v>
      </c>
      <c r="CJ92" s="50">
        <f t="shared" si="192"/>
        <v>0.57878345260959918</v>
      </c>
      <c r="CK92" s="53">
        <f t="shared" si="193"/>
        <v>4.7826321965689385</v>
      </c>
      <c r="CL92" s="51">
        <f t="shared" si="262"/>
        <v>4.7826321965689385</v>
      </c>
      <c r="CM92" s="13">
        <f t="shared" si="251"/>
        <v>7.1916476678910435E-2</v>
      </c>
      <c r="CO92" s="52">
        <v>43812</v>
      </c>
      <c r="CP92">
        <v>6.37</v>
      </c>
      <c r="CQ92">
        <v>11.9048692496893</v>
      </c>
      <c r="CR92" t="s">
        <v>86</v>
      </c>
      <c r="CS92" s="41">
        <f t="shared" si="194"/>
        <v>0.17900000000000027</v>
      </c>
      <c r="CT92" s="41">
        <f t="shared" si="195"/>
        <v>4.1304197337148461</v>
      </c>
      <c r="CU92" s="41">
        <f t="shared" si="196"/>
        <v>4.1304197337148461</v>
      </c>
      <c r="CV92" s="50">
        <f t="shared" si="197"/>
        <v>0.324470923222</v>
      </c>
      <c r="CW92" s="50">
        <f t="shared" si="198"/>
        <v>4.0027111093211127</v>
      </c>
      <c r="CX92" s="51">
        <f t="shared" si="199"/>
        <v>4.0027111093211127</v>
      </c>
      <c r="CY92" s="13">
        <f t="shared" si="200"/>
        <v>-0.12770862439373332</v>
      </c>
      <c r="DA92" s="52">
        <v>43818</v>
      </c>
      <c r="DB92">
        <v>6.5190000000000001</v>
      </c>
      <c r="DC92">
        <v>12.1881307651306</v>
      </c>
      <c r="DD92" t="s">
        <v>86</v>
      </c>
      <c r="DE92" s="41">
        <f t="shared" si="201"/>
        <v>0.14900000000000002</v>
      </c>
      <c r="DF92" s="41">
        <f t="shared" si="202"/>
        <v>3.8984824699110421</v>
      </c>
      <c r="DG92" s="41">
        <f t="shared" si="264"/>
        <v>3.8984824699110421</v>
      </c>
      <c r="DH92" s="50">
        <f t="shared" si="203"/>
        <v>0.28326151544129985</v>
      </c>
      <c r="DI92" s="50">
        <f t="shared" si="204"/>
        <v>3.9656254582369392</v>
      </c>
      <c r="DJ92" s="51">
        <f t="shared" si="265"/>
        <v>3.9656254582369392</v>
      </c>
      <c r="DK92" s="13">
        <f t="shared" si="266"/>
        <v>6.7142988325897157E-2</v>
      </c>
      <c r="DM92" s="212">
        <v>43833</v>
      </c>
      <c r="DN92">
        <v>7.0679999999999996</v>
      </c>
      <c r="DO92">
        <v>13.20199697</v>
      </c>
      <c r="DP92" t="s">
        <v>752</v>
      </c>
      <c r="DQ92" s="41">
        <f t="shared" si="205"/>
        <v>0.54899999999999949</v>
      </c>
      <c r="DR92" s="41">
        <f t="shared" si="206"/>
        <v>5.6143580303727516</v>
      </c>
      <c r="DS92" s="41">
        <f t="shared" si="229"/>
        <v>5.6143580303727516</v>
      </c>
      <c r="DT92" s="50">
        <f t="shared" si="207"/>
        <v>1.0138662048693998</v>
      </c>
      <c r="DU92" s="50">
        <f t="shared" si="208"/>
        <v>5.5456477803799142</v>
      </c>
      <c r="DV92" s="51">
        <f t="shared" si="209"/>
        <v>5.5456477803799142</v>
      </c>
      <c r="DW92" s="13">
        <f t="shared" si="210"/>
        <v>-6.8710249992837369E-2</v>
      </c>
      <c r="DY92" s="212">
        <v>43840</v>
      </c>
      <c r="DZ92">
        <v>7.3979999999999997</v>
      </c>
      <c r="EA92">
        <v>13.83365744</v>
      </c>
      <c r="EB92" t="s">
        <v>752</v>
      </c>
      <c r="EC92" s="41">
        <f t="shared" si="211"/>
        <v>0.33000000000000007</v>
      </c>
      <c r="ED92" s="41">
        <f t="shared" si="230"/>
        <v>6.6699005578462307</v>
      </c>
      <c r="EE92" s="41">
        <f t="shared" si="231"/>
        <v>6.6699005578462307</v>
      </c>
      <c r="EF92" s="50">
        <f t="shared" si="212"/>
        <v>0.63166046999999992</v>
      </c>
      <c r="EG92" s="50">
        <f t="shared" si="213"/>
        <v>6.8351182177252072</v>
      </c>
      <c r="EH92" s="51">
        <f t="shared" si="214"/>
        <v>6.8351182177252072</v>
      </c>
      <c r="EI92" s="13">
        <f t="shared" si="215"/>
        <v>0.16521765987897652</v>
      </c>
      <c r="EK92" s="212">
        <v>43847</v>
      </c>
      <c r="EL92">
        <v>7.4749999999999996</v>
      </c>
      <c r="EM92">
        <v>13.950179110000001</v>
      </c>
      <c r="EN92" t="s">
        <v>752</v>
      </c>
      <c r="EO92" s="41">
        <f t="shared" si="216"/>
        <v>7.6999999999999957E-2</v>
      </c>
      <c r="EP92" s="41">
        <f t="shared" si="232"/>
        <v>1.4868883482022159</v>
      </c>
      <c r="EQ92" s="41">
        <f t="shared" si="233"/>
        <v>1.4868883482022159</v>
      </c>
      <c r="ER92" s="50">
        <f t="shared" si="217"/>
        <v>0.11652167000000091</v>
      </c>
      <c r="ES92" s="50">
        <f t="shared" si="218"/>
        <v>1.2032937008409099</v>
      </c>
      <c r="ET92" s="51">
        <f t="shared" si="219"/>
        <v>1.2032937008409099</v>
      </c>
      <c r="EU92" s="13">
        <f t="shared" si="220"/>
        <v>-0.28359464736130602</v>
      </c>
      <c r="EV92" t="s">
        <v>101</v>
      </c>
      <c r="EW92" t="s">
        <v>101</v>
      </c>
      <c r="EX92" t="s">
        <v>101</v>
      </c>
      <c r="EY92" t="s">
        <v>101</v>
      </c>
      <c r="EZ92" t="s">
        <v>101</v>
      </c>
      <c r="FA92" s="41" t="e">
        <f t="shared" si="221"/>
        <v>#VALUE!</v>
      </c>
      <c r="FB92" s="41" t="e">
        <f t="shared" si="234"/>
        <v>#VALUE!</v>
      </c>
      <c r="FC92" s="41" t="e">
        <f t="shared" si="235"/>
        <v>#VALUE!</v>
      </c>
      <c r="FD92" s="50" t="e">
        <f t="shared" si="222"/>
        <v>#VALUE!</v>
      </c>
      <c r="FE92" s="50" t="e">
        <f t="shared" si="223"/>
        <v>#VALUE!</v>
      </c>
      <c r="FF92" s="51" t="e">
        <f t="shared" si="224"/>
        <v>#VALUE!</v>
      </c>
      <c r="FG92" s="13" t="e">
        <f t="shared" si="225"/>
        <v>#VALUE!</v>
      </c>
      <c r="FI92" s="212">
        <v>43861</v>
      </c>
      <c r="FJ92">
        <v>7.9</v>
      </c>
      <c r="FK92">
        <v>14.77070702</v>
      </c>
      <c r="FL92" t="s">
        <v>752</v>
      </c>
      <c r="FM92">
        <v>32</v>
      </c>
      <c r="FN92" t="s">
        <v>293</v>
      </c>
      <c r="FO92" t="s">
        <v>88</v>
      </c>
      <c r="FP92">
        <v>14</v>
      </c>
      <c r="FQ92" t="s">
        <v>76</v>
      </c>
      <c r="FR92" t="s">
        <v>77</v>
      </c>
      <c r="FS92" t="s">
        <v>78</v>
      </c>
      <c r="FT92" t="s">
        <v>128</v>
      </c>
      <c r="FU92" t="s">
        <v>746</v>
      </c>
      <c r="FV92" t="s">
        <v>758</v>
      </c>
      <c r="YL92" t="s">
        <v>292</v>
      </c>
      <c r="YM92">
        <v>32</v>
      </c>
      <c r="YN92" t="s">
        <v>293</v>
      </c>
      <c r="YO92" t="s">
        <v>88</v>
      </c>
      <c r="YP92">
        <v>7</v>
      </c>
      <c r="YQ92" t="s">
        <v>76</v>
      </c>
      <c r="YR92" t="s">
        <v>77</v>
      </c>
      <c r="YS92" t="s">
        <v>78</v>
      </c>
      <c r="YT92" t="s">
        <v>128</v>
      </c>
    </row>
    <row r="93" spans="1:670 1048:1048" x14ac:dyDescent="0.2">
      <c r="A93" s="1" t="s">
        <v>294</v>
      </c>
      <c r="C93" s="35">
        <v>43742</v>
      </c>
      <c r="D93" s="36">
        <v>9.859</v>
      </c>
      <c r="E93" s="37">
        <v>18.42961051</v>
      </c>
      <c r="F93" s="38"/>
      <c r="G93" s="39">
        <v>43748</v>
      </c>
      <c r="H93" s="27">
        <v>10.223000000000001</v>
      </c>
      <c r="I93" s="27">
        <v>19.101695150000001</v>
      </c>
      <c r="J93" s="59" t="s">
        <v>106</v>
      </c>
      <c r="K93" s="41">
        <f t="shared" si="129"/>
        <v>0.36400000000000077</v>
      </c>
      <c r="L93" s="42">
        <f t="shared" si="130"/>
        <v>6.1534300300909628</v>
      </c>
      <c r="M93" s="41">
        <f t="shared" si="252"/>
        <v>6.1534300300909628</v>
      </c>
      <c r="N93" s="43">
        <f t="shared" si="131"/>
        <v>0.67208464000000134</v>
      </c>
      <c r="O93" s="44">
        <f t="shared" si="132"/>
        <v>6.0779421575885975</v>
      </c>
      <c r="P93" s="43">
        <f t="shared" si="253"/>
        <v>6.0779421575885975</v>
      </c>
      <c r="Q93" s="45">
        <f t="shared" si="254"/>
        <v>-7.5487872502365327E-2</v>
      </c>
      <c r="R93" s="38"/>
      <c r="S93" s="39">
        <v>43755</v>
      </c>
      <c r="T93" s="27">
        <v>10.675000000000001</v>
      </c>
      <c r="U93" s="27">
        <v>19.930414330000001</v>
      </c>
      <c r="V93" s="59" t="s">
        <v>106</v>
      </c>
      <c r="W93" s="41">
        <f t="shared" si="237"/>
        <v>0.45199999999999996</v>
      </c>
      <c r="X93" s="41">
        <f t="shared" si="238"/>
        <v>6.3162895990832988</v>
      </c>
      <c r="Y93" s="41">
        <f t="shared" si="255"/>
        <v>6.3162895990832988</v>
      </c>
      <c r="Z93" s="46">
        <f t="shared" si="244"/>
        <v>0.82871918000000022</v>
      </c>
      <c r="AA93" s="46">
        <f t="shared" si="137"/>
        <v>6.1977983292081973</v>
      </c>
      <c r="AB93" s="46">
        <f t="shared" si="256"/>
        <v>6.1977983292081973</v>
      </c>
      <c r="AC93" s="45">
        <f t="shared" si="241"/>
        <v>-0.1184912698751015</v>
      </c>
      <c r="AD93" s="27"/>
      <c r="AE93" s="47">
        <v>43762</v>
      </c>
      <c r="AF93" s="2">
        <v>11.074999999999999</v>
      </c>
      <c r="AG93" s="2">
        <v>20.687815879999999</v>
      </c>
      <c r="AH93" s="60" t="s">
        <v>106</v>
      </c>
      <c r="AI93" s="3">
        <f t="shared" si="172"/>
        <v>0.39999999999999858</v>
      </c>
      <c r="AJ93" s="3">
        <f t="shared" si="173"/>
        <v>5.3529608564737181</v>
      </c>
      <c r="AK93" s="3">
        <f t="shared" si="257"/>
        <v>5.3529608564737181</v>
      </c>
      <c r="AL93" s="10">
        <f t="shared" si="245"/>
        <v>0.75740154999999731</v>
      </c>
      <c r="AM93" s="11">
        <f t="shared" si="236"/>
        <v>5.4288997527614882</v>
      </c>
      <c r="AN93" s="11">
        <f t="shared" si="263"/>
        <v>5.4288997527614882</v>
      </c>
      <c r="AO93" s="7">
        <f t="shared" si="174"/>
        <v>7.5938896287770064E-2</v>
      </c>
      <c r="AP93" s="38"/>
      <c r="AQ93" s="39">
        <v>43770</v>
      </c>
      <c r="AR93" s="36">
        <v>11.802</v>
      </c>
      <c r="AS93" s="36">
        <v>22.034563370000001</v>
      </c>
      <c r="AT93" s="49" t="s">
        <v>73</v>
      </c>
      <c r="AU93" s="41">
        <f t="shared" si="175"/>
        <v>0.72700000000000031</v>
      </c>
      <c r="AV93" s="41">
        <f t="shared" si="176"/>
        <v>8.205417607223481</v>
      </c>
      <c r="AW93" s="41">
        <f t="shared" si="248"/>
        <v>8.205417607223481</v>
      </c>
      <c r="AX93" s="50">
        <f t="shared" si="177"/>
        <v>1.346747490000002</v>
      </c>
      <c r="AY93" s="50">
        <f t="shared" si="178"/>
        <v>8.1373228196963368</v>
      </c>
      <c r="AZ93" s="51">
        <f t="shared" si="258"/>
        <v>8.1373228196963368</v>
      </c>
      <c r="BA93" s="45">
        <f t="shared" si="179"/>
        <v>-6.8094787527144263E-2</v>
      </c>
      <c r="BC93" s="52">
        <v>43786</v>
      </c>
      <c r="BD93">
        <v>13.026999999999999</v>
      </c>
      <c r="BE93">
        <v>24.353751852800201</v>
      </c>
      <c r="BF93" s="30" t="s">
        <v>106</v>
      </c>
      <c r="BG93" s="41">
        <f t="shared" si="180"/>
        <v>1.2249999999999996</v>
      </c>
      <c r="BH93" s="41">
        <f t="shared" si="181"/>
        <v>6.4872479240806626</v>
      </c>
      <c r="BI93" s="41">
        <f t="shared" si="165"/>
        <v>6.4872479240806626</v>
      </c>
      <c r="BJ93" s="50">
        <f t="shared" si="182"/>
        <v>2.3191884828002003</v>
      </c>
      <c r="BK93" s="50">
        <f t="shared" si="183"/>
        <v>6.5782687744273876</v>
      </c>
      <c r="BL93" s="51">
        <f t="shared" si="166"/>
        <v>6.5782687744273876</v>
      </c>
      <c r="BM93" s="45">
        <f t="shared" si="184"/>
        <v>9.1020850346724913E-2</v>
      </c>
      <c r="BO93" s="52">
        <v>43790</v>
      </c>
      <c r="BP93">
        <v>13.37</v>
      </c>
      <c r="BQ93">
        <v>25.005294489923202</v>
      </c>
      <c r="BR93" s="60" t="s">
        <v>106</v>
      </c>
      <c r="BS93" s="41">
        <f t="shared" si="185"/>
        <v>0.34299999999999997</v>
      </c>
      <c r="BT93" s="41">
        <f t="shared" si="186"/>
        <v>6.5824825362708221</v>
      </c>
      <c r="BU93" s="41">
        <f t="shared" si="259"/>
        <v>6.5824825362708221</v>
      </c>
      <c r="BV93" s="50">
        <f t="shared" si="187"/>
        <v>0.65154263712300065</v>
      </c>
      <c r="BW93" s="50">
        <f t="shared" si="188"/>
        <v>6.6883189196173696</v>
      </c>
      <c r="BX93" s="51">
        <f t="shared" si="260"/>
        <v>6.6883189196173696</v>
      </c>
      <c r="BY93" s="45">
        <f t="shared" si="189"/>
        <v>0.10583638334654744</v>
      </c>
      <c r="BZ93" s="54">
        <f t="shared" si="249"/>
        <v>13.37</v>
      </c>
      <c r="CA93">
        <f t="shared" si="250"/>
        <v>25.005294489923202</v>
      </c>
      <c r="CC93" s="52">
        <v>43805</v>
      </c>
      <c r="CD93">
        <v>14.846</v>
      </c>
      <c r="CE93">
        <v>27.766884149563499</v>
      </c>
      <c r="CF93">
        <v>2</v>
      </c>
      <c r="CG93" s="41">
        <f t="shared" si="190"/>
        <v>1.4760000000000009</v>
      </c>
      <c r="CH93" s="41">
        <f t="shared" si="191"/>
        <v>7.3597606581899822</v>
      </c>
      <c r="CI93" s="41">
        <f t="shared" si="261"/>
        <v>7.3597606581899822</v>
      </c>
      <c r="CJ93" s="50">
        <f t="shared" si="192"/>
        <v>2.7615896596402969</v>
      </c>
      <c r="CK93" s="53">
        <f t="shared" si="193"/>
        <v>7.3626798270080513</v>
      </c>
      <c r="CL93" s="51">
        <f t="shared" si="262"/>
        <v>7.3626798270080513</v>
      </c>
      <c r="CM93" s="13">
        <f t="shared" si="251"/>
        <v>2.9191688180691955E-3</v>
      </c>
      <c r="CO93" s="52">
        <v>43811</v>
      </c>
      <c r="CP93">
        <v>15.621</v>
      </c>
      <c r="CQ93">
        <v>29.2044701412992</v>
      </c>
      <c r="CR93">
        <v>2</v>
      </c>
      <c r="CS93" s="41">
        <f t="shared" si="194"/>
        <v>0.77500000000000036</v>
      </c>
      <c r="CT93" s="41">
        <f t="shared" si="195"/>
        <v>8.7004355830975832</v>
      </c>
      <c r="CU93" s="41">
        <f t="shared" si="196"/>
        <v>8.7004355830975832</v>
      </c>
      <c r="CV93" s="50">
        <f t="shared" si="197"/>
        <v>1.4375859917357019</v>
      </c>
      <c r="CW93" s="50">
        <f t="shared" si="198"/>
        <v>8.6288999514210953</v>
      </c>
      <c r="CX93" s="51">
        <f t="shared" si="199"/>
        <v>8.6288999514210953</v>
      </c>
      <c r="CY93" s="13">
        <f t="shared" si="200"/>
        <v>-7.153563167648791E-2</v>
      </c>
      <c r="DA93" s="52">
        <v>43818</v>
      </c>
      <c r="DB93">
        <v>16.731999999999999</v>
      </c>
      <c r="DC93">
        <v>31.2810668555937</v>
      </c>
      <c r="DD93">
        <v>2</v>
      </c>
      <c r="DE93" s="41">
        <f t="shared" si="201"/>
        <v>1.1109999999999989</v>
      </c>
      <c r="DF93" s="41">
        <f t="shared" si="202"/>
        <v>10.160315326437843</v>
      </c>
      <c r="DG93" s="41">
        <f t="shared" si="264"/>
        <v>10.160315326437843</v>
      </c>
      <c r="DH93" s="50">
        <f t="shared" si="203"/>
        <v>2.0765967142944994</v>
      </c>
      <c r="DI93" s="50">
        <f t="shared" si="204"/>
        <v>10.1579200730346</v>
      </c>
      <c r="DJ93" s="51">
        <f t="shared" si="265"/>
        <v>10.1579200730346</v>
      </c>
      <c r="DK93" s="13">
        <f t="shared" si="266"/>
        <v>-2.3952534032432027E-3</v>
      </c>
      <c r="DM93" s="212">
        <v>43833</v>
      </c>
      <c r="DN93">
        <v>18.754000000000001</v>
      </c>
      <c r="DO93">
        <v>35.016748929999999</v>
      </c>
      <c r="DP93" t="s">
        <v>106</v>
      </c>
      <c r="DQ93" s="41">
        <f t="shared" si="205"/>
        <v>2.022000000000002</v>
      </c>
      <c r="DR93" s="41">
        <f t="shared" si="206"/>
        <v>8.0564188381544426</v>
      </c>
      <c r="DS93" s="41">
        <f t="shared" si="229"/>
        <v>8.0564188381544426</v>
      </c>
      <c r="DT93" s="50">
        <f t="shared" si="207"/>
        <v>3.7356820744062986</v>
      </c>
      <c r="DU93" s="50">
        <f t="shared" si="208"/>
        <v>7.9615402114251133</v>
      </c>
      <c r="DV93" s="51">
        <f t="shared" si="209"/>
        <v>7.9615402114251133</v>
      </c>
      <c r="DW93" s="13">
        <f t="shared" si="210"/>
        <v>-9.4878626729329341E-2</v>
      </c>
      <c r="DY93" s="212">
        <v>43840</v>
      </c>
      <c r="DZ93">
        <v>19.675000000000001</v>
      </c>
      <c r="EA93">
        <v>36.786793189999997</v>
      </c>
      <c r="EB93" t="s">
        <v>106</v>
      </c>
      <c r="EC93" s="41">
        <f t="shared" si="211"/>
        <v>0.92099999999999937</v>
      </c>
      <c r="ED93" s="41">
        <f t="shared" si="230"/>
        <v>7.0156461859565136</v>
      </c>
      <c r="EE93" s="41">
        <f t="shared" si="231"/>
        <v>7.0156461859565136</v>
      </c>
      <c r="EF93" s="50">
        <f t="shared" si="212"/>
        <v>1.7700442599999988</v>
      </c>
      <c r="EG93" s="50">
        <f t="shared" si="213"/>
        <v>7.2212148026583103</v>
      </c>
      <c r="EH93" s="51">
        <f t="shared" si="214"/>
        <v>7.2212148026583103</v>
      </c>
      <c r="EI93" s="13">
        <f t="shared" si="215"/>
        <v>0.20556861670179671</v>
      </c>
      <c r="EK93" s="212">
        <v>43847</v>
      </c>
      <c r="EL93">
        <v>20.669</v>
      </c>
      <c r="EM93">
        <v>38.587829030000002</v>
      </c>
      <c r="EN93" t="s">
        <v>106</v>
      </c>
      <c r="EO93" s="41">
        <f t="shared" si="216"/>
        <v>0.99399999999999977</v>
      </c>
      <c r="EP93" s="41">
        <f t="shared" si="232"/>
        <v>7.2172808132147379</v>
      </c>
      <c r="EQ93" s="41">
        <f t="shared" si="233"/>
        <v>7.2172808132147379</v>
      </c>
      <c r="ER93" s="50">
        <f t="shared" si="217"/>
        <v>1.8010358400000044</v>
      </c>
      <c r="ES93" s="50">
        <f t="shared" si="218"/>
        <v>6.9941088084746692</v>
      </c>
      <c r="ET93" s="51">
        <f t="shared" si="219"/>
        <v>6.9941088084746692</v>
      </c>
      <c r="EU93" s="13">
        <f t="shared" si="220"/>
        <v>-0.22317200474006871</v>
      </c>
      <c r="EW93" s="212">
        <v>43853</v>
      </c>
      <c r="EX93">
        <v>21.155999999999999</v>
      </c>
      <c r="EY93">
        <v>39.56150461</v>
      </c>
      <c r="EZ93">
        <v>2</v>
      </c>
      <c r="FA93" s="41">
        <f t="shared" si="221"/>
        <v>0.48699999999999832</v>
      </c>
      <c r="FB93" s="41">
        <f t="shared" si="234"/>
        <v>3.9269759865821459</v>
      </c>
      <c r="FC93" s="41">
        <f t="shared" si="235"/>
        <v>3.9269759865821459</v>
      </c>
      <c r="FD93" s="50">
        <f t="shared" si="222"/>
        <v>0.97367557999999832</v>
      </c>
      <c r="FE93" s="50">
        <f t="shared" si="223"/>
        <v>4.2054520146020513</v>
      </c>
      <c r="FF93" s="51">
        <f t="shared" si="224"/>
        <v>4.2054520146020513</v>
      </c>
      <c r="FG93" s="13">
        <f t="shared" si="225"/>
        <v>0.27847602801990545</v>
      </c>
      <c r="FI93" s="212">
        <v>43861</v>
      </c>
      <c r="FJ93">
        <v>21.324000000000002</v>
      </c>
      <c r="FK93">
        <v>39.862776330000003</v>
      </c>
      <c r="FM93">
        <v>32</v>
      </c>
      <c r="FN93" t="s">
        <v>295</v>
      </c>
      <c r="FO93" t="s">
        <v>75</v>
      </c>
      <c r="FP93">
        <v>15</v>
      </c>
      <c r="FQ93" t="s">
        <v>76</v>
      </c>
      <c r="FR93" t="s">
        <v>77</v>
      </c>
      <c r="FS93" t="s">
        <v>78</v>
      </c>
      <c r="FT93" t="s">
        <v>128</v>
      </c>
      <c r="FU93" t="s">
        <v>746</v>
      </c>
      <c r="FV93" t="s">
        <v>758</v>
      </c>
      <c r="YL93" t="s">
        <v>294</v>
      </c>
      <c r="YM93">
        <v>32</v>
      </c>
      <c r="YN93" t="s">
        <v>295</v>
      </c>
      <c r="YO93" t="s">
        <v>75</v>
      </c>
      <c r="YP93">
        <v>7</v>
      </c>
      <c r="YQ93" t="s">
        <v>76</v>
      </c>
      <c r="YR93" t="s">
        <v>77</v>
      </c>
      <c r="YS93" t="s">
        <v>78</v>
      </c>
      <c r="YT93" t="s">
        <v>128</v>
      </c>
    </row>
    <row r="94" spans="1:670 1048:1048" x14ac:dyDescent="0.2">
      <c r="A94" s="1" t="s">
        <v>296</v>
      </c>
      <c r="C94" s="35">
        <v>43742</v>
      </c>
      <c r="D94" s="36">
        <v>7.5540000000000003</v>
      </c>
      <c r="E94" s="37">
        <v>14.12409862</v>
      </c>
      <c r="F94" s="38"/>
      <c r="G94" s="39">
        <v>43748</v>
      </c>
      <c r="H94" s="27">
        <v>7.742</v>
      </c>
      <c r="I94" s="27">
        <v>14.46631831</v>
      </c>
      <c r="J94" s="59" t="s">
        <v>106</v>
      </c>
      <c r="K94" s="41">
        <f t="shared" si="129"/>
        <v>0.18799999999999972</v>
      </c>
      <c r="L94" s="42">
        <f t="shared" si="130"/>
        <v>4.1479128055776124</v>
      </c>
      <c r="M94" s="41">
        <f t="shared" si="252"/>
        <v>4.1479128055776124</v>
      </c>
      <c r="N94" s="43">
        <f t="shared" si="131"/>
        <v>0.3422196900000003</v>
      </c>
      <c r="O94" s="44">
        <f t="shared" si="132"/>
        <v>4.0382481413174984</v>
      </c>
      <c r="P94" s="43">
        <f t="shared" si="253"/>
        <v>4.0382481413174984</v>
      </c>
      <c r="Q94" s="45">
        <f t="shared" si="254"/>
        <v>-0.10966466426011401</v>
      </c>
      <c r="R94" s="38"/>
      <c r="S94" s="39">
        <v>43755</v>
      </c>
      <c r="T94" s="27">
        <v>7.9340000000000002</v>
      </c>
      <c r="U94" s="27">
        <v>14.812533569999999</v>
      </c>
      <c r="V94" s="59" t="s">
        <v>106</v>
      </c>
      <c r="W94" s="41">
        <f t="shared" si="237"/>
        <v>0.19200000000000017</v>
      </c>
      <c r="X94" s="41">
        <f t="shared" si="238"/>
        <v>3.5428276192936519</v>
      </c>
      <c r="Y94" s="41">
        <f t="shared" si="255"/>
        <v>3.5428276192936519</v>
      </c>
      <c r="Z94" s="46">
        <f t="shared" si="244"/>
        <v>0.34621525999999925</v>
      </c>
      <c r="AA94" s="46">
        <f t="shared" si="137"/>
        <v>3.4189295297721642</v>
      </c>
      <c r="AB94" s="46">
        <f t="shared" si="256"/>
        <v>3.4189295297721642</v>
      </c>
      <c r="AC94" s="45">
        <f t="shared" si="241"/>
        <v>-0.12389808952148762</v>
      </c>
      <c r="AD94" s="27"/>
      <c r="AE94" s="47">
        <v>43762</v>
      </c>
      <c r="AF94" s="2">
        <v>8.1</v>
      </c>
      <c r="AG94" s="2">
        <v>15.13098615</v>
      </c>
      <c r="AH94" s="60" t="s">
        <v>106</v>
      </c>
      <c r="AI94" s="3">
        <f t="shared" si="172"/>
        <v>0.16599999999999948</v>
      </c>
      <c r="AJ94" s="3">
        <f t="shared" si="173"/>
        <v>2.988944506464033</v>
      </c>
      <c r="AK94" s="3">
        <f t="shared" si="257"/>
        <v>2.988944506464033</v>
      </c>
      <c r="AL94" s="10">
        <f t="shared" si="245"/>
        <v>0.31845258000000065</v>
      </c>
      <c r="AM94" s="11">
        <f t="shared" si="236"/>
        <v>3.0712656615627041</v>
      </c>
      <c r="AN94" s="11">
        <f t="shared" si="263"/>
        <v>3.0712656615627041</v>
      </c>
      <c r="AO94" s="7">
        <f t="shared" si="174"/>
        <v>8.2321155098671106E-2</v>
      </c>
      <c r="AP94" s="38"/>
      <c r="AQ94" s="39">
        <v>43770</v>
      </c>
      <c r="AR94" s="36">
        <v>8.5050000000000008</v>
      </c>
      <c r="AS94" s="36">
        <v>15.87654131</v>
      </c>
      <c r="AT94" s="49" t="s">
        <v>73</v>
      </c>
      <c r="AU94" s="41">
        <f t="shared" si="175"/>
        <v>0.40500000000000114</v>
      </c>
      <c r="AV94" s="41">
        <f t="shared" si="176"/>
        <v>6.2500000000000178</v>
      </c>
      <c r="AW94" s="41">
        <f t="shared" si="248"/>
        <v>6.2500000000000178</v>
      </c>
      <c r="AX94" s="50">
        <f t="shared" si="177"/>
        <v>0.74555516000000033</v>
      </c>
      <c r="AY94" s="50">
        <f t="shared" si="178"/>
        <v>6.159175223354497</v>
      </c>
      <c r="AZ94" s="51">
        <f t="shared" si="258"/>
        <v>6.159175223354497</v>
      </c>
      <c r="BA94" s="45">
        <f t="shared" si="179"/>
        <v>-9.0824776645520799E-2</v>
      </c>
      <c r="BC94" s="52">
        <v>43783</v>
      </c>
      <c r="BD94">
        <v>8.94</v>
      </c>
      <c r="BE94">
        <v>16.715573424399398</v>
      </c>
      <c r="BF94" s="30" t="s">
        <v>73</v>
      </c>
      <c r="BG94" s="41">
        <f t="shared" si="180"/>
        <v>0.43499999999999872</v>
      </c>
      <c r="BH94" s="41">
        <f t="shared" si="181"/>
        <v>3.9343372676705894</v>
      </c>
      <c r="BI94" s="41">
        <f t="shared" si="165"/>
        <v>3.9343372676705894</v>
      </c>
      <c r="BJ94" s="50">
        <f t="shared" si="182"/>
        <v>0.83903211439939795</v>
      </c>
      <c r="BK94" s="50">
        <f t="shared" si="183"/>
        <v>4.0651758224081851</v>
      </c>
      <c r="BL94" s="51">
        <f t="shared" si="166"/>
        <v>4.0651758224081851</v>
      </c>
      <c r="BM94" s="45">
        <f t="shared" si="184"/>
        <v>0.13083855473759565</v>
      </c>
      <c r="BO94" s="52">
        <v>43791</v>
      </c>
      <c r="BP94">
        <v>9.266</v>
      </c>
      <c r="BQ94">
        <v>17.329128489513302</v>
      </c>
      <c r="BR94" s="55" t="s">
        <v>73</v>
      </c>
      <c r="BS94" s="41">
        <f t="shared" si="185"/>
        <v>0.32600000000000051</v>
      </c>
      <c r="BT94" s="41">
        <f t="shared" si="186"/>
        <v>4.5581655480984411</v>
      </c>
      <c r="BU94" s="41">
        <f t="shared" si="259"/>
        <v>4.5581655480984411</v>
      </c>
      <c r="BV94" s="50">
        <f t="shared" si="187"/>
        <v>0.61355506511390345</v>
      </c>
      <c r="BW94" s="50">
        <f t="shared" si="188"/>
        <v>4.588199351108627</v>
      </c>
      <c r="BX94" s="51">
        <f t="shared" si="260"/>
        <v>4.588199351108627</v>
      </c>
      <c r="BY94" s="45">
        <f t="shared" si="189"/>
        <v>3.0033803010185878E-2</v>
      </c>
      <c r="BZ94" s="54">
        <f t="shared" si="249"/>
        <v>9.266</v>
      </c>
      <c r="CA94">
        <f t="shared" si="250"/>
        <v>17.329128489513302</v>
      </c>
      <c r="CC94" s="52">
        <v>43805</v>
      </c>
      <c r="CD94">
        <v>9.8339999999999996</v>
      </c>
      <c r="CE94">
        <v>18.395181506035701</v>
      </c>
      <c r="CF94" t="s">
        <v>86</v>
      </c>
      <c r="CG94" s="41">
        <f t="shared" si="190"/>
        <v>0.56799999999999962</v>
      </c>
      <c r="CH94" s="41">
        <f t="shared" si="191"/>
        <v>4.3785267182633874</v>
      </c>
      <c r="CI94" s="41">
        <f t="shared" si="261"/>
        <v>4.3785267182633874</v>
      </c>
      <c r="CJ94" s="50">
        <f t="shared" si="192"/>
        <v>1.0660530165223996</v>
      </c>
      <c r="CK94" s="53">
        <f t="shared" si="193"/>
        <v>4.3941415797911763</v>
      </c>
      <c r="CL94" s="51">
        <f t="shared" si="262"/>
        <v>4.3941415797911763</v>
      </c>
      <c r="CM94" s="13">
        <f t="shared" si="251"/>
        <v>1.5614861527788904E-2</v>
      </c>
      <c r="CO94" s="52">
        <v>43812</v>
      </c>
      <c r="CP94">
        <v>10.151</v>
      </c>
      <c r="CQ94">
        <v>18.971166052369899</v>
      </c>
      <c r="CR94" t="s">
        <v>86</v>
      </c>
      <c r="CS94" s="41">
        <f t="shared" si="194"/>
        <v>0.31700000000000017</v>
      </c>
      <c r="CT94" s="41">
        <f t="shared" si="195"/>
        <v>4.6050146721287684</v>
      </c>
      <c r="CU94" s="41">
        <f t="shared" si="196"/>
        <v>4.6050146721287684</v>
      </c>
      <c r="CV94" s="50">
        <f t="shared" si="197"/>
        <v>0.57598454633419749</v>
      </c>
      <c r="CW94" s="50">
        <f t="shared" si="198"/>
        <v>4.4731010994467635</v>
      </c>
      <c r="CX94" s="51">
        <f t="shared" si="199"/>
        <v>4.4731010994467635</v>
      </c>
      <c r="CY94" s="13">
        <f t="shared" si="200"/>
        <v>-0.13191357268200488</v>
      </c>
      <c r="DA94" s="52">
        <v>43818</v>
      </c>
      <c r="DB94">
        <v>10.419</v>
      </c>
      <c r="DC94">
        <v>19.4796954198336</v>
      </c>
      <c r="DD94" t="s">
        <v>86</v>
      </c>
      <c r="DE94" s="41">
        <f t="shared" si="201"/>
        <v>0.26800000000000068</v>
      </c>
      <c r="DF94" s="41">
        <f t="shared" si="202"/>
        <v>4.4002232949134843</v>
      </c>
      <c r="DG94" s="41">
        <f t="shared" si="264"/>
        <v>4.4002232949134843</v>
      </c>
      <c r="DH94" s="50">
        <f t="shared" si="203"/>
        <v>0.50852936746370148</v>
      </c>
      <c r="DI94" s="50">
        <f t="shared" si="204"/>
        <v>4.4675637935653354</v>
      </c>
      <c r="DJ94" s="51">
        <f t="shared" si="265"/>
        <v>4.4675637935653354</v>
      </c>
      <c r="DK94" s="13">
        <f t="shared" si="266"/>
        <v>6.73404986518511E-2</v>
      </c>
      <c r="DM94" s="212">
        <v>43833</v>
      </c>
      <c r="DN94">
        <v>11.327</v>
      </c>
      <c r="DO94">
        <v>21.155530160000001</v>
      </c>
      <c r="DP94" t="s">
        <v>752</v>
      </c>
      <c r="DQ94" s="41">
        <f t="shared" si="205"/>
        <v>0.90799999999999947</v>
      </c>
      <c r="DR94" s="41">
        <f t="shared" si="206"/>
        <v>5.8098985827174676</v>
      </c>
      <c r="DS94" s="41">
        <f t="shared" si="229"/>
        <v>5.8098985827174676</v>
      </c>
      <c r="DT94" s="50">
        <f t="shared" si="207"/>
        <v>1.6758347401664011</v>
      </c>
      <c r="DU94" s="50">
        <f t="shared" si="208"/>
        <v>5.7353215028886613</v>
      </c>
      <c r="DV94" s="51">
        <f t="shared" si="209"/>
        <v>5.7353215028886613</v>
      </c>
      <c r="DW94" s="13">
        <f t="shared" si="210"/>
        <v>-7.4577079828806347E-2</v>
      </c>
      <c r="DY94" s="212">
        <v>43840</v>
      </c>
      <c r="DZ94">
        <v>11.836</v>
      </c>
      <c r="EA94">
        <v>22.13293208</v>
      </c>
      <c r="EB94" t="s">
        <v>752</v>
      </c>
      <c r="EC94" s="41">
        <f t="shared" si="211"/>
        <v>0.50900000000000034</v>
      </c>
      <c r="ED94" s="41">
        <f t="shared" si="230"/>
        <v>6.4195537842575936</v>
      </c>
      <c r="EE94" s="41">
        <f t="shared" si="231"/>
        <v>6.4195537842575936</v>
      </c>
      <c r="EF94" s="50">
        <f t="shared" si="212"/>
        <v>0.97740191999999837</v>
      </c>
      <c r="EG94" s="50">
        <f t="shared" si="213"/>
        <v>6.6001109241067342</v>
      </c>
      <c r="EH94" s="51">
        <f t="shared" si="214"/>
        <v>6.6001109241067342</v>
      </c>
      <c r="EI94" s="13">
        <f t="shared" si="215"/>
        <v>0.18055713984914057</v>
      </c>
      <c r="EK94" s="212">
        <v>43847</v>
      </c>
      <c r="EL94">
        <v>12.071999999999999</v>
      </c>
      <c r="EM94">
        <v>22.531740469999999</v>
      </c>
      <c r="EN94" t="s">
        <v>752</v>
      </c>
      <c r="EO94" s="41">
        <f t="shared" si="216"/>
        <v>0.23599999999999888</v>
      </c>
      <c r="EP94" s="41">
        <f t="shared" si="232"/>
        <v>2.8484526625790427</v>
      </c>
      <c r="EQ94" s="41">
        <f t="shared" si="233"/>
        <v>2.8484526625790427</v>
      </c>
      <c r="ER94" s="50">
        <f t="shared" si="217"/>
        <v>0.39880838999999924</v>
      </c>
      <c r="ES94" s="50">
        <f t="shared" si="218"/>
        <v>2.5741111451898075</v>
      </c>
      <c r="ET94" s="51">
        <f t="shared" si="219"/>
        <v>2.5741111451898075</v>
      </c>
      <c r="EU94" s="13">
        <f t="shared" si="220"/>
        <v>-0.27434151738923518</v>
      </c>
      <c r="EV94" t="s">
        <v>101</v>
      </c>
      <c r="EW94" t="s">
        <v>101</v>
      </c>
      <c r="EX94" t="s">
        <v>101</v>
      </c>
      <c r="EY94" t="s">
        <v>101</v>
      </c>
      <c r="EZ94" t="s">
        <v>101</v>
      </c>
      <c r="FA94" s="41" t="e">
        <f t="shared" si="221"/>
        <v>#VALUE!</v>
      </c>
      <c r="FB94" s="41" t="e">
        <f t="shared" si="234"/>
        <v>#VALUE!</v>
      </c>
      <c r="FC94" s="41" t="e">
        <f t="shared" si="235"/>
        <v>#VALUE!</v>
      </c>
      <c r="FD94" s="50" t="e">
        <f t="shared" si="222"/>
        <v>#VALUE!</v>
      </c>
      <c r="FE94" s="50" t="e">
        <f t="shared" si="223"/>
        <v>#VALUE!</v>
      </c>
      <c r="FF94" s="51" t="e">
        <f t="shared" si="224"/>
        <v>#VALUE!</v>
      </c>
      <c r="FG94" s="13" t="e">
        <f t="shared" si="225"/>
        <v>#VALUE!</v>
      </c>
      <c r="FI94" s="212">
        <v>43861</v>
      </c>
      <c r="FJ94">
        <v>12.624000000000001</v>
      </c>
      <c r="FK94">
        <v>23.60321588</v>
      </c>
      <c r="FL94" t="s">
        <v>752</v>
      </c>
      <c r="FM94">
        <v>32</v>
      </c>
      <c r="FN94" t="s">
        <v>297</v>
      </c>
      <c r="FO94" t="s">
        <v>88</v>
      </c>
      <c r="FP94">
        <v>14</v>
      </c>
      <c r="FQ94" t="s">
        <v>76</v>
      </c>
      <c r="FR94" t="s">
        <v>77</v>
      </c>
      <c r="FS94" t="s">
        <v>78</v>
      </c>
      <c r="FT94" t="s">
        <v>128</v>
      </c>
      <c r="FU94" t="s">
        <v>746</v>
      </c>
      <c r="FV94" t="s">
        <v>758</v>
      </c>
      <c r="YL94" t="s">
        <v>296</v>
      </c>
      <c r="YM94">
        <v>32</v>
      </c>
      <c r="YN94" t="s">
        <v>297</v>
      </c>
      <c r="YO94" t="s">
        <v>88</v>
      </c>
      <c r="YP94">
        <v>7</v>
      </c>
      <c r="YQ94" t="s">
        <v>76</v>
      </c>
      <c r="YR94" t="s">
        <v>77</v>
      </c>
      <c r="YS94" t="s">
        <v>78</v>
      </c>
      <c r="YT94" t="s">
        <v>128</v>
      </c>
    </row>
    <row r="95" spans="1:670 1048:1048" x14ac:dyDescent="0.2">
      <c r="A95" s="1" t="s">
        <v>298</v>
      </c>
      <c r="C95" s="35">
        <v>43742</v>
      </c>
      <c r="D95" s="36">
        <v>8.7520000000000007</v>
      </c>
      <c r="E95" s="37">
        <v>16.36280807</v>
      </c>
      <c r="F95" s="38"/>
      <c r="G95" s="39">
        <v>43748</v>
      </c>
      <c r="H95" s="27">
        <v>9.032</v>
      </c>
      <c r="I95" s="27">
        <v>16.87630936</v>
      </c>
      <c r="J95" s="59" t="s">
        <v>106</v>
      </c>
      <c r="K95" s="41">
        <f t="shared" si="129"/>
        <v>0.27999999999999936</v>
      </c>
      <c r="L95" s="42">
        <f t="shared" si="130"/>
        <v>5.3321145642900545</v>
      </c>
      <c r="M95" s="41">
        <f t="shared" si="252"/>
        <v>5.3321145642900545</v>
      </c>
      <c r="N95" s="43">
        <f t="shared" si="131"/>
        <v>0.51350129000000067</v>
      </c>
      <c r="O95" s="44">
        <f t="shared" si="132"/>
        <v>5.2303704820839743</v>
      </c>
      <c r="P95" s="43">
        <f t="shared" si="253"/>
        <v>5.2303704820839743</v>
      </c>
      <c r="Q95" s="45">
        <f t="shared" si="254"/>
        <v>-0.10174408220608022</v>
      </c>
      <c r="R95" s="38" t="s">
        <v>117</v>
      </c>
      <c r="S95" s="39">
        <v>43755</v>
      </c>
      <c r="T95" s="27">
        <v>8.4</v>
      </c>
      <c r="U95" s="27">
        <v>15.682541219999999</v>
      </c>
      <c r="V95" s="59" t="s">
        <v>106</v>
      </c>
      <c r="W95" s="41">
        <f t="shared" si="237"/>
        <v>-0.63199999999999967</v>
      </c>
      <c r="X95" s="41">
        <f t="shared" si="238"/>
        <v>-9.9962039731747367</v>
      </c>
      <c r="Y95" s="41" t="s">
        <v>101</v>
      </c>
      <c r="Z95" s="46">
        <f t="shared" si="244"/>
        <v>-1.1937681400000013</v>
      </c>
      <c r="AA95" s="46">
        <f t="shared" si="137"/>
        <v>-10.105189593080906</v>
      </c>
      <c r="AB95" s="46" t="s">
        <v>101</v>
      </c>
      <c r="AC95" s="45" t="e">
        <f t="shared" si="241"/>
        <v>#VALUE!</v>
      </c>
      <c r="AD95" s="27"/>
      <c r="AE95" s="47">
        <v>43762</v>
      </c>
      <c r="AF95" s="2">
        <v>9.6630000000000003</v>
      </c>
      <c r="AG95" s="2">
        <v>18.05117486</v>
      </c>
      <c r="AH95" s="60" t="s">
        <v>106</v>
      </c>
      <c r="AI95" s="3">
        <f t="shared" si="172"/>
        <v>1.2629999999999999</v>
      </c>
      <c r="AJ95" s="3">
        <f t="shared" si="173"/>
        <v>21.479591836734691</v>
      </c>
      <c r="AK95" s="3" t="s">
        <v>101</v>
      </c>
      <c r="AL95" s="10">
        <f>AG95-I95</f>
        <v>1.1748654999999992</v>
      </c>
      <c r="AM95" s="11">
        <f>AL95/(U95*(AE95-G95))*1000</f>
        <v>5.3511075219551847</v>
      </c>
      <c r="AN95" s="11">
        <f t="shared" si="263"/>
        <v>5.3511075219551847</v>
      </c>
      <c r="AO95" s="7" t="e">
        <f t="shared" si="174"/>
        <v>#VALUE!</v>
      </c>
      <c r="AP95" s="38"/>
      <c r="AQ95" s="39">
        <v>43770</v>
      </c>
      <c r="AR95" s="36">
        <v>10.276</v>
      </c>
      <c r="AS95" s="36">
        <v>19.180010710000001</v>
      </c>
      <c r="AT95" s="49" t="s">
        <v>73</v>
      </c>
      <c r="AU95" s="41">
        <f t="shared" si="175"/>
        <v>0.61299999999999955</v>
      </c>
      <c r="AV95" s="41">
        <f t="shared" si="176"/>
        <v>7.9297319672979354</v>
      </c>
      <c r="AW95" s="41" t="s">
        <v>101</v>
      </c>
      <c r="AX95" s="50">
        <f t="shared" si="177"/>
        <v>1.1288358500000015</v>
      </c>
      <c r="AY95" s="50">
        <f t="shared" si="178"/>
        <v>7.8169139872816125</v>
      </c>
      <c r="AZ95" s="51">
        <f t="shared" si="258"/>
        <v>7.8169139872816125</v>
      </c>
      <c r="BA95" s="45" t="e">
        <f t="shared" si="179"/>
        <v>#VALUE!</v>
      </c>
      <c r="BC95" s="52">
        <v>43786</v>
      </c>
      <c r="BD95">
        <v>11.323</v>
      </c>
      <c r="BE95">
        <v>21.169817083201099</v>
      </c>
      <c r="BF95" s="30" t="s">
        <v>106</v>
      </c>
      <c r="BG95" s="41">
        <f t="shared" si="180"/>
        <v>1.0470000000000006</v>
      </c>
      <c r="BH95" s="41">
        <f t="shared" si="181"/>
        <v>6.3679933826391633</v>
      </c>
      <c r="BI95" s="41">
        <f t="shared" si="165"/>
        <v>6.3679933826391633</v>
      </c>
      <c r="BJ95" s="50">
        <f t="shared" si="182"/>
        <v>1.9898063732010982</v>
      </c>
      <c r="BK95" s="50">
        <f t="shared" si="183"/>
        <v>6.4839848217722205</v>
      </c>
      <c r="BL95" s="51">
        <f t="shared" si="166"/>
        <v>6.4839848217722205</v>
      </c>
      <c r="BM95" s="45">
        <f t="shared" si="184"/>
        <v>0.11599143913305721</v>
      </c>
      <c r="BO95" s="52">
        <v>43790</v>
      </c>
      <c r="BP95">
        <v>11.593999999999999</v>
      </c>
      <c r="BQ95">
        <v>21.680968369631898</v>
      </c>
      <c r="BR95" s="60" t="s">
        <v>106</v>
      </c>
      <c r="BS95" s="41">
        <f t="shared" si="185"/>
        <v>0.27099999999999902</v>
      </c>
      <c r="BT95" s="41">
        <f t="shared" si="186"/>
        <v>5.9833966263357548</v>
      </c>
      <c r="BU95" s="41">
        <f t="shared" si="259"/>
        <v>5.9833966263357548</v>
      </c>
      <c r="BV95" s="50">
        <f t="shared" si="187"/>
        <v>0.51115128643079899</v>
      </c>
      <c r="BW95" s="50">
        <f t="shared" si="188"/>
        <v>6.0363214809779011</v>
      </c>
      <c r="BX95" s="51">
        <f t="shared" si="260"/>
        <v>6.0363214809779011</v>
      </c>
      <c r="BY95" s="45">
        <f t="shared" si="189"/>
        <v>5.2924854642146357E-2</v>
      </c>
      <c r="BZ95" s="54">
        <f t="shared" si="249"/>
        <v>11.593999999999999</v>
      </c>
      <c r="CA95">
        <f t="shared" si="250"/>
        <v>21.680968369631898</v>
      </c>
      <c r="CC95" s="52">
        <v>43805</v>
      </c>
      <c r="CD95">
        <v>12.853999999999999</v>
      </c>
      <c r="CE95">
        <v>24.038675454263799</v>
      </c>
      <c r="CF95">
        <v>2</v>
      </c>
      <c r="CG95" s="41">
        <f t="shared" si="190"/>
        <v>1.2599999999999998</v>
      </c>
      <c r="CH95" s="41">
        <f t="shared" si="191"/>
        <v>7.2451267897188192</v>
      </c>
      <c r="CI95" s="41">
        <f t="shared" si="261"/>
        <v>7.2451267897188192</v>
      </c>
      <c r="CJ95" s="50">
        <f t="shared" si="192"/>
        <v>2.357707084631901</v>
      </c>
      <c r="CK95" s="53">
        <f t="shared" si="193"/>
        <v>7.2496979668561741</v>
      </c>
      <c r="CL95" s="51">
        <f t="shared" si="262"/>
        <v>7.2496979668561741</v>
      </c>
      <c r="CM95" s="13">
        <f t="shared" si="251"/>
        <v>4.5711771373548871E-3</v>
      </c>
      <c r="CO95" s="52">
        <v>43811</v>
      </c>
      <c r="CP95">
        <v>13.529</v>
      </c>
      <c r="CQ95">
        <v>25.294019370524801</v>
      </c>
      <c r="CR95">
        <v>2</v>
      </c>
      <c r="CS95" s="41">
        <f t="shared" si="194"/>
        <v>0.67500000000000071</v>
      </c>
      <c r="CT95" s="41">
        <f t="shared" si="195"/>
        <v>8.7521394118562412</v>
      </c>
      <c r="CU95" s="41">
        <f t="shared" si="196"/>
        <v>8.7521394118562412</v>
      </c>
      <c r="CV95" s="50">
        <f t="shared" si="197"/>
        <v>1.2553439162610012</v>
      </c>
      <c r="CW95" s="50">
        <f t="shared" si="198"/>
        <v>8.7036403666072051</v>
      </c>
      <c r="CX95" s="51">
        <f t="shared" si="199"/>
        <v>8.7036403666072051</v>
      </c>
      <c r="CY95" s="13">
        <f t="shared" si="200"/>
        <v>-4.8499045249036143E-2</v>
      </c>
      <c r="DA95" s="52">
        <v>43818</v>
      </c>
      <c r="DB95">
        <v>14.488</v>
      </c>
      <c r="DC95">
        <v>27.085127451449001</v>
      </c>
      <c r="DD95">
        <v>2</v>
      </c>
      <c r="DE95" s="41">
        <f t="shared" si="201"/>
        <v>0.95899999999999963</v>
      </c>
      <c r="DF95" s="41">
        <f t="shared" si="202"/>
        <v>10.126395151156771</v>
      </c>
      <c r="DG95" s="41">
        <f t="shared" si="264"/>
        <v>10.126395151156771</v>
      </c>
      <c r="DH95" s="50">
        <f t="shared" si="203"/>
        <v>1.7911080809242002</v>
      </c>
      <c r="DI95" s="50">
        <f t="shared" si="204"/>
        <v>10.115932119801434</v>
      </c>
      <c r="DJ95" s="51">
        <f t="shared" si="265"/>
        <v>10.115932119801434</v>
      </c>
      <c r="DK95" s="13">
        <f t="shared" si="266"/>
        <v>-1.0463031355337549E-2</v>
      </c>
      <c r="DM95" s="212">
        <v>43833</v>
      </c>
      <c r="DN95">
        <v>16.338000000000001</v>
      </c>
      <c r="DO95">
        <v>30.508960600000002</v>
      </c>
      <c r="DP95" t="s">
        <v>106</v>
      </c>
      <c r="DQ95" s="41">
        <f t="shared" si="205"/>
        <v>1.8500000000000014</v>
      </c>
      <c r="DR95" s="41">
        <f t="shared" si="206"/>
        <v>8.5127921958402428</v>
      </c>
      <c r="DS95" s="41">
        <f t="shared" si="229"/>
        <v>8.5127921958402428</v>
      </c>
      <c r="DT95" s="50">
        <f t="shared" si="207"/>
        <v>3.423833148551001</v>
      </c>
      <c r="DU95" s="50">
        <f t="shared" si="208"/>
        <v>8.4273387173787206</v>
      </c>
      <c r="DV95" s="51">
        <f t="shared" si="209"/>
        <v>8.4273387173787206</v>
      </c>
      <c r="DW95" s="13">
        <f t="shared" si="210"/>
        <v>-8.5453478461522181E-2</v>
      </c>
      <c r="DY95" s="212">
        <v>43840</v>
      </c>
      <c r="DZ95">
        <v>17.204999999999998</v>
      </c>
      <c r="EA95">
        <v>32.169423940000001</v>
      </c>
      <c r="EB95" t="s">
        <v>106</v>
      </c>
      <c r="EC95" s="41">
        <f t="shared" si="211"/>
        <v>0.86699999999999733</v>
      </c>
      <c r="ED95" s="41">
        <f t="shared" si="230"/>
        <v>7.5809244006085486</v>
      </c>
      <c r="EE95" s="41">
        <f t="shared" si="231"/>
        <v>7.5809244006085486</v>
      </c>
      <c r="EF95" s="50">
        <f t="shared" si="212"/>
        <v>1.6604633399999997</v>
      </c>
      <c r="EG95" s="50">
        <f t="shared" si="213"/>
        <v>7.775061618173531</v>
      </c>
      <c r="EH95" s="51">
        <f t="shared" si="214"/>
        <v>7.775061618173531</v>
      </c>
      <c r="EI95" s="13">
        <f t="shared" si="215"/>
        <v>0.19413721756498248</v>
      </c>
      <c r="EK95" s="212">
        <v>43847</v>
      </c>
      <c r="EL95">
        <v>18.161999999999999</v>
      </c>
      <c r="EM95">
        <v>33.907404849999999</v>
      </c>
      <c r="EN95" t="s">
        <v>106</v>
      </c>
      <c r="EO95" s="41">
        <f t="shared" si="216"/>
        <v>0.95700000000000074</v>
      </c>
      <c r="EP95" s="41">
        <f t="shared" si="232"/>
        <v>7.9461950429692445</v>
      </c>
      <c r="EQ95" s="41">
        <f t="shared" si="233"/>
        <v>7.9461950429692445</v>
      </c>
      <c r="ER95" s="50">
        <f t="shared" si="217"/>
        <v>1.7379809099999974</v>
      </c>
      <c r="ES95" s="50">
        <f t="shared" si="218"/>
        <v>7.7179805148496161</v>
      </c>
      <c r="ET95" s="51">
        <f t="shared" si="219"/>
        <v>7.7179805148496161</v>
      </c>
      <c r="EU95" s="13">
        <f t="shared" si="220"/>
        <v>-0.22821452811962839</v>
      </c>
      <c r="EW95" s="212">
        <v>43853</v>
      </c>
      <c r="EX95">
        <v>18.617999999999999</v>
      </c>
      <c r="EY95">
        <v>34.815470449999999</v>
      </c>
      <c r="EZ95">
        <v>2</v>
      </c>
      <c r="FA95" s="41">
        <f t="shared" si="221"/>
        <v>0.45599999999999952</v>
      </c>
      <c r="FB95" s="41">
        <f t="shared" si="234"/>
        <v>4.1845611716771236</v>
      </c>
      <c r="FC95" s="41">
        <f t="shared" si="235"/>
        <v>4.1845611716771236</v>
      </c>
      <c r="FD95" s="50">
        <f t="shared" si="222"/>
        <v>0.90806560000000047</v>
      </c>
      <c r="FE95" s="50">
        <f t="shared" si="223"/>
        <v>4.4634576823612839</v>
      </c>
      <c r="FF95" s="51">
        <f t="shared" si="224"/>
        <v>4.4634576823612839</v>
      </c>
      <c r="FG95" s="13">
        <f t="shared" si="225"/>
        <v>0.27889651068416033</v>
      </c>
      <c r="FI95" s="212">
        <v>43861</v>
      </c>
      <c r="FJ95">
        <v>18.754999999999999</v>
      </c>
      <c r="FK95">
        <v>35.059446919999999</v>
      </c>
      <c r="FM95">
        <v>32</v>
      </c>
      <c r="FN95" t="s">
        <v>299</v>
      </c>
      <c r="FO95" t="s">
        <v>75</v>
      </c>
      <c r="FP95">
        <v>15</v>
      </c>
      <c r="FQ95" t="s">
        <v>76</v>
      </c>
      <c r="FR95" t="s">
        <v>77</v>
      </c>
      <c r="FS95" t="s">
        <v>78</v>
      </c>
      <c r="FT95" t="s">
        <v>128</v>
      </c>
      <c r="FU95" t="s">
        <v>746</v>
      </c>
      <c r="FV95" t="s">
        <v>758</v>
      </c>
      <c r="YL95" t="s">
        <v>298</v>
      </c>
      <c r="YM95">
        <v>32</v>
      </c>
      <c r="YN95" t="s">
        <v>299</v>
      </c>
      <c r="YO95" t="s">
        <v>75</v>
      </c>
      <c r="YP95">
        <v>7</v>
      </c>
      <c r="YQ95" t="s">
        <v>76</v>
      </c>
      <c r="YR95" t="s">
        <v>77</v>
      </c>
      <c r="YS95" t="s">
        <v>78</v>
      </c>
      <c r="YT95" t="s">
        <v>128</v>
      </c>
    </row>
    <row r="96" spans="1:670 1048:1048" x14ac:dyDescent="0.2">
      <c r="A96" s="1" t="s">
        <v>300</v>
      </c>
      <c r="C96" s="35">
        <v>43742</v>
      </c>
      <c r="D96" s="36">
        <v>5.1609999999999996</v>
      </c>
      <c r="E96" s="37">
        <v>9.6473013359999999</v>
      </c>
      <c r="F96" s="38"/>
      <c r="G96" s="39">
        <v>43748</v>
      </c>
      <c r="H96" s="27">
        <v>5.1890000000000001</v>
      </c>
      <c r="I96" s="27">
        <v>9.6959087700000008</v>
      </c>
      <c r="J96" s="59" t="s">
        <v>106</v>
      </c>
      <c r="K96" s="41">
        <f t="shared" si="129"/>
        <v>2.8000000000000469E-2</v>
      </c>
      <c r="L96" s="42">
        <f t="shared" si="130"/>
        <v>0.90421752890268259</v>
      </c>
      <c r="M96" s="41">
        <f t="shared" si="252"/>
        <v>0.90421752890268259</v>
      </c>
      <c r="N96" s="43">
        <f t="shared" si="131"/>
        <v>4.8607434000000893E-2</v>
      </c>
      <c r="O96" s="44">
        <f t="shared" si="132"/>
        <v>0.8397414694376194</v>
      </c>
      <c r="P96" s="43">
        <f t="shared" si="253"/>
        <v>0.8397414694376194</v>
      </c>
      <c r="Q96" s="45">
        <f t="shared" si="254"/>
        <v>-6.4476059465063185E-2</v>
      </c>
      <c r="R96" s="38"/>
      <c r="S96" s="39">
        <v>43755</v>
      </c>
      <c r="T96" s="27">
        <v>5.3140000000000001</v>
      </c>
      <c r="U96" s="27">
        <v>9.9208156889999994</v>
      </c>
      <c r="V96" s="59" t="s">
        <v>106</v>
      </c>
      <c r="W96" s="41">
        <f t="shared" si="237"/>
        <v>0.125</v>
      </c>
      <c r="X96" s="41">
        <f t="shared" si="238"/>
        <v>3.4413457038240232</v>
      </c>
      <c r="Y96" s="41">
        <f>X96</f>
        <v>3.4413457038240232</v>
      </c>
      <c r="Z96" s="46">
        <f t="shared" si="244"/>
        <v>0.2249069189999986</v>
      </c>
      <c r="AA96" s="46">
        <f t="shared" si="137"/>
        <v>3.3137234084291673</v>
      </c>
      <c r="AB96" s="46">
        <f>AA96</f>
        <v>3.3137234084291673</v>
      </c>
      <c r="AC96" s="45">
        <f t="shared" si="241"/>
        <v>-0.12762229539485581</v>
      </c>
      <c r="AD96" s="27"/>
      <c r="AE96" s="47">
        <v>43762</v>
      </c>
      <c r="AF96" s="2">
        <v>5.3620000000000001</v>
      </c>
      <c r="AG96" s="2">
        <v>10.016599360000001</v>
      </c>
      <c r="AH96" s="60" t="s">
        <v>106</v>
      </c>
      <c r="AI96" s="3">
        <f t="shared" si="172"/>
        <v>4.8000000000000043E-2</v>
      </c>
      <c r="AJ96" s="3">
        <f t="shared" si="173"/>
        <v>1.2903919565568052</v>
      </c>
      <c r="AK96" s="3">
        <f>AJ96</f>
        <v>1.2903919565568052</v>
      </c>
      <c r="AL96" s="10">
        <f t="shared" ref="AL96:AL127" si="267">AG96-U96</f>
        <v>9.5783671000001291E-2</v>
      </c>
      <c r="AM96" s="11">
        <f t="shared" ref="AM96:AM127" si="268">AL96/(U96*7)*1000</f>
        <v>1.3792597302861511</v>
      </c>
      <c r="AN96" s="11">
        <f t="shared" si="263"/>
        <v>1.3792597302861511</v>
      </c>
      <c r="AO96" s="7">
        <f t="shared" si="174"/>
        <v>8.8867773729345956E-2</v>
      </c>
      <c r="AP96" s="38"/>
      <c r="AQ96" s="39">
        <v>43770</v>
      </c>
      <c r="AR96" s="36">
        <v>5.6749999999999998</v>
      </c>
      <c r="AS96" s="36">
        <v>10.59451801</v>
      </c>
      <c r="AT96" s="49" t="s">
        <v>73</v>
      </c>
      <c r="AU96" s="41">
        <f t="shared" si="175"/>
        <v>0.31299999999999972</v>
      </c>
      <c r="AV96" s="41">
        <f t="shared" si="176"/>
        <v>7.2967176426706386</v>
      </c>
      <c r="AW96" s="41">
        <f t="shared" ref="AW96:AW101" si="269">AV96</f>
        <v>7.2967176426706386</v>
      </c>
      <c r="AX96" s="50">
        <f t="shared" si="177"/>
        <v>0.57791864999999909</v>
      </c>
      <c r="AY96" s="50">
        <f t="shared" si="178"/>
        <v>7.2120116472343243</v>
      </c>
      <c r="AZ96" s="51">
        <f t="shared" si="258"/>
        <v>7.2120116472343243</v>
      </c>
      <c r="BA96" s="45">
        <f t="shared" si="179"/>
        <v>-8.4705995436314296E-2</v>
      </c>
      <c r="BC96" s="52">
        <v>43786</v>
      </c>
      <c r="BD96">
        <v>6.1619999999999999</v>
      </c>
      <c r="BE96">
        <v>11.519752737925501</v>
      </c>
      <c r="BF96" s="30" t="s">
        <v>106</v>
      </c>
      <c r="BG96" s="41">
        <f t="shared" si="180"/>
        <v>0.4870000000000001</v>
      </c>
      <c r="BH96" s="41">
        <f t="shared" si="181"/>
        <v>5.3634361233480181</v>
      </c>
      <c r="BI96" s="41">
        <f t="shared" si="165"/>
        <v>5.3634361233480181</v>
      </c>
      <c r="BJ96" s="50">
        <f t="shared" si="182"/>
        <v>0.92523472792550088</v>
      </c>
      <c r="BK96" s="50">
        <f t="shared" si="183"/>
        <v>5.4582162624823178</v>
      </c>
      <c r="BL96" s="51">
        <f t="shared" si="166"/>
        <v>5.4582162624823178</v>
      </c>
      <c r="BM96" s="45">
        <f t="shared" si="184"/>
        <v>9.4780139134299723E-2</v>
      </c>
      <c r="BO96" s="52">
        <v>43790</v>
      </c>
      <c r="BP96">
        <v>6.298</v>
      </c>
      <c r="BQ96">
        <v>11.7788589900925</v>
      </c>
      <c r="BR96" s="60" t="s">
        <v>106</v>
      </c>
      <c r="BS96" s="41">
        <f t="shared" si="185"/>
        <v>0.13600000000000012</v>
      </c>
      <c r="BT96" s="41">
        <f t="shared" si="186"/>
        <v>5.517689061992864</v>
      </c>
      <c r="BU96" s="41">
        <f t="shared" si="259"/>
        <v>5.517689061992864</v>
      </c>
      <c r="BV96" s="50">
        <f t="shared" si="187"/>
        <v>0.25910625216699934</v>
      </c>
      <c r="BW96" s="50">
        <f t="shared" si="188"/>
        <v>5.6230862341768386</v>
      </c>
      <c r="BX96" s="51">
        <f t="shared" si="260"/>
        <v>5.6230862341768386</v>
      </c>
      <c r="BY96" s="45">
        <f t="shared" si="189"/>
        <v>0.1053971721839746</v>
      </c>
      <c r="BZ96">
        <v>6.27</v>
      </c>
      <c r="CA96">
        <v>11.7264918812131</v>
      </c>
      <c r="CC96" s="52">
        <v>43805</v>
      </c>
      <c r="CD96">
        <v>6.8220000000000001</v>
      </c>
      <c r="CE96">
        <v>12.7580398279903</v>
      </c>
      <c r="CF96">
        <v>2</v>
      </c>
      <c r="CG96" s="41">
        <f t="shared" si="190"/>
        <v>0.55200000000000049</v>
      </c>
      <c r="CH96" s="41">
        <f t="shared" si="191"/>
        <v>5.8692185007974533</v>
      </c>
      <c r="CI96" s="41">
        <f t="shared" si="261"/>
        <v>5.8692185007974533</v>
      </c>
      <c r="CJ96" s="50">
        <f t="shared" si="192"/>
        <v>1.0315479467772004</v>
      </c>
      <c r="CK96" s="53">
        <f t="shared" si="193"/>
        <v>5.8644873347548696</v>
      </c>
      <c r="CL96" s="51">
        <f t="shared" si="262"/>
        <v>5.8644873347548696</v>
      </c>
      <c r="CM96" s="13">
        <f t="shared" si="251"/>
        <v>-4.7311660425837232E-3</v>
      </c>
      <c r="CO96" s="52">
        <v>43811</v>
      </c>
      <c r="CP96">
        <v>7.1159999999999997</v>
      </c>
      <c r="CQ96">
        <v>13.3034646311608</v>
      </c>
      <c r="CR96">
        <v>2</v>
      </c>
      <c r="CS96" s="41">
        <f t="shared" si="194"/>
        <v>0.29399999999999959</v>
      </c>
      <c r="CT96" s="41">
        <f t="shared" si="195"/>
        <v>7.1826443858106028</v>
      </c>
      <c r="CU96" s="41">
        <f t="shared" si="196"/>
        <v>7.1826443858106028</v>
      </c>
      <c r="CV96" s="50">
        <f t="shared" si="197"/>
        <v>0.54542480317049957</v>
      </c>
      <c r="CW96" s="50">
        <f t="shared" si="198"/>
        <v>7.1252429908795429</v>
      </c>
      <c r="CX96" s="51">
        <f t="shared" si="199"/>
        <v>7.1252429908795429</v>
      </c>
      <c r="CY96" s="13">
        <f t="shared" si="200"/>
        <v>-5.740139493105989E-2</v>
      </c>
      <c r="DA96" s="52">
        <v>43818</v>
      </c>
      <c r="DB96">
        <v>7.5860000000000003</v>
      </c>
      <c r="DC96">
        <v>14.181928274895901</v>
      </c>
      <c r="DD96">
        <v>2</v>
      </c>
      <c r="DE96" s="41">
        <f t="shared" si="201"/>
        <v>0.47000000000000064</v>
      </c>
      <c r="DF96" s="41">
        <f t="shared" si="202"/>
        <v>9.4354773950052326</v>
      </c>
      <c r="DG96" s="41">
        <f t="shared" si="264"/>
        <v>9.4354773950052326</v>
      </c>
      <c r="DH96" s="50">
        <f t="shared" si="203"/>
        <v>0.87846364373510077</v>
      </c>
      <c r="DI96" s="50">
        <f t="shared" si="204"/>
        <v>9.4332423716092855</v>
      </c>
      <c r="DJ96" s="51">
        <f t="shared" si="265"/>
        <v>9.4332423716092855</v>
      </c>
      <c r="DK96" s="13">
        <f t="shared" si="266"/>
        <v>-2.2350233959471666E-3</v>
      </c>
      <c r="DM96" s="212">
        <v>43833</v>
      </c>
      <c r="DN96">
        <v>8.6029999999999998</v>
      </c>
      <c r="DO96">
        <v>16.063191369999998</v>
      </c>
      <c r="DP96" t="s">
        <v>106</v>
      </c>
      <c r="DQ96" s="41">
        <f t="shared" si="205"/>
        <v>1.0169999999999995</v>
      </c>
      <c r="DR96" s="41">
        <f t="shared" si="206"/>
        <v>8.9375164777221148</v>
      </c>
      <c r="DS96" s="41">
        <f t="shared" si="229"/>
        <v>8.9375164777221148</v>
      </c>
      <c r="DT96" s="50">
        <f t="shared" si="207"/>
        <v>1.8812630951040976</v>
      </c>
      <c r="DU96" s="50">
        <f t="shared" si="208"/>
        <v>8.8434758124968109</v>
      </c>
      <c r="DV96" s="51">
        <f t="shared" si="209"/>
        <v>8.8434758124968109</v>
      </c>
      <c r="DW96" s="13">
        <f t="shared" si="210"/>
        <v>-9.4040665225303854E-2</v>
      </c>
      <c r="DX96" t="s">
        <v>177</v>
      </c>
      <c r="DY96" s="212">
        <v>43840</v>
      </c>
      <c r="DZ96">
        <v>8.1739999999999995</v>
      </c>
      <c r="EA96">
        <v>15.28311296</v>
      </c>
      <c r="EB96" t="s">
        <v>106</v>
      </c>
      <c r="EC96" s="41">
        <f t="shared" si="211"/>
        <v>-0.42900000000000027</v>
      </c>
      <c r="ED96" s="41">
        <f t="shared" si="230"/>
        <v>-7.1237608143338758</v>
      </c>
      <c r="EE96" s="41">
        <f t="shared" si="231"/>
        <v>-7.1237608143338758</v>
      </c>
      <c r="EF96" s="50">
        <f t="shared" si="212"/>
        <v>-0.780078409999998</v>
      </c>
      <c r="EG96" s="50">
        <f t="shared" si="213"/>
        <v>-6.9375860805138743</v>
      </c>
      <c r="EH96" s="51">
        <f t="shared" si="214"/>
        <v>-6.9375860805138743</v>
      </c>
      <c r="EI96" s="13">
        <f t="shared" si="215"/>
        <v>0.18617473382000149</v>
      </c>
      <c r="EK96" s="212">
        <v>43847</v>
      </c>
      <c r="EL96">
        <v>8.6430000000000007</v>
      </c>
      <c r="EM96">
        <v>16.13598172</v>
      </c>
      <c r="EN96" t="s">
        <v>106</v>
      </c>
      <c r="EO96" s="41">
        <f t="shared" si="216"/>
        <v>0.46900000000000119</v>
      </c>
      <c r="EP96" s="41">
        <f t="shared" si="232"/>
        <v>8.1967213114754305</v>
      </c>
      <c r="EQ96" s="41">
        <f t="shared" si="233"/>
        <v>8.1967213114754305</v>
      </c>
      <c r="ER96" s="50">
        <f t="shared" si="217"/>
        <v>0.85286875999999978</v>
      </c>
      <c r="ES96" s="50">
        <f t="shared" si="218"/>
        <v>7.9720927670035531</v>
      </c>
      <c r="ET96" s="51">
        <f t="shared" si="219"/>
        <v>7.9720927670035531</v>
      </c>
      <c r="EU96" s="13">
        <f t="shared" si="220"/>
        <v>-0.22462854447187741</v>
      </c>
      <c r="EW96" s="212">
        <v>43853</v>
      </c>
      <c r="EX96">
        <v>8.9269999999999996</v>
      </c>
      <c r="EY96">
        <v>16.68898218</v>
      </c>
      <c r="EZ96">
        <v>2</v>
      </c>
      <c r="FA96" s="41">
        <f t="shared" si="221"/>
        <v>0.28399999999999892</v>
      </c>
      <c r="FB96" s="41">
        <f t="shared" si="234"/>
        <v>5.4764935014848026</v>
      </c>
      <c r="FC96" s="41">
        <f t="shared" si="235"/>
        <v>5.4764935014848026</v>
      </c>
      <c r="FD96" s="50">
        <f t="shared" si="222"/>
        <v>0.5530004599999998</v>
      </c>
      <c r="FE96" s="50">
        <f t="shared" si="223"/>
        <v>5.7118770294029133</v>
      </c>
      <c r="FF96" s="51">
        <f t="shared" si="224"/>
        <v>5.7118770294029133</v>
      </c>
      <c r="FG96" s="13">
        <f t="shared" si="225"/>
        <v>0.23538352791811068</v>
      </c>
      <c r="FI96" s="212">
        <v>43861</v>
      </c>
      <c r="FJ96">
        <v>8.9860000000000007</v>
      </c>
      <c r="FK96">
        <v>16.799136149999999</v>
      </c>
      <c r="FM96">
        <v>88</v>
      </c>
      <c r="FN96" t="s">
        <v>301</v>
      </c>
      <c r="FO96" t="s">
        <v>75</v>
      </c>
      <c r="FP96">
        <v>15</v>
      </c>
      <c r="FQ96" t="s">
        <v>76</v>
      </c>
      <c r="FR96" t="s">
        <v>77</v>
      </c>
      <c r="FS96" t="s">
        <v>93</v>
      </c>
      <c r="FT96" t="s">
        <v>94</v>
      </c>
      <c r="FU96" t="s">
        <v>746</v>
      </c>
      <c r="FV96" t="s">
        <v>745</v>
      </c>
      <c r="YL96" t="s">
        <v>300</v>
      </c>
      <c r="YM96">
        <v>88</v>
      </c>
      <c r="YN96" t="s">
        <v>301</v>
      </c>
      <c r="YO96" t="s">
        <v>75</v>
      </c>
      <c r="YP96">
        <v>7</v>
      </c>
      <c r="YQ96" t="s">
        <v>76</v>
      </c>
      <c r="YR96" t="s">
        <v>77</v>
      </c>
      <c r="YS96" t="s">
        <v>93</v>
      </c>
      <c r="YT96" t="s">
        <v>94</v>
      </c>
    </row>
    <row r="97" spans="1:670 1048:1048" x14ac:dyDescent="0.2">
      <c r="A97" s="1" t="s">
        <v>302</v>
      </c>
      <c r="C97" s="35">
        <v>43742</v>
      </c>
      <c r="D97" s="36">
        <v>8.9160000000000004</v>
      </c>
      <c r="E97" s="37">
        <v>16.666843220000001</v>
      </c>
      <c r="F97" s="38"/>
      <c r="G97" s="39">
        <v>43748</v>
      </c>
      <c r="H97" s="27">
        <v>9.1929999999999996</v>
      </c>
      <c r="I97" s="27">
        <v>17.177585149999999</v>
      </c>
      <c r="J97" s="59" t="s">
        <v>106</v>
      </c>
      <c r="K97" s="41">
        <f t="shared" si="129"/>
        <v>0.27699999999999925</v>
      </c>
      <c r="L97" s="42">
        <f t="shared" si="130"/>
        <v>5.177957230447122</v>
      </c>
      <c r="M97" s="41">
        <f t="shared" si="252"/>
        <v>5.177957230447122</v>
      </c>
      <c r="N97" s="43">
        <f t="shared" si="131"/>
        <v>0.51074192999999823</v>
      </c>
      <c r="O97" s="44">
        <f t="shared" si="132"/>
        <v>5.1073651966589813</v>
      </c>
      <c r="P97" s="43">
        <f t="shared" si="253"/>
        <v>5.1073651966589813</v>
      </c>
      <c r="Q97" s="45">
        <f t="shared" si="254"/>
        <v>-7.0592033788140718E-2</v>
      </c>
      <c r="R97" s="38"/>
      <c r="S97" s="39">
        <v>43755</v>
      </c>
      <c r="T97" s="27">
        <v>9.5310000000000006</v>
      </c>
      <c r="U97" s="27">
        <v>17.794083369999999</v>
      </c>
      <c r="V97" s="59" t="s">
        <v>106</v>
      </c>
      <c r="W97" s="41">
        <f t="shared" si="237"/>
        <v>0.33800000000000097</v>
      </c>
      <c r="X97" s="41">
        <f t="shared" si="238"/>
        <v>5.252443629469643</v>
      </c>
      <c r="Y97" s="41">
        <f>X97</f>
        <v>5.252443629469643</v>
      </c>
      <c r="Z97" s="46">
        <f t="shared" si="244"/>
        <v>0.61649822000000043</v>
      </c>
      <c r="AA97" s="46">
        <f t="shared" si="137"/>
        <v>5.1270986880082123</v>
      </c>
      <c r="AB97" s="46">
        <f>AA97</f>
        <v>5.1270986880082123</v>
      </c>
      <c r="AC97" s="45">
        <f t="shared" si="241"/>
        <v>-0.12534494146143071</v>
      </c>
      <c r="AD97" s="27"/>
      <c r="AE97" s="47">
        <v>43762</v>
      </c>
      <c r="AF97" s="2">
        <v>9.7910000000000004</v>
      </c>
      <c r="AG97" s="2">
        <v>18.290288010000001</v>
      </c>
      <c r="AH97" s="60" t="s">
        <v>106</v>
      </c>
      <c r="AI97" s="3">
        <f t="shared" si="172"/>
        <v>0.25999999999999979</v>
      </c>
      <c r="AJ97" s="3">
        <f t="shared" si="173"/>
        <v>3.8970577214203246</v>
      </c>
      <c r="AK97" s="3">
        <f>AJ97</f>
        <v>3.8970577214203246</v>
      </c>
      <c r="AL97" s="10">
        <f t="shared" si="267"/>
        <v>0.49620464000000197</v>
      </c>
      <c r="AM97" s="11">
        <f t="shared" si="268"/>
        <v>3.9837049017297841</v>
      </c>
      <c r="AN97" s="11">
        <f t="shared" si="263"/>
        <v>3.9837049017297841</v>
      </c>
      <c r="AO97" s="7">
        <f t="shared" si="174"/>
        <v>8.6647180309459504E-2</v>
      </c>
      <c r="AP97" s="38"/>
      <c r="AQ97" s="39">
        <v>43770</v>
      </c>
      <c r="AR97" s="36">
        <v>10.444000000000001</v>
      </c>
      <c r="AS97" s="36">
        <v>19.501138600000001</v>
      </c>
      <c r="AT97" s="49" t="s">
        <v>73</v>
      </c>
      <c r="AU97" s="41">
        <f t="shared" si="175"/>
        <v>0.65300000000000047</v>
      </c>
      <c r="AV97" s="41">
        <f t="shared" si="176"/>
        <v>8.3367378204473539</v>
      </c>
      <c r="AW97" s="41">
        <f t="shared" si="269"/>
        <v>8.3367378204473539</v>
      </c>
      <c r="AX97" s="50">
        <f t="shared" si="177"/>
        <v>1.2108505899999997</v>
      </c>
      <c r="AY97" s="50">
        <f t="shared" si="178"/>
        <v>8.2752291088717502</v>
      </c>
      <c r="AZ97" s="51">
        <f t="shared" si="258"/>
        <v>8.2752291088717502</v>
      </c>
      <c r="BA97" s="45">
        <f t="shared" si="179"/>
        <v>-6.150871157560367E-2</v>
      </c>
      <c r="BC97" s="52">
        <v>43786</v>
      </c>
      <c r="BD97">
        <v>11.551</v>
      </c>
      <c r="BE97">
        <v>21.595528256824998</v>
      </c>
      <c r="BF97" s="30" t="s">
        <v>106</v>
      </c>
      <c r="BG97" s="41">
        <f t="shared" si="180"/>
        <v>1.1069999999999993</v>
      </c>
      <c r="BH97" s="41">
        <f t="shared" si="181"/>
        <v>6.6246170049789308</v>
      </c>
      <c r="BI97" s="41">
        <f t="shared" si="165"/>
        <v>6.6246170049789308</v>
      </c>
      <c r="BJ97" s="50">
        <f t="shared" si="182"/>
        <v>2.0943896568249976</v>
      </c>
      <c r="BK97" s="50">
        <f t="shared" si="183"/>
        <v>6.7123954265707511</v>
      </c>
      <c r="BL97" s="51">
        <f t="shared" si="166"/>
        <v>6.7123954265707511</v>
      </c>
      <c r="BM97" s="45">
        <f t="shared" si="184"/>
        <v>8.7778421591820255E-2</v>
      </c>
      <c r="BO97" s="52">
        <v>43790</v>
      </c>
      <c r="BP97">
        <v>11.847</v>
      </c>
      <c r="BQ97">
        <v>22.1540824801647</v>
      </c>
      <c r="BR97" s="60" t="s">
        <v>106</v>
      </c>
      <c r="BS97" s="41">
        <f t="shared" si="185"/>
        <v>0.29599999999999937</v>
      </c>
      <c r="BT97" s="41">
        <f t="shared" si="186"/>
        <v>6.4063717427062459</v>
      </c>
      <c r="BU97" s="41">
        <f t="shared" si="259"/>
        <v>6.4063717427062459</v>
      </c>
      <c r="BV97" s="50">
        <f t="shared" si="187"/>
        <v>0.55855422333970139</v>
      </c>
      <c r="BW97" s="50">
        <f t="shared" si="188"/>
        <v>6.4660865978489932</v>
      </c>
      <c r="BX97" s="51">
        <f t="shared" si="260"/>
        <v>6.4660865978489932</v>
      </c>
      <c r="BY97" s="45">
        <f t="shared" si="189"/>
        <v>5.9714855142747325E-2</v>
      </c>
      <c r="BZ97">
        <v>11.834</v>
      </c>
      <c r="CA97">
        <v>22.129772268951601</v>
      </c>
      <c r="CC97" s="52">
        <v>43805</v>
      </c>
      <c r="CD97">
        <v>13.124000000000001</v>
      </c>
      <c r="CE97">
        <v>24.5429649178609</v>
      </c>
      <c r="CF97">
        <v>2</v>
      </c>
      <c r="CG97" s="41">
        <f t="shared" si="190"/>
        <v>1.2900000000000009</v>
      </c>
      <c r="CH97" s="41">
        <f t="shared" si="191"/>
        <v>7.2671962142977913</v>
      </c>
      <c r="CI97" s="41">
        <f t="shared" si="261"/>
        <v>7.2671962142977913</v>
      </c>
      <c r="CJ97" s="50">
        <f t="shared" si="192"/>
        <v>2.4131926489092983</v>
      </c>
      <c r="CK97" s="53">
        <f t="shared" si="193"/>
        <v>7.2698222092869393</v>
      </c>
      <c r="CL97" s="51">
        <f t="shared" si="262"/>
        <v>7.2698222092869393</v>
      </c>
      <c r="CM97" s="13">
        <f t="shared" si="251"/>
        <v>2.6259949891480616E-3</v>
      </c>
      <c r="CO97" s="52">
        <v>43811</v>
      </c>
      <c r="CP97">
        <v>13.82</v>
      </c>
      <c r="CQ97">
        <v>25.838077293270199</v>
      </c>
      <c r="CR97">
        <v>2</v>
      </c>
      <c r="CS97" s="41">
        <f t="shared" si="194"/>
        <v>0.69599999999999973</v>
      </c>
      <c r="CT97" s="41">
        <f t="shared" si="195"/>
        <v>8.8387686680889939</v>
      </c>
      <c r="CU97" s="41">
        <f t="shared" si="196"/>
        <v>8.8387686680889939</v>
      </c>
      <c r="CV97" s="50">
        <f t="shared" si="197"/>
        <v>1.2951123754092997</v>
      </c>
      <c r="CW97" s="50">
        <f t="shared" si="198"/>
        <v>8.794864976200671</v>
      </c>
      <c r="CX97" s="51">
        <f t="shared" si="199"/>
        <v>8.794864976200671</v>
      </c>
      <c r="CY97" s="13">
        <f t="shared" si="200"/>
        <v>-4.3903691888322882E-2</v>
      </c>
      <c r="DA97" s="52">
        <v>43818</v>
      </c>
      <c r="DB97">
        <v>14.821</v>
      </c>
      <c r="DC97">
        <v>27.708384644199999</v>
      </c>
      <c r="DD97">
        <v>2</v>
      </c>
      <c r="DE97" s="41">
        <f t="shared" si="201"/>
        <v>1.0009999999999994</v>
      </c>
      <c r="DF97" s="41">
        <f t="shared" si="202"/>
        <v>10.347322720694638</v>
      </c>
      <c r="DG97" s="41">
        <f t="shared" si="264"/>
        <v>10.347322720694638</v>
      </c>
      <c r="DH97" s="50">
        <f t="shared" si="203"/>
        <v>1.8703073509297994</v>
      </c>
      <c r="DI97" s="50">
        <f t="shared" si="204"/>
        <v>10.340814503567353</v>
      </c>
      <c r="DJ97" s="51">
        <f t="shared" si="265"/>
        <v>10.340814503567353</v>
      </c>
      <c r="DK97" s="13">
        <f t="shared" si="266"/>
        <v>-6.5082171272852207E-3</v>
      </c>
      <c r="DM97" s="212">
        <v>43833</v>
      </c>
      <c r="DN97">
        <v>16.731999999999999</v>
      </c>
      <c r="DO97">
        <v>31.24470123</v>
      </c>
      <c r="DP97" t="s">
        <v>106</v>
      </c>
      <c r="DQ97" s="41">
        <f t="shared" si="205"/>
        <v>1.9109999999999996</v>
      </c>
      <c r="DR97" s="41">
        <f t="shared" si="206"/>
        <v>8.5959112070710457</v>
      </c>
      <c r="DS97" s="41">
        <f t="shared" si="229"/>
        <v>8.5959112070710457</v>
      </c>
      <c r="DT97" s="50">
        <f t="shared" si="207"/>
        <v>3.5363165858000016</v>
      </c>
      <c r="DU97" s="50">
        <f t="shared" si="208"/>
        <v>8.5084151270681261</v>
      </c>
      <c r="DV97" s="51">
        <f t="shared" si="209"/>
        <v>8.5084151270681261</v>
      </c>
      <c r="DW97" s="13">
        <f t="shared" si="210"/>
        <v>-8.7496080002919641E-2</v>
      </c>
      <c r="DY97" s="212">
        <v>43840</v>
      </c>
      <c r="DZ97">
        <v>17.579999999999998</v>
      </c>
      <c r="EA97">
        <v>32.869724239999996</v>
      </c>
      <c r="EB97" t="s">
        <v>106</v>
      </c>
      <c r="EC97" s="41">
        <f t="shared" si="211"/>
        <v>0.84799999999999898</v>
      </c>
      <c r="ED97" s="41">
        <f t="shared" si="230"/>
        <v>7.2401898842252574</v>
      </c>
      <c r="EE97" s="41">
        <f t="shared" si="231"/>
        <v>7.2401898842252574</v>
      </c>
      <c r="EF97" s="50">
        <f t="shared" si="212"/>
        <v>1.625023009999996</v>
      </c>
      <c r="EG97" s="50">
        <f t="shared" si="213"/>
        <v>7.4299364419210905</v>
      </c>
      <c r="EH97" s="51">
        <f t="shared" si="214"/>
        <v>7.4299364419210905</v>
      </c>
      <c r="EI97" s="13">
        <f t="shared" si="215"/>
        <v>0.18974655769583304</v>
      </c>
      <c r="EK97" s="212">
        <v>43847</v>
      </c>
      <c r="EL97">
        <v>18.488</v>
      </c>
      <c r="EM97">
        <v>34.516028009999999</v>
      </c>
      <c r="EN97" t="s">
        <v>106</v>
      </c>
      <c r="EO97" s="41">
        <f t="shared" si="216"/>
        <v>0.90800000000000125</v>
      </c>
      <c r="EP97" s="41">
        <f t="shared" si="232"/>
        <v>7.3785145457500514</v>
      </c>
      <c r="EQ97" s="41">
        <f t="shared" si="233"/>
        <v>7.3785145457500514</v>
      </c>
      <c r="ER97" s="50">
        <f t="shared" si="217"/>
        <v>1.6463037700000029</v>
      </c>
      <c r="ES97" s="50">
        <f t="shared" si="218"/>
        <v>7.1551027060622303</v>
      </c>
      <c r="ET97" s="51">
        <f t="shared" si="219"/>
        <v>7.1551027060622303</v>
      </c>
      <c r="EU97" s="13">
        <f t="shared" si="220"/>
        <v>-0.22341183968782108</v>
      </c>
      <c r="EW97" s="212">
        <v>43853</v>
      </c>
      <c r="EX97">
        <v>18.981999999999999</v>
      </c>
      <c r="EY97">
        <v>35.490538649999998</v>
      </c>
      <c r="EZ97">
        <v>2</v>
      </c>
      <c r="FA97" s="41">
        <f t="shared" si="221"/>
        <v>0.49399999999999977</v>
      </c>
      <c r="FB97" s="41">
        <f t="shared" si="234"/>
        <v>4.4533391028414808</v>
      </c>
      <c r="FC97" s="41">
        <f t="shared" si="235"/>
        <v>4.4533391028414808</v>
      </c>
      <c r="FD97" s="50">
        <f t="shared" si="222"/>
        <v>0.97451063999999832</v>
      </c>
      <c r="FE97" s="50">
        <f t="shared" si="223"/>
        <v>4.7055947443588755</v>
      </c>
      <c r="FF97" s="51">
        <f t="shared" si="224"/>
        <v>4.7055947443588755</v>
      </c>
      <c r="FG97" s="13">
        <f t="shared" si="225"/>
        <v>0.25225564151739466</v>
      </c>
      <c r="FI97" s="212">
        <v>43861</v>
      </c>
      <c r="FJ97">
        <v>19.11</v>
      </c>
      <c r="FK97">
        <v>35.723062149999997</v>
      </c>
      <c r="FM97">
        <v>32</v>
      </c>
      <c r="FN97" t="s">
        <v>303</v>
      </c>
      <c r="FO97" t="s">
        <v>75</v>
      </c>
      <c r="FP97">
        <v>15</v>
      </c>
      <c r="FQ97" t="s">
        <v>76</v>
      </c>
      <c r="FR97" t="s">
        <v>77</v>
      </c>
      <c r="FS97" t="s">
        <v>78</v>
      </c>
      <c r="FT97" t="s">
        <v>128</v>
      </c>
      <c r="FU97" t="s">
        <v>746</v>
      </c>
      <c r="FV97" t="s">
        <v>758</v>
      </c>
      <c r="YL97" t="s">
        <v>302</v>
      </c>
      <c r="YM97">
        <v>32</v>
      </c>
      <c r="YN97" t="s">
        <v>303</v>
      </c>
      <c r="YO97" t="s">
        <v>75</v>
      </c>
      <c r="YP97">
        <v>7</v>
      </c>
      <c r="YQ97" t="s">
        <v>76</v>
      </c>
      <c r="YR97" t="s">
        <v>77</v>
      </c>
      <c r="YS97" t="s">
        <v>78</v>
      </c>
      <c r="YT97" t="s">
        <v>128</v>
      </c>
    </row>
    <row r="98" spans="1:670 1048:1048" x14ac:dyDescent="0.2">
      <c r="A98" s="1" t="s">
        <v>304</v>
      </c>
      <c r="C98" s="35">
        <v>43742</v>
      </c>
      <c r="D98" s="36">
        <v>5.3380000000000001</v>
      </c>
      <c r="E98" s="37">
        <v>9.9781620869999994</v>
      </c>
      <c r="F98" s="38"/>
      <c r="G98" s="39">
        <v>43748</v>
      </c>
      <c r="H98" s="27">
        <v>5.319</v>
      </c>
      <c r="I98" s="27">
        <v>9.9383024679999998</v>
      </c>
      <c r="J98" s="59" t="s">
        <v>106</v>
      </c>
      <c r="K98" s="61">
        <f t="shared" si="129"/>
        <v>-1.9000000000000128E-2</v>
      </c>
      <c r="L98" s="62">
        <f t="shared" si="130"/>
        <v>-0.59323092294242941</v>
      </c>
      <c r="M98" s="61" t="s">
        <v>101</v>
      </c>
      <c r="N98" s="61">
        <f t="shared" si="131"/>
        <v>-3.9859618999999569E-2</v>
      </c>
      <c r="O98" s="63">
        <f t="shared" si="132"/>
        <v>-0.66578090989205452</v>
      </c>
      <c r="P98" s="61" t="s">
        <v>101</v>
      </c>
      <c r="Q98" s="64"/>
      <c r="R98" s="38" t="s">
        <v>117</v>
      </c>
      <c r="S98" s="39">
        <v>43755</v>
      </c>
      <c r="T98" s="27">
        <v>5.3529999999999998</v>
      </c>
      <c r="U98" s="27">
        <v>9.9941459380000008</v>
      </c>
      <c r="V98" s="59" t="s">
        <v>106</v>
      </c>
      <c r="W98" s="41">
        <f t="shared" si="237"/>
        <v>3.3999999999999808E-2</v>
      </c>
      <c r="X98" s="41">
        <f t="shared" si="238"/>
        <v>0.91316842585877611</v>
      </c>
      <c r="Y98" s="41">
        <f>X98</f>
        <v>0.91316842585877611</v>
      </c>
      <c r="Z98" s="46">
        <f t="shared" si="244"/>
        <v>5.5843470000001005E-2</v>
      </c>
      <c r="AA98" s="46">
        <f t="shared" si="137"/>
        <v>0.80271641933978577</v>
      </c>
      <c r="AB98" s="46">
        <f>AA98</f>
        <v>0.80271641933978577</v>
      </c>
      <c r="AC98" s="45">
        <f t="shared" si="241"/>
        <v>-0.11045200651899034</v>
      </c>
      <c r="AD98" s="27"/>
      <c r="AE98" s="47">
        <v>43762</v>
      </c>
      <c r="AF98" s="2">
        <v>5.3209999999999997</v>
      </c>
      <c r="AG98" s="2">
        <v>9.9400084280000005</v>
      </c>
      <c r="AH98" s="60" t="s">
        <v>106</v>
      </c>
      <c r="AI98" s="3">
        <f t="shared" si="172"/>
        <v>-3.2000000000000028E-2</v>
      </c>
      <c r="AJ98" s="3">
        <f t="shared" si="173"/>
        <v>-0.85399375517066622</v>
      </c>
      <c r="AK98" s="3">
        <f>AJ98</f>
        <v>-0.85399375517066622</v>
      </c>
      <c r="AL98" s="10">
        <f t="shared" si="267"/>
        <v>-5.4137510000000333E-2</v>
      </c>
      <c r="AM98" s="11">
        <f t="shared" si="268"/>
        <v>-0.77384601425459454</v>
      </c>
      <c r="AN98" s="11" t="s">
        <v>101</v>
      </c>
      <c r="AO98" s="7" t="e">
        <f t="shared" si="174"/>
        <v>#VALUE!</v>
      </c>
      <c r="AP98" s="38"/>
      <c r="AQ98" s="39">
        <v>43770</v>
      </c>
      <c r="AR98" s="36">
        <v>5.5419999999999998</v>
      </c>
      <c r="AS98" s="36">
        <v>10.34568812</v>
      </c>
      <c r="AT98" s="49" t="s">
        <v>73</v>
      </c>
      <c r="AU98" s="41">
        <f t="shared" si="175"/>
        <v>0.22100000000000009</v>
      </c>
      <c r="AV98" s="41">
        <f t="shared" si="176"/>
        <v>5.1916932907348263</v>
      </c>
      <c r="AW98" s="41">
        <f t="shared" si="269"/>
        <v>5.1916932907348263</v>
      </c>
      <c r="AX98" s="50">
        <f t="shared" ref="AX98:AX129" si="270">AS98-AG98</f>
        <v>0.40567969199999965</v>
      </c>
      <c r="AY98" s="50">
        <f t="shared" ref="AY98:AY129" si="271">AX98/(AG98*(AQ98-AE98))*1000</f>
        <v>5.1016014591250354</v>
      </c>
      <c r="AZ98" s="51">
        <f t="shared" si="258"/>
        <v>5.1016014591250354</v>
      </c>
      <c r="BA98" s="45">
        <f t="shared" si="179"/>
        <v>-9.0091831609790951E-2</v>
      </c>
      <c r="BC98" s="52">
        <v>43783</v>
      </c>
      <c r="BD98">
        <v>5.6470000000000002</v>
      </c>
      <c r="BE98">
        <v>10.558483571318099</v>
      </c>
      <c r="BF98" s="30" t="s">
        <v>73</v>
      </c>
      <c r="BG98" s="41">
        <f t="shared" ref="BG98:BG129" si="272">BD98-AR98</f>
        <v>0.10500000000000043</v>
      </c>
      <c r="BH98" s="41">
        <f t="shared" ref="BH98:BH129" si="273">BG98/(AR98*(BC98-AQ98))*1000</f>
        <v>1.4574022152513733</v>
      </c>
      <c r="BI98" s="41">
        <f t="shared" si="165"/>
        <v>1.4574022152513733</v>
      </c>
      <c r="BJ98" s="50">
        <f t="shared" ref="BJ98:BJ129" si="274">BE98-AS98</f>
        <v>0.21279545131809918</v>
      </c>
      <c r="BK98" s="50">
        <f t="shared" ref="BK98:BK129" si="275">BJ98/(AS98*(BC98-AQ98))*1000</f>
        <v>1.582193536163065</v>
      </c>
      <c r="BL98" s="51">
        <f t="shared" si="166"/>
        <v>1.582193536163065</v>
      </c>
      <c r="BM98" s="45">
        <f t="shared" ref="BM98:BM129" si="276">BL98-BI98</f>
        <v>0.12479132091169176</v>
      </c>
      <c r="BO98" s="52">
        <v>43794</v>
      </c>
      <c r="BP98">
        <v>5.766</v>
      </c>
      <c r="BQ98">
        <v>10.7767461388309</v>
      </c>
      <c r="BR98" s="55" t="s">
        <v>73</v>
      </c>
      <c r="BS98" s="41">
        <f t="shared" si="185"/>
        <v>0.11899999999999977</v>
      </c>
      <c r="BT98" s="41">
        <f t="shared" si="186"/>
        <v>1.9157396525910744</v>
      </c>
      <c r="BU98" s="41">
        <f t="shared" si="259"/>
        <v>1.9157396525910744</v>
      </c>
      <c r="BV98" s="50">
        <f t="shared" si="187"/>
        <v>0.21826256751280049</v>
      </c>
      <c r="BW98" s="50">
        <f t="shared" si="188"/>
        <v>1.8792520211873316</v>
      </c>
      <c r="BX98" s="51">
        <f t="shared" si="260"/>
        <v>1.8792520211873316</v>
      </c>
      <c r="BY98" s="45">
        <f t="shared" si="189"/>
        <v>-3.6487631403742782E-2</v>
      </c>
      <c r="BZ98" s="54">
        <f>BP98</f>
        <v>5.766</v>
      </c>
      <c r="CA98">
        <f>BQ98</f>
        <v>10.7767461388309</v>
      </c>
      <c r="CC98" s="52">
        <v>43805</v>
      </c>
      <c r="CD98">
        <v>5.8730000000000002</v>
      </c>
      <c r="CE98">
        <v>10.985855296415201</v>
      </c>
      <c r="CF98" t="s">
        <v>86</v>
      </c>
      <c r="CG98" s="41">
        <f t="shared" si="190"/>
        <v>0.10700000000000021</v>
      </c>
      <c r="CH98" s="41">
        <f t="shared" si="191"/>
        <v>1.6870053290448743</v>
      </c>
      <c r="CI98" s="41">
        <f t="shared" si="261"/>
        <v>1.6870053290448743</v>
      </c>
      <c r="CJ98" s="50">
        <f t="shared" si="192"/>
        <v>0.20910915758430093</v>
      </c>
      <c r="CK98" s="53">
        <f t="shared" si="193"/>
        <v>1.7639761734998884</v>
      </c>
      <c r="CL98" s="51">
        <f t="shared" si="262"/>
        <v>1.7639761734998884</v>
      </c>
      <c r="CM98" s="13">
        <f t="shared" si="251"/>
        <v>7.697084445501412E-2</v>
      </c>
      <c r="CO98" s="52">
        <v>43812</v>
      </c>
      <c r="CP98">
        <v>5.97</v>
      </c>
      <c r="CQ98">
        <v>11.155509193456799</v>
      </c>
      <c r="CR98" t="s">
        <v>86</v>
      </c>
      <c r="CS98" s="41">
        <f t="shared" si="194"/>
        <v>9.6999999999999531E-2</v>
      </c>
      <c r="CT98" s="41">
        <f t="shared" si="195"/>
        <v>2.3594658363941408</v>
      </c>
      <c r="CU98" s="41">
        <f t="shared" si="196"/>
        <v>2.3594658363941408</v>
      </c>
      <c r="CV98" s="50">
        <f t="shared" si="197"/>
        <v>0.16965389704159861</v>
      </c>
      <c r="CW98" s="50">
        <f t="shared" si="198"/>
        <v>2.2061341927424811</v>
      </c>
      <c r="CX98" s="51">
        <f t="shared" si="199"/>
        <v>2.2061341927424811</v>
      </c>
      <c r="CY98" s="13">
        <f t="shared" si="200"/>
        <v>-0.15333164365165963</v>
      </c>
      <c r="DA98" s="52">
        <v>43818</v>
      </c>
      <c r="DB98">
        <v>6.0019999999999998</v>
      </c>
      <c r="DC98">
        <v>11.2212417162854</v>
      </c>
      <c r="DD98" t="s">
        <v>86</v>
      </c>
      <c r="DE98" s="41">
        <f t="shared" si="201"/>
        <v>3.2000000000000028E-2</v>
      </c>
      <c r="DF98" s="41">
        <f t="shared" si="202"/>
        <v>0.8933556672250148</v>
      </c>
      <c r="DG98" s="41">
        <f t="shared" si="264"/>
        <v>0.8933556672250148</v>
      </c>
      <c r="DH98" s="50">
        <f t="shared" si="203"/>
        <v>6.5732522828600537E-2</v>
      </c>
      <c r="DI98" s="50">
        <f t="shared" si="204"/>
        <v>0.98206368543528821</v>
      </c>
      <c r="DJ98" s="51">
        <f t="shared" si="265"/>
        <v>0.98206368543528821</v>
      </c>
      <c r="DK98" s="13">
        <f t="shared" si="266"/>
        <v>8.8708018210273409E-2</v>
      </c>
      <c r="DM98" s="212">
        <v>43833</v>
      </c>
      <c r="DN98">
        <v>6.1959999999999997</v>
      </c>
      <c r="DO98">
        <v>11.569865719999999</v>
      </c>
      <c r="DP98" t="s">
        <v>106</v>
      </c>
      <c r="DQ98" s="41">
        <f t="shared" si="205"/>
        <v>0.19399999999999995</v>
      </c>
      <c r="DR98" s="41">
        <f t="shared" si="206"/>
        <v>2.1548372764634003</v>
      </c>
      <c r="DS98" s="41">
        <f t="shared" si="229"/>
        <v>2.1548372764634003</v>
      </c>
      <c r="DT98" s="50">
        <f t="shared" si="207"/>
        <v>0.34862400371459934</v>
      </c>
      <c r="DU98" s="50">
        <f t="shared" si="208"/>
        <v>2.0712146512189822</v>
      </c>
      <c r="DV98" s="51">
        <f t="shared" si="209"/>
        <v>2.0712146512189822</v>
      </c>
      <c r="DW98" s="13">
        <f t="shared" si="210"/>
        <v>-8.3622625244418103E-2</v>
      </c>
      <c r="DY98" s="212">
        <v>43840</v>
      </c>
      <c r="DZ98">
        <v>6.3150000000000004</v>
      </c>
      <c r="EA98">
        <v>11.80822751</v>
      </c>
      <c r="EB98" t="s">
        <v>106</v>
      </c>
      <c r="EC98" s="41">
        <f t="shared" si="211"/>
        <v>0.11900000000000066</v>
      </c>
      <c r="ED98" s="41">
        <f t="shared" si="230"/>
        <v>2.7437056165268063</v>
      </c>
      <c r="EE98" s="41">
        <f t="shared" si="231"/>
        <v>2.7437056165268063</v>
      </c>
      <c r="EF98" s="50">
        <f t="shared" si="212"/>
        <v>0.23836179000000079</v>
      </c>
      <c r="EG98" s="50">
        <f t="shared" si="213"/>
        <v>2.9431356516827751</v>
      </c>
      <c r="EH98" s="51">
        <f t="shared" si="214"/>
        <v>2.9431356516827751</v>
      </c>
      <c r="EI98" s="13">
        <f t="shared" si="215"/>
        <v>0.1994300351559688</v>
      </c>
      <c r="EK98" s="212">
        <v>43847</v>
      </c>
      <c r="EL98">
        <v>6.3650000000000002</v>
      </c>
      <c r="EM98">
        <v>11.88308732</v>
      </c>
      <c r="EN98" t="s">
        <v>106</v>
      </c>
      <c r="EO98" s="41">
        <f t="shared" si="216"/>
        <v>4.9999999999999822E-2</v>
      </c>
      <c r="EP98" s="41">
        <f t="shared" si="232"/>
        <v>1.1310937676733361</v>
      </c>
      <c r="EQ98" s="41">
        <f t="shared" si="233"/>
        <v>1.1310937676733361</v>
      </c>
      <c r="ER98" s="50">
        <f t="shared" si="217"/>
        <v>7.4859809999999527E-2</v>
      </c>
      <c r="ES98" s="50">
        <f t="shared" si="218"/>
        <v>0.90566162977228271</v>
      </c>
      <c r="ET98" s="51">
        <f t="shared" si="219"/>
        <v>0.90566162977228271</v>
      </c>
      <c r="EU98" s="13">
        <f t="shared" si="220"/>
        <v>-0.22543213790105343</v>
      </c>
      <c r="EW98" s="212">
        <v>43853</v>
      </c>
      <c r="EX98">
        <v>6.423</v>
      </c>
      <c r="EY98">
        <v>12.00808784</v>
      </c>
      <c r="EZ98">
        <v>2</v>
      </c>
      <c r="FA98" s="41">
        <f t="shared" si="221"/>
        <v>5.7999999999999829E-2</v>
      </c>
      <c r="FB98" s="41">
        <f t="shared" si="234"/>
        <v>1.5187221785807759</v>
      </c>
      <c r="FC98" s="41">
        <f t="shared" si="235"/>
        <v>1.5187221785807759</v>
      </c>
      <c r="FD98" s="50">
        <f t="shared" si="222"/>
        <v>0.12500052000000039</v>
      </c>
      <c r="FE98" s="50">
        <f t="shared" si="223"/>
        <v>1.7531992687570412</v>
      </c>
      <c r="FF98" s="51">
        <f t="shared" si="224"/>
        <v>1.7531992687570412</v>
      </c>
      <c r="FG98" s="13">
        <f t="shared" si="225"/>
        <v>0.23447709017626539</v>
      </c>
      <c r="FI98" s="212">
        <v>43861</v>
      </c>
      <c r="FJ98">
        <v>6.3780000000000001</v>
      </c>
      <c r="FK98">
        <v>11.9229407</v>
      </c>
      <c r="FM98">
        <v>29</v>
      </c>
      <c r="FN98" t="s">
        <v>305</v>
      </c>
      <c r="FO98" t="s">
        <v>88</v>
      </c>
      <c r="FP98">
        <v>15</v>
      </c>
      <c r="FQ98" t="s">
        <v>76</v>
      </c>
      <c r="FR98" t="s">
        <v>77</v>
      </c>
      <c r="FS98" t="s">
        <v>78</v>
      </c>
      <c r="FT98" t="s">
        <v>94</v>
      </c>
      <c r="FU98" t="s">
        <v>746</v>
      </c>
      <c r="FV98" t="s">
        <v>745</v>
      </c>
      <c r="YL98" t="s">
        <v>304</v>
      </c>
      <c r="YM98">
        <v>29</v>
      </c>
      <c r="YN98" t="s">
        <v>305</v>
      </c>
      <c r="YO98" t="s">
        <v>88</v>
      </c>
      <c r="YP98">
        <v>7</v>
      </c>
      <c r="YQ98" t="s">
        <v>76</v>
      </c>
      <c r="YR98" t="s">
        <v>77</v>
      </c>
      <c r="YS98" t="s">
        <v>78</v>
      </c>
      <c r="YT98" t="s">
        <v>94</v>
      </c>
    </row>
    <row r="99" spans="1:670 1048:1048" s="84" customFormat="1" x14ac:dyDescent="0.2">
      <c r="A99" s="68" t="s">
        <v>306</v>
      </c>
      <c r="B99" s="68" t="s">
        <v>138</v>
      </c>
      <c r="C99" s="69">
        <v>43742</v>
      </c>
      <c r="D99" s="70">
        <v>6.6020000000000003</v>
      </c>
      <c r="E99" s="71">
        <v>12.34409572</v>
      </c>
      <c r="F99" s="72"/>
      <c r="G99" s="73">
        <v>43748</v>
      </c>
      <c r="H99" s="74">
        <v>6.5739999999999998</v>
      </c>
      <c r="I99" s="74">
        <v>12.285121869999999</v>
      </c>
      <c r="J99" s="70" t="s">
        <v>72</v>
      </c>
      <c r="K99" s="74">
        <f t="shared" si="129"/>
        <v>-2.8000000000000469E-2</v>
      </c>
      <c r="L99" s="75">
        <f t="shared" si="130"/>
        <v>-0.70685650812886169</v>
      </c>
      <c r="M99" s="74" t="s">
        <v>101</v>
      </c>
      <c r="N99" s="74">
        <f t="shared" si="131"/>
        <v>-5.8973850000000994E-2</v>
      </c>
      <c r="O99" s="76">
        <f t="shared" si="132"/>
        <v>-0.79624909130242583</v>
      </c>
      <c r="P99" s="74" t="s">
        <v>101</v>
      </c>
      <c r="Q99" s="71"/>
      <c r="R99" s="77"/>
      <c r="S99" s="73">
        <v>43755</v>
      </c>
      <c r="T99" s="74">
        <v>6.6529999999999996</v>
      </c>
      <c r="U99" s="74">
        <v>12.421912499999999</v>
      </c>
      <c r="V99" s="70" t="s">
        <v>72</v>
      </c>
      <c r="W99" s="74">
        <f t="shared" si="237"/>
        <v>7.8999999999999737E-2</v>
      </c>
      <c r="X99" s="74">
        <f t="shared" si="238"/>
        <v>1.7167195445260492</v>
      </c>
      <c r="Y99" s="74" t="s">
        <v>101</v>
      </c>
      <c r="Z99" s="74">
        <f t="shared" si="244"/>
        <v>0.13679063000000014</v>
      </c>
      <c r="AA99" s="74">
        <f t="shared" si="137"/>
        <v>1.5906654226319525</v>
      </c>
      <c r="AB99" s="74" t="s">
        <v>101</v>
      </c>
      <c r="AC99" s="71" t="e">
        <f t="shared" si="241"/>
        <v>#VALUE!</v>
      </c>
      <c r="AD99" s="78"/>
      <c r="AE99" s="79">
        <v>43762</v>
      </c>
      <c r="AF99" s="80">
        <v>6.6349999999999998</v>
      </c>
      <c r="AG99" s="80">
        <v>12.392711029999999</v>
      </c>
      <c r="AH99" s="68" t="s">
        <v>72</v>
      </c>
      <c r="AI99" s="81">
        <f t="shared" si="172"/>
        <v>-1.7999999999999794E-2</v>
      </c>
      <c r="AJ99" s="81">
        <f t="shared" si="173"/>
        <v>-0.38650662429408422</v>
      </c>
      <c r="AK99" s="74" t="s">
        <v>101</v>
      </c>
      <c r="AL99" s="82">
        <f t="shared" si="267"/>
        <v>-2.9201470000000285E-2</v>
      </c>
      <c r="AM99" s="83">
        <f t="shared" si="268"/>
        <v>-0.33582900953686584</v>
      </c>
      <c r="AN99" s="83" t="s">
        <v>101</v>
      </c>
      <c r="AO99" s="80" t="e">
        <f t="shared" si="174"/>
        <v>#VALUE!</v>
      </c>
      <c r="AP99" s="77"/>
      <c r="AQ99" s="73">
        <v>43773</v>
      </c>
      <c r="AR99" s="70">
        <v>6.7919999999999998</v>
      </c>
      <c r="AS99" s="70">
        <v>12.684513539999999</v>
      </c>
      <c r="AT99" s="70" t="s">
        <v>73</v>
      </c>
      <c r="AU99" s="74">
        <f t="shared" si="175"/>
        <v>0.15700000000000003</v>
      </c>
      <c r="AV99" s="74">
        <f t="shared" si="176"/>
        <v>2.1511269438925811</v>
      </c>
      <c r="AW99" s="74">
        <f t="shared" si="269"/>
        <v>2.1511269438925811</v>
      </c>
      <c r="AX99" s="75">
        <f t="shared" si="270"/>
        <v>0.29180251000000013</v>
      </c>
      <c r="AY99" s="75">
        <f t="shared" si="271"/>
        <v>2.1405728613274153</v>
      </c>
      <c r="AZ99" s="74" t="s">
        <v>101</v>
      </c>
      <c r="BA99" s="71" t="e">
        <f t="shared" si="179"/>
        <v>#VALUE!</v>
      </c>
      <c r="BB99" s="68"/>
      <c r="BC99" s="52">
        <v>43786</v>
      </c>
      <c r="BD99">
        <v>6.9210000000000003</v>
      </c>
      <c r="BE99">
        <v>12.938690149169499</v>
      </c>
      <c r="BF99" s="30" t="s">
        <v>72</v>
      </c>
      <c r="BG99" s="41">
        <f t="shared" si="272"/>
        <v>0.12900000000000045</v>
      </c>
      <c r="BH99" s="41">
        <f t="shared" si="273"/>
        <v>1.4609948355531446</v>
      </c>
      <c r="BI99" s="41">
        <f t="shared" si="165"/>
        <v>1.4609948355531446</v>
      </c>
      <c r="BJ99" s="50">
        <f t="shared" si="274"/>
        <v>0.25417660916949991</v>
      </c>
      <c r="BK99" s="50">
        <f t="shared" si="275"/>
        <v>1.5414108548613923</v>
      </c>
      <c r="BL99" s="51">
        <f t="shared" si="166"/>
        <v>1.5414108548613923</v>
      </c>
      <c r="BM99" s="45">
        <f t="shared" si="276"/>
        <v>8.041601930824771E-2</v>
      </c>
      <c r="BN99"/>
      <c r="BO99" s="52">
        <v>43791</v>
      </c>
      <c r="BP99">
        <v>6.9610000000000003</v>
      </c>
      <c r="BQ99">
        <v>13.0149425537189</v>
      </c>
      <c r="BR99" s="48" t="s">
        <v>72</v>
      </c>
      <c r="BS99" s="41">
        <f t="shared" si="185"/>
        <v>4.0000000000000036E-2</v>
      </c>
      <c r="BT99" s="41">
        <f t="shared" si="186"/>
        <v>1.1559023262534325</v>
      </c>
      <c r="BU99" s="41">
        <f t="shared" si="259"/>
        <v>1.1559023262534325</v>
      </c>
      <c r="BV99" s="50">
        <f t="shared" si="187"/>
        <v>7.625240454940041E-2</v>
      </c>
      <c r="BW99" s="50">
        <f t="shared" si="188"/>
        <v>1.1786727044281968</v>
      </c>
      <c r="BX99" s="51">
        <f t="shared" si="260"/>
        <v>1.1786727044281968</v>
      </c>
      <c r="BY99" s="45">
        <f t="shared" si="189"/>
        <v>2.277037817476435E-2</v>
      </c>
      <c r="BZ99">
        <v>6.9550000000000001</v>
      </c>
      <c r="CA99">
        <v>13.0037243874608</v>
      </c>
      <c r="CB99" s="12"/>
      <c r="CC99" s="52">
        <v>43804</v>
      </c>
      <c r="CD99">
        <v>6.2069999999999999</v>
      </c>
      <c r="CE99">
        <v>11.602706646696699</v>
      </c>
      <c r="CF99">
        <v>1</v>
      </c>
      <c r="CG99" s="41">
        <f t="shared" si="190"/>
        <v>-0.74800000000000022</v>
      </c>
      <c r="CH99" s="41">
        <f t="shared" si="191"/>
        <v>-8.2729635569319271</v>
      </c>
      <c r="CI99" s="41" t="s">
        <v>101</v>
      </c>
      <c r="CJ99" s="50">
        <f t="shared" si="192"/>
        <v>-1.4010177407641002</v>
      </c>
      <c r="CK99" s="53">
        <f t="shared" si="193"/>
        <v>-8.2876714572106049</v>
      </c>
      <c r="CL99" s="41" t="s">
        <v>101</v>
      </c>
      <c r="CM99" s="13" t="e">
        <f t="shared" si="251"/>
        <v>#VALUE!</v>
      </c>
      <c r="CN99" s="14" t="s">
        <v>173</v>
      </c>
      <c r="CO99" s="52">
        <v>43811</v>
      </c>
      <c r="CP99">
        <v>6.2519999999999998</v>
      </c>
      <c r="CQ99">
        <v>11.690698031140901</v>
      </c>
      <c r="CR99">
        <v>1</v>
      </c>
      <c r="CS99" s="41">
        <f t="shared" si="194"/>
        <v>4.4999999999999929E-2</v>
      </c>
      <c r="CT99" s="41">
        <f t="shared" si="195"/>
        <v>1.0356970240972159</v>
      </c>
      <c r="CU99" s="41">
        <f t="shared" si="196"/>
        <v>1.0356970240972159</v>
      </c>
      <c r="CV99" s="50">
        <f t="shared" si="197"/>
        <v>8.7991384444201515E-2</v>
      </c>
      <c r="CW99" s="50">
        <f t="shared" si="198"/>
        <v>1.0833849515036924</v>
      </c>
      <c r="CX99" s="51">
        <f t="shared" si="199"/>
        <v>1.0833849515036924</v>
      </c>
      <c r="CY99" s="13">
        <f t="shared" si="200"/>
        <v>4.7687927406476538E-2</v>
      </c>
      <c r="CZ99" t="s">
        <v>173</v>
      </c>
      <c r="DA99" s="52">
        <v>43818</v>
      </c>
      <c r="DB99">
        <v>6.3010000000000002</v>
      </c>
      <c r="DC99">
        <v>11.7771681364347</v>
      </c>
      <c r="DD99">
        <v>1</v>
      </c>
      <c r="DE99" s="41">
        <f t="shared" si="201"/>
        <v>4.9000000000000377E-2</v>
      </c>
      <c r="DF99" s="41">
        <f t="shared" si="202"/>
        <v>1.1196417146513202</v>
      </c>
      <c r="DG99" s="41">
        <f t="shared" si="264"/>
        <v>1.1196417146513202</v>
      </c>
      <c r="DH99" s="50">
        <f t="shared" si="203"/>
        <v>8.6470105293798838E-2</v>
      </c>
      <c r="DI99" s="50">
        <f t="shared" si="204"/>
        <v>1.0566411134667621</v>
      </c>
      <c r="DJ99" s="51">
        <f t="shared" si="265"/>
        <v>1.0566411134667621</v>
      </c>
      <c r="DK99" s="13">
        <f t="shared" si="266"/>
        <v>-6.300060118455808E-2</v>
      </c>
      <c r="DL99"/>
      <c r="DM99" s="212">
        <v>43833</v>
      </c>
      <c r="DN99">
        <v>6.4969999999999999</v>
      </c>
      <c r="DO99">
        <v>12.137335009999999</v>
      </c>
      <c r="DP99" t="s">
        <v>72</v>
      </c>
      <c r="DQ99" s="41">
        <f t="shared" si="205"/>
        <v>0.19599999999999973</v>
      </c>
      <c r="DR99" s="41">
        <f t="shared" si="206"/>
        <v>2.0737449082156245</v>
      </c>
      <c r="DS99" s="41">
        <f t="shared" si="229"/>
        <v>2.0737449082156245</v>
      </c>
      <c r="DT99" s="50">
        <f t="shared" si="207"/>
        <v>0.36016687356529964</v>
      </c>
      <c r="DU99" s="50">
        <f t="shared" si="208"/>
        <v>2.0387859480472859</v>
      </c>
      <c r="DV99" s="51">
        <f t="shared" si="209"/>
        <v>2.0387859480472859</v>
      </c>
      <c r="DW99" s="13">
        <f t="shared" si="210"/>
        <v>-3.495896016833866E-2</v>
      </c>
      <c r="DX99"/>
      <c r="DY99" s="212">
        <v>43840</v>
      </c>
      <c r="DZ99">
        <v>6.6109999999999998</v>
      </c>
      <c r="EA99">
        <v>12.3584397</v>
      </c>
      <c r="EB99" t="s">
        <v>72</v>
      </c>
      <c r="EC99" s="41">
        <f t="shared" si="211"/>
        <v>0.11399999999999988</v>
      </c>
      <c r="ED99" s="41">
        <f t="shared" si="230"/>
        <v>2.5066514215352118</v>
      </c>
      <c r="EE99" s="41">
        <f t="shared" si="231"/>
        <v>2.5066514215352118</v>
      </c>
      <c r="EF99" s="50">
        <f t="shared" si="212"/>
        <v>0.22110469000000066</v>
      </c>
      <c r="EG99" s="50">
        <f t="shared" si="213"/>
        <v>2.6024151314675117</v>
      </c>
      <c r="EH99" s="51">
        <f t="shared" si="214"/>
        <v>2.6024151314675117</v>
      </c>
      <c r="EI99" s="13">
        <f t="shared" si="215"/>
        <v>9.5763709932299879E-2</v>
      </c>
      <c r="EJ99"/>
      <c r="EK99" s="212">
        <v>43847</v>
      </c>
      <c r="EL99">
        <v>5.1619999999999999</v>
      </c>
      <c r="EM99">
        <v>9.6356273570000006</v>
      </c>
      <c r="EN99" t="s">
        <v>72</v>
      </c>
      <c r="EO99" s="41">
        <f t="shared" si="216"/>
        <v>-1.4489999999999998</v>
      </c>
      <c r="EP99" s="41">
        <f t="shared" si="232"/>
        <v>-31.311450612615332</v>
      </c>
      <c r="EQ99" s="41">
        <f t="shared" si="233"/>
        <v>-31.311450612615332</v>
      </c>
      <c r="ER99" s="50">
        <f t="shared" si="217"/>
        <v>-2.7228123429999993</v>
      </c>
      <c r="ES99" s="50">
        <f t="shared" si="218"/>
        <v>-31.474296213715622</v>
      </c>
      <c r="ET99" s="51">
        <f t="shared" si="219"/>
        <v>-31.474296213715622</v>
      </c>
      <c r="EU99" s="13">
        <f t="shared" si="220"/>
        <v>-0.16284560110029034</v>
      </c>
      <c r="EV99"/>
      <c r="EW99" s="212">
        <v>43853</v>
      </c>
      <c r="EX99">
        <v>5.2140000000000004</v>
      </c>
      <c r="EY99">
        <v>9.7508887000000009</v>
      </c>
      <c r="EZ99">
        <v>1</v>
      </c>
      <c r="FA99" s="41">
        <f t="shared" si="221"/>
        <v>5.200000000000049E-2</v>
      </c>
      <c r="FB99" s="41">
        <f t="shared" si="234"/>
        <v>1.6789358129923959</v>
      </c>
      <c r="FC99" s="41">
        <f t="shared" si="235"/>
        <v>1.6789358129923959</v>
      </c>
      <c r="FD99" s="50">
        <f t="shared" si="222"/>
        <v>0.11526134300000024</v>
      </c>
      <c r="FE99" s="50">
        <f t="shared" si="223"/>
        <v>1.9936661227748405</v>
      </c>
      <c r="FF99" s="51">
        <f t="shared" si="224"/>
        <v>1.9936661227748405</v>
      </c>
      <c r="FG99" s="13">
        <f t="shared" si="225"/>
        <v>0.31473030978244454</v>
      </c>
      <c r="FH99"/>
      <c r="FI99" s="212">
        <v>43861</v>
      </c>
      <c r="FJ99">
        <v>5.16</v>
      </c>
      <c r="FK99">
        <v>9.6448149000000001</v>
      </c>
      <c r="FL99"/>
      <c r="FM99">
        <v>88</v>
      </c>
      <c r="FN99" t="s">
        <v>307</v>
      </c>
      <c r="FO99" t="s">
        <v>75</v>
      </c>
      <c r="FP99">
        <v>15</v>
      </c>
      <c r="FQ99" t="s">
        <v>76</v>
      </c>
      <c r="FR99" t="s">
        <v>77</v>
      </c>
      <c r="FS99" t="s">
        <v>93</v>
      </c>
      <c r="FT99" t="s">
        <v>94</v>
      </c>
      <c r="FU99" t="s">
        <v>746</v>
      </c>
      <c r="FV99" t="s">
        <v>745</v>
      </c>
      <c r="YL99" t="s">
        <v>306</v>
      </c>
      <c r="YM99">
        <v>88</v>
      </c>
      <c r="YN99" t="s">
        <v>307</v>
      </c>
      <c r="YO99" t="s">
        <v>75</v>
      </c>
      <c r="YP99">
        <v>7</v>
      </c>
      <c r="YQ99" t="s">
        <v>76</v>
      </c>
      <c r="YR99" t="s">
        <v>77</v>
      </c>
      <c r="YS99" t="s">
        <v>93</v>
      </c>
      <c r="YT99" t="s">
        <v>94</v>
      </c>
      <c r="ANH99"/>
    </row>
    <row r="100" spans="1:670 1048:1048" x14ac:dyDescent="0.2">
      <c r="A100" s="1" t="s">
        <v>308</v>
      </c>
      <c r="C100" s="35">
        <v>43742</v>
      </c>
      <c r="D100" s="36">
        <v>5.0209999999999999</v>
      </c>
      <c r="E100" s="37">
        <v>9.3877806370000005</v>
      </c>
      <c r="F100" s="38"/>
      <c r="G100" s="39">
        <v>43748</v>
      </c>
      <c r="H100" s="27">
        <v>5.0549999999999997</v>
      </c>
      <c r="I100" s="27">
        <v>9.4452772169999992</v>
      </c>
      <c r="J100" s="59" t="s">
        <v>106</v>
      </c>
      <c r="K100" s="41">
        <f t="shared" si="129"/>
        <v>3.3999999999999808E-2</v>
      </c>
      <c r="L100" s="42">
        <f t="shared" si="130"/>
        <v>1.128593241718111</v>
      </c>
      <c r="M100" s="41">
        <f>L100</f>
        <v>1.128593241718111</v>
      </c>
      <c r="N100" s="43">
        <f t="shared" si="131"/>
        <v>5.7496579999998687E-2</v>
      </c>
      <c r="O100" s="44">
        <f t="shared" si="132"/>
        <v>1.0207698394191944</v>
      </c>
      <c r="P100" s="43">
        <f>O100</f>
        <v>1.0207698394191944</v>
      </c>
      <c r="Q100" s="45">
        <f>P100-M100</f>
        <v>-0.10782340229891663</v>
      </c>
      <c r="R100" s="38"/>
      <c r="S100" s="39">
        <v>43755</v>
      </c>
      <c r="T100" s="27">
        <v>5.1020000000000003</v>
      </c>
      <c r="U100" s="27">
        <v>9.5252768200000002</v>
      </c>
      <c r="V100" s="59" t="s">
        <v>106</v>
      </c>
      <c r="W100" s="41">
        <f t="shared" si="237"/>
        <v>4.7000000000000597E-2</v>
      </c>
      <c r="X100" s="41">
        <f t="shared" si="238"/>
        <v>1.3282464321040157</v>
      </c>
      <c r="Y100" s="41">
        <f>X100</f>
        <v>1.3282464321040157</v>
      </c>
      <c r="Z100" s="46">
        <f t="shared" si="244"/>
        <v>7.9999603000000974E-2</v>
      </c>
      <c r="AA100" s="46">
        <f t="shared" si="137"/>
        <v>1.2099713382383677</v>
      </c>
      <c r="AB100" s="46">
        <f>AA100</f>
        <v>1.2099713382383677</v>
      </c>
      <c r="AC100" s="45">
        <f t="shared" si="241"/>
        <v>-0.11827509386564805</v>
      </c>
      <c r="AD100" s="27"/>
      <c r="AE100" s="47">
        <v>43762</v>
      </c>
      <c r="AF100" s="2">
        <v>5.0730000000000004</v>
      </c>
      <c r="AG100" s="2">
        <v>9.4767266970000001</v>
      </c>
      <c r="AH100" s="60" t="s">
        <v>106</v>
      </c>
      <c r="AI100" s="3">
        <f t="shared" si="172"/>
        <v>-2.8999999999999915E-2</v>
      </c>
      <c r="AJ100" s="3">
        <f t="shared" si="173"/>
        <v>-0.81200649605196606</v>
      </c>
      <c r="AK100" s="3">
        <f>AJ100</f>
        <v>-0.81200649605196606</v>
      </c>
      <c r="AL100" s="10">
        <f t="shared" si="267"/>
        <v>-4.8550123000000056E-2</v>
      </c>
      <c r="AM100" s="11">
        <f t="shared" si="268"/>
        <v>-0.72813966336181135</v>
      </c>
      <c r="AN100" s="11" t="s">
        <v>101</v>
      </c>
      <c r="AO100" s="7" t="e">
        <f t="shared" si="174"/>
        <v>#VALUE!</v>
      </c>
      <c r="AP100" s="38"/>
      <c r="AQ100" s="39">
        <v>43770</v>
      </c>
      <c r="AR100" s="36">
        <v>5.2869999999999999</v>
      </c>
      <c r="AS100" s="36">
        <v>9.8678515949999994</v>
      </c>
      <c r="AT100" s="49" t="s">
        <v>73</v>
      </c>
      <c r="AU100" s="41">
        <f t="shared" si="175"/>
        <v>0.21399999999999952</v>
      </c>
      <c r="AV100" s="41">
        <f t="shared" si="176"/>
        <v>5.2730139956633035</v>
      </c>
      <c r="AW100" s="41">
        <f t="shared" si="269"/>
        <v>5.2730139956633035</v>
      </c>
      <c r="AX100" s="50">
        <f t="shared" si="270"/>
        <v>0.39112489799999928</v>
      </c>
      <c r="AY100" s="50">
        <f t="shared" si="271"/>
        <v>5.1590189116118506</v>
      </c>
      <c r="AZ100" s="51">
        <f t="shared" ref="AZ100:AZ106" si="277">AY100</f>
        <v>5.1590189116118506</v>
      </c>
      <c r="BA100" s="45">
        <f t="shared" si="179"/>
        <v>-0.11399508405145298</v>
      </c>
      <c r="BC100" s="52">
        <v>43786</v>
      </c>
      <c r="BD100">
        <v>5.4669999999999996</v>
      </c>
      <c r="BE100">
        <v>10.2212655651206</v>
      </c>
      <c r="BF100" s="30" t="s">
        <v>106</v>
      </c>
      <c r="BG100" s="41">
        <f t="shared" si="272"/>
        <v>0.17999999999999972</v>
      </c>
      <c r="BH100" s="41">
        <f t="shared" si="273"/>
        <v>2.1278607906184948</v>
      </c>
      <c r="BI100" s="41">
        <f t="shared" si="165"/>
        <v>2.1278607906184948</v>
      </c>
      <c r="BJ100" s="50">
        <f t="shared" si="274"/>
        <v>0.3534139701206005</v>
      </c>
      <c r="BK100" s="50">
        <f t="shared" si="275"/>
        <v>2.2384176454102351</v>
      </c>
      <c r="BL100" s="51">
        <f t="shared" si="166"/>
        <v>2.2384176454102351</v>
      </c>
      <c r="BM100" s="45">
        <f t="shared" si="276"/>
        <v>0.11055685479174038</v>
      </c>
      <c r="BO100" s="52">
        <v>43790</v>
      </c>
      <c r="BP100">
        <v>5.5039999999999996</v>
      </c>
      <c r="BQ100">
        <v>10.2925694243966</v>
      </c>
      <c r="BR100" s="60" t="s">
        <v>106</v>
      </c>
      <c r="BS100" s="41">
        <f t="shared" si="185"/>
        <v>3.6999999999999922E-2</v>
      </c>
      <c r="BT100" s="41">
        <f t="shared" si="186"/>
        <v>1.6919700018291532</v>
      </c>
      <c r="BU100" s="41">
        <f t="shared" si="259"/>
        <v>1.6919700018291532</v>
      </c>
      <c r="BV100" s="50">
        <f t="shared" si="187"/>
        <v>7.1303859276000026E-2</v>
      </c>
      <c r="BW100" s="50">
        <f t="shared" si="188"/>
        <v>1.7440075991988648</v>
      </c>
      <c r="BX100" s="51">
        <f t="shared" si="260"/>
        <v>1.7440075991988648</v>
      </c>
      <c r="BY100" s="45">
        <f t="shared" si="189"/>
        <v>5.2037597369711586E-2</v>
      </c>
      <c r="BZ100">
        <v>5.4960000000000004</v>
      </c>
      <c r="CA100">
        <v>10.2776092944193</v>
      </c>
      <c r="CC100" s="52">
        <v>43805</v>
      </c>
      <c r="CD100">
        <v>5.6870000000000003</v>
      </c>
      <c r="CE100">
        <v>10.6368298758054</v>
      </c>
      <c r="CF100">
        <v>2</v>
      </c>
      <c r="CG100" s="41">
        <f t="shared" si="190"/>
        <v>0.19099999999999984</v>
      </c>
      <c r="CH100" s="41">
        <f t="shared" si="191"/>
        <v>2.3168364871421616</v>
      </c>
      <c r="CI100" s="41">
        <f>CH100</f>
        <v>2.3168364871421616</v>
      </c>
      <c r="CJ100" s="50">
        <f t="shared" si="192"/>
        <v>0.35922058138610069</v>
      </c>
      <c r="CK100" s="53">
        <f t="shared" si="193"/>
        <v>2.3301176443900307</v>
      </c>
      <c r="CL100" s="51">
        <f>CK100</f>
        <v>2.3301176443900307</v>
      </c>
      <c r="CM100" s="13">
        <f t="shared" si="251"/>
        <v>1.3281157247869047E-2</v>
      </c>
      <c r="CO100" s="52">
        <v>43811</v>
      </c>
      <c r="CP100">
        <v>5.77</v>
      </c>
      <c r="CQ100">
        <v>10.7873883051851</v>
      </c>
      <c r="CR100">
        <v>2</v>
      </c>
      <c r="CS100" s="41">
        <f t="shared" si="194"/>
        <v>8.2999999999999297E-2</v>
      </c>
      <c r="CT100" s="41">
        <f t="shared" si="195"/>
        <v>2.4324482738409032</v>
      </c>
      <c r="CU100" s="41">
        <f t="shared" si="196"/>
        <v>2.4324482738409032</v>
      </c>
      <c r="CV100" s="50">
        <f t="shared" si="197"/>
        <v>0.15055842937969999</v>
      </c>
      <c r="CW100" s="50">
        <f t="shared" si="198"/>
        <v>2.3590742595554892</v>
      </c>
      <c r="CX100" s="51">
        <f t="shared" si="199"/>
        <v>2.3590742595554892</v>
      </c>
      <c r="CY100" s="13">
        <f t="shared" si="200"/>
        <v>-7.3374014285414013E-2</v>
      </c>
      <c r="DA100" s="52">
        <v>43818</v>
      </c>
      <c r="DB100">
        <v>5.9279999999999999</v>
      </c>
      <c r="DC100">
        <v>11.0817423250578</v>
      </c>
      <c r="DD100">
        <v>2</v>
      </c>
      <c r="DE100" s="41">
        <f t="shared" si="201"/>
        <v>0.15800000000000036</v>
      </c>
      <c r="DF100" s="41">
        <f t="shared" si="202"/>
        <v>3.9118593711314773</v>
      </c>
      <c r="DG100" s="41">
        <f t="shared" si="264"/>
        <v>3.9118593711314773</v>
      </c>
      <c r="DH100" s="50">
        <f t="shared" si="203"/>
        <v>0.29435401987269927</v>
      </c>
      <c r="DI100" s="50">
        <f t="shared" si="204"/>
        <v>3.8981237235444937</v>
      </c>
      <c r="DJ100" s="51">
        <f t="shared" si="265"/>
        <v>3.8981237235444937</v>
      </c>
      <c r="DK100" s="13">
        <f t="shared" si="266"/>
        <v>-1.3735647586983646E-2</v>
      </c>
      <c r="DM100" s="212">
        <v>43833</v>
      </c>
      <c r="DN100">
        <v>6.36</v>
      </c>
      <c r="DO100">
        <v>11.8761049</v>
      </c>
      <c r="DP100" t="s">
        <v>106</v>
      </c>
      <c r="DQ100" s="41">
        <f t="shared" si="205"/>
        <v>0.43200000000000038</v>
      </c>
      <c r="DR100" s="41">
        <f t="shared" si="206"/>
        <v>4.8582995951417054</v>
      </c>
      <c r="DS100" s="41">
        <f t="shared" si="229"/>
        <v>4.8582995951417054</v>
      </c>
      <c r="DT100" s="50">
        <f t="shared" si="207"/>
        <v>0.79436257494220008</v>
      </c>
      <c r="DU100" s="50">
        <f t="shared" si="208"/>
        <v>4.7788067474191571</v>
      </c>
      <c r="DV100" s="51">
        <f t="shared" si="209"/>
        <v>4.7788067474191571</v>
      </c>
      <c r="DW100" s="13">
        <f t="shared" si="210"/>
        <v>-7.9492847722548277E-2</v>
      </c>
      <c r="DY100" s="212">
        <v>43840</v>
      </c>
      <c r="DZ100">
        <v>6.5739999999999998</v>
      </c>
      <c r="EA100">
        <v>12.292202209999999</v>
      </c>
      <c r="EB100" t="s">
        <v>106</v>
      </c>
      <c r="EC100" s="41">
        <f t="shared" si="211"/>
        <v>0.21399999999999952</v>
      </c>
      <c r="ED100" s="41">
        <f t="shared" si="230"/>
        <v>4.8068283917340411</v>
      </c>
      <c r="EE100" s="41">
        <f t="shared" si="231"/>
        <v>4.8068283917340411</v>
      </c>
      <c r="EF100" s="50">
        <f t="shared" si="212"/>
        <v>0.41609730999999961</v>
      </c>
      <c r="EG100" s="50">
        <f t="shared" si="213"/>
        <v>5.0052162184204692</v>
      </c>
      <c r="EH100" s="51">
        <f t="shared" si="214"/>
        <v>5.0052162184204692</v>
      </c>
      <c r="EI100" s="13">
        <f t="shared" si="215"/>
        <v>0.19838782668642807</v>
      </c>
      <c r="EK100" s="212">
        <v>43847</v>
      </c>
      <c r="EL100">
        <v>6.7519999999999998</v>
      </c>
      <c r="EM100">
        <v>12.60559396</v>
      </c>
      <c r="EN100" t="s">
        <v>106</v>
      </c>
      <c r="EO100" s="41">
        <f t="shared" si="216"/>
        <v>0.17799999999999994</v>
      </c>
      <c r="EP100" s="41">
        <f t="shared" si="232"/>
        <v>3.8680516319700975</v>
      </c>
      <c r="EQ100" s="41">
        <f t="shared" si="233"/>
        <v>3.8680516319700975</v>
      </c>
      <c r="ER100" s="50">
        <f t="shared" si="217"/>
        <v>0.31339175000000097</v>
      </c>
      <c r="ES100" s="50">
        <f t="shared" si="218"/>
        <v>3.6421667358822387</v>
      </c>
      <c r="ET100" s="51">
        <f t="shared" si="219"/>
        <v>3.6421667358822387</v>
      </c>
      <c r="EU100" s="13">
        <f t="shared" si="220"/>
        <v>-0.22588489608785878</v>
      </c>
      <c r="EW100" s="212">
        <v>43853</v>
      </c>
      <c r="EX100">
        <v>6.8730000000000002</v>
      </c>
      <c r="EY100">
        <v>12.850409450000001</v>
      </c>
      <c r="EZ100">
        <v>2</v>
      </c>
      <c r="FA100" s="41">
        <f t="shared" si="221"/>
        <v>0.12100000000000044</v>
      </c>
      <c r="FB100" s="41">
        <f t="shared" si="234"/>
        <v>2.9867693522906902</v>
      </c>
      <c r="FC100" s="41">
        <f t="shared" si="235"/>
        <v>2.9867693522906902</v>
      </c>
      <c r="FD100" s="50">
        <f t="shared" si="222"/>
        <v>0.24481549000000058</v>
      </c>
      <c r="FE100" s="50">
        <f t="shared" si="223"/>
        <v>3.2368630781017762</v>
      </c>
      <c r="FF100" s="51">
        <f t="shared" si="224"/>
        <v>3.2368630781017762</v>
      </c>
      <c r="FG100" s="13">
        <f t="shared" si="225"/>
        <v>0.25009372581108602</v>
      </c>
      <c r="FI100" s="212">
        <v>43861</v>
      </c>
      <c r="FJ100">
        <v>6.85</v>
      </c>
      <c r="FK100">
        <v>12.805929519999999</v>
      </c>
      <c r="FM100">
        <v>29</v>
      </c>
      <c r="FN100" t="s">
        <v>309</v>
      </c>
      <c r="FO100" t="s">
        <v>75</v>
      </c>
      <c r="FP100">
        <v>15</v>
      </c>
      <c r="FQ100" t="s">
        <v>76</v>
      </c>
      <c r="FR100" t="s">
        <v>77</v>
      </c>
      <c r="FS100" t="s">
        <v>78</v>
      </c>
      <c r="FT100" t="s">
        <v>94</v>
      </c>
      <c r="FU100" t="s">
        <v>746</v>
      </c>
      <c r="FV100" t="s">
        <v>745</v>
      </c>
      <c r="YL100" t="s">
        <v>308</v>
      </c>
      <c r="YM100">
        <v>29</v>
      </c>
      <c r="YN100" t="s">
        <v>309</v>
      </c>
      <c r="YO100" t="s">
        <v>75</v>
      </c>
      <c r="YP100">
        <v>7</v>
      </c>
      <c r="YQ100" t="s">
        <v>76</v>
      </c>
      <c r="YR100" t="s">
        <v>77</v>
      </c>
      <c r="YS100" t="s">
        <v>78</v>
      </c>
      <c r="YT100" t="s">
        <v>94</v>
      </c>
    </row>
    <row r="101" spans="1:670 1048:1048" s="94" customFormat="1" x14ac:dyDescent="0.2">
      <c r="A101" s="94" t="s">
        <v>310</v>
      </c>
      <c r="B101" s="94" t="s">
        <v>311</v>
      </c>
      <c r="C101" s="95">
        <v>43742</v>
      </c>
      <c r="D101" s="96">
        <v>5.98</v>
      </c>
      <c r="E101" s="97">
        <v>11.17852428</v>
      </c>
      <c r="F101" s="98"/>
      <c r="G101" s="102">
        <v>43748</v>
      </c>
      <c r="H101" s="99">
        <v>6.0209999999999999</v>
      </c>
      <c r="I101" s="99">
        <v>11.25054282</v>
      </c>
      <c r="J101" s="96" t="s">
        <v>106</v>
      </c>
      <c r="K101" s="99">
        <f t="shared" ref="K101:K164" si="278">H101-D101</f>
        <v>4.0999999999999481E-2</v>
      </c>
      <c r="L101" s="104">
        <f t="shared" ref="L101:L164" si="279">K101/(D101*(G101-C101))*1000</f>
        <v>1.142697881828302</v>
      </c>
      <c r="M101" s="99">
        <f>L101</f>
        <v>1.142697881828302</v>
      </c>
      <c r="N101" s="99">
        <f t="shared" ref="N101:N164" si="280">I101-E101</f>
        <v>7.2018540000000186E-2</v>
      </c>
      <c r="O101" s="109">
        <f t="shared" ref="O101:O164" si="281">N101/(E101*(G101-C101))*1000</f>
        <v>1.0737633787203289</v>
      </c>
      <c r="P101" s="99">
        <f>O101</f>
        <v>1.0737633787203289</v>
      </c>
      <c r="Q101" s="97">
        <f>P101-M101</f>
        <v>-6.8934503107973111E-2</v>
      </c>
      <c r="R101" s="98" t="s">
        <v>172</v>
      </c>
      <c r="S101" s="102">
        <v>43755</v>
      </c>
      <c r="T101" s="99">
        <v>6.0529999999999999</v>
      </c>
      <c r="U101" s="99">
        <v>11.300469959999999</v>
      </c>
      <c r="V101" s="96" t="s">
        <v>106</v>
      </c>
      <c r="W101" s="99">
        <f t="shared" ref="W101:W132" si="282">T101-H101</f>
        <v>3.2000000000000028E-2</v>
      </c>
      <c r="X101" s="99">
        <f t="shared" ref="X101:X132" si="283">W101/(H101*(S101-G101))*1000</f>
        <v>0.75924739601869717</v>
      </c>
      <c r="Y101" s="99">
        <f>X101</f>
        <v>0.75924739601869717</v>
      </c>
      <c r="Z101" s="99">
        <f t="shared" si="244"/>
        <v>4.9927139999999426E-2</v>
      </c>
      <c r="AA101" s="99">
        <f t="shared" si="137"/>
        <v>0.63396483934527958</v>
      </c>
      <c r="AB101" s="99">
        <f>AA101</f>
        <v>0.63396483934527958</v>
      </c>
      <c r="AC101" s="97">
        <f t="shared" ref="AC101:AC130" si="284">AB101-Y101</f>
        <v>-0.12528255667341759</v>
      </c>
      <c r="AD101" s="99"/>
      <c r="AE101" s="100">
        <v>43762</v>
      </c>
      <c r="AF101" s="101">
        <v>6.0650000000000004</v>
      </c>
      <c r="AG101" s="101">
        <v>11.329559379999999</v>
      </c>
      <c r="AH101" s="94" t="s">
        <v>106</v>
      </c>
      <c r="AI101" s="101">
        <f t="shared" si="172"/>
        <v>1.2000000000000455E-2</v>
      </c>
      <c r="AJ101" s="101">
        <f t="shared" si="173"/>
        <v>0.28321257463832461</v>
      </c>
      <c r="AK101" s="101">
        <f>AJ101</f>
        <v>0.28321257463832461</v>
      </c>
      <c r="AL101" s="110">
        <f t="shared" si="267"/>
        <v>2.9089420000000032E-2</v>
      </c>
      <c r="AM101" s="111">
        <f t="shared" si="268"/>
        <v>0.3677396996125844</v>
      </c>
      <c r="AN101" s="111">
        <f t="shared" ref="AN101:AN106" si="285">AM101</f>
        <v>0.3677396996125844</v>
      </c>
      <c r="AO101" s="101">
        <f t="shared" si="174"/>
        <v>8.4527124974259793E-2</v>
      </c>
      <c r="AP101" s="98"/>
      <c r="AQ101" s="102">
        <v>43770</v>
      </c>
      <c r="AR101" s="96">
        <v>6.1449999999999996</v>
      </c>
      <c r="AS101" s="96">
        <v>11.469858479999999</v>
      </c>
      <c r="AT101" s="96" t="s">
        <v>73</v>
      </c>
      <c r="AU101" s="99">
        <f t="shared" si="175"/>
        <v>7.9999999999999183E-2</v>
      </c>
      <c r="AV101" s="99">
        <f t="shared" si="176"/>
        <v>1.6488046166529098</v>
      </c>
      <c r="AW101" s="99">
        <f t="shared" si="269"/>
        <v>1.6488046166529098</v>
      </c>
      <c r="AX101" s="104">
        <f t="shared" si="270"/>
        <v>0.14029910000000001</v>
      </c>
      <c r="AY101" s="104">
        <f t="shared" si="271"/>
        <v>1.5479319990995097</v>
      </c>
      <c r="AZ101" s="112">
        <f t="shared" si="277"/>
        <v>1.5479319990995097</v>
      </c>
      <c r="BA101" s="97">
        <f t="shared" si="179"/>
        <v>-0.10087261755340005</v>
      </c>
      <c r="BC101" s="52">
        <v>43786</v>
      </c>
      <c r="BD101">
        <v>6.2430000000000003</v>
      </c>
      <c r="BE101">
        <v>11.672098211642201</v>
      </c>
      <c r="BF101" s="30" t="s">
        <v>106</v>
      </c>
      <c r="BG101" s="41">
        <f t="shared" si="272"/>
        <v>9.8000000000000753E-2</v>
      </c>
      <c r="BH101" s="41">
        <f t="shared" si="273"/>
        <v>0.99674532139951943</v>
      </c>
      <c r="BI101" s="41">
        <f t="shared" si="165"/>
        <v>0.99674532139951943</v>
      </c>
      <c r="BJ101" s="50">
        <f t="shared" si="274"/>
        <v>0.20223973164220155</v>
      </c>
      <c r="BK101" s="50">
        <f t="shared" si="275"/>
        <v>1.1020173657484917</v>
      </c>
      <c r="BL101" s="51">
        <f t="shared" si="166"/>
        <v>1.1020173657484917</v>
      </c>
      <c r="BM101" s="45">
        <f t="shared" si="276"/>
        <v>0.1052720443489723</v>
      </c>
      <c r="BN101"/>
      <c r="BO101" s="52">
        <v>43790</v>
      </c>
      <c r="BP101">
        <v>6.27</v>
      </c>
      <c r="BQ101">
        <v>11.7250018697251</v>
      </c>
      <c r="BR101" s="60" t="s">
        <v>106</v>
      </c>
      <c r="BS101" s="41">
        <f t="shared" si="185"/>
        <v>2.6999999999999247E-2</v>
      </c>
      <c r="BT101" s="41">
        <f t="shared" si="186"/>
        <v>1.0812109562709933</v>
      </c>
      <c r="BU101" s="41">
        <f t="shared" si="259"/>
        <v>1.0812109562709933</v>
      </c>
      <c r="BV101" s="50">
        <f t="shared" si="187"/>
        <v>5.2903658082898986E-2</v>
      </c>
      <c r="BW101" s="50">
        <f t="shared" si="188"/>
        <v>1.1331222785233857</v>
      </c>
      <c r="BX101" s="51">
        <f t="shared" si="260"/>
        <v>1.1331222785233857</v>
      </c>
      <c r="BY101" s="45">
        <f t="shared" si="189"/>
        <v>5.1911322252392367E-2</v>
      </c>
      <c r="BZ101">
        <v>6.2670000000000003</v>
      </c>
      <c r="CA101">
        <v>11.719391820983599</v>
      </c>
      <c r="CB101" s="12"/>
      <c r="CC101" s="52">
        <v>43805</v>
      </c>
      <c r="CD101">
        <v>6.375</v>
      </c>
      <c r="CE101">
        <v>11.9220908682847</v>
      </c>
      <c r="CF101">
        <v>2</v>
      </c>
      <c r="CG101" s="41">
        <f t="shared" si="190"/>
        <v>0.10799999999999965</v>
      </c>
      <c r="CH101" s="41">
        <f t="shared" si="191"/>
        <v>1.1488750598372388</v>
      </c>
      <c r="CI101" s="41">
        <f>CH101</f>
        <v>1.1488750598372388</v>
      </c>
      <c r="CJ101" s="50">
        <f t="shared" si="192"/>
        <v>0.20269904730110078</v>
      </c>
      <c r="CK101" s="53">
        <f t="shared" si="193"/>
        <v>1.1530692058505836</v>
      </c>
      <c r="CL101" s="51">
        <f>CK101</f>
        <v>1.1530692058505836</v>
      </c>
      <c r="CM101" s="13">
        <f t="shared" si="251"/>
        <v>4.1941460133447794E-3</v>
      </c>
      <c r="CN101" s="14"/>
      <c r="CO101" s="52">
        <v>43811</v>
      </c>
      <c r="CP101">
        <v>6.4029999999999996</v>
      </c>
      <c r="CQ101">
        <v>11.970500847853099</v>
      </c>
      <c r="CR101">
        <v>2</v>
      </c>
      <c r="CS101" s="41">
        <f t="shared" si="194"/>
        <v>2.7999999999999581E-2</v>
      </c>
      <c r="CT101" s="41">
        <f t="shared" si="195"/>
        <v>0.73202614379083875</v>
      </c>
      <c r="CU101" s="41">
        <f t="shared" si="196"/>
        <v>0.73202614379083875</v>
      </c>
      <c r="CV101" s="50">
        <f t="shared" si="197"/>
        <v>4.8409979568399208E-2</v>
      </c>
      <c r="CW101" s="50">
        <f t="shared" si="198"/>
        <v>0.67675460766114526</v>
      </c>
      <c r="CX101" s="51">
        <f t="shared" si="199"/>
        <v>0.67675460766114526</v>
      </c>
      <c r="CY101" s="13">
        <f t="shared" si="200"/>
        <v>-5.5271536129693488E-2</v>
      </c>
      <c r="CZ101" t="s">
        <v>312</v>
      </c>
      <c r="DA101" s="52">
        <v>43818</v>
      </c>
      <c r="DB101">
        <v>6.4569999999999999</v>
      </c>
      <c r="DC101">
        <v>12.0706494927291</v>
      </c>
      <c r="DD101">
        <v>2</v>
      </c>
      <c r="DE101" s="41">
        <f t="shared" si="201"/>
        <v>5.400000000000027E-2</v>
      </c>
      <c r="DF101" s="41">
        <f t="shared" si="202"/>
        <v>1.2047923964213265</v>
      </c>
      <c r="DG101" s="41">
        <f t="shared" si="264"/>
        <v>1.2047923964213265</v>
      </c>
      <c r="DH101" s="50">
        <f t="shared" si="203"/>
        <v>0.1001486448760005</v>
      </c>
      <c r="DI101" s="50">
        <f t="shared" si="204"/>
        <v>1.1951838481817587</v>
      </c>
      <c r="DJ101" s="51">
        <f t="shared" si="265"/>
        <v>1.1951838481817587</v>
      </c>
      <c r="DK101" s="13">
        <f t="shared" si="266"/>
        <v>-9.6085482395678046E-3</v>
      </c>
      <c r="DL101"/>
      <c r="DM101" s="212">
        <v>43833</v>
      </c>
      <c r="DN101">
        <v>4.9180000000000001</v>
      </c>
      <c r="DO101">
        <v>9.1846626310000001</v>
      </c>
      <c r="DP101" t="s">
        <v>106</v>
      </c>
      <c r="DQ101" s="41">
        <f t="shared" si="205"/>
        <v>-1.5389999999999997</v>
      </c>
      <c r="DR101" s="41">
        <f t="shared" si="206"/>
        <v>-15.889732073718442</v>
      </c>
      <c r="DS101" s="41">
        <f t="shared" si="229"/>
        <v>-15.889732073718442</v>
      </c>
      <c r="DT101" s="50">
        <f t="shared" si="207"/>
        <v>-2.8859868617290996</v>
      </c>
      <c r="DU101" s="50">
        <f t="shared" si="208"/>
        <v>-15.939417695060007</v>
      </c>
      <c r="DV101" s="51">
        <f t="shared" si="209"/>
        <v>-15.939417695060007</v>
      </c>
      <c r="DW101" s="13">
        <f t="shared" si="210"/>
        <v>-4.9685621341565067E-2</v>
      </c>
      <c r="DX101"/>
      <c r="DY101" s="212">
        <v>43840</v>
      </c>
      <c r="DZ101">
        <v>4.9429999999999996</v>
      </c>
      <c r="EA101">
        <v>9.2430073989999997</v>
      </c>
      <c r="EB101" t="s">
        <v>106</v>
      </c>
      <c r="EC101" s="41">
        <f t="shared" si="211"/>
        <v>2.4999999999999467E-2</v>
      </c>
      <c r="ED101" s="41">
        <f t="shared" si="230"/>
        <v>0.72619531749257726</v>
      </c>
      <c r="EE101" s="41">
        <f t="shared" si="231"/>
        <v>0.72619531749257726</v>
      </c>
      <c r="EF101" s="50">
        <f t="shared" si="212"/>
        <v>5.8344767999999547E-2</v>
      </c>
      <c r="EG101" s="50">
        <f t="shared" si="213"/>
        <v>0.90748753568919105</v>
      </c>
      <c r="EH101" s="51">
        <f t="shared" si="214"/>
        <v>0.90748753568919105</v>
      </c>
      <c r="EI101" s="13">
        <f t="shared" si="215"/>
        <v>0.18129221819661379</v>
      </c>
      <c r="EJ101" t="s">
        <v>101</v>
      </c>
      <c r="EK101" t="s">
        <v>101</v>
      </c>
      <c r="EL101" t="s">
        <v>101</v>
      </c>
      <c r="EM101" t="s">
        <v>101</v>
      </c>
      <c r="EN101" t="s">
        <v>101</v>
      </c>
      <c r="EO101" s="41" t="e">
        <f t="shared" si="216"/>
        <v>#VALUE!</v>
      </c>
      <c r="EP101" s="41" t="e">
        <f t="shared" si="232"/>
        <v>#VALUE!</v>
      </c>
      <c r="EQ101" s="41" t="e">
        <f t="shared" si="233"/>
        <v>#VALUE!</v>
      </c>
      <c r="ER101" s="50" t="e">
        <f t="shared" si="217"/>
        <v>#VALUE!</v>
      </c>
      <c r="ES101" s="50" t="e">
        <f t="shared" si="218"/>
        <v>#VALUE!</v>
      </c>
      <c r="ET101" s="51" t="e">
        <f t="shared" si="219"/>
        <v>#VALUE!</v>
      </c>
      <c r="EU101" s="13" t="e">
        <f t="shared" si="220"/>
        <v>#VALUE!</v>
      </c>
      <c r="EV101" t="s">
        <v>101</v>
      </c>
      <c r="EW101" t="s">
        <v>101</v>
      </c>
      <c r="EX101" t="s">
        <v>101</v>
      </c>
      <c r="EY101" t="s">
        <v>101</v>
      </c>
      <c r="EZ101" t="s">
        <v>101</v>
      </c>
      <c r="FA101" s="41" t="e">
        <f t="shared" si="221"/>
        <v>#VALUE!</v>
      </c>
      <c r="FB101" s="41" t="e">
        <f t="shared" si="234"/>
        <v>#VALUE!</v>
      </c>
      <c r="FC101" s="41" t="e">
        <f t="shared" si="235"/>
        <v>#VALUE!</v>
      </c>
      <c r="FD101" s="50" t="e">
        <f t="shared" si="222"/>
        <v>#VALUE!</v>
      </c>
      <c r="FE101" s="50" t="e">
        <f t="shared" si="223"/>
        <v>#VALUE!</v>
      </c>
      <c r="FF101" s="51" t="e">
        <f t="shared" si="224"/>
        <v>#VALUE!</v>
      </c>
      <c r="FG101" s="13" t="e">
        <f t="shared" si="225"/>
        <v>#VALUE!</v>
      </c>
      <c r="FH101" t="s">
        <v>101</v>
      </c>
      <c r="FI101" t="s">
        <v>101</v>
      </c>
      <c r="FJ101" t="s">
        <v>101</v>
      </c>
      <c r="FK101" t="s">
        <v>101</v>
      </c>
      <c r="FL101" t="s">
        <v>101</v>
      </c>
      <c r="FM101">
        <v>43</v>
      </c>
      <c r="FN101" t="s">
        <v>313</v>
      </c>
      <c r="FO101" t="s">
        <v>75</v>
      </c>
      <c r="FP101">
        <v>12</v>
      </c>
      <c r="FQ101" t="s">
        <v>82</v>
      </c>
      <c r="FR101" t="s">
        <v>83</v>
      </c>
      <c r="FS101" t="s">
        <v>84</v>
      </c>
      <c r="FT101" t="s">
        <v>94</v>
      </c>
      <c r="FU101" t="s">
        <v>746</v>
      </c>
      <c r="FV101" t="s">
        <v>745</v>
      </c>
      <c r="YL101" t="s">
        <v>310</v>
      </c>
      <c r="YM101">
        <v>43</v>
      </c>
      <c r="YN101" t="s">
        <v>313</v>
      </c>
      <c r="YO101" t="s">
        <v>75</v>
      </c>
      <c r="YP101">
        <v>7</v>
      </c>
      <c r="YQ101" t="s">
        <v>82</v>
      </c>
      <c r="YR101" t="s">
        <v>83</v>
      </c>
      <c r="YS101" t="s">
        <v>84</v>
      </c>
      <c r="YT101" t="s">
        <v>79</v>
      </c>
      <c r="ANH101"/>
    </row>
    <row r="102" spans="1:670 1048:1048" x14ac:dyDescent="0.2">
      <c r="A102" s="1" t="s">
        <v>314</v>
      </c>
      <c r="B102" s="1" t="s">
        <v>172</v>
      </c>
      <c r="C102" s="35">
        <v>43742</v>
      </c>
      <c r="D102" s="36">
        <v>5.2320000000000002</v>
      </c>
      <c r="E102" s="37">
        <v>9.7825369299999991</v>
      </c>
      <c r="F102" s="38"/>
      <c r="G102" s="39">
        <v>43748</v>
      </c>
      <c r="H102" s="27">
        <v>5.258</v>
      </c>
      <c r="I102" s="27">
        <v>9.8253481540000003</v>
      </c>
      <c r="J102" s="40" t="s">
        <v>72</v>
      </c>
      <c r="K102" s="41">
        <f t="shared" si="278"/>
        <v>2.5999999999999801E-2</v>
      </c>
      <c r="L102" s="42">
        <f t="shared" si="279"/>
        <v>0.82823649337410166</v>
      </c>
      <c r="M102" s="41">
        <f>L102</f>
        <v>0.82823649337410166</v>
      </c>
      <c r="N102" s="43">
        <f t="shared" si="280"/>
        <v>4.2811224000001147E-2</v>
      </c>
      <c r="O102" s="44">
        <f t="shared" si="281"/>
        <v>0.72938175966591434</v>
      </c>
      <c r="P102" s="43">
        <f>O102</f>
        <v>0.72938175966591434</v>
      </c>
      <c r="Q102" s="45">
        <f>P102-M102</f>
        <v>-9.8854733708187315E-2</v>
      </c>
      <c r="R102" s="38"/>
      <c r="S102" s="39">
        <v>43755</v>
      </c>
      <c r="T102" s="27">
        <v>5.1959999999999997</v>
      </c>
      <c r="U102" s="27">
        <v>9.7025243139999997</v>
      </c>
      <c r="V102" s="40" t="s">
        <v>72</v>
      </c>
      <c r="W102" s="41">
        <f t="shared" si="282"/>
        <v>-6.2000000000000277E-2</v>
      </c>
      <c r="X102" s="41">
        <f t="shared" si="283"/>
        <v>-1.684507960658596</v>
      </c>
      <c r="Y102" s="41" t="s">
        <v>101</v>
      </c>
      <c r="Z102" s="46">
        <f t="shared" ref="Z102:Z133" si="286">U102-I102</f>
        <v>-0.12282384000000057</v>
      </c>
      <c r="AA102" s="46">
        <f t="shared" ref="AA102:AA165" si="287">Z102/(I102*(S102-G102))*1000</f>
        <v>-1.7858158898928862</v>
      </c>
      <c r="AB102" s="46" t="s">
        <v>101</v>
      </c>
      <c r="AC102" s="45" t="e">
        <f t="shared" si="284"/>
        <v>#VALUE!</v>
      </c>
      <c r="AD102" s="27"/>
      <c r="AE102" s="47">
        <v>43762</v>
      </c>
      <c r="AF102" s="2">
        <v>5.2560000000000002</v>
      </c>
      <c r="AG102" s="2">
        <v>9.8170443390000006</v>
      </c>
      <c r="AH102" s="48" t="s">
        <v>72</v>
      </c>
      <c r="AI102" s="3">
        <f t="shared" si="172"/>
        <v>6.0000000000000497E-2</v>
      </c>
      <c r="AJ102" s="3">
        <f t="shared" si="173"/>
        <v>1.6496205872649428</v>
      </c>
      <c r="AK102" s="3" t="s">
        <v>101</v>
      </c>
      <c r="AL102" s="10">
        <f t="shared" si="267"/>
        <v>0.11452002500000091</v>
      </c>
      <c r="AM102" s="11">
        <f t="shared" si="268"/>
        <v>1.6861595026175271</v>
      </c>
      <c r="AN102" s="11">
        <f t="shared" si="285"/>
        <v>1.6861595026175271</v>
      </c>
      <c r="AO102" s="7" t="e">
        <f t="shared" si="174"/>
        <v>#VALUE!</v>
      </c>
      <c r="AP102" s="38"/>
      <c r="AQ102" s="39">
        <v>43773</v>
      </c>
      <c r="AR102" s="36">
        <v>5.3769999999999998</v>
      </c>
      <c r="AS102" s="36">
        <v>10.041906559999999</v>
      </c>
      <c r="AT102" s="49" t="s">
        <v>73</v>
      </c>
      <c r="AU102" s="41">
        <f t="shared" si="175"/>
        <v>0.12099999999999955</v>
      </c>
      <c r="AV102" s="41">
        <f t="shared" si="176"/>
        <v>2.092846270928455</v>
      </c>
      <c r="AW102" s="41" t="s">
        <v>101</v>
      </c>
      <c r="AX102" s="50">
        <f t="shared" si="270"/>
        <v>0.22486222099999864</v>
      </c>
      <c r="AY102" s="50">
        <f t="shared" si="271"/>
        <v>2.0822988452541984</v>
      </c>
      <c r="AZ102" s="51">
        <f t="shared" si="277"/>
        <v>2.0822988452541984</v>
      </c>
      <c r="BA102" s="45" t="e">
        <f t="shared" si="179"/>
        <v>#VALUE!</v>
      </c>
      <c r="BC102" s="52">
        <v>43786</v>
      </c>
      <c r="BD102">
        <v>5.4480000000000004</v>
      </c>
      <c r="BE102">
        <v>10.184942050668299</v>
      </c>
      <c r="BF102" s="30" t="s">
        <v>72</v>
      </c>
      <c r="BG102" s="41">
        <f t="shared" si="272"/>
        <v>7.1000000000000618E-2</v>
      </c>
      <c r="BH102" s="41">
        <f t="shared" si="273"/>
        <v>1.0157222357334033</v>
      </c>
      <c r="BI102" s="41">
        <f t="shared" si="165"/>
        <v>1.0157222357334033</v>
      </c>
      <c r="BJ102" s="50">
        <f t="shared" si="274"/>
        <v>0.14303549066830001</v>
      </c>
      <c r="BK102" s="50">
        <f t="shared" si="275"/>
        <v>1.0956813813857769</v>
      </c>
      <c r="BL102" s="51">
        <f t="shared" si="166"/>
        <v>1.0956813813857769</v>
      </c>
      <c r="BM102" s="45">
        <f t="shared" si="276"/>
        <v>7.9959145652373609E-2</v>
      </c>
      <c r="BN102" s="84" t="s">
        <v>139</v>
      </c>
      <c r="BO102" s="85">
        <v>43790</v>
      </c>
      <c r="BP102" s="84">
        <v>5.468</v>
      </c>
      <c r="BQ102" s="84">
        <v>10.2262897163336</v>
      </c>
      <c r="BR102" s="84" t="s">
        <v>72</v>
      </c>
      <c r="BS102" s="86">
        <f t="shared" si="185"/>
        <v>1.9999999999999574E-2</v>
      </c>
      <c r="BT102" s="86">
        <f t="shared" si="186"/>
        <v>0.91776798825255013</v>
      </c>
      <c r="BU102" s="86" t="s">
        <v>101</v>
      </c>
      <c r="BV102" s="87">
        <f t="shared" si="187"/>
        <v>4.1347665665300681E-2</v>
      </c>
      <c r="BW102" s="87">
        <f t="shared" si="188"/>
        <v>1.0149214757335707</v>
      </c>
      <c r="BX102" s="88" t="s">
        <v>101</v>
      </c>
      <c r="BY102" s="89" t="e">
        <f t="shared" si="189"/>
        <v>#VALUE!</v>
      </c>
      <c r="BZ102" s="54">
        <f t="shared" ref="BZ102:CA106" si="288">BP102</f>
        <v>5.468</v>
      </c>
      <c r="CA102">
        <f t="shared" si="288"/>
        <v>10.2262897163336</v>
      </c>
      <c r="CC102" s="52">
        <v>43804</v>
      </c>
      <c r="CD102">
        <v>5.44</v>
      </c>
      <c r="CE102">
        <v>10.1695069250655</v>
      </c>
      <c r="CF102">
        <v>1</v>
      </c>
      <c r="CG102" s="41">
        <f t="shared" si="190"/>
        <v>-2.7999999999999581E-2</v>
      </c>
      <c r="CH102" s="41">
        <f t="shared" si="191"/>
        <v>-0.36576444769567851</v>
      </c>
      <c r="CI102" s="41" t="s">
        <v>101</v>
      </c>
      <c r="CJ102" s="50">
        <f t="shared" si="192"/>
        <v>-5.6782791268100041E-2</v>
      </c>
      <c r="CK102" s="53">
        <f t="shared" si="193"/>
        <v>-0.39661634615426283</v>
      </c>
      <c r="CL102" s="41" t="s">
        <v>101</v>
      </c>
      <c r="CM102" s="13" t="e">
        <f t="shared" si="251"/>
        <v>#VALUE!</v>
      </c>
      <c r="CN102" s="14" t="s">
        <v>173</v>
      </c>
      <c r="CO102" s="52">
        <v>43811</v>
      </c>
      <c r="CP102">
        <v>5.476</v>
      </c>
      <c r="CQ102">
        <v>10.238558326519099</v>
      </c>
      <c r="CR102">
        <v>1</v>
      </c>
      <c r="CS102" s="41">
        <f t="shared" si="194"/>
        <v>3.5999999999999588E-2</v>
      </c>
      <c r="CT102" s="41">
        <f t="shared" si="195"/>
        <v>0.94537815126049329</v>
      </c>
      <c r="CU102" s="41">
        <f t="shared" si="196"/>
        <v>0.94537815126049329</v>
      </c>
      <c r="CV102" s="50">
        <f t="shared" si="197"/>
        <v>6.9051401453599226E-2</v>
      </c>
      <c r="CW102" s="50">
        <f t="shared" si="198"/>
        <v>0.97000631344564547</v>
      </c>
      <c r="CX102" s="51">
        <f t="shared" si="199"/>
        <v>0.97000631344564547</v>
      </c>
      <c r="CY102" s="13">
        <f t="shared" si="200"/>
        <v>2.462816218515218E-2</v>
      </c>
      <c r="CZ102" t="s">
        <v>173</v>
      </c>
      <c r="DA102" s="52">
        <v>43818</v>
      </c>
      <c r="DB102">
        <v>5.5010000000000003</v>
      </c>
      <c r="DC102">
        <v>10.281892067692</v>
      </c>
      <c r="DD102">
        <v>1</v>
      </c>
      <c r="DE102" s="41">
        <f t="shared" si="201"/>
        <v>2.5000000000000355E-2</v>
      </c>
      <c r="DF102" s="41">
        <f t="shared" si="202"/>
        <v>0.65219659814255337</v>
      </c>
      <c r="DG102" s="41">
        <f t="shared" si="264"/>
        <v>0.65219659814255337</v>
      </c>
      <c r="DH102" s="50">
        <f t="shared" si="203"/>
        <v>4.3333741172901341E-2</v>
      </c>
      <c r="DI102" s="50">
        <f t="shared" si="204"/>
        <v>0.60462950503855506</v>
      </c>
      <c r="DJ102" s="51">
        <f t="shared" si="265"/>
        <v>0.60462950503855506</v>
      </c>
      <c r="DK102" s="13">
        <f t="shared" si="266"/>
        <v>-4.7567093103998315E-2</v>
      </c>
      <c r="DM102" s="212">
        <v>43833</v>
      </c>
      <c r="DN102">
        <v>5.6109999999999998</v>
      </c>
      <c r="DO102">
        <v>10.48215896</v>
      </c>
      <c r="DP102" t="s">
        <v>72</v>
      </c>
      <c r="DQ102" s="41">
        <f t="shared" si="205"/>
        <v>0.10999999999999943</v>
      </c>
      <c r="DR102" s="41">
        <f t="shared" si="206"/>
        <v>1.3330909531600246</v>
      </c>
      <c r="DS102" s="41">
        <f t="shared" si="229"/>
        <v>1.3330909531600246</v>
      </c>
      <c r="DT102" s="50">
        <f t="shared" si="207"/>
        <v>0.2002668923079991</v>
      </c>
      <c r="DU102" s="50">
        <f t="shared" si="208"/>
        <v>1.298508685557868</v>
      </c>
      <c r="DV102" s="51">
        <f t="shared" si="209"/>
        <v>1.298508685557868</v>
      </c>
      <c r="DW102" s="13">
        <f t="shared" si="210"/>
        <v>-3.4582267602156547E-2</v>
      </c>
      <c r="DY102" s="212">
        <v>43840</v>
      </c>
      <c r="DZ102">
        <v>5.6619999999999999</v>
      </c>
      <c r="EA102">
        <v>10.584402600000001</v>
      </c>
      <c r="EB102" t="s">
        <v>72</v>
      </c>
      <c r="EC102" s="41">
        <f t="shared" si="211"/>
        <v>5.1000000000000156E-2</v>
      </c>
      <c r="ED102" s="41">
        <f t="shared" si="230"/>
        <v>1.2984698424014092</v>
      </c>
      <c r="EE102" s="41">
        <f t="shared" si="231"/>
        <v>1.2984698424014092</v>
      </c>
      <c r="EF102" s="50">
        <f t="shared" si="212"/>
        <v>0.10224364000000108</v>
      </c>
      <c r="EG102" s="50">
        <f t="shared" si="213"/>
        <v>1.3934375868036291</v>
      </c>
      <c r="EH102" s="51">
        <f t="shared" si="214"/>
        <v>1.3934375868036291</v>
      </c>
      <c r="EI102" s="13">
        <f t="shared" si="215"/>
        <v>9.4967744402219889E-2</v>
      </c>
      <c r="EJ102" t="s">
        <v>769</v>
      </c>
      <c r="EK102" s="212">
        <v>43847</v>
      </c>
      <c r="EL102">
        <v>5.1719999999999997</v>
      </c>
      <c r="EM102">
        <v>9.6550623039999994</v>
      </c>
      <c r="EN102" t="s">
        <v>72</v>
      </c>
      <c r="EO102" s="41">
        <f t="shared" si="216"/>
        <v>-0.49000000000000021</v>
      </c>
      <c r="EP102" s="41">
        <f t="shared" si="232"/>
        <v>-12.3631225715295</v>
      </c>
      <c r="EQ102" s="41">
        <f t="shared" si="233"/>
        <v>-12.3631225715295</v>
      </c>
      <c r="ER102" s="50">
        <f t="shared" si="217"/>
        <v>-0.92934029600000123</v>
      </c>
      <c r="ES102" s="50">
        <f t="shared" si="218"/>
        <v>-12.543258646319028</v>
      </c>
      <c r="ET102" s="51">
        <f t="shared" si="219"/>
        <v>-12.543258646319028</v>
      </c>
      <c r="EU102" s="13">
        <f t="shared" si="220"/>
        <v>-0.18013607478952842</v>
      </c>
      <c r="EW102" s="212">
        <v>43853</v>
      </c>
      <c r="EX102">
        <v>4.8979999999999997</v>
      </c>
      <c r="EY102">
        <v>9.1596877990000003</v>
      </c>
      <c r="EZ102">
        <v>1</v>
      </c>
      <c r="FA102" s="41">
        <f t="shared" si="221"/>
        <v>-0.27400000000000002</v>
      </c>
      <c r="FB102" s="41">
        <f t="shared" si="234"/>
        <v>-8.8295952565094122</v>
      </c>
      <c r="FC102" s="41">
        <f t="shared" si="235"/>
        <v>-8.8295952565094122</v>
      </c>
      <c r="FD102" s="50">
        <f t="shared" si="222"/>
        <v>-0.49537450499999913</v>
      </c>
      <c r="FE102" s="50">
        <f t="shared" si="223"/>
        <v>-8.5512050466826128</v>
      </c>
      <c r="FF102" s="51">
        <f t="shared" si="224"/>
        <v>-8.5512050466826128</v>
      </c>
      <c r="FG102" s="13">
        <f t="shared" si="225"/>
        <v>0.27839020982679941</v>
      </c>
      <c r="FH102" t="s">
        <v>762</v>
      </c>
      <c r="FI102" s="212">
        <v>43861</v>
      </c>
      <c r="FJ102" t="s">
        <v>101</v>
      </c>
      <c r="FK102" t="s">
        <v>101</v>
      </c>
      <c r="FM102">
        <v>29</v>
      </c>
      <c r="FN102" t="s">
        <v>315</v>
      </c>
      <c r="FO102" t="s">
        <v>75</v>
      </c>
      <c r="FP102">
        <v>15</v>
      </c>
      <c r="FQ102" t="s">
        <v>76</v>
      </c>
      <c r="FR102" t="s">
        <v>77</v>
      </c>
      <c r="FS102" t="s">
        <v>78</v>
      </c>
      <c r="FT102" t="s">
        <v>94</v>
      </c>
      <c r="FU102" t="s">
        <v>746</v>
      </c>
      <c r="FV102" t="s">
        <v>745</v>
      </c>
      <c r="YL102" t="s">
        <v>314</v>
      </c>
      <c r="YM102">
        <v>29</v>
      </c>
      <c r="YN102" t="s">
        <v>315</v>
      </c>
      <c r="YO102" t="s">
        <v>75</v>
      </c>
      <c r="YP102">
        <v>7</v>
      </c>
      <c r="YQ102" t="s">
        <v>76</v>
      </c>
      <c r="YR102" t="s">
        <v>77</v>
      </c>
      <c r="YS102" t="s">
        <v>78</v>
      </c>
      <c r="YT102" t="s">
        <v>94</v>
      </c>
    </row>
    <row r="103" spans="1:670 1048:1048" x14ac:dyDescent="0.2">
      <c r="A103" s="1" t="s">
        <v>316</v>
      </c>
      <c r="C103" s="35">
        <v>43742</v>
      </c>
      <c r="D103" s="36">
        <v>7.6269999999999998</v>
      </c>
      <c r="E103" s="37">
        <v>14.26059044</v>
      </c>
      <c r="F103" s="38"/>
      <c r="G103" s="39">
        <v>43748</v>
      </c>
      <c r="H103" s="27">
        <v>7.859</v>
      </c>
      <c r="I103" s="27">
        <v>14.68455661</v>
      </c>
      <c r="J103" s="59" t="s">
        <v>106</v>
      </c>
      <c r="K103" s="41">
        <f t="shared" si="278"/>
        <v>0.23200000000000021</v>
      </c>
      <c r="L103" s="42">
        <f t="shared" si="279"/>
        <v>5.0697084917617277</v>
      </c>
      <c r="M103" s="41">
        <f>L103</f>
        <v>5.0697084917617277</v>
      </c>
      <c r="N103" s="43">
        <f t="shared" si="280"/>
        <v>0.42396616999999992</v>
      </c>
      <c r="O103" s="44">
        <f t="shared" si="281"/>
        <v>4.9549861648879476</v>
      </c>
      <c r="P103" s="43">
        <f>O103</f>
        <v>4.9549861648879476</v>
      </c>
      <c r="Q103" s="45">
        <f>P103-M103</f>
        <v>-0.11472232687378003</v>
      </c>
      <c r="R103" s="38"/>
      <c r="S103" s="39">
        <v>43755</v>
      </c>
      <c r="T103" s="27">
        <v>8.1449999999999996</v>
      </c>
      <c r="U103" s="27">
        <v>15.206464070000001</v>
      </c>
      <c r="V103" s="59" t="s">
        <v>106</v>
      </c>
      <c r="W103" s="41">
        <f t="shared" si="282"/>
        <v>0.28599999999999959</v>
      </c>
      <c r="X103" s="41">
        <f t="shared" si="283"/>
        <v>5.1987711995346482</v>
      </c>
      <c r="Y103" s="41">
        <f>X103</f>
        <v>5.1987711995346482</v>
      </c>
      <c r="Z103" s="46">
        <f t="shared" si="286"/>
        <v>0.52190746000000132</v>
      </c>
      <c r="AA103" s="46">
        <f t="shared" si="287"/>
        <v>5.0773210626363454</v>
      </c>
      <c r="AB103" s="46">
        <f>AA103</f>
        <v>5.0773210626363454</v>
      </c>
      <c r="AC103" s="45">
        <f t="shared" si="284"/>
        <v>-0.12145013689830275</v>
      </c>
      <c r="AD103" s="27"/>
      <c r="AE103" s="47">
        <v>43762</v>
      </c>
      <c r="AF103" s="2">
        <v>8.2840000000000007</v>
      </c>
      <c r="AG103" s="2">
        <v>15.475104269999999</v>
      </c>
      <c r="AH103" s="60" t="s">
        <v>106</v>
      </c>
      <c r="AI103" s="3">
        <f t="shared" si="172"/>
        <v>0.13900000000000112</v>
      </c>
      <c r="AJ103" s="3">
        <f t="shared" si="173"/>
        <v>2.4379549241427894</v>
      </c>
      <c r="AK103" s="3">
        <f>AJ103</f>
        <v>2.4379549241427894</v>
      </c>
      <c r="AL103" s="10">
        <f t="shared" si="267"/>
        <v>0.26864019999999833</v>
      </c>
      <c r="AM103" s="11">
        <f t="shared" si="268"/>
        <v>2.5237406442358554</v>
      </c>
      <c r="AN103" s="11">
        <f t="shared" si="285"/>
        <v>2.5237406442358554</v>
      </c>
      <c r="AO103" s="7">
        <f t="shared" si="174"/>
        <v>8.5785720093066065E-2</v>
      </c>
      <c r="AP103" s="38"/>
      <c r="AQ103" s="39">
        <v>43770</v>
      </c>
      <c r="AR103" s="36">
        <v>8.7070000000000007</v>
      </c>
      <c r="AS103" s="36">
        <v>16.254043029999998</v>
      </c>
      <c r="AT103" s="49" t="s">
        <v>73</v>
      </c>
      <c r="AU103" s="41">
        <f t="shared" si="175"/>
        <v>0.42300000000000004</v>
      </c>
      <c r="AV103" s="41">
        <f t="shared" si="176"/>
        <v>6.3827860936745537</v>
      </c>
      <c r="AW103" s="41">
        <f>AV103</f>
        <v>6.3827860936745537</v>
      </c>
      <c r="AX103" s="50">
        <f t="shared" si="270"/>
        <v>0.77893875999999906</v>
      </c>
      <c r="AY103" s="50">
        <f t="shared" si="271"/>
        <v>6.2918700450216667</v>
      </c>
      <c r="AZ103" s="51">
        <f t="shared" si="277"/>
        <v>6.2918700450216667</v>
      </c>
      <c r="BA103" s="45">
        <f t="shared" si="179"/>
        <v>-9.0916048652887049E-2</v>
      </c>
      <c r="BC103" s="52">
        <v>43783</v>
      </c>
      <c r="BD103">
        <v>8.9920000000000009</v>
      </c>
      <c r="BE103">
        <v>16.812800473400401</v>
      </c>
      <c r="BF103" s="30" t="s">
        <v>73</v>
      </c>
      <c r="BG103" s="41">
        <f t="shared" si="272"/>
        <v>0.28500000000000014</v>
      </c>
      <c r="BH103" s="41">
        <f t="shared" si="273"/>
        <v>2.5178680283768156</v>
      </c>
      <c r="BI103" s="41">
        <f t="shared" si="165"/>
        <v>2.5178680283768156</v>
      </c>
      <c r="BJ103" s="50">
        <f t="shared" si="274"/>
        <v>0.55875744340040256</v>
      </c>
      <c r="BK103" s="50">
        <f t="shared" si="275"/>
        <v>2.6443477306354204</v>
      </c>
      <c r="BL103" s="51">
        <f t="shared" si="166"/>
        <v>2.6443477306354204</v>
      </c>
      <c r="BM103" s="45">
        <f t="shared" si="276"/>
        <v>0.12647970225860483</v>
      </c>
      <c r="BO103" s="52">
        <v>43791</v>
      </c>
      <c r="BP103">
        <v>9.19</v>
      </c>
      <c r="BQ103">
        <v>17.186994476432901</v>
      </c>
      <c r="BR103" s="55" t="s">
        <v>73</v>
      </c>
      <c r="BS103" s="41">
        <f t="shared" si="185"/>
        <v>0.19799999999999862</v>
      </c>
      <c r="BT103" s="41">
        <f t="shared" si="186"/>
        <v>2.7524466192170625</v>
      </c>
      <c r="BU103" s="41">
        <f>BT103</f>
        <v>2.7524466192170625</v>
      </c>
      <c r="BV103" s="50">
        <f t="shared" si="187"/>
        <v>0.37419400303249972</v>
      </c>
      <c r="BW103" s="50">
        <f t="shared" si="188"/>
        <v>2.7820618256348308</v>
      </c>
      <c r="BX103" s="51">
        <f>BW103</f>
        <v>2.7820618256348308</v>
      </c>
      <c r="BY103" s="45">
        <f t="shared" si="189"/>
        <v>2.961520641776838E-2</v>
      </c>
      <c r="BZ103" s="54">
        <f t="shared" si="288"/>
        <v>9.19</v>
      </c>
      <c r="CA103">
        <f t="shared" si="288"/>
        <v>17.186994476432901</v>
      </c>
      <c r="CC103" s="52">
        <v>43805</v>
      </c>
      <c r="CD103">
        <v>9.6639999999999997</v>
      </c>
      <c r="CE103">
        <v>18.077184673004702</v>
      </c>
      <c r="CF103" t="s">
        <v>86</v>
      </c>
      <c r="CG103" s="41">
        <f t="shared" si="190"/>
        <v>0.4740000000000002</v>
      </c>
      <c r="CH103" s="41">
        <f t="shared" si="191"/>
        <v>3.6841287113321952</v>
      </c>
      <c r="CI103" s="41">
        <f t="shared" ref="CI103:CI108" si="289">CH103</f>
        <v>3.6841287113321952</v>
      </c>
      <c r="CJ103" s="50">
        <f t="shared" si="192"/>
        <v>0.8901901965718011</v>
      </c>
      <c r="CK103" s="53">
        <f t="shared" si="193"/>
        <v>3.699600539700632</v>
      </c>
      <c r="CL103" s="51">
        <f t="shared" ref="CL103:CL112" si="290">CK103</f>
        <v>3.699600539700632</v>
      </c>
      <c r="CM103" s="13">
        <f t="shared" si="251"/>
        <v>1.5471828368436746E-2</v>
      </c>
      <c r="CO103" s="52">
        <v>43812</v>
      </c>
      <c r="CP103">
        <v>9.891</v>
      </c>
      <c r="CQ103">
        <v>18.482268246646701</v>
      </c>
      <c r="CR103" t="s">
        <v>86</v>
      </c>
      <c r="CS103" s="41">
        <f t="shared" si="194"/>
        <v>0.22700000000000031</v>
      </c>
      <c r="CT103" s="41">
        <f t="shared" si="195"/>
        <v>3.3556054872280088</v>
      </c>
      <c r="CU103" s="41">
        <f t="shared" si="196"/>
        <v>3.3556054872280088</v>
      </c>
      <c r="CV103" s="50">
        <f t="shared" si="197"/>
        <v>0.4050835736419991</v>
      </c>
      <c r="CW103" s="50">
        <f t="shared" si="198"/>
        <v>3.2012220373715028</v>
      </c>
      <c r="CX103" s="51">
        <f t="shared" si="199"/>
        <v>3.2012220373715028</v>
      </c>
      <c r="CY103" s="13">
        <f t="shared" si="200"/>
        <v>-0.15438344985650598</v>
      </c>
      <c r="DA103" s="52">
        <v>43818</v>
      </c>
      <c r="DB103">
        <v>10.013</v>
      </c>
      <c r="DC103">
        <v>18.720142170137599</v>
      </c>
      <c r="DD103" t="s">
        <v>86</v>
      </c>
      <c r="DE103" s="41">
        <f t="shared" si="201"/>
        <v>0.12199999999999989</v>
      </c>
      <c r="DF103" s="41">
        <f t="shared" si="202"/>
        <v>2.0557409092440917</v>
      </c>
      <c r="DG103" s="41">
        <f t="shared" si="264"/>
        <v>2.0557409092440917</v>
      </c>
      <c r="DH103" s="50">
        <f t="shared" si="203"/>
        <v>0.23787392349089842</v>
      </c>
      <c r="DI103" s="50">
        <f t="shared" si="204"/>
        <v>2.1450643062895041</v>
      </c>
      <c r="DJ103" s="51">
        <f t="shared" si="265"/>
        <v>2.1450643062895041</v>
      </c>
      <c r="DK103" s="13">
        <f t="shared" si="266"/>
        <v>8.9323397045412367E-2</v>
      </c>
      <c r="DM103" s="212">
        <v>43833</v>
      </c>
      <c r="DN103">
        <v>10.273</v>
      </c>
      <c r="DO103">
        <v>19.18847126</v>
      </c>
      <c r="DP103" t="s">
        <v>752</v>
      </c>
      <c r="DQ103" s="41">
        <f t="shared" si="205"/>
        <v>0.25999999999999979</v>
      </c>
      <c r="DR103" s="41">
        <f t="shared" si="206"/>
        <v>1.7310829255301428</v>
      </c>
      <c r="DS103" s="41">
        <f t="shared" si="229"/>
        <v>1.7310829255301428</v>
      </c>
      <c r="DT103" s="50">
        <f t="shared" si="207"/>
        <v>0.46832908986240085</v>
      </c>
      <c r="DU103" s="50">
        <f t="shared" si="208"/>
        <v>1.6678259727089757</v>
      </c>
      <c r="DV103" s="51">
        <f t="shared" si="209"/>
        <v>1.6678259727089757</v>
      </c>
      <c r="DW103" s="13">
        <f t="shared" si="210"/>
        <v>-6.3256952821167056E-2</v>
      </c>
      <c r="DY103" s="212">
        <v>43840</v>
      </c>
      <c r="DZ103">
        <v>10.47</v>
      </c>
      <c r="EA103">
        <v>19.578556849999998</v>
      </c>
      <c r="EB103" t="s">
        <v>752</v>
      </c>
      <c r="EC103" s="41">
        <f t="shared" si="211"/>
        <v>0.19700000000000095</v>
      </c>
      <c r="ED103" s="41">
        <f t="shared" si="230"/>
        <v>2.7394974343285585</v>
      </c>
      <c r="EE103" s="41">
        <f t="shared" si="231"/>
        <v>2.7394974343285585</v>
      </c>
      <c r="EF103" s="50">
        <f t="shared" si="212"/>
        <v>0.39008558999999821</v>
      </c>
      <c r="EG103" s="50">
        <f t="shared" si="213"/>
        <v>2.9041663664634534</v>
      </c>
      <c r="EH103" s="51">
        <f t="shared" si="214"/>
        <v>2.9041663664634534</v>
      </c>
      <c r="EI103" s="13">
        <f t="shared" si="215"/>
        <v>0.16466893213489486</v>
      </c>
      <c r="EK103" s="212">
        <v>43847</v>
      </c>
      <c r="EL103">
        <v>10.552</v>
      </c>
      <c r="EM103">
        <v>19.692614039999999</v>
      </c>
      <c r="EN103" t="s">
        <v>752</v>
      </c>
      <c r="EO103" s="41">
        <f t="shared" si="216"/>
        <v>8.1999999999998963E-2</v>
      </c>
      <c r="EP103" s="41">
        <f t="shared" si="232"/>
        <v>1.1188429526538266</v>
      </c>
      <c r="EQ103" s="41">
        <f t="shared" si="233"/>
        <v>1.1188429526538266</v>
      </c>
      <c r="ER103" s="50">
        <f t="shared" si="217"/>
        <v>0.11405719000000047</v>
      </c>
      <c r="ES103" s="50">
        <f t="shared" si="218"/>
        <v>0.83223111951248607</v>
      </c>
      <c r="ET103" s="51">
        <f t="shared" si="219"/>
        <v>0.83223111951248607</v>
      </c>
      <c r="EU103" s="13">
        <f t="shared" si="220"/>
        <v>-0.28661183314134053</v>
      </c>
      <c r="EV103" t="s">
        <v>101</v>
      </c>
      <c r="EW103" t="s">
        <v>101</v>
      </c>
      <c r="EX103" t="s">
        <v>101</v>
      </c>
      <c r="EY103" t="s">
        <v>101</v>
      </c>
      <c r="EZ103" t="s">
        <v>101</v>
      </c>
      <c r="FA103" s="41" t="e">
        <f t="shared" si="221"/>
        <v>#VALUE!</v>
      </c>
      <c r="FB103" s="41" t="e">
        <f t="shared" si="234"/>
        <v>#VALUE!</v>
      </c>
      <c r="FC103" s="41" t="e">
        <f t="shared" si="235"/>
        <v>#VALUE!</v>
      </c>
      <c r="FD103" s="50" t="e">
        <f t="shared" si="222"/>
        <v>#VALUE!</v>
      </c>
      <c r="FE103" s="50" t="e">
        <f t="shared" si="223"/>
        <v>#VALUE!</v>
      </c>
      <c r="FF103" s="51" t="e">
        <f t="shared" si="224"/>
        <v>#VALUE!</v>
      </c>
      <c r="FG103" s="13" t="e">
        <f t="shared" si="225"/>
        <v>#VALUE!</v>
      </c>
      <c r="FI103" s="212">
        <v>43861</v>
      </c>
      <c r="FJ103">
        <v>10.743</v>
      </c>
      <c r="FK103">
        <v>20.086291840000001</v>
      </c>
      <c r="FL103" t="s">
        <v>752</v>
      </c>
      <c r="FM103">
        <v>43</v>
      </c>
      <c r="FN103" t="s">
        <v>317</v>
      </c>
      <c r="FO103" t="s">
        <v>88</v>
      </c>
      <c r="FP103">
        <v>14</v>
      </c>
      <c r="FQ103" t="s">
        <v>82</v>
      </c>
      <c r="FR103" t="s">
        <v>83</v>
      </c>
      <c r="FS103" t="s">
        <v>84</v>
      </c>
      <c r="FT103" t="s">
        <v>94</v>
      </c>
      <c r="FU103" t="s">
        <v>746</v>
      </c>
      <c r="FV103" t="s">
        <v>745</v>
      </c>
      <c r="YL103" t="s">
        <v>316</v>
      </c>
      <c r="YM103">
        <v>43</v>
      </c>
      <c r="YN103" t="s">
        <v>317</v>
      </c>
      <c r="YO103" t="s">
        <v>88</v>
      </c>
      <c r="YP103">
        <v>7</v>
      </c>
      <c r="YQ103" t="s">
        <v>82</v>
      </c>
      <c r="YR103" t="s">
        <v>83</v>
      </c>
      <c r="YS103" t="s">
        <v>84</v>
      </c>
      <c r="YT103" t="s">
        <v>79</v>
      </c>
    </row>
    <row r="104" spans="1:670 1048:1048" x14ac:dyDescent="0.2">
      <c r="A104" s="1" t="s">
        <v>318</v>
      </c>
      <c r="C104" s="35">
        <v>43742</v>
      </c>
      <c r="D104" s="36">
        <v>5.141</v>
      </c>
      <c r="E104" s="37">
        <v>9.6099159410000006</v>
      </c>
      <c r="F104" s="38"/>
      <c r="G104" s="39">
        <v>43748</v>
      </c>
      <c r="H104" s="27">
        <v>5.1340000000000003</v>
      </c>
      <c r="I104" s="27">
        <v>9.5938836330000008</v>
      </c>
      <c r="J104" s="40" t="s">
        <v>72</v>
      </c>
      <c r="K104" s="61">
        <f t="shared" si="278"/>
        <v>-6.9999999999996732E-3</v>
      </c>
      <c r="L104" s="62">
        <f t="shared" si="279"/>
        <v>-0.22693380016856879</v>
      </c>
      <c r="M104" s="61" t="s">
        <v>101</v>
      </c>
      <c r="N104" s="61">
        <f t="shared" si="280"/>
        <v>-1.6032307999999773E-2</v>
      </c>
      <c r="O104" s="63">
        <f t="shared" si="281"/>
        <v>-0.27805147825832532</v>
      </c>
      <c r="P104" s="61" t="s">
        <v>101</v>
      </c>
      <c r="Q104" s="64"/>
      <c r="R104" s="38"/>
      <c r="S104" s="39">
        <v>43755</v>
      </c>
      <c r="T104" s="27">
        <v>5.133</v>
      </c>
      <c r="U104" s="27">
        <v>9.5858594729999993</v>
      </c>
      <c r="V104" s="40" t="s">
        <v>72</v>
      </c>
      <c r="W104" s="41">
        <f t="shared" si="282"/>
        <v>-1.000000000000334E-3</v>
      </c>
      <c r="X104" s="41">
        <f t="shared" si="283"/>
        <v>-2.7825699816359673E-2</v>
      </c>
      <c r="Y104" s="41" t="s">
        <v>101</v>
      </c>
      <c r="Z104" s="46">
        <f t="shared" si="286"/>
        <v>-8.0241600000015012E-3</v>
      </c>
      <c r="AA104" s="46">
        <f t="shared" si="287"/>
        <v>-0.11948326822370849</v>
      </c>
      <c r="AB104" s="46" t="s">
        <v>101</v>
      </c>
      <c r="AC104" s="45" t="e">
        <f t="shared" si="284"/>
        <v>#VALUE!</v>
      </c>
      <c r="AD104" s="27"/>
      <c r="AE104" s="47">
        <v>43762</v>
      </c>
      <c r="AF104" s="2">
        <v>5.298</v>
      </c>
      <c r="AG104" s="2">
        <v>9.8962697780000006</v>
      </c>
      <c r="AH104" s="48" t="s">
        <v>72</v>
      </c>
      <c r="AI104" s="3">
        <f t="shared" si="172"/>
        <v>0.16500000000000004</v>
      </c>
      <c r="AJ104" s="3">
        <f t="shared" si="173"/>
        <v>4.5921349252734425</v>
      </c>
      <c r="AK104" s="3" t="s">
        <v>101</v>
      </c>
      <c r="AL104" s="10">
        <f t="shared" si="267"/>
        <v>0.31041030500000133</v>
      </c>
      <c r="AM104" s="11">
        <f t="shared" si="268"/>
        <v>4.6260149557394286</v>
      </c>
      <c r="AN104" s="11">
        <f t="shared" si="285"/>
        <v>4.6260149557394286</v>
      </c>
      <c r="AO104" s="7" t="e">
        <f t="shared" si="174"/>
        <v>#VALUE!</v>
      </c>
      <c r="AP104" s="38"/>
      <c r="AQ104" s="39">
        <v>43773</v>
      </c>
      <c r="AR104" s="36">
        <v>5.5250000000000004</v>
      </c>
      <c r="AS104" s="36">
        <v>10.318306440000001</v>
      </c>
      <c r="AT104" s="49" t="s">
        <v>73</v>
      </c>
      <c r="AU104" s="41">
        <f t="shared" si="175"/>
        <v>0.22700000000000031</v>
      </c>
      <c r="AV104" s="41">
        <f t="shared" si="176"/>
        <v>3.8951233741720772</v>
      </c>
      <c r="AW104" s="41" t="s">
        <v>101</v>
      </c>
      <c r="AX104" s="50">
        <f t="shared" si="270"/>
        <v>0.42203666200000001</v>
      </c>
      <c r="AY104" s="50">
        <f t="shared" si="271"/>
        <v>3.8769122238380507</v>
      </c>
      <c r="AZ104" s="51">
        <f t="shared" si="277"/>
        <v>3.8769122238380507</v>
      </c>
      <c r="BA104" s="45" t="e">
        <f t="shared" si="179"/>
        <v>#VALUE!</v>
      </c>
      <c r="BC104" s="52">
        <v>43783</v>
      </c>
      <c r="BD104">
        <v>5.6760000000000002</v>
      </c>
      <c r="BE104">
        <v>10.612706348645601</v>
      </c>
      <c r="BF104" s="30" t="s">
        <v>73</v>
      </c>
      <c r="BG104" s="41">
        <f t="shared" si="272"/>
        <v>0.1509999999999998</v>
      </c>
      <c r="BH104" s="41">
        <f t="shared" si="273"/>
        <v>2.7330316742081409</v>
      </c>
      <c r="BI104" s="41">
        <f t="shared" si="165"/>
        <v>2.7330316742081409</v>
      </c>
      <c r="BJ104" s="50">
        <f t="shared" si="274"/>
        <v>0.29439990864559995</v>
      </c>
      <c r="BK104" s="50">
        <f t="shared" si="275"/>
        <v>2.8531805132703534</v>
      </c>
      <c r="BL104" s="51">
        <f t="shared" si="166"/>
        <v>2.8531805132703534</v>
      </c>
      <c r="BM104" s="45">
        <f t="shared" si="276"/>
        <v>0.12014883906221252</v>
      </c>
      <c r="BO104" s="52">
        <v>43794</v>
      </c>
      <c r="BP104">
        <v>5.8620000000000001</v>
      </c>
      <c r="BQ104">
        <v>10.956756097613701</v>
      </c>
      <c r="BR104" s="55" t="s">
        <v>73</v>
      </c>
      <c r="BS104" s="41">
        <f t="shared" si="185"/>
        <v>0.18599999999999994</v>
      </c>
      <c r="BT104" s="41">
        <f t="shared" si="186"/>
        <v>2.9790505477609059</v>
      </c>
      <c r="BU104" s="41">
        <f>BT104</f>
        <v>2.9790505477609059</v>
      </c>
      <c r="BV104" s="50">
        <f t="shared" si="187"/>
        <v>0.34404974896810003</v>
      </c>
      <c r="BW104" s="50">
        <f t="shared" si="188"/>
        <v>2.9471511675419655</v>
      </c>
      <c r="BX104" s="51">
        <f>BW104</f>
        <v>2.9471511675419655</v>
      </c>
      <c r="BY104" s="45">
        <f t="shared" si="189"/>
        <v>-3.1899380218940454E-2</v>
      </c>
      <c r="BZ104" s="54">
        <f t="shared" si="288"/>
        <v>5.8620000000000001</v>
      </c>
      <c r="CA104">
        <f t="shared" si="288"/>
        <v>10.956756097613701</v>
      </c>
      <c r="CC104" s="52">
        <v>43805</v>
      </c>
      <c r="CD104">
        <v>6.0220000000000002</v>
      </c>
      <c r="CE104">
        <v>11.2651479090372</v>
      </c>
      <c r="CF104" t="s">
        <v>86</v>
      </c>
      <c r="CG104" s="41">
        <f t="shared" si="190"/>
        <v>0.16000000000000014</v>
      </c>
      <c r="CH104" s="41">
        <f t="shared" si="191"/>
        <v>2.4813126143730053</v>
      </c>
      <c r="CI104" s="41">
        <f t="shared" si="289"/>
        <v>2.4813126143730053</v>
      </c>
      <c r="CJ104" s="50">
        <f t="shared" si="192"/>
        <v>0.30839181142349936</v>
      </c>
      <c r="CK104" s="53">
        <f t="shared" si="193"/>
        <v>2.5587517847936829</v>
      </c>
      <c r="CL104" s="51">
        <f t="shared" si="290"/>
        <v>2.5587517847936829</v>
      </c>
      <c r="CM104" s="13">
        <f t="shared" si="251"/>
        <v>7.7439170420677605E-2</v>
      </c>
      <c r="CO104" s="52">
        <v>43812</v>
      </c>
      <c r="CP104">
        <v>6.157</v>
      </c>
      <c r="CQ104">
        <v>11.5071014645023</v>
      </c>
      <c r="CR104" t="s">
        <v>86</v>
      </c>
      <c r="CS104" s="41">
        <f t="shared" si="194"/>
        <v>0.13499999999999979</v>
      </c>
      <c r="CT104" s="41">
        <f t="shared" si="195"/>
        <v>3.2025430564121975</v>
      </c>
      <c r="CU104" s="41">
        <f t="shared" si="196"/>
        <v>3.2025430564121975</v>
      </c>
      <c r="CV104" s="50">
        <f t="shared" si="197"/>
        <v>0.24195355546510022</v>
      </c>
      <c r="CW104" s="50">
        <f t="shared" si="198"/>
        <v>3.0682947012300361</v>
      </c>
      <c r="CX104" s="51">
        <f t="shared" si="199"/>
        <v>3.0682947012300361</v>
      </c>
      <c r="CY104" s="13">
        <f t="shared" si="200"/>
        <v>-0.13424835518216138</v>
      </c>
      <c r="DA104" s="52">
        <v>43818</v>
      </c>
      <c r="DB104">
        <v>6.2249999999999996</v>
      </c>
      <c r="DC104">
        <v>11.6387582869003</v>
      </c>
      <c r="DD104" t="s">
        <v>86</v>
      </c>
      <c r="DE104" s="41">
        <f t="shared" si="201"/>
        <v>6.7999999999999616E-2</v>
      </c>
      <c r="DF104" s="41">
        <f t="shared" si="202"/>
        <v>1.8407232959774678</v>
      </c>
      <c r="DG104" s="41">
        <f t="shared" si="264"/>
        <v>1.8407232959774678</v>
      </c>
      <c r="DH104" s="50">
        <f t="shared" si="203"/>
        <v>0.13165682239799992</v>
      </c>
      <c r="DI104" s="50">
        <f t="shared" si="204"/>
        <v>1.9068923482329827</v>
      </c>
      <c r="DJ104" s="51">
        <f t="shared" si="265"/>
        <v>1.9068923482329827</v>
      </c>
      <c r="DK104" s="13">
        <f t="shared" si="266"/>
        <v>6.6169052255514949E-2</v>
      </c>
      <c r="DM104" s="212">
        <v>43833</v>
      </c>
      <c r="DN104">
        <v>6.5060000000000002</v>
      </c>
      <c r="DO104">
        <v>12.15414831</v>
      </c>
      <c r="DP104" t="s">
        <v>72</v>
      </c>
      <c r="DQ104" s="41">
        <f t="shared" si="205"/>
        <v>0.28100000000000058</v>
      </c>
      <c r="DR104" s="41">
        <f t="shared" si="206"/>
        <v>3.0093708165997386</v>
      </c>
      <c r="DS104" s="41">
        <f t="shared" si="229"/>
        <v>3.0093708165997386</v>
      </c>
      <c r="DT104" s="50">
        <f t="shared" si="207"/>
        <v>0.51539002309969995</v>
      </c>
      <c r="DU104" s="50">
        <f t="shared" si="208"/>
        <v>2.9521478173479712</v>
      </c>
      <c r="DV104" s="51">
        <f t="shared" si="209"/>
        <v>2.9521478173479712</v>
      </c>
      <c r="DW104" s="13">
        <f t="shared" si="210"/>
        <v>-5.7222999251767437E-2</v>
      </c>
      <c r="DY104" s="212">
        <v>43840</v>
      </c>
      <c r="DZ104">
        <v>6.7119999999999997</v>
      </c>
      <c r="EA104">
        <v>12.54858387</v>
      </c>
      <c r="EB104" t="s">
        <v>72</v>
      </c>
      <c r="EC104" s="41">
        <f t="shared" si="211"/>
        <v>0.20599999999999952</v>
      </c>
      <c r="ED104" s="41">
        <f t="shared" si="230"/>
        <v>4.5232971762329175</v>
      </c>
      <c r="EE104" s="41">
        <f t="shared" si="231"/>
        <v>4.5232971762329175</v>
      </c>
      <c r="EF104" s="50">
        <f t="shared" si="212"/>
        <v>0.3944355599999998</v>
      </c>
      <c r="EG104" s="50">
        <f t="shared" si="213"/>
        <v>4.6361074182792414</v>
      </c>
      <c r="EH104" s="51">
        <f t="shared" si="214"/>
        <v>4.6361074182792414</v>
      </c>
      <c r="EI104" s="13">
        <f t="shared" si="215"/>
        <v>0.11281024204632395</v>
      </c>
      <c r="EK104" s="212">
        <v>43847</v>
      </c>
      <c r="EL104">
        <v>6.8689999999999998</v>
      </c>
      <c r="EM104">
        <v>12.821992310000001</v>
      </c>
      <c r="EN104" t="s">
        <v>72</v>
      </c>
      <c r="EO104" s="41">
        <f t="shared" si="216"/>
        <v>0.15700000000000003</v>
      </c>
      <c r="EP104" s="41">
        <f t="shared" si="232"/>
        <v>3.3415630853056366</v>
      </c>
      <c r="EQ104" s="41">
        <f t="shared" si="233"/>
        <v>3.3415630853056366</v>
      </c>
      <c r="ER104" s="50">
        <f t="shared" si="217"/>
        <v>0.27340844000000075</v>
      </c>
      <c r="ES104" s="50">
        <f t="shared" si="218"/>
        <v>3.1125702291240835</v>
      </c>
      <c r="ET104" s="51">
        <f t="shared" si="219"/>
        <v>3.1125702291240835</v>
      </c>
      <c r="EU104" s="13">
        <f t="shared" si="220"/>
        <v>-0.22899285618155307</v>
      </c>
      <c r="EW104" s="212">
        <v>43853</v>
      </c>
      <c r="EX104">
        <v>6.9359999999999999</v>
      </c>
      <c r="EY104">
        <v>12.97126276</v>
      </c>
      <c r="EZ104">
        <v>1</v>
      </c>
      <c r="FA104" s="41">
        <f t="shared" si="221"/>
        <v>6.7000000000000171E-2</v>
      </c>
      <c r="FB104" s="41">
        <f t="shared" si="234"/>
        <v>1.625661183093128</v>
      </c>
      <c r="FC104" s="41">
        <f t="shared" si="235"/>
        <v>1.625661183093128</v>
      </c>
      <c r="FD104" s="50">
        <f t="shared" si="222"/>
        <v>0.1492704499999995</v>
      </c>
      <c r="FE104" s="50">
        <f t="shared" si="223"/>
        <v>1.9402919399608693</v>
      </c>
      <c r="FF104" s="51">
        <f t="shared" si="224"/>
        <v>1.9402919399608693</v>
      </c>
      <c r="FG104" s="13">
        <f t="shared" si="225"/>
        <v>0.31463075686774133</v>
      </c>
      <c r="FI104" s="212">
        <v>43861</v>
      </c>
      <c r="FJ104">
        <v>6.8289999999999997</v>
      </c>
      <c r="FK104">
        <v>12.76474962</v>
      </c>
      <c r="FM104">
        <v>29</v>
      </c>
      <c r="FN104" t="s">
        <v>319</v>
      </c>
      <c r="FO104" t="s">
        <v>88</v>
      </c>
      <c r="FP104">
        <v>15</v>
      </c>
      <c r="FQ104" t="s">
        <v>76</v>
      </c>
      <c r="FR104" t="s">
        <v>77</v>
      </c>
      <c r="FS104" t="s">
        <v>78</v>
      </c>
      <c r="FT104" t="s">
        <v>94</v>
      </c>
      <c r="FU104" t="s">
        <v>746</v>
      </c>
      <c r="FV104" t="s">
        <v>745</v>
      </c>
      <c r="YL104" t="s">
        <v>318</v>
      </c>
      <c r="YM104">
        <v>29</v>
      </c>
      <c r="YN104" t="s">
        <v>319</v>
      </c>
      <c r="YO104" t="s">
        <v>88</v>
      </c>
      <c r="YP104">
        <v>7</v>
      </c>
      <c r="YQ104" t="s">
        <v>76</v>
      </c>
      <c r="YR104" t="s">
        <v>77</v>
      </c>
      <c r="YS104" t="s">
        <v>78</v>
      </c>
      <c r="YT104" t="s">
        <v>94</v>
      </c>
    </row>
    <row r="105" spans="1:670 1048:1048" x14ac:dyDescent="0.2">
      <c r="A105" s="1" t="s">
        <v>320</v>
      </c>
      <c r="C105" s="35">
        <v>43742</v>
      </c>
      <c r="D105" s="36">
        <v>4.9420000000000002</v>
      </c>
      <c r="E105" s="37">
        <v>9.2384116239999994</v>
      </c>
      <c r="F105" s="38"/>
      <c r="G105" s="39">
        <v>43748</v>
      </c>
      <c r="H105" s="27">
        <v>5.1050000000000004</v>
      </c>
      <c r="I105" s="27">
        <v>9.5391981189999999</v>
      </c>
      <c r="J105" s="40" t="s">
        <v>72</v>
      </c>
      <c r="K105" s="41">
        <f t="shared" si="278"/>
        <v>0.16300000000000026</v>
      </c>
      <c r="L105" s="42">
        <f t="shared" si="279"/>
        <v>5.4970996897342594</v>
      </c>
      <c r="M105" s="41">
        <f>L105</f>
        <v>5.4970996897342594</v>
      </c>
      <c r="N105" s="43">
        <f t="shared" si="280"/>
        <v>0.30078649500000054</v>
      </c>
      <c r="O105" s="44">
        <f t="shared" si="281"/>
        <v>5.4263746345494184</v>
      </c>
      <c r="P105" s="43">
        <f>O105</f>
        <v>5.4263746345494184</v>
      </c>
      <c r="Q105" s="45">
        <f t="shared" ref="Q105:Q142" si="291">P105-M105</f>
        <v>-7.0725055184841068E-2</v>
      </c>
      <c r="R105" s="38"/>
      <c r="S105" s="39">
        <v>43755</v>
      </c>
      <c r="T105" s="27">
        <v>5.2119999999999997</v>
      </c>
      <c r="U105" s="27">
        <v>9.733391696</v>
      </c>
      <c r="V105" s="40" t="s">
        <v>72</v>
      </c>
      <c r="W105" s="41">
        <f t="shared" si="282"/>
        <v>0.10699999999999932</v>
      </c>
      <c r="X105" s="41">
        <f t="shared" si="283"/>
        <v>2.994263327270164</v>
      </c>
      <c r="Y105" s="41">
        <f>X105</f>
        <v>2.994263327270164</v>
      </c>
      <c r="Z105" s="46">
        <f t="shared" si="286"/>
        <v>0.19419357700000006</v>
      </c>
      <c r="AA105" s="46">
        <f t="shared" si="287"/>
        <v>2.9082045707985347</v>
      </c>
      <c r="AB105" s="46">
        <f>AA105</f>
        <v>2.9082045707985347</v>
      </c>
      <c r="AC105" s="45">
        <f t="shared" si="284"/>
        <v>-8.6058756471629305E-2</v>
      </c>
      <c r="AD105" s="27"/>
      <c r="AE105" s="47">
        <v>43762</v>
      </c>
      <c r="AF105" s="2">
        <v>5.5010000000000003</v>
      </c>
      <c r="AG105" s="2">
        <v>10.274650100000001</v>
      </c>
      <c r="AH105" s="48" t="s">
        <v>72</v>
      </c>
      <c r="AI105" s="3">
        <f t="shared" si="172"/>
        <v>0.28900000000000059</v>
      </c>
      <c r="AJ105" s="3">
        <f t="shared" si="173"/>
        <v>7.9212805613419759</v>
      </c>
      <c r="AK105" s="3">
        <f>AJ105</f>
        <v>7.9212805613419759</v>
      </c>
      <c r="AL105" s="10">
        <f t="shared" si="267"/>
        <v>0.54125840400000058</v>
      </c>
      <c r="AM105" s="11">
        <f t="shared" si="268"/>
        <v>7.9440580999769539</v>
      </c>
      <c r="AN105" s="11">
        <f t="shared" si="285"/>
        <v>7.9440580999769539</v>
      </c>
      <c r="AO105" s="7">
        <f t="shared" si="174"/>
        <v>2.2777538634978001E-2</v>
      </c>
      <c r="AP105" s="38"/>
      <c r="AQ105" s="39">
        <v>43773</v>
      </c>
      <c r="AR105" s="36">
        <v>5.9169999999999998</v>
      </c>
      <c r="AS105" s="36">
        <v>11.050967930000001</v>
      </c>
      <c r="AT105" s="49" t="s">
        <v>73</v>
      </c>
      <c r="AU105" s="41">
        <f t="shared" si="175"/>
        <v>0.41599999999999948</v>
      </c>
      <c r="AV105" s="41">
        <f t="shared" si="176"/>
        <v>6.8747830972880868</v>
      </c>
      <c r="AW105" s="41">
        <f>AV105</f>
        <v>6.8747830972880868</v>
      </c>
      <c r="AX105" s="50">
        <f t="shared" si="270"/>
        <v>0.77631782999999999</v>
      </c>
      <c r="AY105" s="50">
        <f t="shared" si="271"/>
        <v>6.8687836077082736</v>
      </c>
      <c r="AZ105" s="51">
        <f t="shared" si="277"/>
        <v>6.8687836077082736</v>
      </c>
      <c r="BA105" s="45">
        <f t="shared" si="179"/>
        <v>-5.999489579813222E-3</v>
      </c>
      <c r="BC105" s="52">
        <v>43786</v>
      </c>
      <c r="BD105">
        <v>6.391</v>
      </c>
      <c r="BE105">
        <v>11.947864288880499</v>
      </c>
      <c r="BF105" s="30" t="s">
        <v>72</v>
      </c>
      <c r="BG105" s="41">
        <f t="shared" si="272"/>
        <v>0.4740000000000002</v>
      </c>
      <c r="BH105" s="41">
        <f t="shared" si="273"/>
        <v>6.1621663784922225</v>
      </c>
      <c r="BI105" s="41">
        <f t="shared" si="165"/>
        <v>6.1621663784922225</v>
      </c>
      <c r="BJ105" s="50">
        <f t="shared" si="274"/>
        <v>0.89689635888049857</v>
      </c>
      <c r="BK105" s="50">
        <f t="shared" si="275"/>
        <v>6.2430755426318747</v>
      </c>
      <c r="BL105" s="51">
        <f t="shared" si="166"/>
        <v>6.2430755426318747</v>
      </c>
      <c r="BM105" s="45">
        <f t="shared" si="276"/>
        <v>8.0909164139652212E-2</v>
      </c>
      <c r="BO105" s="52">
        <v>43790</v>
      </c>
      <c r="BP105">
        <v>6.5590000000000002</v>
      </c>
      <c r="BQ105">
        <v>12.266995255004201</v>
      </c>
      <c r="BR105" s="48" t="s">
        <v>72</v>
      </c>
      <c r="BS105" s="41">
        <f t="shared" si="185"/>
        <v>0.16800000000000015</v>
      </c>
      <c r="BT105" s="41">
        <f t="shared" si="186"/>
        <v>6.5717415115005533</v>
      </c>
      <c r="BU105" s="41">
        <f>BT105</f>
        <v>6.5717415115005533</v>
      </c>
      <c r="BV105" s="50">
        <f t="shared" si="187"/>
        <v>0.3191309661237014</v>
      </c>
      <c r="BW105" s="50">
        <f t="shared" si="188"/>
        <v>6.6775734643367715</v>
      </c>
      <c r="BX105" s="51">
        <f>BW105</f>
        <v>6.6775734643367715</v>
      </c>
      <c r="BY105" s="45">
        <f t="shared" si="189"/>
        <v>0.10583195283621816</v>
      </c>
      <c r="BZ105" s="54">
        <f t="shared" si="288"/>
        <v>6.5590000000000002</v>
      </c>
      <c r="CA105">
        <f t="shared" si="288"/>
        <v>12.266995255004201</v>
      </c>
      <c r="CC105" s="52">
        <v>43804</v>
      </c>
      <c r="CD105">
        <v>7.3109999999999999</v>
      </c>
      <c r="CE105">
        <v>13.663799457078801</v>
      </c>
      <c r="CF105">
        <v>1</v>
      </c>
      <c r="CG105" s="41">
        <f t="shared" si="190"/>
        <v>0.75199999999999978</v>
      </c>
      <c r="CH105" s="41">
        <f t="shared" si="191"/>
        <v>8.1894016945091757</v>
      </c>
      <c r="CI105" s="41">
        <f t="shared" si="289"/>
        <v>8.1894016945091757</v>
      </c>
      <c r="CJ105" s="50">
        <f t="shared" si="192"/>
        <v>1.3968042020746001</v>
      </c>
      <c r="CK105" s="53">
        <f t="shared" si="193"/>
        <v>8.1333469725533156</v>
      </c>
      <c r="CL105" s="51">
        <f t="shared" si="290"/>
        <v>8.1333469725533156</v>
      </c>
      <c r="CM105" s="13">
        <f t="shared" si="251"/>
        <v>-5.6054721955860032E-2</v>
      </c>
      <c r="CO105" s="52">
        <v>43811</v>
      </c>
      <c r="CP105">
        <v>7.7</v>
      </c>
      <c r="CQ105">
        <v>14.398332507963</v>
      </c>
      <c r="CR105">
        <v>1</v>
      </c>
      <c r="CS105" s="41">
        <f t="shared" si="194"/>
        <v>0.38900000000000023</v>
      </c>
      <c r="CT105" s="41">
        <f t="shared" si="195"/>
        <v>7.6010707935205311</v>
      </c>
      <c r="CU105" s="41">
        <f t="shared" si="196"/>
        <v>7.6010707935205311</v>
      </c>
      <c r="CV105" s="50">
        <f t="shared" si="197"/>
        <v>0.73453305088419896</v>
      </c>
      <c r="CW105" s="50">
        <f t="shared" si="198"/>
        <v>7.679656988019846</v>
      </c>
      <c r="CX105" s="51">
        <f t="shared" si="199"/>
        <v>7.679656988019846</v>
      </c>
      <c r="CY105" s="13">
        <f t="shared" si="200"/>
        <v>7.8586194499314921E-2</v>
      </c>
      <c r="DA105" s="52">
        <v>43818</v>
      </c>
      <c r="DB105">
        <v>8.1419999999999995</v>
      </c>
      <c r="DC105">
        <v>15.2140964578099</v>
      </c>
      <c r="DD105">
        <v>1</v>
      </c>
      <c r="DE105" s="41">
        <f t="shared" si="201"/>
        <v>0.44199999999999928</v>
      </c>
      <c r="DF105" s="41">
        <f t="shared" si="202"/>
        <v>8.2003710575139017</v>
      </c>
      <c r="DG105" s="41">
        <f t="shared" si="264"/>
        <v>8.2003710575139017</v>
      </c>
      <c r="DH105" s="50">
        <f t="shared" si="203"/>
        <v>0.81576394984690026</v>
      </c>
      <c r="DI105" s="50">
        <f t="shared" si="204"/>
        <v>8.0938335780573585</v>
      </c>
      <c r="DJ105" s="51">
        <f t="shared" si="265"/>
        <v>8.0938335780573585</v>
      </c>
      <c r="DK105" s="13">
        <f t="shared" si="266"/>
        <v>-0.10653747945654324</v>
      </c>
      <c r="DM105" s="212">
        <v>43833</v>
      </c>
      <c r="DN105">
        <v>9.0449999999999999</v>
      </c>
      <c r="DO105">
        <v>16.896061410000002</v>
      </c>
      <c r="DP105" t="s">
        <v>72</v>
      </c>
      <c r="DQ105" s="41">
        <f t="shared" si="205"/>
        <v>0.90300000000000047</v>
      </c>
      <c r="DR105" s="41">
        <f t="shared" si="206"/>
        <v>7.3937607467452757</v>
      </c>
      <c r="DS105" s="41">
        <f t="shared" si="229"/>
        <v>7.3937607467452757</v>
      </c>
      <c r="DT105" s="50">
        <f t="shared" si="207"/>
        <v>1.6819649521901017</v>
      </c>
      <c r="DU105" s="50">
        <f t="shared" si="208"/>
        <v>7.3702041474249285</v>
      </c>
      <c r="DV105" s="51">
        <f t="shared" si="209"/>
        <v>7.3702041474249285</v>
      </c>
      <c r="DW105" s="13">
        <f t="shared" si="210"/>
        <v>-2.355659932034726E-2</v>
      </c>
      <c r="DY105" s="212">
        <v>43840</v>
      </c>
      <c r="DZ105">
        <v>9.4760000000000009</v>
      </c>
      <c r="EA105">
        <v>17.71372496</v>
      </c>
      <c r="EB105" t="s">
        <v>72</v>
      </c>
      <c r="EC105" s="41">
        <f t="shared" si="211"/>
        <v>0.43100000000000094</v>
      </c>
      <c r="ED105" s="41">
        <f t="shared" si="230"/>
        <v>6.8072336729053298</v>
      </c>
      <c r="EE105" s="41">
        <f t="shared" si="231"/>
        <v>6.8072336729053298</v>
      </c>
      <c r="EF105" s="50">
        <f t="shared" si="212"/>
        <v>0.81766354999999891</v>
      </c>
      <c r="EG105" s="50">
        <f t="shared" si="213"/>
        <v>6.9133909813025713</v>
      </c>
      <c r="EH105" s="51">
        <f t="shared" si="214"/>
        <v>6.9133909813025713</v>
      </c>
      <c r="EI105" s="13">
        <f t="shared" si="215"/>
        <v>0.10615730839724158</v>
      </c>
      <c r="EK105" s="212">
        <v>43847</v>
      </c>
      <c r="EL105">
        <v>9.8379999999999992</v>
      </c>
      <c r="EM105">
        <v>18.364553130000001</v>
      </c>
      <c r="EN105" t="s">
        <v>72</v>
      </c>
      <c r="EO105" s="41">
        <f t="shared" si="216"/>
        <v>0.36199999999999832</v>
      </c>
      <c r="EP105" s="41">
        <f t="shared" si="232"/>
        <v>5.4573961285653727</v>
      </c>
      <c r="EQ105" s="41">
        <f t="shared" si="233"/>
        <v>5.4573961285653727</v>
      </c>
      <c r="ER105" s="50">
        <f t="shared" si="217"/>
        <v>0.65082817000000048</v>
      </c>
      <c r="ES105" s="50">
        <f t="shared" si="218"/>
        <v>5.2487804268776976</v>
      </c>
      <c r="ET105" s="51">
        <f t="shared" si="219"/>
        <v>5.2487804268776976</v>
      </c>
      <c r="EU105" s="13">
        <f t="shared" si="220"/>
        <v>-0.20861570168767507</v>
      </c>
      <c r="EW105" s="212">
        <v>43853</v>
      </c>
      <c r="EX105">
        <v>10.084</v>
      </c>
      <c r="EY105">
        <v>18.858450640000001</v>
      </c>
      <c r="EZ105">
        <v>1</v>
      </c>
      <c r="FA105" s="41">
        <f t="shared" si="221"/>
        <v>0.24600000000000044</v>
      </c>
      <c r="FB105" s="41">
        <f t="shared" si="234"/>
        <v>4.1675137223012886</v>
      </c>
      <c r="FC105" s="41">
        <f t="shared" si="235"/>
        <v>4.1675137223012886</v>
      </c>
      <c r="FD105" s="50">
        <f t="shared" si="222"/>
        <v>0.49389751000000004</v>
      </c>
      <c r="FE105" s="50">
        <f t="shared" si="223"/>
        <v>4.4823443883421445</v>
      </c>
      <c r="FF105" s="51">
        <f t="shared" si="224"/>
        <v>4.4823443883421445</v>
      </c>
      <c r="FG105" s="13">
        <f t="shared" si="225"/>
        <v>0.31483066604085597</v>
      </c>
      <c r="FH105" t="s">
        <v>766</v>
      </c>
      <c r="FI105" s="212">
        <v>43861</v>
      </c>
      <c r="FJ105">
        <v>7.431</v>
      </c>
      <c r="FK105">
        <v>13.889654950000001</v>
      </c>
      <c r="FM105">
        <v>79</v>
      </c>
      <c r="FN105" t="s">
        <v>321</v>
      </c>
      <c r="FO105" t="s">
        <v>75</v>
      </c>
      <c r="FP105">
        <v>15</v>
      </c>
      <c r="FQ105" t="s">
        <v>76</v>
      </c>
      <c r="FR105" t="s">
        <v>77</v>
      </c>
      <c r="FS105" t="s">
        <v>93</v>
      </c>
      <c r="FT105" t="s">
        <v>94</v>
      </c>
      <c r="FU105" t="s">
        <v>746</v>
      </c>
      <c r="FV105" t="s">
        <v>745</v>
      </c>
      <c r="YL105" t="s">
        <v>320</v>
      </c>
      <c r="YM105">
        <v>79</v>
      </c>
      <c r="YN105" t="s">
        <v>321</v>
      </c>
      <c r="YO105" t="s">
        <v>75</v>
      </c>
      <c r="YP105">
        <v>7</v>
      </c>
      <c r="YQ105" t="s">
        <v>76</v>
      </c>
      <c r="YR105" t="s">
        <v>77</v>
      </c>
      <c r="YS105" t="s">
        <v>93</v>
      </c>
      <c r="YT105" t="s">
        <v>94</v>
      </c>
    </row>
    <row r="106" spans="1:670 1048:1048" x14ac:dyDescent="0.2">
      <c r="A106" s="1" t="s">
        <v>322</v>
      </c>
      <c r="C106" s="35">
        <v>43742</v>
      </c>
      <c r="D106" s="36">
        <v>4.2990000000000004</v>
      </c>
      <c r="E106" s="37">
        <v>8.0380593010000005</v>
      </c>
      <c r="F106" s="38"/>
      <c r="G106" s="39">
        <v>43748</v>
      </c>
      <c r="H106" s="27">
        <v>4.3609999999999998</v>
      </c>
      <c r="I106" s="27">
        <v>8.1495917979999994</v>
      </c>
      <c r="J106" s="40" t="s">
        <v>72</v>
      </c>
      <c r="K106" s="41">
        <f t="shared" si="278"/>
        <v>6.1999999999999389E-2</v>
      </c>
      <c r="L106" s="42">
        <f t="shared" si="279"/>
        <v>2.4036597658369923</v>
      </c>
      <c r="M106" s="41">
        <f>L106</f>
        <v>2.4036597658369923</v>
      </c>
      <c r="N106" s="43">
        <f t="shared" si="280"/>
        <v>0.1115324969999989</v>
      </c>
      <c r="O106" s="44">
        <f t="shared" si="281"/>
        <v>2.3125917343863365</v>
      </c>
      <c r="P106" s="43">
        <f>O106</f>
        <v>2.3125917343863365</v>
      </c>
      <c r="Q106" s="45">
        <f t="shared" si="291"/>
        <v>-9.1068031450655784E-2</v>
      </c>
      <c r="R106" s="38"/>
      <c r="S106" s="39">
        <v>43755</v>
      </c>
      <c r="T106" s="27">
        <v>4.4790000000000001</v>
      </c>
      <c r="U106" s="27">
        <v>8.3640922769999992</v>
      </c>
      <c r="V106" s="40" t="s">
        <v>72</v>
      </c>
      <c r="W106" s="41">
        <f t="shared" si="282"/>
        <v>0.11800000000000033</v>
      </c>
      <c r="X106" s="41">
        <f t="shared" si="283"/>
        <v>3.8654306024175429</v>
      </c>
      <c r="Y106" s="41">
        <f>X106</f>
        <v>3.8654306024175429</v>
      </c>
      <c r="Z106" s="46">
        <f t="shared" si="286"/>
        <v>0.2145004789999998</v>
      </c>
      <c r="AA106" s="46">
        <f t="shared" si="287"/>
        <v>3.7600564949705406</v>
      </c>
      <c r="AB106" s="46">
        <f>AA106</f>
        <v>3.7600564949705406</v>
      </c>
      <c r="AC106" s="45">
        <f t="shared" si="284"/>
        <v>-0.10537410744700226</v>
      </c>
      <c r="AD106" s="27"/>
      <c r="AE106" s="47">
        <v>43762</v>
      </c>
      <c r="AF106" s="2">
        <v>4.6740000000000004</v>
      </c>
      <c r="AG106" s="2">
        <v>8.7309120930000006</v>
      </c>
      <c r="AH106" s="48" t="s">
        <v>72</v>
      </c>
      <c r="AI106" s="3">
        <f t="shared" si="172"/>
        <v>0.19500000000000028</v>
      </c>
      <c r="AJ106" s="3">
        <f t="shared" si="173"/>
        <v>6.2195005262654375</v>
      </c>
      <c r="AK106" s="3">
        <f>AJ106</f>
        <v>6.2195005262654375</v>
      </c>
      <c r="AL106" s="10">
        <f t="shared" si="267"/>
        <v>0.36681981600000135</v>
      </c>
      <c r="AM106" s="11">
        <f t="shared" si="268"/>
        <v>6.2652143378717833</v>
      </c>
      <c r="AN106" s="11">
        <f t="shared" si="285"/>
        <v>6.2652143378717833</v>
      </c>
      <c r="AO106" s="7">
        <f t="shared" si="174"/>
        <v>4.57138116063458E-2</v>
      </c>
      <c r="AP106" s="38"/>
      <c r="AQ106" s="39">
        <v>43773</v>
      </c>
      <c r="AR106" s="36">
        <v>4.9889999999999999</v>
      </c>
      <c r="AS106" s="36">
        <v>9.3175334900000006</v>
      </c>
      <c r="AT106" s="49" t="s">
        <v>73</v>
      </c>
      <c r="AU106" s="41">
        <f t="shared" si="175"/>
        <v>0.3149999999999995</v>
      </c>
      <c r="AV106" s="41">
        <f t="shared" si="176"/>
        <v>6.1267359085074009</v>
      </c>
      <c r="AW106" s="41">
        <f>AV106</f>
        <v>6.1267359085074009</v>
      </c>
      <c r="AX106" s="50">
        <f t="shared" si="270"/>
        <v>0.58662139700000004</v>
      </c>
      <c r="AY106" s="50">
        <f t="shared" si="271"/>
        <v>6.1080924124579781</v>
      </c>
      <c r="AZ106" s="51">
        <f t="shared" si="277"/>
        <v>6.1080924124579781</v>
      </c>
      <c r="BA106" s="45">
        <f t="shared" si="179"/>
        <v>-1.8643496049422836E-2</v>
      </c>
      <c r="BC106" s="52">
        <v>43783</v>
      </c>
      <c r="BD106">
        <v>5.1470000000000002</v>
      </c>
      <c r="BE106">
        <v>9.6236081001548008</v>
      </c>
      <c r="BF106" s="30" t="s">
        <v>73</v>
      </c>
      <c r="BG106" s="41">
        <f t="shared" si="272"/>
        <v>0.15800000000000036</v>
      </c>
      <c r="BH106" s="41">
        <f t="shared" si="273"/>
        <v>3.1669673281218751</v>
      </c>
      <c r="BI106" s="41">
        <f t="shared" si="165"/>
        <v>3.1669673281218751</v>
      </c>
      <c r="BJ106" s="50">
        <f t="shared" si="274"/>
        <v>0.3060746101548002</v>
      </c>
      <c r="BK106" s="50">
        <f t="shared" si="275"/>
        <v>3.2849316880190806</v>
      </c>
      <c r="BL106" s="51">
        <f t="shared" si="166"/>
        <v>3.2849316880190806</v>
      </c>
      <c r="BM106" s="45">
        <f t="shared" si="276"/>
        <v>0.11796435989720555</v>
      </c>
      <c r="BO106" s="52">
        <v>43791</v>
      </c>
      <c r="BP106">
        <v>5.3150000000000004</v>
      </c>
      <c r="BQ106">
        <v>9.9400299937149796</v>
      </c>
      <c r="BR106" s="55" t="s">
        <v>73</v>
      </c>
      <c r="BS106" s="41">
        <f t="shared" si="185"/>
        <v>0.16800000000000015</v>
      </c>
      <c r="BT106" s="41">
        <f t="shared" si="186"/>
        <v>4.080046629104336</v>
      </c>
      <c r="BU106" s="41">
        <f>BT106</f>
        <v>4.080046629104336</v>
      </c>
      <c r="BV106" s="50">
        <f t="shared" si="187"/>
        <v>0.3164218935601788</v>
      </c>
      <c r="BW106" s="50">
        <f t="shared" si="188"/>
        <v>4.1099695959549853</v>
      </c>
      <c r="BX106" s="51">
        <f>BW106</f>
        <v>4.1099695959549853</v>
      </c>
      <c r="BY106" s="45">
        <f t="shared" si="189"/>
        <v>2.9922966850649324E-2</v>
      </c>
      <c r="BZ106" s="54">
        <f t="shared" si="288"/>
        <v>5.3150000000000004</v>
      </c>
      <c r="CA106">
        <f t="shared" si="288"/>
        <v>9.9400299937149796</v>
      </c>
      <c r="CC106" s="52">
        <v>43805</v>
      </c>
      <c r="CD106">
        <v>5.5830000000000002</v>
      </c>
      <c r="CE106">
        <v>10.442851777089601</v>
      </c>
      <c r="CF106" t="s">
        <v>86</v>
      </c>
      <c r="CG106" s="41">
        <f t="shared" si="190"/>
        <v>0.26799999999999979</v>
      </c>
      <c r="CH106" s="41">
        <f t="shared" si="191"/>
        <v>3.6016664426824319</v>
      </c>
      <c r="CI106" s="41">
        <f t="shared" si="289"/>
        <v>3.6016664426824319</v>
      </c>
      <c r="CJ106" s="50">
        <f t="shared" si="192"/>
        <v>0.50282178337462113</v>
      </c>
      <c r="CK106" s="53">
        <f t="shared" si="193"/>
        <v>3.613252846553296</v>
      </c>
      <c r="CL106" s="51">
        <f t="shared" si="290"/>
        <v>3.613252846553296</v>
      </c>
      <c r="CM106" s="13">
        <f t="shared" si="251"/>
        <v>1.1586403870864181E-2</v>
      </c>
      <c r="CO106" s="52">
        <v>43812</v>
      </c>
      <c r="CP106">
        <v>5.6710000000000003</v>
      </c>
      <c r="CQ106">
        <v>10.5967994365315</v>
      </c>
      <c r="CR106" t="s">
        <v>86</v>
      </c>
      <c r="CS106" s="41">
        <f t="shared" si="194"/>
        <v>8.8000000000000078E-2</v>
      </c>
      <c r="CT106" s="41">
        <f t="shared" si="195"/>
        <v>2.2517335789769986</v>
      </c>
      <c r="CU106" s="41">
        <f t="shared" si="196"/>
        <v>2.2517335789769986</v>
      </c>
      <c r="CV106" s="50">
        <f t="shared" si="197"/>
        <v>0.15394765944189892</v>
      </c>
      <c r="CW106" s="50">
        <f t="shared" si="198"/>
        <v>2.1059882153707439</v>
      </c>
      <c r="CX106" s="51">
        <f t="shared" si="199"/>
        <v>2.1059882153707439</v>
      </c>
      <c r="CY106" s="13">
        <f t="shared" si="200"/>
        <v>-0.14574536360625467</v>
      </c>
      <c r="DA106" s="52">
        <v>43818</v>
      </c>
      <c r="DB106">
        <v>5.7069999999999999</v>
      </c>
      <c r="DC106">
        <v>10.670537741423299</v>
      </c>
      <c r="DD106" t="s">
        <v>86</v>
      </c>
      <c r="DE106" s="41">
        <f t="shared" si="201"/>
        <v>3.5999999999999588E-2</v>
      </c>
      <c r="DF106" s="41">
        <f t="shared" si="202"/>
        <v>1.0580144595309346</v>
      </c>
      <c r="DG106" s="41">
        <f t="shared" si="264"/>
        <v>1.0580144595309346</v>
      </c>
      <c r="DH106" s="50">
        <f t="shared" si="203"/>
        <v>7.3738304891799444E-2</v>
      </c>
      <c r="DI106" s="50">
        <f t="shared" si="204"/>
        <v>1.1597574867368814</v>
      </c>
      <c r="DJ106" s="51">
        <f t="shared" si="265"/>
        <v>1.1597574867368814</v>
      </c>
      <c r="DK106" s="13">
        <f t="shared" si="266"/>
        <v>0.10174302720594675</v>
      </c>
      <c r="DM106" s="212">
        <v>43833</v>
      </c>
      <c r="DN106">
        <v>5.8550000000000004</v>
      </c>
      <c r="DO106">
        <v>10.9357179</v>
      </c>
      <c r="DP106" t="s">
        <v>752</v>
      </c>
      <c r="DQ106" s="41">
        <f t="shared" si="205"/>
        <v>0.14800000000000058</v>
      </c>
      <c r="DR106" s="41">
        <f t="shared" si="206"/>
        <v>1.7288709771625554</v>
      </c>
      <c r="DS106" s="41">
        <f t="shared" si="229"/>
        <v>1.7288709771625554</v>
      </c>
      <c r="DT106" s="50">
        <f t="shared" si="207"/>
        <v>0.26518015857670107</v>
      </c>
      <c r="DU106" s="50">
        <f t="shared" si="208"/>
        <v>1.6567747255902261</v>
      </c>
      <c r="DV106" s="51">
        <f t="shared" si="209"/>
        <v>1.6567747255902261</v>
      </c>
      <c r="DW106" s="13">
        <f t="shared" si="210"/>
        <v>-7.2096251572329351E-2</v>
      </c>
      <c r="DY106" s="212">
        <v>43840</v>
      </c>
      <c r="DZ106">
        <v>5.9489999999999998</v>
      </c>
      <c r="EA106">
        <v>11.124435030000001</v>
      </c>
      <c r="EB106" t="s">
        <v>752</v>
      </c>
      <c r="EC106" s="41">
        <f t="shared" si="211"/>
        <v>9.3999999999999417E-2</v>
      </c>
      <c r="ED106" s="41">
        <f t="shared" si="230"/>
        <v>2.2935220202512974</v>
      </c>
      <c r="EE106" s="41">
        <f t="shared" si="231"/>
        <v>2.2935220202512974</v>
      </c>
      <c r="EF106" s="50">
        <f t="shared" si="212"/>
        <v>0.18871713000000057</v>
      </c>
      <c r="EG106" s="50">
        <f t="shared" si="213"/>
        <v>2.4652784797969303</v>
      </c>
      <c r="EH106" s="51">
        <f t="shared" si="214"/>
        <v>2.4652784797969303</v>
      </c>
      <c r="EI106" s="13">
        <f t="shared" si="215"/>
        <v>0.1717564595456329</v>
      </c>
      <c r="EK106" s="212">
        <v>43847</v>
      </c>
      <c r="EL106">
        <v>5.9909999999999997</v>
      </c>
      <c r="EM106">
        <v>11.18067198</v>
      </c>
      <c r="EN106" t="s">
        <v>752</v>
      </c>
      <c r="EO106" s="41">
        <f t="shared" si="216"/>
        <v>4.1999999999999815E-2</v>
      </c>
      <c r="EP106" s="41">
        <f t="shared" si="232"/>
        <v>1.0085728693898091</v>
      </c>
      <c r="EQ106" s="41">
        <f t="shared" si="233"/>
        <v>1.0085728693898091</v>
      </c>
      <c r="ER106" s="50">
        <f t="shared" si="217"/>
        <v>5.6236949999998842E-2</v>
      </c>
      <c r="ES106" s="50">
        <f t="shared" si="218"/>
        <v>0.72218049530914774</v>
      </c>
      <c r="ET106" s="51">
        <f t="shared" si="219"/>
        <v>0.72218049530914774</v>
      </c>
      <c r="EU106" s="13">
        <f t="shared" si="220"/>
        <v>-0.28639237408066132</v>
      </c>
      <c r="EV106" t="s">
        <v>101</v>
      </c>
      <c r="EW106" t="s">
        <v>101</v>
      </c>
      <c r="EX106" t="s">
        <v>101</v>
      </c>
      <c r="EY106" t="s">
        <v>101</v>
      </c>
      <c r="EZ106" t="s">
        <v>101</v>
      </c>
      <c r="FA106" s="41" t="e">
        <f t="shared" si="221"/>
        <v>#VALUE!</v>
      </c>
      <c r="FB106" s="41" t="e">
        <f t="shared" si="234"/>
        <v>#VALUE!</v>
      </c>
      <c r="FC106" s="41" t="e">
        <f t="shared" si="235"/>
        <v>#VALUE!</v>
      </c>
      <c r="FD106" s="50" t="e">
        <f t="shared" si="222"/>
        <v>#VALUE!</v>
      </c>
      <c r="FE106" s="50" t="e">
        <f t="shared" si="223"/>
        <v>#VALUE!</v>
      </c>
      <c r="FF106" s="51" t="e">
        <f t="shared" si="224"/>
        <v>#VALUE!</v>
      </c>
      <c r="FG106" s="13" t="e">
        <f t="shared" si="225"/>
        <v>#VALUE!</v>
      </c>
      <c r="FI106" s="212">
        <v>43861</v>
      </c>
      <c r="FJ106">
        <v>6.0540000000000003</v>
      </c>
      <c r="FK106">
        <v>11.31922282</v>
      </c>
      <c r="FL106" t="s">
        <v>752</v>
      </c>
      <c r="FM106">
        <v>79</v>
      </c>
      <c r="FN106" t="s">
        <v>323</v>
      </c>
      <c r="FO106" t="s">
        <v>88</v>
      </c>
      <c r="FP106">
        <v>14</v>
      </c>
      <c r="FQ106" t="s">
        <v>76</v>
      </c>
      <c r="FR106" t="s">
        <v>77</v>
      </c>
      <c r="FS106" t="s">
        <v>93</v>
      </c>
      <c r="FT106" t="s">
        <v>94</v>
      </c>
      <c r="FU106" t="s">
        <v>746</v>
      </c>
      <c r="FV106" t="s">
        <v>745</v>
      </c>
      <c r="YL106" t="s">
        <v>322</v>
      </c>
      <c r="YM106">
        <v>79</v>
      </c>
      <c r="YN106" t="s">
        <v>323</v>
      </c>
      <c r="YO106" t="s">
        <v>88</v>
      </c>
      <c r="YP106">
        <v>7</v>
      </c>
      <c r="YQ106" t="s">
        <v>76</v>
      </c>
      <c r="YR106" t="s">
        <v>77</v>
      </c>
      <c r="YS106" t="s">
        <v>93</v>
      </c>
      <c r="YT106" t="s">
        <v>94</v>
      </c>
    </row>
    <row r="107" spans="1:670 1048:1048" s="84" customFormat="1" x14ac:dyDescent="0.2">
      <c r="A107" s="84" t="s">
        <v>324</v>
      </c>
      <c r="B107" s="84" t="s">
        <v>138</v>
      </c>
      <c r="C107" s="113">
        <v>43742</v>
      </c>
      <c r="D107" s="114">
        <v>7.157</v>
      </c>
      <c r="E107" s="89">
        <v>13.38180749</v>
      </c>
      <c r="F107" s="115"/>
      <c r="G107" s="116">
        <v>43748</v>
      </c>
      <c r="H107" s="86">
        <v>7.2210000000000001</v>
      </c>
      <c r="I107" s="86">
        <v>13.49280347</v>
      </c>
      <c r="J107" s="114" t="s">
        <v>106</v>
      </c>
      <c r="K107" s="86">
        <f t="shared" si="278"/>
        <v>6.4000000000000057E-2</v>
      </c>
      <c r="L107" s="87">
        <f t="shared" si="279"/>
        <v>1.4903823762284023</v>
      </c>
      <c r="M107" s="74" t="s">
        <v>101</v>
      </c>
      <c r="N107" s="86">
        <f t="shared" si="280"/>
        <v>0.11099598000000022</v>
      </c>
      <c r="O107" s="117">
        <f t="shared" si="281"/>
        <v>1.3824238626825467</v>
      </c>
      <c r="P107" s="74" t="s">
        <v>101</v>
      </c>
      <c r="Q107" s="89" t="e">
        <f t="shared" si="291"/>
        <v>#VALUE!</v>
      </c>
      <c r="R107" s="115"/>
      <c r="S107" s="116">
        <v>43755</v>
      </c>
      <c r="T107" s="86">
        <v>7.218</v>
      </c>
      <c r="U107" s="86">
        <v>13.47613402</v>
      </c>
      <c r="V107" s="114" t="s">
        <v>106</v>
      </c>
      <c r="W107" s="86">
        <f t="shared" si="282"/>
        <v>-3.0000000000001137E-3</v>
      </c>
      <c r="X107" s="86">
        <f t="shared" si="283"/>
        <v>-5.935070330583643E-2</v>
      </c>
      <c r="Y107" s="74" t="s">
        <v>101</v>
      </c>
      <c r="Z107" s="86">
        <f t="shared" si="286"/>
        <v>-1.6669450000000197E-2</v>
      </c>
      <c r="AA107" s="86">
        <f t="shared" si="287"/>
        <v>-0.17649037913393903</v>
      </c>
      <c r="AB107" s="74" t="s">
        <v>101</v>
      </c>
      <c r="AC107" s="89" t="e">
        <f t="shared" si="284"/>
        <v>#VALUE!</v>
      </c>
      <c r="AD107" s="86"/>
      <c r="AE107" s="118">
        <v>43762</v>
      </c>
      <c r="AF107" s="81">
        <v>7.1559999999999997</v>
      </c>
      <c r="AG107" s="81">
        <v>13.368955939999999</v>
      </c>
      <c r="AH107" s="84" t="s">
        <v>106</v>
      </c>
      <c r="AI107" s="81">
        <f t="shared" si="172"/>
        <v>-6.2000000000000277E-2</v>
      </c>
      <c r="AJ107" s="81">
        <f t="shared" si="173"/>
        <v>-1.2270910026521056</v>
      </c>
      <c r="AK107" s="81" t="s">
        <v>101</v>
      </c>
      <c r="AL107" s="119">
        <f t="shared" si="267"/>
        <v>-0.10717808000000062</v>
      </c>
      <c r="AM107" s="120">
        <f t="shared" si="268"/>
        <v>-1.1361681520079134</v>
      </c>
      <c r="AN107" s="120" t="s">
        <v>101</v>
      </c>
      <c r="AO107" s="81" t="e">
        <f t="shared" si="174"/>
        <v>#VALUE!</v>
      </c>
      <c r="AP107" s="115"/>
      <c r="AQ107" s="116">
        <v>43770</v>
      </c>
      <c r="AR107" s="114">
        <v>7.3179999999999996</v>
      </c>
      <c r="AS107" s="114">
        <v>13.66108728</v>
      </c>
      <c r="AT107" s="114" t="s">
        <v>73</v>
      </c>
      <c r="AU107" s="86">
        <f t="shared" si="175"/>
        <v>0.16199999999999992</v>
      </c>
      <c r="AV107" s="86">
        <f t="shared" si="176"/>
        <v>2.8297931805477909</v>
      </c>
      <c r="AW107" s="86" t="s">
        <v>101</v>
      </c>
      <c r="AX107" s="87">
        <f t="shared" si="270"/>
        <v>0.29213134000000096</v>
      </c>
      <c r="AY107" s="87">
        <f t="shared" si="271"/>
        <v>2.7314337532329485</v>
      </c>
      <c r="AZ107" s="74" t="s">
        <v>101</v>
      </c>
      <c r="BA107" s="89" t="e">
        <f t="shared" si="179"/>
        <v>#VALUE!</v>
      </c>
      <c r="BC107" s="85">
        <v>43786</v>
      </c>
      <c r="BD107" s="84">
        <v>7.31</v>
      </c>
      <c r="BE107" s="84">
        <v>13.6662778702404</v>
      </c>
      <c r="BF107" s="84" t="s">
        <v>106</v>
      </c>
      <c r="BG107" s="86">
        <f t="shared" si="272"/>
        <v>-8.0000000000000071E-3</v>
      </c>
      <c r="BH107" s="86">
        <f t="shared" si="273"/>
        <v>-6.8324678874009351E-2</v>
      </c>
      <c r="BI107" s="41" t="s">
        <v>101</v>
      </c>
      <c r="BJ107" s="87">
        <f t="shared" si="274"/>
        <v>5.190590240399473E-3</v>
      </c>
      <c r="BK107" s="87">
        <f t="shared" si="275"/>
        <v>2.3747150089576698E-2</v>
      </c>
      <c r="BL107" s="51" t="s">
        <v>101</v>
      </c>
      <c r="BM107" s="89" t="e">
        <f t="shared" si="276"/>
        <v>#VALUE!</v>
      </c>
      <c r="BN107" s="84" t="s">
        <v>139</v>
      </c>
      <c r="BO107" s="85">
        <v>43790</v>
      </c>
      <c r="BP107" s="84">
        <v>7.335</v>
      </c>
      <c r="BQ107" s="84">
        <v>13.716919585219401</v>
      </c>
      <c r="BR107" s="84" t="s">
        <v>106</v>
      </c>
      <c r="BS107" s="86">
        <f t="shared" si="185"/>
        <v>2.5000000000000355E-2</v>
      </c>
      <c r="BT107" s="86">
        <f t="shared" si="186"/>
        <v>0.8549931600547318</v>
      </c>
      <c r="BU107" s="86" t="s">
        <v>101</v>
      </c>
      <c r="BV107" s="87">
        <f t="shared" si="187"/>
        <v>5.0641714979001051E-2</v>
      </c>
      <c r="BW107" s="87">
        <f t="shared" si="188"/>
        <v>0.9263991896666709</v>
      </c>
      <c r="BX107" s="88" t="s">
        <v>101</v>
      </c>
      <c r="BY107" s="89" t="e">
        <f t="shared" si="189"/>
        <v>#VALUE!</v>
      </c>
      <c r="BZ107" s="84">
        <v>7.3150000000000004</v>
      </c>
      <c r="CA107" s="84">
        <v>13.6795183048235</v>
      </c>
      <c r="CB107" s="12"/>
      <c r="CC107" s="52">
        <v>43805</v>
      </c>
      <c r="CD107">
        <v>7.37</v>
      </c>
      <c r="CE107">
        <v>13.7825092536296</v>
      </c>
      <c r="CF107">
        <v>2</v>
      </c>
      <c r="CG107" s="41">
        <f t="shared" si="190"/>
        <v>5.4999999999999716E-2</v>
      </c>
      <c r="CH107" s="41">
        <f t="shared" si="191"/>
        <v>0.50125313283207762</v>
      </c>
      <c r="CI107" s="41">
        <f t="shared" si="289"/>
        <v>0.50125313283207762</v>
      </c>
      <c r="CJ107" s="50">
        <f t="shared" si="192"/>
        <v>0.10299094880610049</v>
      </c>
      <c r="CK107" s="53">
        <f t="shared" si="193"/>
        <v>0.50192288213240721</v>
      </c>
      <c r="CL107" s="51">
        <f t="shared" si="290"/>
        <v>0.50192288213240721</v>
      </c>
      <c r="CM107" s="13">
        <f t="shared" si="251"/>
        <v>6.6974930032959179E-4</v>
      </c>
      <c r="CN107" s="14"/>
      <c r="CO107" s="52">
        <v>43811</v>
      </c>
      <c r="CP107">
        <v>7.4009999999999998</v>
      </c>
      <c r="CQ107">
        <v>13.8362762415994</v>
      </c>
      <c r="CR107">
        <v>2</v>
      </c>
      <c r="CS107" s="41">
        <f t="shared" si="194"/>
        <v>3.0999999999999694E-2</v>
      </c>
      <c r="CT107" s="41">
        <f t="shared" si="195"/>
        <v>0.70104025327905239</v>
      </c>
      <c r="CU107" s="41">
        <f t="shared" si="196"/>
        <v>0.70104025327905239</v>
      </c>
      <c r="CV107" s="50">
        <f t="shared" si="197"/>
        <v>5.3766987969799729E-2</v>
      </c>
      <c r="CW107" s="50">
        <f t="shared" si="198"/>
        <v>0.65018383058755291</v>
      </c>
      <c r="CX107" s="51">
        <f t="shared" si="199"/>
        <v>0.65018383058755291</v>
      </c>
      <c r="CY107" s="13">
        <f t="shared" si="200"/>
        <v>-5.0856422691499481E-2</v>
      </c>
      <c r="CZ107" t="s">
        <v>173</v>
      </c>
      <c r="DA107" s="52">
        <v>43818</v>
      </c>
      <c r="DB107">
        <v>7.431</v>
      </c>
      <c r="DC107">
        <v>13.890708814253699</v>
      </c>
      <c r="DD107">
        <v>2</v>
      </c>
      <c r="DE107" s="41">
        <f t="shared" si="201"/>
        <v>3.0000000000000249E-2</v>
      </c>
      <c r="DF107" s="41">
        <f t="shared" si="202"/>
        <v>0.57907232613353887</v>
      </c>
      <c r="DG107" s="41">
        <f t="shared" si="264"/>
        <v>0.57907232613353887</v>
      </c>
      <c r="DH107" s="50">
        <f t="shared" si="203"/>
        <v>5.4432572654299349E-2</v>
      </c>
      <c r="DI107" s="50">
        <f t="shared" si="204"/>
        <v>0.56200683420716213</v>
      </c>
      <c r="DJ107" s="51">
        <f t="shared" si="265"/>
        <v>0.56200683420716213</v>
      </c>
      <c r="DK107" s="13">
        <f t="shared" si="266"/>
        <v>-1.7065491926376741E-2</v>
      </c>
      <c r="DL107"/>
      <c r="DM107" s="212">
        <v>43833</v>
      </c>
      <c r="DN107">
        <v>7.6360000000000001</v>
      </c>
      <c r="DO107">
        <v>14.25917634</v>
      </c>
      <c r="DP107" t="s">
        <v>106</v>
      </c>
      <c r="DQ107" s="41">
        <f t="shared" si="205"/>
        <v>0.20500000000000007</v>
      </c>
      <c r="DR107" s="41">
        <f t="shared" si="206"/>
        <v>1.8391423316736202</v>
      </c>
      <c r="DS107" s="41">
        <f t="shared" si="229"/>
        <v>1.8391423316736202</v>
      </c>
      <c r="DT107" s="50">
        <f t="shared" si="207"/>
        <v>0.36846752574630059</v>
      </c>
      <c r="DU107" s="50">
        <f t="shared" si="208"/>
        <v>1.7684124003242816</v>
      </c>
      <c r="DV107" s="51">
        <f t="shared" si="209"/>
        <v>1.7684124003242816</v>
      </c>
      <c r="DW107" s="13">
        <f t="shared" si="210"/>
        <v>-7.0729931349338582E-2</v>
      </c>
      <c r="DX107"/>
      <c r="DY107" s="212">
        <v>43840</v>
      </c>
      <c r="DZ107">
        <v>7.7320000000000002</v>
      </c>
      <c r="EA107">
        <v>14.456695549999999</v>
      </c>
      <c r="EB107" t="s">
        <v>106</v>
      </c>
      <c r="EC107" s="41">
        <f t="shared" si="211"/>
        <v>9.6000000000000085E-2</v>
      </c>
      <c r="ED107" s="41">
        <f t="shared" si="230"/>
        <v>1.7960038913417662</v>
      </c>
      <c r="EE107" s="41">
        <f t="shared" si="231"/>
        <v>1.7960038913417662</v>
      </c>
      <c r="EF107" s="50">
        <f t="shared" si="212"/>
        <v>0.19751920999999939</v>
      </c>
      <c r="EG107" s="50">
        <f t="shared" si="213"/>
        <v>1.9788681567002708</v>
      </c>
      <c r="EH107" s="51">
        <f t="shared" si="214"/>
        <v>1.9788681567002708</v>
      </c>
      <c r="EI107" s="13">
        <f t="shared" si="215"/>
        <v>0.18286426535850464</v>
      </c>
      <c r="EJ107"/>
      <c r="EK107" s="212">
        <v>43847</v>
      </c>
      <c r="EL107">
        <v>4.6159999999999997</v>
      </c>
      <c r="EM107">
        <v>8.6182565239999995</v>
      </c>
      <c r="EN107" t="s">
        <v>106</v>
      </c>
      <c r="EO107" s="41">
        <f t="shared" si="216"/>
        <v>-3.1160000000000005</v>
      </c>
      <c r="EP107" s="41">
        <f t="shared" si="232"/>
        <v>-57.571502475796329</v>
      </c>
      <c r="EQ107" s="41">
        <f t="shared" si="233"/>
        <v>-57.571502475796329</v>
      </c>
      <c r="ER107" s="50">
        <f t="shared" si="217"/>
        <v>-5.8384390259999996</v>
      </c>
      <c r="ES107" s="50">
        <f t="shared" si="218"/>
        <v>-57.693870298043322</v>
      </c>
      <c r="ET107" s="51">
        <f t="shared" si="219"/>
        <v>-57.693870298043322</v>
      </c>
      <c r="EU107" s="13">
        <f t="shared" si="220"/>
        <v>-0.12236782224699283</v>
      </c>
      <c r="EV107"/>
      <c r="EW107" s="212">
        <v>43853</v>
      </c>
      <c r="EX107">
        <v>4.7450000000000001</v>
      </c>
      <c r="EY107">
        <v>8.8731016900000004</v>
      </c>
      <c r="EZ107">
        <v>2</v>
      </c>
      <c r="FA107" s="41">
        <f t="shared" si="221"/>
        <v>0.12900000000000045</v>
      </c>
      <c r="FB107" s="41">
        <f t="shared" si="234"/>
        <v>4.6577123050260125</v>
      </c>
      <c r="FC107" s="41">
        <f t="shared" si="235"/>
        <v>4.6577123050260125</v>
      </c>
      <c r="FD107" s="50">
        <f t="shared" si="222"/>
        <v>0.25484516600000084</v>
      </c>
      <c r="FE107" s="50">
        <f t="shared" si="223"/>
        <v>4.9283975494407635</v>
      </c>
      <c r="FF107" s="51">
        <f t="shared" si="224"/>
        <v>4.9283975494407635</v>
      </c>
      <c r="FG107" s="13">
        <f t="shared" si="225"/>
        <v>0.27068524441475095</v>
      </c>
      <c r="FH107"/>
      <c r="FI107" s="212">
        <v>43861</v>
      </c>
      <c r="FJ107">
        <v>4.766</v>
      </c>
      <c r="FK107">
        <v>8.9092681430000003</v>
      </c>
      <c r="FL107"/>
      <c r="FM107">
        <v>79</v>
      </c>
      <c r="FN107" t="s">
        <v>325</v>
      </c>
      <c r="FO107" t="s">
        <v>75</v>
      </c>
      <c r="FP107">
        <v>15</v>
      </c>
      <c r="FQ107" t="s">
        <v>76</v>
      </c>
      <c r="FR107" t="s">
        <v>77</v>
      </c>
      <c r="FS107" t="s">
        <v>93</v>
      </c>
      <c r="FT107" t="s">
        <v>94</v>
      </c>
      <c r="FU107" t="s">
        <v>746</v>
      </c>
      <c r="FV107" t="s">
        <v>745</v>
      </c>
      <c r="YL107" t="s">
        <v>324</v>
      </c>
      <c r="YM107" s="84">
        <v>79</v>
      </c>
      <c r="YN107" s="84" t="s">
        <v>325</v>
      </c>
      <c r="YO107" s="84" t="s">
        <v>75</v>
      </c>
      <c r="YP107" s="84">
        <v>7</v>
      </c>
      <c r="YQ107" s="84" t="s">
        <v>76</v>
      </c>
      <c r="YR107" s="84" t="s">
        <v>77</v>
      </c>
      <c r="YS107" s="84" t="s">
        <v>93</v>
      </c>
      <c r="YT107" s="84" t="s">
        <v>94</v>
      </c>
      <c r="ANH107"/>
    </row>
    <row r="108" spans="1:670 1048:1048" x14ac:dyDescent="0.2">
      <c r="A108" s="1" t="s">
        <v>326</v>
      </c>
      <c r="C108" s="35">
        <v>43742</v>
      </c>
      <c r="D108" s="36">
        <v>6.2270000000000003</v>
      </c>
      <c r="E108" s="37">
        <v>11.640548190000001</v>
      </c>
      <c r="F108" s="38"/>
      <c r="G108" s="39">
        <v>43748</v>
      </c>
      <c r="H108" s="27">
        <v>6.4450000000000003</v>
      </c>
      <c r="I108" s="27">
        <v>12.04312084</v>
      </c>
      <c r="J108" s="40" t="s">
        <v>72</v>
      </c>
      <c r="K108" s="41">
        <f t="shared" si="278"/>
        <v>0.21799999999999997</v>
      </c>
      <c r="L108" s="42">
        <f t="shared" si="279"/>
        <v>5.8348054172688819</v>
      </c>
      <c r="M108" s="41">
        <f t="shared" ref="M108:M142" si="292">L108</f>
        <v>5.8348054172688819</v>
      </c>
      <c r="N108" s="43">
        <f t="shared" si="280"/>
        <v>0.40257264999999975</v>
      </c>
      <c r="O108" s="44">
        <f t="shared" si="281"/>
        <v>5.7639417466873288</v>
      </c>
      <c r="P108" s="43">
        <f t="shared" ref="P108:P142" si="293">O108</f>
        <v>5.7639417466873288</v>
      </c>
      <c r="Q108" s="45">
        <f t="shared" si="291"/>
        <v>-7.0863670581553073E-2</v>
      </c>
      <c r="R108" s="38"/>
      <c r="S108" s="39">
        <v>43755</v>
      </c>
      <c r="T108" s="27">
        <v>6.6920000000000002</v>
      </c>
      <c r="U108" s="27">
        <v>12.494729960000001</v>
      </c>
      <c r="V108" s="40" t="s">
        <v>72</v>
      </c>
      <c r="W108" s="41">
        <f t="shared" si="282"/>
        <v>0.24699999999999989</v>
      </c>
      <c r="X108" s="41">
        <f t="shared" si="283"/>
        <v>5.4748974842070233</v>
      </c>
      <c r="Y108" s="41">
        <f t="shared" ref="Y108:Y130" si="294">X108</f>
        <v>5.4748974842070233</v>
      </c>
      <c r="Z108" s="46">
        <f t="shared" si="286"/>
        <v>0.45160912000000053</v>
      </c>
      <c r="AA108" s="46">
        <f t="shared" si="287"/>
        <v>5.3570490098502281</v>
      </c>
      <c r="AB108" s="46">
        <f t="shared" ref="AB108:AB130" si="295">AA108</f>
        <v>5.3570490098502281</v>
      </c>
      <c r="AC108" s="45">
        <f t="shared" si="284"/>
        <v>-0.11784847435679513</v>
      </c>
      <c r="AD108" s="27"/>
      <c r="AE108" s="47">
        <v>43762</v>
      </c>
      <c r="AF108" s="2">
        <v>6.9189999999999996</v>
      </c>
      <c r="AG108" s="2">
        <v>12.924177159999999</v>
      </c>
      <c r="AH108" s="48" t="s">
        <v>72</v>
      </c>
      <c r="AI108" s="3">
        <f t="shared" si="172"/>
        <v>0.22699999999999942</v>
      </c>
      <c r="AJ108" s="3">
        <f t="shared" si="173"/>
        <v>4.8458714029544749</v>
      </c>
      <c r="AK108" s="3">
        <f t="shared" ref="AK108:AK139" si="296">AJ108</f>
        <v>4.8458714029544749</v>
      </c>
      <c r="AL108" s="10">
        <f t="shared" si="267"/>
        <v>0.42944719999999847</v>
      </c>
      <c r="AM108" s="11">
        <f t="shared" si="268"/>
        <v>4.9100380877699079</v>
      </c>
      <c r="AN108" s="11">
        <f>AM108</f>
        <v>4.9100380877699079</v>
      </c>
      <c r="AO108" s="7">
        <f t="shared" si="174"/>
        <v>6.4166684815432973E-2</v>
      </c>
      <c r="AP108" s="38"/>
      <c r="AQ108" s="39">
        <v>43773</v>
      </c>
      <c r="AR108" s="36">
        <v>7.4880000000000004</v>
      </c>
      <c r="AS108" s="36">
        <v>13.984340019999999</v>
      </c>
      <c r="AT108" s="49" t="s">
        <v>73</v>
      </c>
      <c r="AU108" s="41">
        <f t="shared" si="175"/>
        <v>0.56900000000000084</v>
      </c>
      <c r="AV108" s="41">
        <f t="shared" si="176"/>
        <v>7.476119775585027</v>
      </c>
      <c r="AW108" s="41">
        <f t="shared" ref="AW108:AW130" si="297">AV108</f>
        <v>7.476119775585027</v>
      </c>
      <c r="AX108" s="50">
        <f t="shared" si="270"/>
        <v>1.0601628600000002</v>
      </c>
      <c r="AY108" s="50">
        <f t="shared" si="271"/>
        <v>7.4572207286410972</v>
      </c>
      <c r="AZ108" s="51">
        <f t="shared" ref="AZ108:AZ139" si="298">AY108</f>
        <v>7.4572207286410972</v>
      </c>
      <c r="BA108" s="45">
        <f t="shared" si="179"/>
        <v>-1.8899046943929854E-2</v>
      </c>
      <c r="BC108" s="52">
        <v>43786</v>
      </c>
      <c r="BD108">
        <v>8.0860000000000003</v>
      </c>
      <c r="BE108">
        <v>15.1166375590499</v>
      </c>
      <c r="BF108" s="30" t="s">
        <v>72</v>
      </c>
      <c r="BG108" s="41">
        <f t="shared" si="272"/>
        <v>0.59799999999999986</v>
      </c>
      <c r="BH108" s="41">
        <f t="shared" si="273"/>
        <v>6.1431623931623909</v>
      </c>
      <c r="BI108" s="41">
        <f t="shared" ref="BI108:BI132" si="299">BH108</f>
        <v>6.1431623931623909</v>
      </c>
      <c r="BJ108" s="50">
        <f t="shared" si="274"/>
        <v>1.132297539049901</v>
      </c>
      <c r="BK108" s="50">
        <f t="shared" si="275"/>
        <v>6.2283819309011799</v>
      </c>
      <c r="BL108" s="51">
        <f t="shared" ref="BL108:BL132" si="300">BK108</f>
        <v>6.2283819309011799</v>
      </c>
      <c r="BM108" s="45">
        <f t="shared" si="276"/>
        <v>8.5219537738788986E-2</v>
      </c>
      <c r="BO108" s="52">
        <v>43790</v>
      </c>
      <c r="BP108">
        <v>8.3149999999999995</v>
      </c>
      <c r="BQ108">
        <v>15.5511610832993</v>
      </c>
      <c r="BR108" s="48" t="s">
        <v>72</v>
      </c>
      <c r="BS108" s="41">
        <f t="shared" si="185"/>
        <v>0.2289999999999992</v>
      </c>
      <c r="BT108" s="41">
        <f t="shared" si="186"/>
        <v>7.0801385110066537</v>
      </c>
      <c r="BU108" s="41">
        <f>BT108</f>
        <v>7.0801385110066537</v>
      </c>
      <c r="BV108" s="50">
        <f t="shared" si="187"/>
        <v>0.43452352424939988</v>
      </c>
      <c r="BW108" s="50">
        <f t="shared" si="188"/>
        <v>7.1861801698960335</v>
      </c>
      <c r="BX108" s="51">
        <f>BW108</f>
        <v>7.1861801698960335</v>
      </c>
      <c r="BY108" s="45">
        <f t="shared" si="189"/>
        <v>0.10604165888937978</v>
      </c>
      <c r="BZ108" s="54">
        <f>BP108</f>
        <v>8.3149999999999995</v>
      </c>
      <c r="CA108">
        <f>BQ108</f>
        <v>15.5511610832993</v>
      </c>
      <c r="CC108" s="52">
        <v>43804</v>
      </c>
      <c r="CD108">
        <v>9.1690000000000005</v>
      </c>
      <c r="CE108">
        <v>17.1367550484605</v>
      </c>
      <c r="CF108">
        <v>1</v>
      </c>
      <c r="CG108" s="41">
        <f t="shared" si="190"/>
        <v>0.85400000000000098</v>
      </c>
      <c r="CH108" s="41">
        <f t="shared" si="191"/>
        <v>7.336139506915222</v>
      </c>
      <c r="CI108" s="41">
        <f t="shared" si="289"/>
        <v>7.336139506915222</v>
      </c>
      <c r="CJ108" s="50">
        <f t="shared" si="192"/>
        <v>1.5855939651612001</v>
      </c>
      <c r="CK108" s="53">
        <f t="shared" si="193"/>
        <v>7.2828460325613378</v>
      </c>
      <c r="CL108" s="51">
        <f t="shared" si="290"/>
        <v>7.2828460325613378</v>
      </c>
      <c r="CM108" s="13">
        <f t="shared" si="251"/>
        <v>-5.3293474353884207E-2</v>
      </c>
      <c r="CO108" s="52">
        <v>43811</v>
      </c>
      <c r="CP108">
        <v>9.6020000000000003</v>
      </c>
      <c r="CQ108">
        <v>17.953956922225601</v>
      </c>
      <c r="CR108">
        <v>1</v>
      </c>
      <c r="CS108" s="41">
        <f t="shared" si="194"/>
        <v>0.43299999999999983</v>
      </c>
      <c r="CT108" s="41">
        <f t="shared" si="195"/>
        <v>6.7463346992194166</v>
      </c>
      <c r="CU108" s="41">
        <f t="shared" si="196"/>
        <v>6.7463346992194166</v>
      </c>
      <c r="CV108" s="50">
        <f t="shared" si="197"/>
        <v>0.81720187376510012</v>
      </c>
      <c r="CW108" s="50">
        <f t="shared" si="198"/>
        <v>6.8124405404320401</v>
      </c>
      <c r="CX108" s="51">
        <f t="shared" si="199"/>
        <v>6.8124405404320401</v>
      </c>
      <c r="CY108" s="13">
        <f t="shared" si="200"/>
        <v>6.6105841212623417E-2</v>
      </c>
      <c r="DA108" s="52">
        <v>43818</v>
      </c>
      <c r="DB108">
        <v>10.061999999999999</v>
      </c>
      <c r="DC108">
        <v>18.801797906961799</v>
      </c>
      <c r="DD108">
        <v>1</v>
      </c>
      <c r="DE108" s="41">
        <f t="shared" si="201"/>
        <v>0.45999999999999908</v>
      </c>
      <c r="DF108" s="41">
        <f t="shared" si="202"/>
        <v>6.843812301008704</v>
      </c>
      <c r="DG108" s="41">
        <f t="shared" si="264"/>
        <v>6.843812301008704</v>
      </c>
      <c r="DH108" s="50">
        <f t="shared" si="203"/>
        <v>0.84784098473619807</v>
      </c>
      <c r="DI108" s="50">
        <f t="shared" si="204"/>
        <v>6.7461530180381803</v>
      </c>
      <c r="DJ108" s="51">
        <f t="shared" si="265"/>
        <v>6.7461530180381803</v>
      </c>
      <c r="DK108" s="13">
        <f t="shared" si="266"/>
        <v>-9.765928297052362E-2</v>
      </c>
      <c r="DM108" s="212">
        <v>43833</v>
      </c>
      <c r="DN108">
        <v>11.247999999999999</v>
      </c>
      <c r="DO108">
        <v>21.01288967</v>
      </c>
      <c r="DP108" t="s">
        <v>72</v>
      </c>
      <c r="DQ108" s="41">
        <f t="shared" si="205"/>
        <v>1.1859999999999999</v>
      </c>
      <c r="DR108" s="41">
        <f t="shared" si="206"/>
        <v>7.8579473928311137</v>
      </c>
      <c r="DS108" s="41">
        <f t="shared" si="229"/>
        <v>7.8579473928311137</v>
      </c>
      <c r="DT108" s="50">
        <f t="shared" si="207"/>
        <v>2.2110917630382012</v>
      </c>
      <c r="DU108" s="50">
        <f t="shared" si="208"/>
        <v>7.8400011671915459</v>
      </c>
      <c r="DV108" s="51">
        <f t="shared" si="209"/>
        <v>7.8400011671915459</v>
      </c>
      <c r="DW108" s="13">
        <f t="shared" si="210"/>
        <v>-1.7946225639567714E-2</v>
      </c>
      <c r="DY108" s="212">
        <v>43840</v>
      </c>
      <c r="DZ108">
        <v>11.795999999999999</v>
      </c>
      <c r="EA108">
        <v>22.054084540000002</v>
      </c>
      <c r="EB108" t="s">
        <v>72</v>
      </c>
      <c r="EC108" s="41">
        <f t="shared" si="211"/>
        <v>0.54800000000000004</v>
      </c>
      <c r="ED108" s="41">
        <f t="shared" si="230"/>
        <v>6.9599674862832774</v>
      </c>
      <c r="EE108" s="41">
        <f t="shared" si="231"/>
        <v>6.9599674862832774</v>
      </c>
      <c r="EF108" s="50">
        <f t="shared" si="212"/>
        <v>1.0411948700000018</v>
      </c>
      <c r="EG108" s="50">
        <f t="shared" si="213"/>
        <v>7.078613490179456</v>
      </c>
      <c r="EH108" s="51">
        <f t="shared" si="214"/>
        <v>7.078613490179456</v>
      </c>
      <c r="EI108" s="13">
        <f t="shared" si="215"/>
        <v>0.11864600389617852</v>
      </c>
      <c r="EK108" s="212">
        <v>43847</v>
      </c>
      <c r="EL108">
        <v>12.188000000000001</v>
      </c>
      <c r="EM108">
        <v>22.751288219999999</v>
      </c>
      <c r="EN108" t="s">
        <v>72</v>
      </c>
      <c r="EO108" s="41">
        <f t="shared" si="216"/>
        <v>0.39200000000000124</v>
      </c>
      <c r="EP108" s="41">
        <f t="shared" si="232"/>
        <v>4.7473719905052709</v>
      </c>
      <c r="EQ108" s="41">
        <f t="shared" si="233"/>
        <v>4.7473719905052709</v>
      </c>
      <c r="ER108" s="50">
        <f t="shared" si="217"/>
        <v>0.69720367999999766</v>
      </c>
      <c r="ES108" s="50">
        <f t="shared" si="218"/>
        <v>4.516194065259775</v>
      </c>
      <c r="ET108" s="51">
        <f t="shared" si="219"/>
        <v>4.516194065259775</v>
      </c>
      <c r="EU108" s="13">
        <f t="shared" si="220"/>
        <v>-0.23117792524549596</v>
      </c>
      <c r="EW108" s="212">
        <v>43853</v>
      </c>
      <c r="EX108">
        <v>12.52</v>
      </c>
      <c r="EY108">
        <v>23.41410175</v>
      </c>
      <c r="EZ108">
        <v>1</v>
      </c>
      <c r="FA108" s="41">
        <f t="shared" si="221"/>
        <v>0.33199999999999896</v>
      </c>
      <c r="FB108" s="41">
        <f t="shared" si="234"/>
        <v>4.5399846843890028</v>
      </c>
      <c r="FC108" s="41">
        <f t="shared" si="235"/>
        <v>4.5399846843890028</v>
      </c>
      <c r="FD108" s="50">
        <f t="shared" si="222"/>
        <v>0.66281353000000109</v>
      </c>
      <c r="FE108" s="50">
        <f t="shared" si="223"/>
        <v>4.8555018334986766</v>
      </c>
      <c r="FF108" s="51">
        <f t="shared" si="224"/>
        <v>4.8555018334986766</v>
      </c>
      <c r="FG108" s="13">
        <f t="shared" si="225"/>
        <v>0.31551714910967377</v>
      </c>
      <c r="FI108" s="212">
        <v>43861</v>
      </c>
      <c r="FJ108">
        <v>12.507999999999999</v>
      </c>
      <c r="FK108">
        <v>23.379330379999999</v>
      </c>
      <c r="FM108">
        <v>79</v>
      </c>
      <c r="FN108" t="s">
        <v>327</v>
      </c>
      <c r="FO108" t="s">
        <v>75</v>
      </c>
      <c r="FP108">
        <v>15</v>
      </c>
      <c r="FQ108" t="s">
        <v>76</v>
      </c>
      <c r="FR108" t="s">
        <v>77</v>
      </c>
      <c r="FS108" t="s">
        <v>93</v>
      </c>
      <c r="FT108" t="s">
        <v>94</v>
      </c>
      <c r="FU108" t="s">
        <v>746</v>
      </c>
      <c r="FV108" t="s">
        <v>745</v>
      </c>
      <c r="YL108" t="s">
        <v>326</v>
      </c>
      <c r="YM108">
        <v>79</v>
      </c>
      <c r="YN108" t="s">
        <v>327</v>
      </c>
      <c r="YO108" t="s">
        <v>75</v>
      </c>
      <c r="YP108">
        <v>7</v>
      </c>
      <c r="YQ108" t="s">
        <v>76</v>
      </c>
      <c r="YR108" t="s">
        <v>77</v>
      </c>
      <c r="YS108" t="s">
        <v>93</v>
      </c>
      <c r="YT108" t="s">
        <v>94</v>
      </c>
    </row>
    <row r="109" spans="1:670 1048:1048" x14ac:dyDescent="0.2">
      <c r="A109" s="1" t="s">
        <v>328</v>
      </c>
      <c r="C109" s="35">
        <v>43742</v>
      </c>
      <c r="D109" s="36">
        <v>4.758</v>
      </c>
      <c r="E109" s="37">
        <v>8.8951375150000001</v>
      </c>
      <c r="F109" s="38"/>
      <c r="G109" s="39">
        <v>43748</v>
      </c>
      <c r="H109" s="27">
        <v>4.8360000000000003</v>
      </c>
      <c r="I109" s="27">
        <v>9.0363104280000002</v>
      </c>
      <c r="J109" s="59" t="s">
        <v>106</v>
      </c>
      <c r="K109" s="41">
        <f t="shared" si="278"/>
        <v>7.8000000000000291E-2</v>
      </c>
      <c r="L109" s="42">
        <f t="shared" si="279"/>
        <v>2.7322404371584801</v>
      </c>
      <c r="M109" s="41">
        <f t="shared" si="292"/>
        <v>2.7322404371584801</v>
      </c>
      <c r="N109" s="43">
        <f t="shared" si="280"/>
        <v>0.14117291300000012</v>
      </c>
      <c r="O109" s="44">
        <f t="shared" si="281"/>
        <v>2.6451326686806542</v>
      </c>
      <c r="P109" s="43">
        <f t="shared" si="293"/>
        <v>2.6451326686806542</v>
      </c>
      <c r="Q109" s="45">
        <f t="shared" si="291"/>
        <v>-8.7107768477825864E-2</v>
      </c>
      <c r="R109" s="38"/>
      <c r="S109" s="39">
        <v>43755</v>
      </c>
      <c r="T109" s="27">
        <v>4.9690000000000003</v>
      </c>
      <c r="U109" s="27">
        <v>9.2772111279999994</v>
      </c>
      <c r="V109" s="59" t="s">
        <v>106</v>
      </c>
      <c r="W109" s="41">
        <f t="shared" si="282"/>
        <v>0.13300000000000001</v>
      </c>
      <c r="X109" s="41">
        <f t="shared" si="283"/>
        <v>3.9288668320926385</v>
      </c>
      <c r="Y109" s="41">
        <f t="shared" si="294"/>
        <v>3.9288668320926385</v>
      </c>
      <c r="Z109" s="46">
        <f t="shared" si="286"/>
        <v>0.24090069999999919</v>
      </c>
      <c r="AA109" s="46">
        <f t="shared" si="287"/>
        <v>3.8084554518677054</v>
      </c>
      <c r="AB109" s="46">
        <f t="shared" si="295"/>
        <v>3.8084554518677054</v>
      </c>
      <c r="AC109" s="45">
        <f t="shared" si="284"/>
        <v>-0.12041138022493314</v>
      </c>
      <c r="AD109" s="27"/>
      <c r="AE109" s="47">
        <v>43762</v>
      </c>
      <c r="AF109" s="2">
        <v>5.0039999999999996</v>
      </c>
      <c r="AG109" s="2">
        <v>9.348313482</v>
      </c>
      <c r="AH109" s="60" t="s">
        <v>106</v>
      </c>
      <c r="AI109" s="3">
        <f t="shared" si="172"/>
        <v>3.4999999999999254E-2</v>
      </c>
      <c r="AJ109" s="3">
        <f t="shared" si="173"/>
        <v>1.0062386798148306</v>
      </c>
      <c r="AK109" s="3">
        <f t="shared" si="296"/>
        <v>1.0062386798148306</v>
      </c>
      <c r="AL109" s="10">
        <f t="shared" si="267"/>
        <v>7.1102354000000645E-2</v>
      </c>
      <c r="AM109" s="11">
        <f t="shared" si="268"/>
        <v>1.0948849824275806</v>
      </c>
      <c r="AN109" s="11">
        <f>AM109</f>
        <v>1.0948849824275806</v>
      </c>
      <c r="AO109" s="7">
        <f t="shared" si="174"/>
        <v>8.8646302612749972E-2</v>
      </c>
      <c r="AP109" s="38"/>
      <c r="AQ109" s="39">
        <v>43770</v>
      </c>
      <c r="AR109" s="36">
        <v>5.3049999999999997</v>
      </c>
      <c r="AS109" s="36">
        <v>9.9032615479999997</v>
      </c>
      <c r="AT109" s="49" t="s">
        <v>73</v>
      </c>
      <c r="AU109" s="41">
        <f t="shared" si="175"/>
        <v>0.30100000000000016</v>
      </c>
      <c r="AV109" s="41">
        <f t="shared" si="176"/>
        <v>7.5189848121502836</v>
      </c>
      <c r="AW109" s="41">
        <f t="shared" si="297"/>
        <v>7.5189848121502836</v>
      </c>
      <c r="AX109" s="50">
        <f t="shared" si="270"/>
        <v>0.55494806599999968</v>
      </c>
      <c r="AY109" s="50">
        <f t="shared" si="271"/>
        <v>7.4204302608772919</v>
      </c>
      <c r="AZ109" s="51">
        <f t="shared" si="298"/>
        <v>7.4204302608772919</v>
      </c>
      <c r="BA109" s="45">
        <f t="shared" si="179"/>
        <v>-9.8554551272991731E-2</v>
      </c>
      <c r="BB109" s="107" t="s">
        <v>221</v>
      </c>
      <c r="BC109" s="108" t="s">
        <v>101</v>
      </c>
      <c r="BD109" s="108" t="s">
        <v>101</v>
      </c>
      <c r="BE109" s="108" t="s">
        <v>101</v>
      </c>
      <c r="BF109" s="108"/>
      <c r="BG109" s="41" t="e">
        <f t="shared" si="272"/>
        <v>#VALUE!</v>
      </c>
      <c r="BH109" s="41" t="e">
        <f t="shared" si="273"/>
        <v>#VALUE!</v>
      </c>
      <c r="BI109" s="41" t="e">
        <f t="shared" si="299"/>
        <v>#VALUE!</v>
      </c>
      <c r="BJ109" s="50" t="e">
        <f t="shared" si="274"/>
        <v>#VALUE!</v>
      </c>
      <c r="BK109" s="50" t="e">
        <f t="shared" si="275"/>
        <v>#VALUE!</v>
      </c>
      <c r="BL109" s="51" t="e">
        <f t="shared" si="300"/>
        <v>#VALUE!</v>
      </c>
      <c r="BM109" s="45" t="e">
        <f t="shared" si="276"/>
        <v>#VALUE!</v>
      </c>
      <c r="BO109" t="s">
        <v>101</v>
      </c>
      <c r="BP109" t="s">
        <v>101</v>
      </c>
      <c r="BQ109" t="s">
        <v>101</v>
      </c>
      <c r="BR109" s="55" t="s">
        <v>73</v>
      </c>
      <c r="BS109" s="41" t="e">
        <f t="shared" si="185"/>
        <v>#VALUE!</v>
      </c>
      <c r="BT109" s="41" t="e">
        <f t="shared" si="186"/>
        <v>#VALUE!</v>
      </c>
      <c r="BU109" s="41" t="s">
        <v>101</v>
      </c>
      <c r="BV109" s="50" t="e">
        <f t="shared" si="187"/>
        <v>#VALUE!</v>
      </c>
      <c r="BW109" s="50" t="e">
        <f t="shared" si="188"/>
        <v>#VALUE!</v>
      </c>
      <c r="BX109" s="51" t="s">
        <v>101</v>
      </c>
      <c r="BY109" s="45" t="e">
        <f t="shared" si="189"/>
        <v>#VALUE!</v>
      </c>
      <c r="BZ109" t="s">
        <v>101</v>
      </c>
      <c r="CA109" t="s">
        <v>101</v>
      </c>
      <c r="CC109" s="52">
        <v>43805</v>
      </c>
      <c r="CD109">
        <v>5.8049999999999997</v>
      </c>
      <c r="CE109">
        <v>10.8592134858786</v>
      </c>
      <c r="CF109" t="s">
        <v>86</v>
      </c>
      <c r="CG109" s="41" t="e">
        <f t="shared" si="190"/>
        <v>#VALUE!</v>
      </c>
      <c r="CH109" s="41" t="e">
        <f t="shared" si="191"/>
        <v>#VALUE!</v>
      </c>
      <c r="CI109" s="41" t="s">
        <v>101</v>
      </c>
      <c r="CJ109" s="50" t="e">
        <f t="shared" si="192"/>
        <v>#VALUE!</v>
      </c>
      <c r="CK109" s="53" t="e">
        <f t="shared" si="193"/>
        <v>#VALUE!</v>
      </c>
      <c r="CL109" s="51" t="e">
        <f t="shared" si="290"/>
        <v>#VALUE!</v>
      </c>
      <c r="CM109" s="41" t="s">
        <v>101</v>
      </c>
      <c r="CO109" s="52">
        <v>43812</v>
      </c>
      <c r="CP109">
        <v>5.9249999999999998</v>
      </c>
      <c r="CQ109">
        <v>11.0732104088555</v>
      </c>
      <c r="CR109" t="s">
        <v>86</v>
      </c>
      <c r="CS109" s="41">
        <f t="shared" si="194"/>
        <v>0.12000000000000011</v>
      </c>
      <c r="CT109" s="41">
        <f t="shared" si="195"/>
        <v>2.9531192321890027</v>
      </c>
      <c r="CU109" s="41">
        <f t="shared" si="196"/>
        <v>2.9531192321890027</v>
      </c>
      <c r="CV109" s="50">
        <f t="shared" si="197"/>
        <v>0.21399692297690009</v>
      </c>
      <c r="CW109" s="50">
        <f t="shared" si="198"/>
        <v>2.8152120811009702</v>
      </c>
      <c r="CX109" s="51">
        <f t="shared" si="199"/>
        <v>2.8152120811009702</v>
      </c>
      <c r="CY109" s="13">
        <f t="shared" si="200"/>
        <v>-0.13790715108803253</v>
      </c>
      <c r="DA109" s="52">
        <v>43818</v>
      </c>
      <c r="DB109">
        <v>5.9630000000000001</v>
      </c>
      <c r="DC109">
        <v>11.1483279497184</v>
      </c>
      <c r="DD109" t="s">
        <v>86</v>
      </c>
      <c r="DE109" s="41">
        <f t="shared" si="201"/>
        <v>3.8000000000000256E-2</v>
      </c>
      <c r="DF109" s="41">
        <f t="shared" si="202"/>
        <v>1.0689170182841141</v>
      </c>
      <c r="DG109" s="41">
        <f t="shared" si="264"/>
        <v>1.0689170182841141</v>
      </c>
      <c r="DH109" s="50">
        <f t="shared" si="203"/>
        <v>7.5117540862899901E-2</v>
      </c>
      <c r="DI109" s="50">
        <f t="shared" si="204"/>
        <v>1.1306197282952781</v>
      </c>
      <c r="DJ109" s="51">
        <f t="shared" si="265"/>
        <v>1.1306197282952781</v>
      </c>
      <c r="DK109" s="13">
        <f t="shared" si="266"/>
        <v>6.1702710011164008E-2</v>
      </c>
      <c r="DM109" s="212">
        <v>43833</v>
      </c>
      <c r="DN109">
        <v>6.085</v>
      </c>
      <c r="DO109">
        <v>11.365895800000001</v>
      </c>
      <c r="DP109" t="s">
        <v>752</v>
      </c>
      <c r="DQ109" s="41">
        <f t="shared" si="205"/>
        <v>0.12199999999999989</v>
      </c>
      <c r="DR109" s="41">
        <f t="shared" si="206"/>
        <v>1.3639666834367474</v>
      </c>
      <c r="DS109" s="41">
        <f t="shared" si="229"/>
        <v>1.3639666834367474</v>
      </c>
      <c r="DT109" s="50">
        <f t="shared" si="207"/>
        <v>0.21756785028160053</v>
      </c>
      <c r="DU109" s="50">
        <f t="shared" si="208"/>
        <v>1.3010492172032917</v>
      </c>
      <c r="DV109" s="51">
        <f t="shared" si="209"/>
        <v>1.3010492172032917</v>
      </c>
      <c r="DW109" s="13">
        <f t="shared" si="210"/>
        <v>-6.2917466233455732E-2</v>
      </c>
      <c r="DY109" s="212">
        <v>43840</v>
      </c>
      <c r="DZ109">
        <v>6.1980000000000004</v>
      </c>
      <c r="EA109">
        <v>11.59005687</v>
      </c>
      <c r="EB109" t="s">
        <v>752</v>
      </c>
      <c r="EC109" s="41">
        <f t="shared" si="211"/>
        <v>0.11300000000000043</v>
      </c>
      <c r="ED109" s="41">
        <f t="shared" si="230"/>
        <v>2.6528935321047173</v>
      </c>
      <c r="EE109" s="41">
        <f t="shared" si="231"/>
        <v>2.6528935321047173</v>
      </c>
      <c r="EF109" s="50">
        <f t="shared" si="212"/>
        <v>0.22416106999999919</v>
      </c>
      <c r="EG109" s="50">
        <f t="shared" si="213"/>
        <v>2.8174646823702081</v>
      </c>
      <c r="EH109" s="51">
        <f t="shared" si="214"/>
        <v>2.8174646823702081</v>
      </c>
      <c r="EI109" s="13">
        <f t="shared" si="215"/>
        <v>0.16457115026549074</v>
      </c>
      <c r="EK109" s="212">
        <v>43847</v>
      </c>
      <c r="EL109">
        <v>6.2539999999999996</v>
      </c>
      <c r="EM109">
        <v>11.67400494</v>
      </c>
      <c r="EN109" t="s">
        <v>752</v>
      </c>
      <c r="EO109" s="41">
        <f t="shared" si="216"/>
        <v>5.5999999999999162E-2</v>
      </c>
      <c r="EP109" s="41">
        <f t="shared" si="232"/>
        <v>1.290738948047738</v>
      </c>
      <c r="EQ109" s="41">
        <f t="shared" si="233"/>
        <v>1.290738948047738</v>
      </c>
      <c r="ER109" s="50">
        <f t="shared" si="217"/>
        <v>8.394806999999993E-2</v>
      </c>
      <c r="ES109" s="50">
        <f t="shared" si="218"/>
        <v>1.0347301625079446</v>
      </c>
      <c r="ET109" s="51">
        <f t="shared" si="219"/>
        <v>1.0347301625079446</v>
      </c>
      <c r="EU109" s="13">
        <f t="shared" si="220"/>
        <v>-0.25600878553979345</v>
      </c>
      <c r="EV109" t="s">
        <v>101</v>
      </c>
      <c r="EW109" t="s">
        <v>101</v>
      </c>
      <c r="EX109" t="s">
        <v>101</v>
      </c>
      <c r="EY109" t="s">
        <v>101</v>
      </c>
      <c r="EZ109" t="s">
        <v>101</v>
      </c>
      <c r="FA109" s="41" t="e">
        <f t="shared" si="221"/>
        <v>#VALUE!</v>
      </c>
      <c r="FB109" s="41" t="e">
        <f t="shared" si="234"/>
        <v>#VALUE!</v>
      </c>
      <c r="FC109" s="41" t="e">
        <f t="shared" si="235"/>
        <v>#VALUE!</v>
      </c>
      <c r="FD109" s="50" t="e">
        <f t="shared" si="222"/>
        <v>#VALUE!</v>
      </c>
      <c r="FE109" s="50" t="e">
        <f t="shared" si="223"/>
        <v>#VALUE!</v>
      </c>
      <c r="FF109" s="51" t="e">
        <f t="shared" si="224"/>
        <v>#VALUE!</v>
      </c>
      <c r="FG109" s="13" t="e">
        <f t="shared" si="225"/>
        <v>#VALUE!</v>
      </c>
      <c r="FI109" s="212">
        <v>43861</v>
      </c>
      <c r="FJ109">
        <v>6.4080000000000004</v>
      </c>
      <c r="FK109">
        <v>11.981100079999999</v>
      </c>
      <c r="FL109" t="s">
        <v>752</v>
      </c>
      <c r="FM109">
        <v>43</v>
      </c>
      <c r="FN109" t="s">
        <v>329</v>
      </c>
      <c r="FO109" t="s">
        <v>88</v>
      </c>
      <c r="FP109">
        <v>12</v>
      </c>
      <c r="FQ109" t="s">
        <v>82</v>
      </c>
      <c r="FR109" t="s">
        <v>83</v>
      </c>
      <c r="FS109" t="s">
        <v>84</v>
      </c>
      <c r="FT109" t="s">
        <v>94</v>
      </c>
      <c r="FU109" t="s">
        <v>746</v>
      </c>
      <c r="FV109" t="s">
        <v>745</v>
      </c>
      <c r="YL109" t="s">
        <v>328</v>
      </c>
      <c r="YM109">
        <v>43</v>
      </c>
      <c r="YN109" t="s">
        <v>329</v>
      </c>
      <c r="YO109" t="s">
        <v>88</v>
      </c>
      <c r="YP109">
        <v>5</v>
      </c>
      <c r="YQ109" t="s">
        <v>82</v>
      </c>
      <c r="YR109" t="s">
        <v>83</v>
      </c>
      <c r="YS109" t="s">
        <v>84</v>
      </c>
      <c r="YT109" t="s">
        <v>79</v>
      </c>
    </row>
    <row r="110" spans="1:670 1048:1048" x14ac:dyDescent="0.2">
      <c r="A110" s="1" t="s">
        <v>330</v>
      </c>
      <c r="B110" s="1" t="s">
        <v>288</v>
      </c>
      <c r="C110" s="35">
        <v>43742</v>
      </c>
      <c r="D110" s="36">
        <v>5.1340000000000003</v>
      </c>
      <c r="E110" s="37">
        <v>9.5968310520000006</v>
      </c>
      <c r="F110" s="38"/>
      <c r="G110" s="39">
        <v>43748</v>
      </c>
      <c r="H110" s="27">
        <v>5.15</v>
      </c>
      <c r="I110" s="27">
        <v>9.6237827639999995</v>
      </c>
      <c r="J110" s="40" t="s">
        <v>72</v>
      </c>
      <c r="K110" s="41">
        <f t="shared" si="278"/>
        <v>1.6000000000000014E-2</v>
      </c>
      <c r="L110" s="42">
        <f t="shared" si="279"/>
        <v>0.51941306323854086</v>
      </c>
      <c r="M110" s="41">
        <f t="shared" si="292"/>
        <v>0.51941306323854086</v>
      </c>
      <c r="N110" s="43">
        <f t="shared" si="280"/>
        <v>2.6951711999998906E-2</v>
      </c>
      <c r="O110" s="44">
        <f t="shared" si="281"/>
        <v>0.46806617472584194</v>
      </c>
      <c r="P110" s="43">
        <f t="shared" si="293"/>
        <v>0.46806617472584194</v>
      </c>
      <c r="Q110" s="45">
        <f t="shared" si="291"/>
        <v>-5.1346888512698918E-2</v>
      </c>
      <c r="R110" s="38"/>
      <c r="S110" s="39">
        <v>43755</v>
      </c>
      <c r="T110" s="27">
        <v>5.2960000000000003</v>
      </c>
      <c r="U110" s="27">
        <v>9.8882381759999998</v>
      </c>
      <c r="V110" s="40" t="s">
        <v>72</v>
      </c>
      <c r="W110" s="41">
        <f t="shared" si="282"/>
        <v>0.14599999999999991</v>
      </c>
      <c r="X110" s="41">
        <f t="shared" si="283"/>
        <v>4.0499306518723968</v>
      </c>
      <c r="Y110" s="41">
        <f t="shared" si="294"/>
        <v>4.0499306518723968</v>
      </c>
      <c r="Z110" s="46">
        <f t="shared" si="286"/>
        <v>0.26445541200000022</v>
      </c>
      <c r="AA110" s="46">
        <f t="shared" si="287"/>
        <v>3.9256231668851709</v>
      </c>
      <c r="AB110" s="46">
        <f t="shared" si="295"/>
        <v>3.9256231668851709</v>
      </c>
      <c r="AC110" s="45">
        <f t="shared" si="284"/>
        <v>-0.12430748498722588</v>
      </c>
      <c r="AD110" s="27"/>
      <c r="AE110" s="47">
        <v>43762</v>
      </c>
      <c r="AF110" s="2">
        <v>5.4029999999999996</v>
      </c>
      <c r="AG110" s="2">
        <v>10.09187317</v>
      </c>
      <c r="AH110" s="48" t="s">
        <v>72</v>
      </c>
      <c r="AI110" s="3">
        <f t="shared" si="172"/>
        <v>0.10699999999999932</v>
      </c>
      <c r="AJ110" s="3">
        <f t="shared" si="173"/>
        <v>2.886275356063857</v>
      </c>
      <c r="AK110" s="3">
        <f t="shared" si="296"/>
        <v>2.886275356063857</v>
      </c>
      <c r="AL110" s="10">
        <f t="shared" si="267"/>
        <v>0.20363499399999974</v>
      </c>
      <c r="AM110" s="11">
        <f t="shared" si="268"/>
        <v>2.9419511252447599</v>
      </c>
      <c r="AN110" s="11">
        <f>AM110</f>
        <v>2.9419511252447599</v>
      </c>
      <c r="AO110" s="7">
        <f t="shared" si="174"/>
        <v>5.567576918090289E-2</v>
      </c>
      <c r="AP110" s="38"/>
      <c r="AQ110" s="39">
        <v>43773</v>
      </c>
      <c r="AR110" s="36">
        <v>5.7039999999999997</v>
      </c>
      <c r="AS110" s="36">
        <v>10.65287854</v>
      </c>
      <c r="AT110" s="49" t="s">
        <v>73</v>
      </c>
      <c r="AU110" s="41">
        <f t="shared" si="175"/>
        <v>0.30100000000000016</v>
      </c>
      <c r="AV110" s="41">
        <f t="shared" si="176"/>
        <v>5.0645264415392157</v>
      </c>
      <c r="AW110" s="41">
        <f t="shared" si="297"/>
        <v>5.0645264415392157</v>
      </c>
      <c r="AX110" s="50">
        <f t="shared" si="270"/>
        <v>0.56100537000000017</v>
      </c>
      <c r="AY110" s="50">
        <f t="shared" si="271"/>
        <v>5.0536196128015947</v>
      </c>
      <c r="AZ110" s="51">
        <f t="shared" si="298"/>
        <v>5.0536196128015947</v>
      </c>
      <c r="BA110" s="45">
        <f t="shared" si="179"/>
        <v>-1.0906828737621055E-2</v>
      </c>
      <c r="BC110" s="52">
        <v>43786</v>
      </c>
      <c r="BD110">
        <v>5.9950000000000001</v>
      </c>
      <c r="BE110">
        <v>11.207549117796701</v>
      </c>
      <c r="BF110" s="30" t="s">
        <v>72</v>
      </c>
      <c r="BG110" s="41">
        <f t="shared" si="272"/>
        <v>0.29100000000000037</v>
      </c>
      <c r="BH110" s="41">
        <f t="shared" si="273"/>
        <v>3.924371561117709</v>
      </c>
      <c r="BI110" s="41">
        <f t="shared" si="299"/>
        <v>3.924371561117709</v>
      </c>
      <c r="BJ110" s="50">
        <f t="shared" si="274"/>
        <v>0.55467057779670093</v>
      </c>
      <c r="BK110" s="50">
        <f t="shared" si="275"/>
        <v>4.005205481562089</v>
      </c>
      <c r="BL110" s="51">
        <f t="shared" si="300"/>
        <v>4.005205481562089</v>
      </c>
      <c r="BM110" s="45">
        <f t="shared" si="276"/>
        <v>8.0833920444379981E-2</v>
      </c>
      <c r="BO110" s="52">
        <v>43790</v>
      </c>
      <c r="BP110">
        <v>6.0940000000000003</v>
      </c>
      <c r="BQ110">
        <v>11.397327196828099</v>
      </c>
      <c r="BR110" s="48" t="s">
        <v>72</v>
      </c>
      <c r="BS110" s="41">
        <f t="shared" si="185"/>
        <v>9.9000000000000199E-2</v>
      </c>
      <c r="BT110" s="41">
        <f t="shared" si="186"/>
        <v>4.1284403669724847</v>
      </c>
      <c r="BU110" s="41">
        <f t="shared" ref="BU110:BU141" si="301">BT110</f>
        <v>4.1284403669724847</v>
      </c>
      <c r="BV110" s="50">
        <f t="shared" si="187"/>
        <v>0.18977807903139876</v>
      </c>
      <c r="BW110" s="50">
        <f t="shared" si="188"/>
        <v>4.2332644951349394</v>
      </c>
      <c r="BX110" s="51">
        <f t="shared" ref="BX110:BX141" si="302">BW110</f>
        <v>4.2332644951349394</v>
      </c>
      <c r="BY110" s="45">
        <f t="shared" si="189"/>
        <v>0.10482412816245468</v>
      </c>
      <c r="BZ110" s="54">
        <f t="shared" ref="BZ110:CA112" si="303">BP110</f>
        <v>6.0940000000000003</v>
      </c>
      <c r="CA110">
        <f t="shared" si="303"/>
        <v>11.397327196828099</v>
      </c>
      <c r="CC110" t="s">
        <v>101</v>
      </c>
      <c r="CD110" t="s">
        <v>101</v>
      </c>
      <c r="CE110" t="s">
        <v>101</v>
      </c>
      <c r="CF110" t="s">
        <v>101</v>
      </c>
      <c r="CG110" s="41" t="e">
        <f t="shared" si="190"/>
        <v>#VALUE!</v>
      </c>
      <c r="CH110" s="41" t="e">
        <f t="shared" si="191"/>
        <v>#VALUE!</v>
      </c>
      <c r="CI110" s="41" t="s">
        <v>101</v>
      </c>
      <c r="CJ110" s="50" t="e">
        <f t="shared" si="192"/>
        <v>#VALUE!</v>
      </c>
      <c r="CK110" s="53" t="e">
        <f t="shared" si="193"/>
        <v>#VALUE!</v>
      </c>
      <c r="CL110" s="51" t="e">
        <f t="shared" si="290"/>
        <v>#VALUE!</v>
      </c>
      <c r="CM110" s="41" t="s">
        <v>101</v>
      </c>
      <c r="CO110" s="52">
        <v>43811</v>
      </c>
      <c r="CP110">
        <v>6.6630000000000003</v>
      </c>
      <c r="CQ110">
        <v>12.458572690355</v>
      </c>
      <c r="CR110">
        <v>1</v>
      </c>
      <c r="CS110" s="41" t="e">
        <f t="shared" si="194"/>
        <v>#VALUE!</v>
      </c>
      <c r="CT110" s="41" t="e">
        <f t="shared" si="195"/>
        <v>#VALUE!</v>
      </c>
      <c r="CU110" s="41" t="e">
        <f t="shared" si="196"/>
        <v>#VALUE!</v>
      </c>
      <c r="CV110" s="50" t="e">
        <f t="shared" si="197"/>
        <v>#VALUE!</v>
      </c>
      <c r="CW110" s="50" t="e">
        <f t="shared" si="198"/>
        <v>#VALUE!</v>
      </c>
      <c r="CX110" s="51" t="e">
        <f t="shared" si="199"/>
        <v>#VALUE!</v>
      </c>
      <c r="CY110" s="13" t="e">
        <f t="shared" si="200"/>
        <v>#VALUE!</v>
      </c>
      <c r="DA110" s="52">
        <v>43818</v>
      </c>
      <c r="DB110">
        <v>6.9269999999999996</v>
      </c>
      <c r="DC110">
        <v>12.9472216602258</v>
      </c>
      <c r="DD110">
        <v>1</v>
      </c>
      <c r="DE110" s="41">
        <f t="shared" si="201"/>
        <v>0.26399999999999935</v>
      </c>
      <c r="DF110" s="41">
        <f t="shared" si="202"/>
        <v>5.6602559979417109</v>
      </c>
      <c r="DG110" s="41">
        <f t="shared" si="264"/>
        <v>5.6602559979417109</v>
      </c>
      <c r="DH110" s="50">
        <f t="shared" si="203"/>
        <v>0.48864896987080009</v>
      </c>
      <c r="DI110" s="50">
        <f t="shared" si="204"/>
        <v>5.6031294620025589</v>
      </c>
      <c r="DJ110" s="51">
        <f t="shared" si="265"/>
        <v>5.6031294620025589</v>
      </c>
      <c r="DK110" s="13">
        <f t="shared" si="266"/>
        <v>-5.7126535939151957E-2</v>
      </c>
      <c r="DM110" s="212">
        <v>43833</v>
      </c>
      <c r="DN110">
        <v>7.6369999999999996</v>
      </c>
      <c r="DO110">
        <v>14.265547809999999</v>
      </c>
      <c r="DP110" t="s">
        <v>72</v>
      </c>
      <c r="DQ110" s="41">
        <f t="shared" si="205"/>
        <v>0.71</v>
      </c>
      <c r="DR110" s="41">
        <f t="shared" si="206"/>
        <v>6.8331649102545597</v>
      </c>
      <c r="DS110" s="41">
        <f t="shared" si="229"/>
        <v>6.8331649102545597</v>
      </c>
      <c r="DT110" s="50">
        <f t="shared" si="207"/>
        <v>1.3183261497741992</v>
      </c>
      <c r="DU110" s="50">
        <f t="shared" si="208"/>
        <v>6.7882061720579081</v>
      </c>
      <c r="DV110" s="51">
        <f t="shared" si="209"/>
        <v>6.7882061720579081</v>
      </c>
      <c r="DW110" s="13">
        <f t="shared" si="210"/>
        <v>-4.4958738196651638E-2</v>
      </c>
      <c r="DY110" s="212">
        <v>43840</v>
      </c>
      <c r="DZ110">
        <v>7.9779999999999998</v>
      </c>
      <c r="EA110">
        <v>14.915465149999999</v>
      </c>
      <c r="EB110" t="s">
        <v>72</v>
      </c>
      <c r="EC110" s="41">
        <f t="shared" si="211"/>
        <v>0.34100000000000019</v>
      </c>
      <c r="ED110" s="41">
        <f t="shared" si="230"/>
        <v>6.3787201406685545</v>
      </c>
      <c r="EE110" s="41">
        <f t="shared" si="231"/>
        <v>6.3787201406685545</v>
      </c>
      <c r="EF110" s="50">
        <f t="shared" si="212"/>
        <v>0.64991734000000001</v>
      </c>
      <c r="EG110" s="50">
        <f t="shared" si="213"/>
        <v>6.5083609492115464</v>
      </c>
      <c r="EH110" s="51">
        <f t="shared" si="214"/>
        <v>6.5083609492115464</v>
      </c>
      <c r="EI110" s="13">
        <f t="shared" si="215"/>
        <v>0.12964080854299187</v>
      </c>
      <c r="EK110" s="212">
        <v>43847</v>
      </c>
      <c r="EL110">
        <v>8.2899999999999991</v>
      </c>
      <c r="EM110">
        <v>15.47449647</v>
      </c>
      <c r="EN110" t="s">
        <v>72</v>
      </c>
      <c r="EO110" s="41">
        <f t="shared" si="216"/>
        <v>0.31199999999999939</v>
      </c>
      <c r="EP110" s="41">
        <f t="shared" si="232"/>
        <v>5.5867922501163809</v>
      </c>
      <c r="EQ110" s="41">
        <f t="shared" si="233"/>
        <v>5.5867922501163809</v>
      </c>
      <c r="ER110" s="50">
        <f t="shared" si="217"/>
        <v>0.55903132000000078</v>
      </c>
      <c r="ES110" s="50">
        <f t="shared" si="218"/>
        <v>5.3542827085655631</v>
      </c>
      <c r="ET110" s="51">
        <f t="shared" si="219"/>
        <v>5.3542827085655631</v>
      </c>
      <c r="EU110" s="13">
        <f t="shared" si="220"/>
        <v>-0.23250954155081782</v>
      </c>
      <c r="EW110" s="212">
        <v>43853</v>
      </c>
      <c r="EX110">
        <v>8.4529999999999994</v>
      </c>
      <c r="EY110">
        <v>15.808258950000001</v>
      </c>
      <c r="EZ110">
        <v>1</v>
      </c>
      <c r="FA110" s="41">
        <f t="shared" si="221"/>
        <v>0.16300000000000026</v>
      </c>
      <c r="FB110" s="41">
        <f t="shared" si="234"/>
        <v>3.2770406111781316</v>
      </c>
      <c r="FC110" s="41">
        <f t="shared" si="235"/>
        <v>3.2770406111781316</v>
      </c>
      <c r="FD110" s="50">
        <f t="shared" si="222"/>
        <v>0.33376248000000075</v>
      </c>
      <c r="FE110" s="50">
        <f t="shared" si="223"/>
        <v>3.594758647419829</v>
      </c>
      <c r="FF110" s="51">
        <f t="shared" si="224"/>
        <v>3.594758647419829</v>
      </c>
      <c r="FG110" s="13">
        <f t="shared" si="225"/>
        <v>0.31771803624169737</v>
      </c>
      <c r="FI110" s="212">
        <v>43861</v>
      </c>
      <c r="FJ110">
        <v>8.3290000000000006</v>
      </c>
      <c r="FK110">
        <v>15.568151800000001</v>
      </c>
      <c r="FM110">
        <v>43</v>
      </c>
      <c r="FN110" t="s">
        <v>331</v>
      </c>
      <c r="FO110" t="s">
        <v>75</v>
      </c>
      <c r="FP110">
        <v>14</v>
      </c>
      <c r="FQ110" t="s">
        <v>82</v>
      </c>
      <c r="FR110" t="s">
        <v>83</v>
      </c>
      <c r="FS110" t="s">
        <v>84</v>
      </c>
      <c r="FT110" t="s">
        <v>94</v>
      </c>
      <c r="FU110" t="s">
        <v>746</v>
      </c>
      <c r="FV110" t="s">
        <v>745</v>
      </c>
      <c r="YL110" t="s">
        <v>330</v>
      </c>
      <c r="YM110">
        <v>43</v>
      </c>
      <c r="YN110" t="s">
        <v>331</v>
      </c>
      <c r="YO110" t="s">
        <v>75</v>
      </c>
      <c r="YP110">
        <v>7</v>
      </c>
      <c r="YQ110" t="s">
        <v>82</v>
      </c>
      <c r="YR110" t="s">
        <v>83</v>
      </c>
      <c r="YS110" t="s">
        <v>84</v>
      </c>
      <c r="YT110" t="s">
        <v>79</v>
      </c>
    </row>
    <row r="111" spans="1:670 1048:1048" x14ac:dyDescent="0.2">
      <c r="A111" s="1" t="s">
        <v>332</v>
      </c>
      <c r="C111" s="35">
        <v>43742</v>
      </c>
      <c r="D111" s="36">
        <v>4.681</v>
      </c>
      <c r="E111" s="37">
        <v>8.750506841</v>
      </c>
      <c r="F111" s="38"/>
      <c r="G111" s="39">
        <v>43748</v>
      </c>
      <c r="H111" s="27">
        <v>4.8529999999999998</v>
      </c>
      <c r="I111" s="27">
        <v>9.0680757869999997</v>
      </c>
      <c r="J111" s="59" t="s">
        <v>106</v>
      </c>
      <c r="K111" s="41">
        <f t="shared" si="278"/>
        <v>0.17199999999999971</v>
      </c>
      <c r="L111" s="42">
        <f t="shared" si="279"/>
        <v>6.1240475681834265</v>
      </c>
      <c r="M111" s="41">
        <f t="shared" si="292"/>
        <v>6.1240475681834265</v>
      </c>
      <c r="N111" s="43">
        <f t="shared" si="280"/>
        <v>0.31756894599999974</v>
      </c>
      <c r="O111" s="44">
        <f t="shared" si="281"/>
        <v>6.0485819425538603</v>
      </c>
      <c r="P111" s="43">
        <f t="shared" si="293"/>
        <v>6.0485819425538603</v>
      </c>
      <c r="Q111" s="45">
        <f t="shared" si="291"/>
        <v>-7.5465625629566269E-2</v>
      </c>
      <c r="R111" s="38" t="s">
        <v>117</v>
      </c>
      <c r="S111" s="39">
        <v>43755</v>
      </c>
      <c r="T111" s="27">
        <v>4.92</v>
      </c>
      <c r="U111" s="27">
        <v>9.1857272590000001</v>
      </c>
      <c r="V111" s="59" t="s">
        <v>106</v>
      </c>
      <c r="W111" s="41">
        <f t="shared" si="282"/>
        <v>6.7000000000000171E-2</v>
      </c>
      <c r="X111" s="41">
        <f t="shared" si="283"/>
        <v>1.9722704659856987</v>
      </c>
      <c r="Y111" s="41">
        <f t="shared" si="294"/>
        <v>1.9722704659856987</v>
      </c>
      <c r="Z111" s="46">
        <f t="shared" si="286"/>
        <v>0.11765147200000037</v>
      </c>
      <c r="AA111" s="46">
        <f t="shared" si="287"/>
        <v>1.8534641237727887</v>
      </c>
      <c r="AB111" s="46">
        <f t="shared" si="295"/>
        <v>1.8534641237727887</v>
      </c>
      <c r="AC111" s="45">
        <f t="shared" si="284"/>
        <v>-0.11880634221290998</v>
      </c>
      <c r="AD111" s="27"/>
      <c r="AE111" s="47">
        <v>43762</v>
      </c>
      <c r="AF111" s="2">
        <v>5.194</v>
      </c>
      <c r="AG111" s="2">
        <v>9.7027633479999995</v>
      </c>
      <c r="AH111" s="60" t="s">
        <v>106</v>
      </c>
      <c r="AI111" s="3">
        <f t="shared" si="172"/>
        <v>0.27400000000000002</v>
      </c>
      <c r="AJ111" s="3">
        <f t="shared" si="173"/>
        <v>7.9558652729384454</v>
      </c>
      <c r="AK111" s="3">
        <f t="shared" si="296"/>
        <v>7.9558652729384454</v>
      </c>
      <c r="AL111" s="10">
        <f t="shared" si="267"/>
        <v>0.51703608899999942</v>
      </c>
      <c r="AM111" s="11">
        <f t="shared" si="268"/>
        <v>8.0409853619594998</v>
      </c>
      <c r="AN111" s="11">
        <f>AM111</f>
        <v>8.0409853619594998</v>
      </c>
      <c r="AO111" s="7">
        <f t="shared" si="174"/>
        <v>8.512008902105439E-2</v>
      </c>
      <c r="AP111" s="38"/>
      <c r="AQ111" s="39">
        <v>43770</v>
      </c>
      <c r="AR111" s="36">
        <v>5.5990000000000002</v>
      </c>
      <c r="AS111" s="36">
        <v>10.45450737</v>
      </c>
      <c r="AT111" s="49" t="s">
        <v>73</v>
      </c>
      <c r="AU111" s="41">
        <f t="shared" si="175"/>
        <v>0.40500000000000025</v>
      </c>
      <c r="AV111" s="41">
        <f t="shared" si="176"/>
        <v>9.7468232576049356</v>
      </c>
      <c r="AW111" s="41">
        <f t="shared" si="297"/>
        <v>9.7468232576049356</v>
      </c>
      <c r="AX111" s="50">
        <f t="shared" si="270"/>
        <v>0.75174402200000046</v>
      </c>
      <c r="AY111" s="50">
        <f t="shared" si="271"/>
        <v>9.6846639848604976</v>
      </c>
      <c r="AZ111" s="51">
        <f t="shared" si="298"/>
        <v>9.6846639848604976</v>
      </c>
      <c r="BA111" s="45">
        <f t="shared" si="179"/>
        <v>-6.2159272744437999E-2</v>
      </c>
      <c r="BC111" s="52">
        <v>43786</v>
      </c>
      <c r="BD111">
        <v>6.1070000000000002</v>
      </c>
      <c r="BE111">
        <v>11.416931186386099</v>
      </c>
      <c r="BF111" s="30" t="s">
        <v>106</v>
      </c>
      <c r="BG111" s="41">
        <f t="shared" si="272"/>
        <v>0.50800000000000001</v>
      </c>
      <c r="BH111" s="41">
        <f t="shared" si="273"/>
        <v>5.67065547419182</v>
      </c>
      <c r="BI111" s="41">
        <f t="shared" si="299"/>
        <v>5.67065547419182</v>
      </c>
      <c r="BJ111" s="50">
        <f t="shared" si="274"/>
        <v>0.96242381638609942</v>
      </c>
      <c r="BK111" s="50">
        <f t="shared" si="275"/>
        <v>5.7536416012045164</v>
      </c>
      <c r="BL111" s="51">
        <f t="shared" si="300"/>
        <v>5.7536416012045164</v>
      </c>
      <c r="BM111" s="45">
        <f t="shared" si="276"/>
        <v>8.2986127012696365E-2</v>
      </c>
      <c r="BO111" s="52">
        <v>43790</v>
      </c>
      <c r="BP111">
        <v>6.2679999999999998</v>
      </c>
      <c r="BQ111">
        <v>11.722751373435999</v>
      </c>
      <c r="BR111" s="60" t="s">
        <v>106</v>
      </c>
      <c r="BS111" s="41">
        <f t="shared" si="185"/>
        <v>0.16099999999999959</v>
      </c>
      <c r="BT111" s="41">
        <f t="shared" si="186"/>
        <v>6.5907974455542648</v>
      </c>
      <c r="BU111" s="41">
        <f t="shared" si="301"/>
        <v>6.5907974455542648</v>
      </c>
      <c r="BV111" s="50">
        <f t="shared" si="187"/>
        <v>0.30582018704989977</v>
      </c>
      <c r="BW111" s="50">
        <f t="shared" si="188"/>
        <v>6.6966372586744054</v>
      </c>
      <c r="BX111" s="51">
        <f t="shared" si="302"/>
        <v>6.6966372586744054</v>
      </c>
      <c r="BY111" s="45">
        <f t="shared" si="189"/>
        <v>0.10583981312014057</v>
      </c>
      <c r="BZ111" s="54">
        <f t="shared" si="303"/>
        <v>6.2679999999999998</v>
      </c>
      <c r="CA111">
        <f t="shared" si="303"/>
        <v>11.722751373435999</v>
      </c>
      <c r="CC111" s="52">
        <v>43805</v>
      </c>
      <c r="CD111">
        <v>6.9889999999999999</v>
      </c>
      <c r="CE111">
        <v>13.072059785827999</v>
      </c>
      <c r="CF111">
        <v>2</v>
      </c>
      <c r="CG111" s="41">
        <f t="shared" si="190"/>
        <v>0.72100000000000009</v>
      </c>
      <c r="CH111" s="41">
        <f t="shared" si="191"/>
        <v>7.6685811529461825</v>
      </c>
      <c r="CI111" s="41">
        <f>CH111</f>
        <v>7.6685811529461825</v>
      </c>
      <c r="CJ111" s="50">
        <f t="shared" si="192"/>
        <v>1.3493084123920003</v>
      </c>
      <c r="CK111" s="53">
        <f t="shared" si="193"/>
        <v>7.6734455328724369</v>
      </c>
      <c r="CL111" s="51">
        <f t="shared" si="290"/>
        <v>7.6734455328724369</v>
      </c>
      <c r="CM111" s="13">
        <f t="shared" ref="CM111:CM142" si="304">CL111-CI111</f>
        <v>4.8643799262544363E-3</v>
      </c>
      <c r="CO111" s="52">
        <v>43811</v>
      </c>
      <c r="CP111">
        <v>7.3369999999999997</v>
      </c>
      <c r="CQ111">
        <v>13.717364189632701</v>
      </c>
      <c r="CR111">
        <v>2</v>
      </c>
      <c r="CS111" s="41">
        <f t="shared" si="194"/>
        <v>0.34799999999999986</v>
      </c>
      <c r="CT111" s="41">
        <f t="shared" si="195"/>
        <v>8.2987551867219889</v>
      </c>
      <c r="CU111" s="41">
        <f t="shared" si="196"/>
        <v>8.2987551867219889</v>
      </c>
      <c r="CV111" s="50">
        <f t="shared" si="197"/>
        <v>0.64530440380470111</v>
      </c>
      <c r="CW111" s="50">
        <f t="shared" si="198"/>
        <v>8.227527698737326</v>
      </c>
      <c r="CX111" s="51">
        <f t="shared" si="199"/>
        <v>8.227527698737326</v>
      </c>
      <c r="CY111" s="13">
        <f t="shared" si="200"/>
        <v>-7.1227487984662829E-2</v>
      </c>
      <c r="DA111" s="52">
        <v>43818</v>
      </c>
      <c r="DB111">
        <v>7.7569999999999997</v>
      </c>
      <c r="DC111">
        <v>14.5023612118004</v>
      </c>
      <c r="DD111">
        <v>2</v>
      </c>
      <c r="DE111" s="41">
        <f t="shared" si="201"/>
        <v>0.41999999999999993</v>
      </c>
      <c r="DF111" s="41">
        <f t="shared" si="202"/>
        <v>8.1777293171596028</v>
      </c>
      <c r="DG111" s="41">
        <f t="shared" si="264"/>
        <v>8.1777293171596028</v>
      </c>
      <c r="DH111" s="50">
        <f t="shared" si="203"/>
        <v>0.7849970221676994</v>
      </c>
      <c r="DI111" s="50">
        <f t="shared" si="204"/>
        <v>8.1752172055763968</v>
      </c>
      <c r="DJ111" s="51">
        <f t="shared" si="265"/>
        <v>8.1752172055763968</v>
      </c>
      <c r="DK111" s="13">
        <f t="shared" si="266"/>
        <v>-2.5121115832060781E-3</v>
      </c>
      <c r="DM111" s="212">
        <v>43833</v>
      </c>
      <c r="DN111">
        <v>8.4290000000000003</v>
      </c>
      <c r="DO111">
        <v>15.737880479999999</v>
      </c>
      <c r="DP111" t="s">
        <v>106</v>
      </c>
      <c r="DQ111" s="41">
        <f t="shared" si="205"/>
        <v>0.6720000000000006</v>
      </c>
      <c r="DR111" s="41">
        <f t="shared" si="206"/>
        <v>5.7754286450947587</v>
      </c>
      <c r="DS111" s="41">
        <f t="shared" si="229"/>
        <v>5.7754286450947587</v>
      </c>
      <c r="DT111" s="50">
        <f t="shared" si="207"/>
        <v>1.2355192681995995</v>
      </c>
      <c r="DU111" s="50">
        <f t="shared" si="208"/>
        <v>5.6796234771952037</v>
      </c>
      <c r="DV111" s="51">
        <f t="shared" si="209"/>
        <v>5.6796234771952037</v>
      </c>
      <c r="DW111" s="13">
        <f t="shared" si="210"/>
        <v>-9.5805167899555066E-2</v>
      </c>
      <c r="DY111" s="212">
        <v>43840</v>
      </c>
      <c r="DZ111">
        <v>8.782</v>
      </c>
      <c r="EA111">
        <v>16.421196200000001</v>
      </c>
      <c r="EB111" t="s">
        <v>106</v>
      </c>
      <c r="EC111" s="41">
        <f t="shared" si="211"/>
        <v>0.35299999999999976</v>
      </c>
      <c r="ED111" s="41">
        <f t="shared" si="230"/>
        <v>5.982746640001352</v>
      </c>
      <c r="EE111" s="41">
        <f t="shared" si="231"/>
        <v>5.982746640001352</v>
      </c>
      <c r="EF111" s="50">
        <f t="shared" si="212"/>
        <v>0.68331572000000129</v>
      </c>
      <c r="EG111" s="50">
        <f t="shared" si="213"/>
        <v>6.2026479075517553</v>
      </c>
      <c r="EH111" s="51">
        <f t="shared" si="214"/>
        <v>6.2026479075517553</v>
      </c>
      <c r="EI111" s="13">
        <f t="shared" si="215"/>
        <v>0.21990126755040329</v>
      </c>
      <c r="EK111" s="212">
        <v>43847</v>
      </c>
      <c r="EL111">
        <v>9.1</v>
      </c>
      <c r="EM111">
        <v>16.989174330000001</v>
      </c>
      <c r="EN111" t="s">
        <v>106</v>
      </c>
      <c r="EO111" s="41">
        <f t="shared" si="216"/>
        <v>0.31799999999999962</v>
      </c>
      <c r="EP111" s="41">
        <f t="shared" si="232"/>
        <v>5.1729186322672938</v>
      </c>
      <c r="EQ111" s="41">
        <f t="shared" si="233"/>
        <v>5.1729186322672938</v>
      </c>
      <c r="ER111" s="50">
        <f t="shared" si="217"/>
        <v>0.56797813000000019</v>
      </c>
      <c r="ES111" s="50">
        <f t="shared" si="218"/>
        <v>4.9411584801077328</v>
      </c>
      <c r="ET111" s="51">
        <f t="shared" si="219"/>
        <v>4.9411584801077328</v>
      </c>
      <c r="EU111" s="13">
        <f t="shared" si="220"/>
        <v>-0.23176015215956092</v>
      </c>
      <c r="EW111" s="212">
        <v>43853</v>
      </c>
      <c r="EX111">
        <v>9.3049999999999997</v>
      </c>
      <c r="EY111">
        <v>17.395184830000002</v>
      </c>
      <c r="EZ111">
        <v>2</v>
      </c>
      <c r="FA111" s="41">
        <f t="shared" si="221"/>
        <v>0.20500000000000007</v>
      </c>
      <c r="FB111" s="41">
        <f t="shared" si="234"/>
        <v>3.7545787545787563</v>
      </c>
      <c r="FC111" s="41">
        <f t="shared" si="235"/>
        <v>3.7545787545787563</v>
      </c>
      <c r="FD111" s="50">
        <f t="shared" si="222"/>
        <v>0.40601050000000072</v>
      </c>
      <c r="FE111" s="50">
        <f t="shared" si="223"/>
        <v>3.9830315089048103</v>
      </c>
      <c r="FF111" s="51">
        <f t="shared" si="224"/>
        <v>3.9830315089048103</v>
      </c>
      <c r="FG111" s="13">
        <f t="shared" si="225"/>
        <v>0.22845275432605394</v>
      </c>
      <c r="FI111" s="212">
        <v>43861</v>
      </c>
      <c r="FJ111">
        <v>8.7479999999999993</v>
      </c>
      <c r="FK111">
        <v>16.352974759999999</v>
      </c>
      <c r="FM111">
        <v>79</v>
      </c>
      <c r="FN111" t="s">
        <v>333</v>
      </c>
      <c r="FO111" t="s">
        <v>75</v>
      </c>
      <c r="FP111">
        <v>15</v>
      </c>
      <c r="FQ111" t="s">
        <v>76</v>
      </c>
      <c r="FR111" t="s">
        <v>77</v>
      </c>
      <c r="FS111" t="s">
        <v>93</v>
      </c>
      <c r="FT111" t="s">
        <v>94</v>
      </c>
      <c r="FU111" t="s">
        <v>746</v>
      </c>
      <c r="FV111" t="s">
        <v>745</v>
      </c>
      <c r="YL111" t="s">
        <v>332</v>
      </c>
      <c r="YM111">
        <v>79</v>
      </c>
      <c r="YN111" t="s">
        <v>333</v>
      </c>
      <c r="YO111" t="s">
        <v>75</v>
      </c>
      <c r="YP111">
        <v>7</v>
      </c>
      <c r="YQ111" t="s">
        <v>76</v>
      </c>
      <c r="YR111" t="s">
        <v>77</v>
      </c>
      <c r="YS111" t="s">
        <v>93</v>
      </c>
      <c r="YT111" t="s">
        <v>94</v>
      </c>
    </row>
    <row r="112" spans="1:670 1048:1048" s="121" customFormat="1" x14ac:dyDescent="0.2">
      <c r="A112" s="1" t="s">
        <v>334</v>
      </c>
      <c r="B112" s="1"/>
      <c r="C112" s="35">
        <v>43742</v>
      </c>
      <c r="D112" s="36">
        <v>5.63</v>
      </c>
      <c r="E112" s="37">
        <v>10.52535187</v>
      </c>
      <c r="F112" s="38"/>
      <c r="G112" s="39">
        <v>43748</v>
      </c>
      <c r="H112" s="27">
        <v>5.8209999999999997</v>
      </c>
      <c r="I112" s="27">
        <v>10.87683271</v>
      </c>
      <c r="J112" s="59" t="s">
        <v>106</v>
      </c>
      <c r="K112" s="41">
        <f t="shared" si="278"/>
        <v>0.19099999999999984</v>
      </c>
      <c r="L112" s="42">
        <f t="shared" si="279"/>
        <v>5.654233274126697</v>
      </c>
      <c r="M112" s="41">
        <f t="shared" si="292"/>
        <v>5.654233274126697</v>
      </c>
      <c r="N112" s="43">
        <f t="shared" si="280"/>
        <v>0.35148084000000068</v>
      </c>
      <c r="O112" s="44">
        <f t="shared" si="281"/>
        <v>5.5656229571734137</v>
      </c>
      <c r="P112" s="43">
        <f t="shared" si="293"/>
        <v>5.5656229571734137</v>
      </c>
      <c r="Q112" s="45">
        <f t="shared" si="291"/>
        <v>-8.8610316953283252E-2</v>
      </c>
      <c r="R112" s="38"/>
      <c r="S112" s="39">
        <v>43755</v>
      </c>
      <c r="T112" s="27">
        <v>6.1189999999999998</v>
      </c>
      <c r="U112" s="27">
        <v>11.42398449</v>
      </c>
      <c r="V112" s="59" t="s">
        <v>106</v>
      </c>
      <c r="W112" s="41">
        <f t="shared" si="282"/>
        <v>0.29800000000000004</v>
      </c>
      <c r="X112" s="41">
        <f t="shared" si="283"/>
        <v>7.3134218470071426</v>
      </c>
      <c r="Y112" s="41">
        <f t="shared" si="294"/>
        <v>7.3134218470071426</v>
      </c>
      <c r="Z112" s="46">
        <f t="shared" si="286"/>
        <v>0.54715178000000009</v>
      </c>
      <c r="AA112" s="46">
        <f t="shared" si="287"/>
        <v>7.1863328308926437</v>
      </c>
      <c r="AB112" s="46">
        <f t="shared" si="295"/>
        <v>7.1863328308926437</v>
      </c>
      <c r="AC112" s="45">
        <f t="shared" si="284"/>
        <v>-0.12708901611449885</v>
      </c>
      <c r="AD112" s="27"/>
      <c r="AE112" s="47">
        <v>43762</v>
      </c>
      <c r="AF112" s="2">
        <v>6.3049999999999997</v>
      </c>
      <c r="AG112" s="2">
        <v>11.778190779999999</v>
      </c>
      <c r="AH112" s="60" t="s">
        <v>106</v>
      </c>
      <c r="AI112" s="3">
        <f t="shared" si="172"/>
        <v>0.18599999999999994</v>
      </c>
      <c r="AJ112" s="3">
        <f t="shared" si="173"/>
        <v>4.3424462447178573</v>
      </c>
      <c r="AK112" s="3">
        <f t="shared" si="296"/>
        <v>4.3424462447178573</v>
      </c>
      <c r="AL112" s="10">
        <f t="shared" si="267"/>
        <v>0.3542062899999987</v>
      </c>
      <c r="AM112" s="11">
        <f t="shared" si="268"/>
        <v>4.4293563787417556</v>
      </c>
      <c r="AN112" s="11">
        <f>AM112</f>
        <v>4.4293563787417556</v>
      </c>
      <c r="AO112" s="7">
        <f t="shared" si="174"/>
        <v>8.6910134023898244E-2</v>
      </c>
      <c r="AP112" s="38"/>
      <c r="AQ112" s="39">
        <v>43770</v>
      </c>
      <c r="AR112" s="36">
        <v>6.819</v>
      </c>
      <c r="AS112" s="36">
        <v>12.729234</v>
      </c>
      <c r="AT112" s="49" t="s">
        <v>73</v>
      </c>
      <c r="AU112" s="41">
        <f t="shared" si="175"/>
        <v>0.51400000000000023</v>
      </c>
      <c r="AV112" s="41">
        <f t="shared" si="176"/>
        <v>10.190325138778752</v>
      </c>
      <c r="AW112" s="41">
        <f t="shared" si="297"/>
        <v>10.190325138778752</v>
      </c>
      <c r="AX112" s="50">
        <f t="shared" si="270"/>
        <v>0.95104322000000074</v>
      </c>
      <c r="AY112" s="50">
        <f t="shared" si="271"/>
        <v>10.093265147467759</v>
      </c>
      <c r="AZ112" s="51">
        <f t="shared" si="298"/>
        <v>10.093265147467759</v>
      </c>
      <c r="BA112" s="45">
        <f t="shared" si="179"/>
        <v>-9.7059991310992189E-2</v>
      </c>
      <c r="BB112" s="1"/>
      <c r="BC112" s="52">
        <v>43783</v>
      </c>
      <c r="BD112">
        <v>7.2569999999999997</v>
      </c>
      <c r="BE112">
        <v>13.568782588463799</v>
      </c>
      <c r="BF112" s="30" t="s">
        <v>73</v>
      </c>
      <c r="BG112" s="41">
        <f t="shared" si="272"/>
        <v>0.43799999999999972</v>
      </c>
      <c r="BH112" s="41">
        <f t="shared" si="273"/>
        <v>4.9409455480726896</v>
      </c>
      <c r="BI112" s="41">
        <f t="shared" si="299"/>
        <v>4.9409455480726896</v>
      </c>
      <c r="BJ112" s="50">
        <f t="shared" si="274"/>
        <v>0.83954858846379921</v>
      </c>
      <c r="BK112" s="50">
        <f t="shared" si="275"/>
        <v>5.0734129525045644</v>
      </c>
      <c r="BL112" s="51">
        <f t="shared" si="300"/>
        <v>5.0734129525045644</v>
      </c>
      <c r="BM112" s="45">
        <f t="shared" si="276"/>
        <v>0.13246740443187477</v>
      </c>
      <c r="BN112"/>
      <c r="BO112" s="52">
        <v>43794</v>
      </c>
      <c r="BP112">
        <v>7.56</v>
      </c>
      <c r="BQ112">
        <v>14.1297608063756</v>
      </c>
      <c r="BR112" s="55" t="s">
        <v>73</v>
      </c>
      <c r="BS112" s="41">
        <f t="shared" si="185"/>
        <v>0.30299999999999994</v>
      </c>
      <c r="BT112" s="41">
        <f t="shared" si="186"/>
        <v>3.7957082190236378</v>
      </c>
      <c r="BU112" s="41">
        <f t="shared" si="301"/>
        <v>3.7957082190236378</v>
      </c>
      <c r="BV112" s="50">
        <f t="shared" si="187"/>
        <v>0.56097821791180102</v>
      </c>
      <c r="BW112" s="50">
        <f t="shared" si="188"/>
        <v>3.758481608624368</v>
      </c>
      <c r="BX112" s="51">
        <f t="shared" si="302"/>
        <v>3.758481608624368</v>
      </c>
      <c r="BY112" s="45">
        <f t="shared" si="189"/>
        <v>-3.7226610399269777E-2</v>
      </c>
      <c r="BZ112" s="54">
        <f t="shared" si="303"/>
        <v>7.56</v>
      </c>
      <c r="CA112">
        <f t="shared" si="303"/>
        <v>14.1297608063756</v>
      </c>
      <c r="CB112" s="12"/>
      <c r="CC112" s="52">
        <v>43805</v>
      </c>
      <c r="CD112">
        <v>7.9370000000000003</v>
      </c>
      <c r="CE112">
        <v>14.845945648353901</v>
      </c>
      <c r="CF112" t="s">
        <v>86</v>
      </c>
      <c r="CG112" s="41">
        <f t="shared" si="190"/>
        <v>0.37700000000000067</v>
      </c>
      <c r="CH112" s="41">
        <f t="shared" si="191"/>
        <v>4.5334295334295414</v>
      </c>
      <c r="CI112" s="41">
        <f>CH112</f>
        <v>4.5334295334295414</v>
      </c>
      <c r="CJ112" s="50">
        <f t="shared" si="192"/>
        <v>0.71618484197830057</v>
      </c>
      <c r="CK112" s="53">
        <f t="shared" si="193"/>
        <v>4.6078425388305568</v>
      </c>
      <c r="CL112" s="51">
        <f t="shared" si="290"/>
        <v>4.6078425388305568</v>
      </c>
      <c r="CM112" s="13">
        <f t="shared" si="304"/>
        <v>7.4413005401015475E-2</v>
      </c>
      <c r="CN112" s="14"/>
      <c r="CO112" s="52">
        <v>43812</v>
      </c>
      <c r="CP112">
        <v>8.1590000000000007</v>
      </c>
      <c r="CQ112">
        <v>15.2479167307417</v>
      </c>
      <c r="CR112" t="s">
        <v>86</v>
      </c>
      <c r="CS112" s="41">
        <f t="shared" si="194"/>
        <v>0.22200000000000042</v>
      </c>
      <c r="CT112" s="41">
        <f t="shared" si="195"/>
        <v>3.9957522633596785</v>
      </c>
      <c r="CU112" s="41">
        <f t="shared" si="196"/>
        <v>3.9957522633596785</v>
      </c>
      <c r="CV112" s="50">
        <f t="shared" si="197"/>
        <v>0.40197108238779933</v>
      </c>
      <c r="CW112" s="50">
        <f t="shared" si="198"/>
        <v>3.8680217280386811</v>
      </c>
      <c r="CX112" s="51">
        <f t="shared" si="199"/>
        <v>3.8680217280386811</v>
      </c>
      <c r="CY112" s="13">
        <f t="shared" si="200"/>
        <v>-0.12773053532099743</v>
      </c>
      <c r="CZ112"/>
      <c r="DA112" s="52">
        <v>43818</v>
      </c>
      <c r="DB112">
        <v>8.2739999999999991</v>
      </c>
      <c r="DC112">
        <v>15.469334859747001</v>
      </c>
      <c r="DD112" t="s">
        <v>86</v>
      </c>
      <c r="DE112" s="41">
        <f t="shared" si="201"/>
        <v>0.11499999999999844</v>
      </c>
      <c r="DF112" s="41">
        <f t="shared" si="202"/>
        <v>2.3491440944559878</v>
      </c>
      <c r="DG112" s="41">
        <f t="shared" si="264"/>
        <v>2.3491440944559878</v>
      </c>
      <c r="DH112" s="50">
        <f t="shared" si="203"/>
        <v>0.22141812900530056</v>
      </c>
      <c r="DI112" s="50">
        <f t="shared" si="204"/>
        <v>2.4202008807198125</v>
      </c>
      <c r="DJ112" s="51">
        <f t="shared" si="265"/>
        <v>2.4202008807198125</v>
      </c>
      <c r="DK112" s="13">
        <f t="shared" si="266"/>
        <v>7.1056786263824723E-2</v>
      </c>
      <c r="DL112"/>
      <c r="DM112" s="212">
        <v>43833</v>
      </c>
      <c r="DN112">
        <v>8.6440000000000001</v>
      </c>
      <c r="DO112">
        <v>16.14573596</v>
      </c>
      <c r="DP112" t="s">
        <v>752</v>
      </c>
      <c r="DQ112" s="41">
        <f t="shared" si="205"/>
        <v>0.37000000000000099</v>
      </c>
      <c r="DR112" s="41">
        <f t="shared" si="206"/>
        <v>2.9812263314801473</v>
      </c>
      <c r="DS112" s="41">
        <f t="shared" si="229"/>
        <v>2.9812263314801473</v>
      </c>
      <c r="DT112" s="50">
        <f t="shared" si="207"/>
        <v>0.67640110025299904</v>
      </c>
      <c r="DU112" s="50">
        <f t="shared" si="208"/>
        <v>2.9150191066631788</v>
      </c>
      <c r="DV112" s="51">
        <f t="shared" si="209"/>
        <v>2.9150191066631788</v>
      </c>
      <c r="DW112" s="13">
        <f t="shared" si="210"/>
        <v>-6.6207224816968502E-2</v>
      </c>
      <c r="DX112"/>
      <c r="DY112" s="212">
        <v>43840</v>
      </c>
      <c r="DZ112">
        <v>8.8680000000000003</v>
      </c>
      <c r="EA112">
        <v>16.58286936</v>
      </c>
      <c r="EB112" t="s">
        <v>752</v>
      </c>
      <c r="EC112" s="41">
        <f t="shared" si="211"/>
        <v>0.2240000000000002</v>
      </c>
      <c r="ED112" s="41">
        <f t="shared" si="230"/>
        <v>3.7019898195279994</v>
      </c>
      <c r="EE112" s="41">
        <f t="shared" si="231"/>
        <v>3.7019898195279994</v>
      </c>
      <c r="EF112" s="50">
        <f t="shared" si="212"/>
        <v>0.43713340000000045</v>
      </c>
      <c r="EG112" s="50">
        <f t="shared" si="213"/>
        <v>3.8677474180265632</v>
      </c>
      <c r="EH112" s="51">
        <f t="shared" si="214"/>
        <v>3.8677474180265632</v>
      </c>
      <c r="EI112" s="13">
        <f t="shared" si="215"/>
        <v>0.16575759849856375</v>
      </c>
      <c r="EJ112"/>
      <c r="EK112" s="212">
        <v>43847</v>
      </c>
      <c r="EL112">
        <v>8.9659999999999993</v>
      </c>
      <c r="EM112">
        <v>16.732749949999999</v>
      </c>
      <c r="EN112" t="s">
        <v>752</v>
      </c>
      <c r="EO112" s="41">
        <f t="shared" si="216"/>
        <v>9.7999999999998977E-2</v>
      </c>
      <c r="EP112" s="41">
        <f t="shared" si="232"/>
        <v>1.5787099684257841</v>
      </c>
      <c r="EQ112" s="41">
        <f t="shared" si="233"/>
        <v>1.5787099684257841</v>
      </c>
      <c r="ER112" s="50">
        <f t="shared" si="217"/>
        <v>0.14988058999999865</v>
      </c>
      <c r="ES112" s="50">
        <f t="shared" si="218"/>
        <v>1.291182629032221</v>
      </c>
      <c r="ET112" s="51">
        <f t="shared" si="219"/>
        <v>1.291182629032221</v>
      </c>
      <c r="EU112" s="13">
        <f t="shared" si="220"/>
        <v>-0.28752733939356312</v>
      </c>
      <c r="EV112" t="s">
        <v>101</v>
      </c>
      <c r="EW112" t="s">
        <v>101</v>
      </c>
      <c r="EX112" t="s">
        <v>101</v>
      </c>
      <c r="EY112" t="s">
        <v>101</v>
      </c>
      <c r="EZ112" t="s">
        <v>101</v>
      </c>
      <c r="FA112" s="41" t="e">
        <f t="shared" si="221"/>
        <v>#VALUE!</v>
      </c>
      <c r="FB112" s="41" t="e">
        <f t="shared" si="234"/>
        <v>#VALUE!</v>
      </c>
      <c r="FC112" s="41" t="e">
        <f t="shared" si="235"/>
        <v>#VALUE!</v>
      </c>
      <c r="FD112" s="50" t="e">
        <f t="shared" si="222"/>
        <v>#VALUE!</v>
      </c>
      <c r="FE112" s="50" t="e">
        <f t="shared" si="223"/>
        <v>#VALUE!</v>
      </c>
      <c r="FF112" s="51" t="e">
        <f t="shared" si="224"/>
        <v>#VALUE!</v>
      </c>
      <c r="FG112" s="13" t="e">
        <f t="shared" si="225"/>
        <v>#VALUE!</v>
      </c>
      <c r="FH112"/>
      <c r="FI112" s="212">
        <v>43861</v>
      </c>
      <c r="FJ112">
        <v>9.1280000000000001</v>
      </c>
      <c r="FK112">
        <v>17.06671059</v>
      </c>
      <c r="FL112" t="s">
        <v>752</v>
      </c>
      <c r="FM112">
        <v>79</v>
      </c>
      <c r="FN112" t="s">
        <v>335</v>
      </c>
      <c r="FO112" t="s">
        <v>88</v>
      </c>
      <c r="FP112">
        <v>14</v>
      </c>
      <c r="FQ112" t="s">
        <v>76</v>
      </c>
      <c r="FR112" t="s">
        <v>77</v>
      </c>
      <c r="FS112" t="s">
        <v>93</v>
      </c>
      <c r="FT112" t="s">
        <v>94</v>
      </c>
      <c r="FU112" t="s">
        <v>746</v>
      </c>
      <c r="FV112" t="s">
        <v>745</v>
      </c>
      <c r="YL112" t="s">
        <v>334</v>
      </c>
      <c r="YM112">
        <v>79</v>
      </c>
      <c r="YN112" t="s">
        <v>335</v>
      </c>
      <c r="YO112" t="s">
        <v>88</v>
      </c>
      <c r="YP112">
        <v>7</v>
      </c>
      <c r="YQ112" t="s">
        <v>76</v>
      </c>
      <c r="YR112" t="s">
        <v>77</v>
      </c>
      <c r="YS112" t="s">
        <v>93</v>
      </c>
      <c r="YT112" t="s">
        <v>94</v>
      </c>
      <c r="ANH112"/>
    </row>
    <row r="113" spans="1:670" x14ac:dyDescent="0.2">
      <c r="A113" s="1" t="s">
        <v>336</v>
      </c>
      <c r="C113" s="35">
        <v>43742</v>
      </c>
      <c r="D113" s="36">
        <v>13.683999999999999</v>
      </c>
      <c r="E113" s="37">
        <v>25.58567189</v>
      </c>
      <c r="F113" s="38"/>
      <c r="G113" s="39">
        <v>43748</v>
      </c>
      <c r="H113" s="27">
        <v>13.942</v>
      </c>
      <c r="I113" s="27">
        <v>26.05402634</v>
      </c>
      <c r="J113" s="40" t="s">
        <v>72</v>
      </c>
      <c r="K113" s="41">
        <f t="shared" si="278"/>
        <v>0.2580000000000009</v>
      </c>
      <c r="L113" s="42">
        <f t="shared" si="279"/>
        <v>3.1423560362467224</v>
      </c>
      <c r="M113" s="41">
        <f t="shared" si="292"/>
        <v>3.1423560362467224</v>
      </c>
      <c r="N113" s="43">
        <f t="shared" si="280"/>
        <v>0.46835444999999964</v>
      </c>
      <c r="O113" s="44">
        <f t="shared" si="281"/>
        <v>3.0508901753918312</v>
      </c>
      <c r="P113" s="43">
        <f t="shared" si="293"/>
        <v>3.0508901753918312</v>
      </c>
      <c r="Q113" s="45">
        <f t="shared" si="291"/>
        <v>-9.1465860854891279E-2</v>
      </c>
      <c r="R113" s="38"/>
      <c r="S113" s="39">
        <v>43755</v>
      </c>
      <c r="T113" s="27">
        <v>14.233000000000001</v>
      </c>
      <c r="U113" s="27">
        <v>26.575325840000001</v>
      </c>
      <c r="V113" s="40" t="s">
        <v>72</v>
      </c>
      <c r="W113" s="41">
        <f t="shared" si="282"/>
        <v>0.29100000000000037</v>
      </c>
      <c r="X113" s="41">
        <f t="shared" si="283"/>
        <v>2.9817406807795601</v>
      </c>
      <c r="Y113" s="41">
        <f t="shared" si="294"/>
        <v>2.9817406807795601</v>
      </c>
      <c r="Z113" s="46">
        <f t="shared" si="286"/>
        <v>0.52129950000000136</v>
      </c>
      <c r="AA113" s="46">
        <f t="shared" si="287"/>
        <v>2.8583435117098812</v>
      </c>
      <c r="AB113" s="46">
        <f t="shared" si="295"/>
        <v>2.8583435117098812</v>
      </c>
      <c r="AC113" s="45">
        <f t="shared" si="284"/>
        <v>-0.1233971690696789</v>
      </c>
      <c r="AD113" s="2" t="s">
        <v>184</v>
      </c>
      <c r="AE113" s="47">
        <v>43762</v>
      </c>
      <c r="AF113" s="2">
        <v>10.781000000000001</v>
      </c>
      <c r="AG113" s="2">
        <v>20.138631419999999</v>
      </c>
      <c r="AH113" s="48" t="s">
        <v>72</v>
      </c>
      <c r="AI113" s="3">
        <f t="shared" si="172"/>
        <v>-3.452</v>
      </c>
      <c r="AJ113" s="3">
        <f t="shared" si="173"/>
        <v>-34.64785056859813</v>
      </c>
      <c r="AK113" s="3">
        <f t="shared" si="296"/>
        <v>-34.64785056859813</v>
      </c>
      <c r="AL113" s="10">
        <f t="shared" si="267"/>
        <v>-6.436694420000002</v>
      </c>
      <c r="AM113" s="11">
        <f t="shared" si="268"/>
        <v>-34.600809029467555</v>
      </c>
      <c r="AN113" s="11" t="s">
        <v>101</v>
      </c>
      <c r="AO113" s="7" t="e">
        <f t="shared" si="174"/>
        <v>#VALUE!</v>
      </c>
      <c r="AP113" s="38"/>
      <c r="AQ113" s="39">
        <v>43773</v>
      </c>
      <c r="AR113" s="36">
        <v>11.138999999999999</v>
      </c>
      <c r="AS113" s="36">
        <v>20.803368519999999</v>
      </c>
      <c r="AT113" s="49" t="s">
        <v>73</v>
      </c>
      <c r="AU113" s="41">
        <f t="shared" si="175"/>
        <v>0.35799999999999876</v>
      </c>
      <c r="AV113" s="41">
        <f t="shared" si="176"/>
        <v>3.018778828072946</v>
      </c>
      <c r="AW113" s="41">
        <f t="shared" si="297"/>
        <v>3.018778828072946</v>
      </c>
      <c r="AX113" s="50">
        <f t="shared" si="270"/>
        <v>0.66473709999999997</v>
      </c>
      <c r="AY113" s="50">
        <f t="shared" si="271"/>
        <v>3.0007324824730048</v>
      </c>
      <c r="AZ113" s="51">
        <f t="shared" si="298"/>
        <v>3.0007324824730048</v>
      </c>
      <c r="BA113" s="45">
        <f t="shared" si="179"/>
        <v>-1.8046345599941116E-2</v>
      </c>
      <c r="BC113" s="52">
        <v>43786</v>
      </c>
      <c r="BD113">
        <v>11.664</v>
      </c>
      <c r="BE113">
        <v>21.805646857377901</v>
      </c>
      <c r="BF113" s="30" t="s">
        <v>72</v>
      </c>
      <c r="BG113" s="41">
        <f t="shared" si="272"/>
        <v>0.52500000000000036</v>
      </c>
      <c r="BH113" s="41">
        <f t="shared" si="273"/>
        <v>3.6255153411092031</v>
      </c>
      <c r="BI113" s="41">
        <f t="shared" si="299"/>
        <v>3.6255153411092031</v>
      </c>
      <c r="BJ113" s="50">
        <f t="shared" si="274"/>
        <v>1.0022783373779021</v>
      </c>
      <c r="BK113" s="50">
        <f t="shared" si="275"/>
        <v>3.7060504682370543</v>
      </c>
      <c r="BL113" s="51">
        <f t="shared" si="300"/>
        <v>3.7060504682370543</v>
      </c>
      <c r="BM113" s="45">
        <f t="shared" si="276"/>
        <v>8.0535127127851158E-2</v>
      </c>
      <c r="BO113" s="52">
        <v>43790</v>
      </c>
      <c r="BP113">
        <v>11.97</v>
      </c>
      <c r="BQ113">
        <v>22.3869390459522</v>
      </c>
      <c r="BR113" s="48" t="s">
        <v>72</v>
      </c>
      <c r="BS113" s="41">
        <f t="shared" si="185"/>
        <v>0.30600000000000094</v>
      </c>
      <c r="BT113" s="41">
        <f t="shared" si="186"/>
        <v>6.558641975308662</v>
      </c>
      <c r="BU113" s="41">
        <f t="shared" si="301"/>
        <v>6.558641975308662</v>
      </c>
      <c r="BV113" s="50">
        <f t="shared" si="187"/>
        <v>0.58129218857429876</v>
      </c>
      <c r="BW113" s="50">
        <f t="shared" si="188"/>
        <v>6.664468524785125</v>
      </c>
      <c r="BX113" s="51">
        <f t="shared" si="302"/>
        <v>6.664468524785125</v>
      </c>
      <c r="BY113" s="45">
        <f t="shared" si="189"/>
        <v>0.10582654947646297</v>
      </c>
      <c r="BZ113">
        <v>11.967000000000001</v>
      </c>
      <c r="CA113">
        <v>22.381328284286599</v>
      </c>
      <c r="CB113" s="12" t="s">
        <v>102</v>
      </c>
      <c r="CC113" s="52">
        <v>43804</v>
      </c>
      <c r="CD113">
        <v>9.3960000000000008</v>
      </c>
      <c r="CE113">
        <v>17.561015425382799</v>
      </c>
      <c r="CF113">
        <v>1</v>
      </c>
      <c r="CG113" s="41">
        <f t="shared" si="190"/>
        <v>-2.5709999999999997</v>
      </c>
      <c r="CH113" s="41">
        <f t="shared" si="191"/>
        <v>-15.345772302403034</v>
      </c>
      <c r="CI113" s="41" t="s">
        <v>101</v>
      </c>
      <c r="CJ113" s="50">
        <f t="shared" si="192"/>
        <v>-4.8203128589038009</v>
      </c>
      <c r="CK113" s="53">
        <f t="shared" si="193"/>
        <v>-15.383718829235084</v>
      </c>
      <c r="CL113" s="41" t="s">
        <v>101</v>
      </c>
      <c r="CM113" s="13" t="e">
        <f t="shared" si="304"/>
        <v>#VALUE!</v>
      </c>
      <c r="CO113" s="52">
        <v>43811</v>
      </c>
      <c r="CP113">
        <v>9.6319999999999997</v>
      </c>
      <c r="CQ113">
        <v>18.0105287627783</v>
      </c>
      <c r="CR113">
        <v>1</v>
      </c>
      <c r="CS113" s="41">
        <f t="shared" si="194"/>
        <v>0.23599999999999888</v>
      </c>
      <c r="CT113" s="41">
        <f t="shared" si="195"/>
        <v>3.5881530134403521</v>
      </c>
      <c r="CU113" s="41">
        <f t="shared" si="196"/>
        <v>3.5881530134403521</v>
      </c>
      <c r="CV113" s="50">
        <f t="shared" si="197"/>
        <v>0.44951333739550137</v>
      </c>
      <c r="CW113" s="50">
        <f t="shared" si="198"/>
        <v>3.6567470331858898</v>
      </c>
      <c r="CX113" s="51">
        <f t="shared" si="199"/>
        <v>3.6567470331858898</v>
      </c>
      <c r="CY113" s="13">
        <f t="shared" si="200"/>
        <v>6.8594019745537693E-2</v>
      </c>
      <c r="DA113" s="52">
        <v>43818</v>
      </c>
      <c r="DB113">
        <v>9.9440000000000008</v>
      </c>
      <c r="DC113">
        <v>18.581303755399301</v>
      </c>
      <c r="DD113">
        <v>1</v>
      </c>
      <c r="DE113" s="41">
        <f t="shared" si="201"/>
        <v>0.31200000000000117</v>
      </c>
      <c r="DF113" s="41">
        <f t="shared" si="202"/>
        <v>4.6274323682961738</v>
      </c>
      <c r="DG113" s="41">
        <f t="shared" si="264"/>
        <v>4.6274323682961738</v>
      </c>
      <c r="DH113" s="50">
        <f t="shared" si="203"/>
        <v>0.57077499262100062</v>
      </c>
      <c r="DI113" s="50">
        <f t="shared" si="204"/>
        <v>4.527312092505424</v>
      </c>
      <c r="DJ113" s="51">
        <f t="shared" si="265"/>
        <v>4.527312092505424</v>
      </c>
      <c r="DK113" s="13">
        <f t="shared" si="266"/>
        <v>-0.10012027579074978</v>
      </c>
      <c r="DM113" s="212">
        <v>43833</v>
      </c>
      <c r="DN113">
        <v>10.75</v>
      </c>
      <c r="DO113">
        <v>20.08100168</v>
      </c>
      <c r="DP113" t="s">
        <v>72</v>
      </c>
      <c r="DQ113" s="41">
        <f t="shared" si="205"/>
        <v>0.80599999999999916</v>
      </c>
      <c r="DR113" s="41">
        <f t="shared" si="206"/>
        <v>5.4035934566907953</v>
      </c>
      <c r="DS113" s="41">
        <f t="shared" si="229"/>
        <v>5.4035934566907953</v>
      </c>
      <c r="DT113" s="50">
        <f t="shared" si="207"/>
        <v>1.4996979246006994</v>
      </c>
      <c r="DU113" s="50">
        <f t="shared" si="208"/>
        <v>5.380669890345815</v>
      </c>
      <c r="DV113" s="51">
        <f t="shared" si="209"/>
        <v>5.380669890345815</v>
      </c>
      <c r="DW113" s="13">
        <f t="shared" si="210"/>
        <v>-2.2923566344980273E-2</v>
      </c>
      <c r="DY113" s="212">
        <v>43840</v>
      </c>
      <c r="DZ113">
        <v>10.972</v>
      </c>
      <c r="EA113">
        <v>20.51078511</v>
      </c>
      <c r="EB113" t="s">
        <v>72</v>
      </c>
      <c r="EC113" s="41">
        <f t="shared" si="211"/>
        <v>0.22199999999999953</v>
      </c>
      <c r="ED113" s="41">
        <f t="shared" si="230"/>
        <v>2.9501661129568042</v>
      </c>
      <c r="EE113" s="41">
        <f t="shared" si="231"/>
        <v>2.9501661129568042</v>
      </c>
      <c r="EF113" s="50">
        <f t="shared" si="212"/>
        <v>0.42978343000000052</v>
      </c>
      <c r="EG113" s="50">
        <f t="shared" si="213"/>
        <v>3.0574985170332862</v>
      </c>
      <c r="EH113" s="51">
        <f t="shared" si="214"/>
        <v>3.0574985170332862</v>
      </c>
      <c r="EI113" s="13">
        <f t="shared" si="215"/>
        <v>0.10733240407648204</v>
      </c>
      <c r="EJ113" t="s">
        <v>768</v>
      </c>
      <c r="EK113" s="212">
        <v>43847</v>
      </c>
      <c r="EL113">
        <v>11.032</v>
      </c>
      <c r="EM113">
        <v>20.594479379999999</v>
      </c>
      <c r="EN113" t="s">
        <v>72</v>
      </c>
      <c r="EO113" s="41">
        <f t="shared" si="216"/>
        <v>6.0000000000000497E-2</v>
      </c>
      <c r="EP113" s="41">
        <f t="shared" si="232"/>
        <v>0.78120931201500565</v>
      </c>
      <c r="EQ113" s="41">
        <f t="shared" si="233"/>
        <v>0.78120931201500565</v>
      </c>
      <c r="ER113" s="50">
        <f t="shared" si="217"/>
        <v>8.3694269999998738E-2</v>
      </c>
      <c r="ES113" s="50">
        <f t="shared" si="218"/>
        <v>0.58292865054126175</v>
      </c>
      <c r="ET113" s="51">
        <f t="shared" si="219"/>
        <v>0.58292865054126175</v>
      </c>
      <c r="EU113" s="13">
        <f t="shared" si="220"/>
        <v>-0.1982806614737439</v>
      </c>
      <c r="EW113" s="212">
        <v>43853</v>
      </c>
      <c r="EX113">
        <v>11.28</v>
      </c>
      <c r="EY113">
        <v>21.095133199999999</v>
      </c>
      <c r="EZ113">
        <v>1</v>
      </c>
      <c r="FA113" s="41">
        <f t="shared" si="221"/>
        <v>0.24799999999999933</v>
      </c>
      <c r="FB113" s="41">
        <f t="shared" si="234"/>
        <v>3.7466763355088122</v>
      </c>
      <c r="FC113" s="41">
        <f t="shared" si="235"/>
        <v>3.7466763355088122</v>
      </c>
      <c r="FD113" s="50">
        <f t="shared" si="222"/>
        <v>0.50065382000000014</v>
      </c>
      <c r="FE113" s="50">
        <f t="shared" si="223"/>
        <v>4.0516830648492634</v>
      </c>
      <c r="FF113" s="51">
        <f t="shared" si="224"/>
        <v>4.0516830648492634</v>
      </c>
      <c r="FG113" s="13">
        <f t="shared" si="225"/>
        <v>0.30500672934045125</v>
      </c>
      <c r="FI113" s="212">
        <v>43861</v>
      </c>
      <c r="FJ113">
        <v>11.234999999999999</v>
      </c>
      <c r="FK113">
        <v>21.002020049999999</v>
      </c>
      <c r="FM113">
        <v>43</v>
      </c>
      <c r="FN113" t="s">
        <v>337</v>
      </c>
      <c r="FO113" t="s">
        <v>75</v>
      </c>
      <c r="FP113">
        <v>15</v>
      </c>
      <c r="FQ113" t="s">
        <v>82</v>
      </c>
      <c r="FR113" t="s">
        <v>83</v>
      </c>
      <c r="FS113" t="s">
        <v>84</v>
      </c>
      <c r="FT113" t="s">
        <v>94</v>
      </c>
      <c r="FU113" t="s">
        <v>746</v>
      </c>
      <c r="FV113" t="s">
        <v>745</v>
      </c>
      <c r="YL113" t="s">
        <v>336</v>
      </c>
      <c r="YM113">
        <v>43</v>
      </c>
      <c r="YN113" t="s">
        <v>337</v>
      </c>
      <c r="YO113" t="s">
        <v>75</v>
      </c>
      <c r="YP113">
        <v>7</v>
      </c>
      <c r="YQ113" t="s">
        <v>82</v>
      </c>
      <c r="YR113" t="s">
        <v>83</v>
      </c>
      <c r="YS113" t="s">
        <v>84</v>
      </c>
      <c r="YT113" t="s">
        <v>79</v>
      </c>
    </row>
    <row r="114" spans="1:670" x14ac:dyDescent="0.2">
      <c r="A114" s="1" t="s">
        <v>338</v>
      </c>
      <c r="C114" s="35">
        <v>43742</v>
      </c>
      <c r="D114" s="36">
        <v>9.76</v>
      </c>
      <c r="E114" s="37">
        <v>18.244547990000001</v>
      </c>
      <c r="F114" s="38"/>
      <c r="G114" s="39">
        <v>43748</v>
      </c>
      <c r="H114" s="27">
        <v>10.135</v>
      </c>
      <c r="I114" s="27">
        <v>18.93726698</v>
      </c>
      <c r="J114" s="59" t="s">
        <v>106</v>
      </c>
      <c r="K114" s="41">
        <f t="shared" si="278"/>
        <v>0.375</v>
      </c>
      <c r="L114" s="42">
        <f t="shared" si="279"/>
        <v>6.403688524590164</v>
      </c>
      <c r="M114" s="41">
        <f t="shared" si="292"/>
        <v>6.403688524590164</v>
      </c>
      <c r="N114" s="43">
        <f t="shared" si="280"/>
        <v>0.69271898999999948</v>
      </c>
      <c r="O114" s="44">
        <f t="shared" si="281"/>
        <v>6.3280912776398086</v>
      </c>
      <c r="P114" s="43">
        <f t="shared" si="293"/>
        <v>6.3280912776398086</v>
      </c>
      <c r="Q114" s="45">
        <f t="shared" si="291"/>
        <v>-7.5597246950355412E-2</v>
      </c>
      <c r="R114" s="38"/>
      <c r="S114" s="39">
        <v>43755</v>
      </c>
      <c r="T114" s="27">
        <v>10.592000000000001</v>
      </c>
      <c r="U114" s="27">
        <v>19.77545185</v>
      </c>
      <c r="V114" s="59" t="s">
        <v>106</v>
      </c>
      <c r="W114" s="41">
        <f t="shared" si="282"/>
        <v>0.45700000000000074</v>
      </c>
      <c r="X114" s="41">
        <f t="shared" si="283"/>
        <v>6.4416096976531225</v>
      </c>
      <c r="Y114" s="41">
        <f t="shared" si="294"/>
        <v>6.4416096976531225</v>
      </c>
      <c r="Z114" s="46">
        <f t="shared" si="286"/>
        <v>0.83818486999999919</v>
      </c>
      <c r="AA114" s="46">
        <f t="shared" si="287"/>
        <v>6.3230188305813071</v>
      </c>
      <c r="AB114" s="46">
        <f t="shared" si="295"/>
        <v>6.3230188305813071</v>
      </c>
      <c r="AC114" s="45">
        <f t="shared" si="284"/>
        <v>-0.11859086707181543</v>
      </c>
      <c r="AD114" s="27"/>
      <c r="AE114" s="47">
        <v>43762</v>
      </c>
      <c r="AF114" s="2">
        <v>10.919</v>
      </c>
      <c r="AG114" s="2">
        <v>20.398001069999999</v>
      </c>
      <c r="AH114" s="60" t="s">
        <v>106</v>
      </c>
      <c r="AI114" s="3">
        <f t="shared" si="172"/>
        <v>0.32699999999999996</v>
      </c>
      <c r="AJ114" s="3">
        <f t="shared" si="173"/>
        <v>4.410336642209753</v>
      </c>
      <c r="AK114" s="3">
        <f t="shared" si="296"/>
        <v>4.410336642209753</v>
      </c>
      <c r="AL114" s="10">
        <f t="shared" si="267"/>
        <v>0.62254921999999979</v>
      </c>
      <c r="AM114" s="11">
        <f t="shared" si="268"/>
        <v>4.4972728578711498</v>
      </c>
      <c r="AN114" s="11">
        <f t="shared" ref="AN114:AN145" si="305">AM114</f>
        <v>4.4972728578711498</v>
      </c>
      <c r="AO114" s="7">
        <f t="shared" si="174"/>
        <v>8.6936215661396865E-2</v>
      </c>
      <c r="AP114" s="38"/>
      <c r="AQ114" s="39">
        <v>43770</v>
      </c>
      <c r="AR114" s="36">
        <v>11.677</v>
      </c>
      <c r="AS114" s="36">
        <v>21.800626810000001</v>
      </c>
      <c r="AT114" s="49" t="s">
        <v>73</v>
      </c>
      <c r="AU114" s="41">
        <f t="shared" si="175"/>
        <v>0.75799999999999912</v>
      </c>
      <c r="AV114" s="41">
        <f t="shared" si="176"/>
        <v>8.6775345727630633</v>
      </c>
      <c r="AW114" s="41">
        <f t="shared" si="297"/>
        <v>8.6775345727630633</v>
      </c>
      <c r="AX114" s="50">
        <f t="shared" si="270"/>
        <v>1.4026257400000013</v>
      </c>
      <c r="AY114" s="50">
        <f t="shared" si="271"/>
        <v>8.5953626974684809</v>
      </c>
      <c r="AZ114" s="51">
        <f t="shared" si="298"/>
        <v>8.5953626974684809</v>
      </c>
      <c r="BA114" s="45">
        <f t="shared" si="179"/>
        <v>-8.2171875294582364E-2</v>
      </c>
      <c r="BC114" s="52">
        <v>43786</v>
      </c>
      <c r="BD114">
        <v>12.784000000000001</v>
      </c>
      <c r="BE114">
        <v>23.901969181176199</v>
      </c>
      <c r="BF114" s="30" t="s">
        <v>106</v>
      </c>
      <c r="BG114" s="41">
        <f t="shared" si="272"/>
        <v>1.1070000000000011</v>
      </c>
      <c r="BH114" s="41">
        <f t="shared" si="273"/>
        <v>5.9251091890040311</v>
      </c>
      <c r="BI114" s="41">
        <f t="shared" si="299"/>
        <v>5.9251091890040311</v>
      </c>
      <c r="BJ114" s="50">
        <f t="shared" si="274"/>
        <v>2.101342371176198</v>
      </c>
      <c r="BK114" s="50">
        <f t="shared" si="275"/>
        <v>6.0243175273414247</v>
      </c>
      <c r="BL114" s="51">
        <f t="shared" si="300"/>
        <v>6.0243175273414247</v>
      </c>
      <c r="BM114" s="45">
        <f t="shared" si="276"/>
        <v>9.920833833739362E-2</v>
      </c>
      <c r="BO114" s="52">
        <v>43790</v>
      </c>
      <c r="BP114">
        <v>13.076000000000001</v>
      </c>
      <c r="BQ114">
        <v>24.4535802028817</v>
      </c>
      <c r="BR114" s="60" t="s">
        <v>106</v>
      </c>
      <c r="BS114" s="41">
        <f t="shared" si="185"/>
        <v>0.29199999999999982</v>
      </c>
      <c r="BT114" s="41">
        <f t="shared" si="186"/>
        <v>5.710262828535666</v>
      </c>
      <c r="BU114" s="41">
        <f t="shared" si="301"/>
        <v>5.710262828535666</v>
      </c>
      <c r="BV114" s="50">
        <f t="shared" si="187"/>
        <v>0.5516110217055008</v>
      </c>
      <c r="BW114" s="50">
        <f t="shared" si="188"/>
        <v>5.769514401975691</v>
      </c>
      <c r="BX114" s="51">
        <f t="shared" si="302"/>
        <v>5.769514401975691</v>
      </c>
      <c r="BY114" s="45">
        <f t="shared" si="189"/>
        <v>5.9251573440024963E-2</v>
      </c>
      <c r="BZ114" s="54">
        <f>BP114</f>
        <v>13.076000000000001</v>
      </c>
      <c r="CA114">
        <f>BQ114</f>
        <v>24.4535802028817</v>
      </c>
      <c r="CC114" s="52">
        <v>43805</v>
      </c>
      <c r="CD114">
        <v>14.521000000000001</v>
      </c>
      <c r="CE114">
        <v>27.158319696702598</v>
      </c>
      <c r="CF114">
        <v>2</v>
      </c>
      <c r="CG114" s="41">
        <f t="shared" si="190"/>
        <v>1.4450000000000003</v>
      </c>
      <c r="CH114" s="41">
        <f t="shared" si="191"/>
        <v>7.3671867033751415</v>
      </c>
      <c r="CI114" s="41">
        <f t="shared" ref="CI114:CI130" si="306">CH114</f>
        <v>7.3671867033751415</v>
      </c>
      <c r="CJ114" s="50">
        <f t="shared" si="192"/>
        <v>2.7047394938208988</v>
      </c>
      <c r="CK114" s="53">
        <f t="shared" si="193"/>
        <v>7.373806402118471</v>
      </c>
      <c r="CL114" s="51">
        <f t="shared" ref="CL114:CL130" si="307">CK114</f>
        <v>7.373806402118471</v>
      </c>
      <c r="CM114" s="13">
        <f t="shared" si="304"/>
        <v>6.6196987433295718E-3</v>
      </c>
      <c r="CO114" s="52">
        <v>43811</v>
      </c>
      <c r="CP114">
        <v>15.227</v>
      </c>
      <c r="CQ114">
        <v>28.467861650442501</v>
      </c>
      <c r="CR114">
        <v>2</v>
      </c>
      <c r="CS114" s="41">
        <f t="shared" si="194"/>
        <v>0.70599999999999952</v>
      </c>
      <c r="CT114" s="41">
        <f t="shared" si="195"/>
        <v>8.1032068498496361</v>
      </c>
      <c r="CU114" s="41">
        <f t="shared" si="196"/>
        <v>8.1032068498496361</v>
      </c>
      <c r="CV114" s="50">
        <f t="shared" si="197"/>
        <v>1.3095419537399025</v>
      </c>
      <c r="CW114" s="50">
        <f t="shared" si="198"/>
        <v>8.0364689247134535</v>
      </c>
      <c r="CX114" s="51">
        <f t="shared" si="199"/>
        <v>8.0364689247134535</v>
      </c>
      <c r="CY114" s="13">
        <f t="shared" si="200"/>
        <v>-6.6737925136182596E-2</v>
      </c>
      <c r="DA114" s="52">
        <v>43818</v>
      </c>
      <c r="DB114">
        <v>16.073</v>
      </c>
      <c r="DC114">
        <v>30.045130234356002</v>
      </c>
      <c r="DD114">
        <v>2</v>
      </c>
      <c r="DE114" s="41">
        <f t="shared" si="201"/>
        <v>0.84600000000000009</v>
      </c>
      <c r="DF114" s="41">
        <f t="shared" si="202"/>
        <v>7.937029149349371</v>
      </c>
      <c r="DG114" s="41">
        <f t="shared" si="264"/>
        <v>7.937029149349371</v>
      </c>
      <c r="DH114" s="50">
        <f t="shared" si="203"/>
        <v>1.5772685839135008</v>
      </c>
      <c r="DI114" s="50">
        <f t="shared" si="204"/>
        <v>7.9150336678944759</v>
      </c>
      <c r="DJ114" s="51">
        <f t="shared" si="265"/>
        <v>7.9150336678944759</v>
      </c>
      <c r="DK114" s="13">
        <f t="shared" si="266"/>
        <v>-2.1995481454895049E-2</v>
      </c>
      <c r="DM114" s="212">
        <v>43833</v>
      </c>
      <c r="DN114">
        <v>17.544</v>
      </c>
      <c r="DO114">
        <v>32.764481740000001</v>
      </c>
      <c r="DP114" t="s">
        <v>106</v>
      </c>
      <c r="DQ114" s="41">
        <f t="shared" si="205"/>
        <v>1.4710000000000001</v>
      </c>
      <c r="DR114" s="41">
        <f t="shared" si="206"/>
        <v>6.1013293515004463</v>
      </c>
      <c r="DS114" s="41">
        <f t="shared" si="229"/>
        <v>6.1013293515004463</v>
      </c>
      <c r="DT114" s="50">
        <f t="shared" si="207"/>
        <v>2.7193515056439992</v>
      </c>
      <c r="DU114" s="50">
        <f t="shared" si="208"/>
        <v>6.0339262623320247</v>
      </c>
      <c r="DV114" s="51">
        <f t="shared" si="209"/>
        <v>6.0339262623320247</v>
      </c>
      <c r="DW114" s="13">
        <f t="shared" si="210"/>
        <v>-6.7403089168421637E-2</v>
      </c>
      <c r="DY114" s="212">
        <v>43840</v>
      </c>
      <c r="DZ114">
        <v>18.216000000000001</v>
      </c>
      <c r="EA114">
        <v>34.059763240000002</v>
      </c>
      <c r="EB114" t="s">
        <v>106</v>
      </c>
      <c r="EC114" s="41">
        <f t="shared" si="211"/>
        <v>0.6720000000000006</v>
      </c>
      <c r="ED114" s="41">
        <f t="shared" si="230"/>
        <v>5.4719562243502091</v>
      </c>
      <c r="EE114" s="41">
        <f t="shared" si="231"/>
        <v>5.4719562243502091</v>
      </c>
      <c r="EF114" s="50">
        <f t="shared" si="212"/>
        <v>1.2952815000000015</v>
      </c>
      <c r="EG114" s="50">
        <f t="shared" si="213"/>
        <v>5.6475855700720903</v>
      </c>
      <c r="EH114" s="51">
        <f t="shared" si="214"/>
        <v>5.6475855700720903</v>
      </c>
      <c r="EI114" s="13">
        <f t="shared" si="215"/>
        <v>0.17562934572188116</v>
      </c>
      <c r="EK114" s="212">
        <v>43847</v>
      </c>
      <c r="EL114">
        <v>18.893000000000001</v>
      </c>
      <c r="EM114">
        <v>35.272139619999997</v>
      </c>
      <c r="EN114" t="s">
        <v>106</v>
      </c>
      <c r="EO114" s="41">
        <f t="shared" si="216"/>
        <v>0.6769999999999996</v>
      </c>
      <c r="EP114" s="41">
        <f t="shared" si="232"/>
        <v>5.3093042223476976</v>
      </c>
      <c r="EQ114" s="41">
        <f t="shared" si="233"/>
        <v>5.3093042223476976</v>
      </c>
      <c r="ER114" s="50">
        <f t="shared" si="217"/>
        <v>1.2123763799999949</v>
      </c>
      <c r="ES114" s="50">
        <f t="shared" si="218"/>
        <v>5.085080142626528</v>
      </c>
      <c r="ET114" s="51">
        <f t="shared" si="219"/>
        <v>5.085080142626528</v>
      </c>
      <c r="EU114" s="13">
        <f t="shared" si="220"/>
        <v>-0.22422407972116964</v>
      </c>
      <c r="EW114" s="212">
        <v>43853</v>
      </c>
      <c r="EX114">
        <v>19.337</v>
      </c>
      <c r="EY114">
        <v>36.154280159999999</v>
      </c>
      <c r="EZ114">
        <v>2</v>
      </c>
      <c r="FA114" s="41">
        <f t="shared" si="221"/>
        <v>0.44399999999999906</v>
      </c>
      <c r="FB114" s="41">
        <f t="shared" si="234"/>
        <v>3.9167945800031672</v>
      </c>
      <c r="FC114" s="41">
        <f t="shared" si="235"/>
        <v>3.9167945800031672</v>
      </c>
      <c r="FD114" s="50">
        <f t="shared" si="222"/>
        <v>0.88214054000000175</v>
      </c>
      <c r="FE114" s="50">
        <f t="shared" si="223"/>
        <v>4.1682592810436834</v>
      </c>
      <c r="FF114" s="51">
        <f t="shared" si="224"/>
        <v>4.1682592810436834</v>
      </c>
      <c r="FG114" s="13">
        <f t="shared" si="225"/>
        <v>0.25146470104051621</v>
      </c>
      <c r="FI114" s="212">
        <v>43861</v>
      </c>
      <c r="FJ114">
        <v>19.449000000000002</v>
      </c>
      <c r="FK114">
        <v>36.356767959999999</v>
      </c>
      <c r="FM114">
        <v>79</v>
      </c>
      <c r="FN114" t="s">
        <v>339</v>
      </c>
      <c r="FO114" t="s">
        <v>75</v>
      </c>
      <c r="FP114">
        <v>15</v>
      </c>
      <c r="FQ114" t="s">
        <v>76</v>
      </c>
      <c r="FR114" t="s">
        <v>77</v>
      </c>
      <c r="FS114" t="s">
        <v>93</v>
      </c>
      <c r="FT114" t="s">
        <v>94</v>
      </c>
      <c r="FU114" t="s">
        <v>746</v>
      </c>
      <c r="FV114" t="s">
        <v>745</v>
      </c>
      <c r="YL114" t="s">
        <v>338</v>
      </c>
      <c r="YM114">
        <v>79</v>
      </c>
      <c r="YN114" t="s">
        <v>339</v>
      </c>
      <c r="YO114" t="s">
        <v>75</v>
      </c>
      <c r="YP114">
        <v>7</v>
      </c>
      <c r="YQ114" t="s">
        <v>76</v>
      </c>
      <c r="YR114" t="s">
        <v>77</v>
      </c>
      <c r="YS114" t="s">
        <v>93</v>
      </c>
      <c r="YT114" t="s">
        <v>94</v>
      </c>
    </row>
    <row r="115" spans="1:670" x14ac:dyDescent="0.2">
      <c r="A115" s="1" t="s">
        <v>340</v>
      </c>
      <c r="C115" s="35">
        <v>43742</v>
      </c>
      <c r="D115" s="36">
        <v>5.0650000000000004</v>
      </c>
      <c r="E115" s="37">
        <v>9.4702885230000007</v>
      </c>
      <c r="F115" s="38"/>
      <c r="G115" s="39">
        <v>43748</v>
      </c>
      <c r="H115" s="27">
        <v>5.2279999999999998</v>
      </c>
      <c r="I115" s="27">
        <v>9.7690358019999994</v>
      </c>
      <c r="J115" s="40" t="s">
        <v>72</v>
      </c>
      <c r="K115" s="41">
        <f t="shared" si="278"/>
        <v>0.16299999999999937</v>
      </c>
      <c r="L115" s="42">
        <f t="shared" si="279"/>
        <v>5.3636064494899429</v>
      </c>
      <c r="M115" s="41">
        <f t="shared" si="292"/>
        <v>5.3636064494899429</v>
      </c>
      <c r="N115" s="43">
        <f t="shared" si="280"/>
        <v>0.29874727899999876</v>
      </c>
      <c r="O115" s="44">
        <f t="shared" si="281"/>
        <v>5.2576236770127025</v>
      </c>
      <c r="P115" s="43">
        <f t="shared" si="293"/>
        <v>5.2576236770127025</v>
      </c>
      <c r="Q115" s="45">
        <f t="shared" si="291"/>
        <v>-0.10598277247724042</v>
      </c>
      <c r="R115" s="38"/>
      <c r="S115" s="39">
        <v>43755</v>
      </c>
      <c r="T115" s="27">
        <v>5.3940000000000001</v>
      </c>
      <c r="U115" s="27">
        <v>10.072250990000001</v>
      </c>
      <c r="V115" s="40" t="s">
        <v>72</v>
      </c>
      <c r="W115" s="41">
        <f t="shared" si="282"/>
        <v>0.16600000000000037</v>
      </c>
      <c r="X115" s="41">
        <f t="shared" si="283"/>
        <v>4.5360148650125804</v>
      </c>
      <c r="Y115" s="41">
        <f t="shared" si="294"/>
        <v>4.5360148650125804</v>
      </c>
      <c r="Z115" s="46">
        <f t="shared" si="286"/>
        <v>0.30321518800000113</v>
      </c>
      <c r="AA115" s="46">
        <f t="shared" si="287"/>
        <v>4.4340563702001674</v>
      </c>
      <c r="AB115" s="46">
        <f t="shared" si="295"/>
        <v>4.4340563702001674</v>
      </c>
      <c r="AC115" s="45">
        <f t="shared" si="284"/>
        <v>-0.10195849481241304</v>
      </c>
      <c r="AD115" s="27"/>
      <c r="AE115" s="47">
        <v>43762</v>
      </c>
      <c r="AF115" s="2">
        <v>5.6779999999999999</v>
      </c>
      <c r="AG115" s="2">
        <v>10.60552579</v>
      </c>
      <c r="AH115" s="48" t="s">
        <v>72</v>
      </c>
      <c r="AI115" s="3">
        <f t="shared" si="172"/>
        <v>0.28399999999999981</v>
      </c>
      <c r="AJ115" s="3">
        <f t="shared" si="173"/>
        <v>7.5215848297049579</v>
      </c>
      <c r="AK115" s="3">
        <f t="shared" si="296"/>
        <v>7.5215848297049579</v>
      </c>
      <c r="AL115" s="10">
        <f t="shared" si="267"/>
        <v>0.53327479999999916</v>
      </c>
      <c r="AM115" s="11">
        <f t="shared" si="268"/>
        <v>7.5635639303815809</v>
      </c>
      <c r="AN115" s="11">
        <f t="shared" si="305"/>
        <v>7.5635639303815809</v>
      </c>
      <c r="AO115" s="7">
        <f t="shared" si="174"/>
        <v>4.1979100676623027E-2</v>
      </c>
      <c r="AP115" s="38"/>
      <c r="AQ115" s="39">
        <v>43773</v>
      </c>
      <c r="AR115" s="36">
        <v>6.2320000000000002</v>
      </c>
      <c r="AS115" s="36">
        <v>11.6389795</v>
      </c>
      <c r="AT115" s="49" t="s">
        <v>73</v>
      </c>
      <c r="AU115" s="41">
        <f t="shared" si="175"/>
        <v>0.55400000000000027</v>
      </c>
      <c r="AV115" s="41">
        <f t="shared" si="176"/>
        <v>8.8699606135322977</v>
      </c>
      <c r="AW115" s="41">
        <f t="shared" si="297"/>
        <v>8.8699606135322977</v>
      </c>
      <c r="AX115" s="50">
        <f t="shared" si="270"/>
        <v>1.0334537099999999</v>
      </c>
      <c r="AY115" s="50">
        <f t="shared" si="271"/>
        <v>8.8586213576806792</v>
      </c>
      <c r="AZ115" s="51">
        <f t="shared" si="298"/>
        <v>8.8586213576806792</v>
      </c>
      <c r="BA115" s="45">
        <f t="shared" si="179"/>
        <v>-1.1339255851618546E-2</v>
      </c>
      <c r="BC115" s="52">
        <v>43783</v>
      </c>
      <c r="BD115">
        <v>6.5110000000000001</v>
      </c>
      <c r="BE115">
        <v>12.173948385488201</v>
      </c>
      <c r="BF115" s="30" t="s">
        <v>73</v>
      </c>
      <c r="BG115" s="41">
        <f t="shared" si="272"/>
        <v>0.27899999999999991</v>
      </c>
      <c r="BH115" s="41">
        <f t="shared" si="273"/>
        <v>4.4768934531450562</v>
      </c>
      <c r="BI115" s="41">
        <f t="shared" si="299"/>
        <v>4.4768934531450562</v>
      </c>
      <c r="BJ115" s="50">
        <f t="shared" si="274"/>
        <v>0.5349688854882011</v>
      </c>
      <c r="BK115" s="50">
        <f t="shared" si="275"/>
        <v>4.5963555953354946</v>
      </c>
      <c r="BL115" s="51">
        <f t="shared" si="300"/>
        <v>4.5963555953354946</v>
      </c>
      <c r="BM115" s="45">
        <f t="shared" si="276"/>
        <v>0.11946214219043849</v>
      </c>
      <c r="BO115" s="52">
        <v>43794</v>
      </c>
      <c r="BP115">
        <v>6.9039999999999999</v>
      </c>
      <c r="BQ115">
        <v>12.904030887183101</v>
      </c>
      <c r="BR115" s="55" t="s">
        <v>73</v>
      </c>
      <c r="BS115" s="41">
        <f t="shared" si="185"/>
        <v>0.39299999999999979</v>
      </c>
      <c r="BT115" s="41">
        <f t="shared" si="186"/>
        <v>5.4872174362268025</v>
      </c>
      <c r="BU115" s="41">
        <f t="shared" si="301"/>
        <v>5.4872174362268025</v>
      </c>
      <c r="BV115" s="50">
        <f t="shared" si="187"/>
        <v>0.73008250169490019</v>
      </c>
      <c r="BW115" s="50">
        <f t="shared" si="188"/>
        <v>5.451898958010621</v>
      </c>
      <c r="BX115" s="51">
        <f t="shared" si="302"/>
        <v>5.451898958010621</v>
      </c>
      <c r="BY115" s="45">
        <f t="shared" si="189"/>
        <v>-3.5318478216181504E-2</v>
      </c>
      <c r="BZ115" s="54">
        <f>BP115</f>
        <v>6.9039999999999999</v>
      </c>
      <c r="CA115">
        <f>BQ115</f>
        <v>12.904030887183101</v>
      </c>
      <c r="CC115" s="52">
        <v>43805</v>
      </c>
      <c r="CD115">
        <v>7.2389999999999999</v>
      </c>
      <c r="CE115">
        <v>13.5407048110639</v>
      </c>
      <c r="CF115" t="s">
        <v>86</v>
      </c>
      <c r="CG115" s="41">
        <f t="shared" si="190"/>
        <v>0.33499999999999996</v>
      </c>
      <c r="CH115" s="41">
        <f t="shared" si="191"/>
        <v>4.4111450542504995</v>
      </c>
      <c r="CI115" s="41">
        <f t="shared" si="306"/>
        <v>4.4111450542504995</v>
      </c>
      <c r="CJ115" s="50">
        <f t="shared" si="192"/>
        <v>0.63667392388079946</v>
      </c>
      <c r="CK115" s="53">
        <f t="shared" si="193"/>
        <v>4.4853773314364789</v>
      </c>
      <c r="CL115" s="51">
        <f t="shared" si="307"/>
        <v>4.4853773314364789</v>
      </c>
      <c r="CM115" s="13">
        <f t="shared" si="304"/>
        <v>7.4232277185979356E-2</v>
      </c>
      <c r="CO115" s="52">
        <v>43812</v>
      </c>
      <c r="CP115">
        <v>7.5019999999999998</v>
      </c>
      <c r="CQ115">
        <v>14.020459829069001</v>
      </c>
      <c r="CR115" t="s">
        <v>86</v>
      </c>
      <c r="CS115" s="41">
        <f t="shared" si="194"/>
        <v>0.2629999999999999</v>
      </c>
      <c r="CT115" s="41">
        <f t="shared" si="195"/>
        <v>5.1901407060959466</v>
      </c>
      <c r="CU115" s="41">
        <f t="shared" si="196"/>
        <v>5.1901407060959466</v>
      </c>
      <c r="CV115" s="50">
        <f t="shared" si="197"/>
        <v>0.47975501800510045</v>
      </c>
      <c r="CW115" s="50">
        <f t="shared" si="198"/>
        <v>5.061511354090352</v>
      </c>
      <c r="CX115" s="51">
        <f t="shared" si="199"/>
        <v>5.061511354090352</v>
      </c>
      <c r="CY115" s="13">
        <f t="shared" si="200"/>
        <v>-0.12862935200559455</v>
      </c>
      <c r="DA115" s="52">
        <v>43818</v>
      </c>
      <c r="DB115">
        <v>7.6669999999999998</v>
      </c>
      <c r="DC115">
        <v>14.334468258361101</v>
      </c>
      <c r="DD115" t="s">
        <v>86</v>
      </c>
      <c r="DE115" s="41">
        <f t="shared" si="201"/>
        <v>0.16500000000000004</v>
      </c>
      <c r="DF115" s="41">
        <f t="shared" si="202"/>
        <v>3.665689149560118</v>
      </c>
      <c r="DG115" s="41">
        <f t="shared" si="264"/>
        <v>3.665689149560118</v>
      </c>
      <c r="DH115" s="50">
        <f t="shared" si="203"/>
        <v>0.31400842929209993</v>
      </c>
      <c r="DI115" s="50">
        <f t="shared" si="204"/>
        <v>3.7327404987704433</v>
      </c>
      <c r="DJ115" s="51">
        <f t="shared" si="265"/>
        <v>3.7327404987704433</v>
      </c>
      <c r="DK115" s="13">
        <f t="shared" si="266"/>
        <v>6.7051349210325295E-2</v>
      </c>
      <c r="DM115" s="212">
        <v>43833</v>
      </c>
      <c r="DN115">
        <v>8.1859999999999999</v>
      </c>
      <c r="DO115">
        <v>15.289058880000001</v>
      </c>
      <c r="DP115" t="s">
        <v>752</v>
      </c>
      <c r="DQ115" s="41">
        <f t="shared" si="205"/>
        <v>0.51900000000000013</v>
      </c>
      <c r="DR115" s="41">
        <f t="shared" si="206"/>
        <v>4.5128472675101099</v>
      </c>
      <c r="DS115" s="41">
        <f t="shared" si="229"/>
        <v>4.5128472675101099</v>
      </c>
      <c r="DT115" s="50">
        <f t="shared" si="207"/>
        <v>0.95459062163889996</v>
      </c>
      <c r="DU115" s="50">
        <f t="shared" si="208"/>
        <v>4.4396048481817028</v>
      </c>
      <c r="DV115" s="51">
        <f t="shared" si="209"/>
        <v>4.4396048481817028</v>
      </c>
      <c r="DW115" s="13">
        <f t="shared" si="210"/>
        <v>-7.3242419328407138E-2</v>
      </c>
      <c r="DY115" s="212">
        <v>43840</v>
      </c>
      <c r="DZ115">
        <v>8.4339999999999993</v>
      </c>
      <c r="EA115">
        <v>15.77130358</v>
      </c>
      <c r="EB115" t="s">
        <v>752</v>
      </c>
      <c r="EC115" s="41">
        <f t="shared" si="211"/>
        <v>0.24799999999999933</v>
      </c>
      <c r="ED115" s="41">
        <f t="shared" si="230"/>
        <v>4.3279466685281376</v>
      </c>
      <c r="EE115" s="41">
        <f t="shared" si="231"/>
        <v>4.3279466685281376</v>
      </c>
      <c r="EF115" s="50">
        <f t="shared" si="212"/>
        <v>0.48224469999999897</v>
      </c>
      <c r="EG115" s="50">
        <f t="shared" si="213"/>
        <v>4.5059738824159625</v>
      </c>
      <c r="EH115" s="51">
        <f t="shared" si="214"/>
        <v>4.5059738824159625</v>
      </c>
      <c r="EI115" s="13">
        <f t="shared" si="215"/>
        <v>0.17802721388782494</v>
      </c>
      <c r="EK115" s="212">
        <v>43847</v>
      </c>
      <c r="EL115">
        <v>8.5890000000000004</v>
      </c>
      <c r="EM115">
        <v>16.0291757</v>
      </c>
      <c r="EN115" t="s">
        <v>752</v>
      </c>
      <c r="EO115" s="41">
        <f t="shared" si="216"/>
        <v>0.15500000000000114</v>
      </c>
      <c r="EP115" s="41">
        <f t="shared" si="232"/>
        <v>2.6254276906399463</v>
      </c>
      <c r="EQ115" s="41">
        <f t="shared" si="233"/>
        <v>2.6254276906399463</v>
      </c>
      <c r="ER115" s="50">
        <f t="shared" si="217"/>
        <v>0.25787212000000004</v>
      </c>
      <c r="ES115" s="50">
        <f t="shared" si="218"/>
        <v>2.3358167001763017</v>
      </c>
      <c r="ET115" s="51">
        <f t="shared" si="219"/>
        <v>2.3358167001763017</v>
      </c>
      <c r="EU115" s="13">
        <f t="shared" si="220"/>
        <v>-0.28961099046364458</v>
      </c>
      <c r="EV115" t="s">
        <v>101</v>
      </c>
      <c r="EW115" t="s">
        <v>101</v>
      </c>
      <c r="EX115" t="s">
        <v>101</v>
      </c>
      <c r="EY115" t="s">
        <v>101</v>
      </c>
      <c r="EZ115" t="s">
        <v>101</v>
      </c>
      <c r="FA115" s="41" t="e">
        <f t="shared" si="221"/>
        <v>#VALUE!</v>
      </c>
      <c r="FB115" s="41" t="e">
        <f t="shared" si="234"/>
        <v>#VALUE!</v>
      </c>
      <c r="FC115" s="41" t="e">
        <f t="shared" si="235"/>
        <v>#VALUE!</v>
      </c>
      <c r="FD115" s="50" t="e">
        <f t="shared" si="222"/>
        <v>#VALUE!</v>
      </c>
      <c r="FE115" s="50" t="e">
        <f t="shared" si="223"/>
        <v>#VALUE!</v>
      </c>
      <c r="FF115" s="51" t="e">
        <f t="shared" si="224"/>
        <v>#VALUE!</v>
      </c>
      <c r="FG115" s="13" t="e">
        <f t="shared" si="225"/>
        <v>#VALUE!</v>
      </c>
      <c r="FI115" s="212">
        <v>43861</v>
      </c>
      <c r="FJ115">
        <v>8.8620000000000001</v>
      </c>
      <c r="FK115">
        <v>16.569367799999998</v>
      </c>
      <c r="FL115" t="s">
        <v>752</v>
      </c>
      <c r="FM115">
        <v>37</v>
      </c>
      <c r="FN115" t="s">
        <v>341</v>
      </c>
      <c r="FO115" t="s">
        <v>88</v>
      </c>
      <c r="FP115">
        <v>14</v>
      </c>
      <c r="FQ115" t="s">
        <v>82</v>
      </c>
      <c r="FR115" t="s">
        <v>83</v>
      </c>
      <c r="FS115" t="s">
        <v>84</v>
      </c>
      <c r="FT115" t="s">
        <v>128</v>
      </c>
      <c r="FU115" t="s">
        <v>749</v>
      </c>
      <c r="FV115" t="s">
        <v>748</v>
      </c>
      <c r="YL115" t="s">
        <v>340</v>
      </c>
      <c r="YM115">
        <v>37</v>
      </c>
      <c r="YN115" t="s">
        <v>341</v>
      </c>
      <c r="YO115" t="s">
        <v>88</v>
      </c>
      <c r="YP115">
        <v>7</v>
      </c>
      <c r="YQ115" t="s">
        <v>82</v>
      </c>
      <c r="YR115" t="s">
        <v>83</v>
      </c>
      <c r="YS115" t="s">
        <v>84</v>
      </c>
      <c r="YT115" t="s">
        <v>128</v>
      </c>
    </row>
    <row r="116" spans="1:670" x14ac:dyDescent="0.2">
      <c r="A116" s="1" t="s">
        <v>342</v>
      </c>
      <c r="C116" s="35">
        <v>43742</v>
      </c>
      <c r="D116" s="36">
        <v>5.7930000000000001</v>
      </c>
      <c r="E116" s="37">
        <v>10.8303607</v>
      </c>
      <c r="F116" s="38"/>
      <c r="G116" s="39">
        <v>43748</v>
      </c>
      <c r="H116" s="27">
        <v>5.9550000000000001</v>
      </c>
      <c r="I116" s="27">
        <v>11.127218490000001</v>
      </c>
      <c r="J116" s="59" t="s">
        <v>106</v>
      </c>
      <c r="K116" s="41">
        <f t="shared" si="278"/>
        <v>0.16199999999999992</v>
      </c>
      <c r="L116" s="42">
        <f t="shared" si="279"/>
        <v>4.6607975142413238</v>
      </c>
      <c r="M116" s="41">
        <f t="shared" si="292"/>
        <v>4.6607975142413238</v>
      </c>
      <c r="N116" s="43">
        <f t="shared" si="280"/>
        <v>0.29685779000000068</v>
      </c>
      <c r="O116" s="44">
        <f t="shared" si="281"/>
        <v>4.5682964495663976</v>
      </c>
      <c r="P116" s="43">
        <f t="shared" si="293"/>
        <v>4.5682964495663976</v>
      </c>
      <c r="Q116" s="45">
        <f t="shared" si="291"/>
        <v>-9.2501064674926248E-2</v>
      </c>
      <c r="R116" s="38"/>
      <c r="S116" s="39">
        <v>43755</v>
      </c>
      <c r="T116" s="27">
        <v>6.1340000000000003</v>
      </c>
      <c r="U116" s="27">
        <v>11.45228679</v>
      </c>
      <c r="V116" s="59" t="s">
        <v>106</v>
      </c>
      <c r="W116" s="41">
        <f t="shared" si="282"/>
        <v>0.17900000000000027</v>
      </c>
      <c r="X116" s="41">
        <f t="shared" si="283"/>
        <v>4.294110591339817</v>
      </c>
      <c r="Y116" s="41">
        <f t="shared" si="294"/>
        <v>4.294110591339817</v>
      </c>
      <c r="Z116" s="46">
        <f t="shared" si="286"/>
        <v>0.32506829999999987</v>
      </c>
      <c r="AA116" s="46">
        <f t="shared" si="287"/>
        <v>4.1733995439347709</v>
      </c>
      <c r="AB116" s="46">
        <f t="shared" si="295"/>
        <v>4.1733995439347709</v>
      </c>
      <c r="AC116" s="45">
        <f t="shared" si="284"/>
        <v>-0.12071104740504612</v>
      </c>
      <c r="AD116" s="27"/>
      <c r="AE116" s="47">
        <v>43762</v>
      </c>
      <c r="AF116" s="2">
        <v>6.2619999999999996</v>
      </c>
      <c r="AG116" s="2">
        <v>11.69786371</v>
      </c>
      <c r="AH116" s="60" t="s">
        <v>106</v>
      </c>
      <c r="AI116" s="3">
        <f t="shared" si="172"/>
        <v>0.12799999999999923</v>
      </c>
      <c r="AJ116" s="3">
        <f t="shared" si="173"/>
        <v>2.981042433275868</v>
      </c>
      <c r="AK116" s="3">
        <f t="shared" si="296"/>
        <v>2.981042433275868</v>
      </c>
      <c r="AL116" s="10">
        <f t="shared" si="267"/>
        <v>0.24557691999999953</v>
      </c>
      <c r="AM116" s="11">
        <f t="shared" si="268"/>
        <v>3.0633547505543279</v>
      </c>
      <c r="AN116" s="11">
        <f t="shared" si="305"/>
        <v>3.0633547505543279</v>
      </c>
      <c r="AO116" s="7">
        <f t="shared" si="174"/>
        <v>8.231231727845989E-2</v>
      </c>
      <c r="AP116" s="38"/>
      <c r="AQ116" s="39">
        <v>43770</v>
      </c>
      <c r="AR116" s="36">
        <v>6.609</v>
      </c>
      <c r="AS116" s="36">
        <v>12.336899369999999</v>
      </c>
      <c r="AT116" s="49" t="s">
        <v>73</v>
      </c>
      <c r="AU116" s="41">
        <f t="shared" si="175"/>
        <v>0.34700000000000042</v>
      </c>
      <c r="AV116" s="41">
        <f t="shared" si="176"/>
        <v>6.9267007345895966</v>
      </c>
      <c r="AW116" s="41">
        <f t="shared" si="297"/>
        <v>6.9267007345895966</v>
      </c>
      <c r="AX116" s="50">
        <f t="shared" si="270"/>
        <v>0.63903565999999934</v>
      </c>
      <c r="AY116" s="50">
        <f t="shared" si="271"/>
        <v>6.8285508773464692</v>
      </c>
      <c r="AZ116" s="51">
        <f t="shared" si="298"/>
        <v>6.8285508773464692</v>
      </c>
      <c r="BA116" s="45">
        <f t="shared" si="179"/>
        <v>-9.8149857243127414E-2</v>
      </c>
      <c r="BC116" s="52">
        <v>43786</v>
      </c>
      <c r="BD116">
        <v>7.1109999999999998</v>
      </c>
      <c r="BE116">
        <v>13.295629131918901</v>
      </c>
      <c r="BF116" s="30" t="s">
        <v>106</v>
      </c>
      <c r="BG116" s="41">
        <f t="shared" si="272"/>
        <v>0.50199999999999978</v>
      </c>
      <c r="BH116" s="41">
        <f t="shared" si="273"/>
        <v>4.7473142684218468</v>
      </c>
      <c r="BI116" s="41">
        <f t="shared" si="299"/>
        <v>4.7473142684218468</v>
      </c>
      <c r="BJ116" s="50">
        <f t="shared" si="274"/>
        <v>0.95872976191890125</v>
      </c>
      <c r="BK116" s="50">
        <f t="shared" si="275"/>
        <v>4.8570234969770478</v>
      </c>
      <c r="BL116" s="51">
        <f t="shared" si="300"/>
        <v>4.8570234969770478</v>
      </c>
      <c r="BM116" s="45">
        <f t="shared" si="276"/>
        <v>0.10970922855520104</v>
      </c>
      <c r="BO116" s="52">
        <v>43790</v>
      </c>
      <c r="BP116">
        <v>7.26</v>
      </c>
      <c r="BQ116">
        <v>13.576317954418499</v>
      </c>
      <c r="BR116" s="60" t="s">
        <v>106</v>
      </c>
      <c r="BS116" s="41">
        <f t="shared" si="185"/>
        <v>0.14900000000000002</v>
      </c>
      <c r="BT116" s="41">
        <f t="shared" si="186"/>
        <v>5.23836309942343</v>
      </c>
      <c r="BU116" s="41">
        <f t="shared" si="301"/>
        <v>5.23836309942343</v>
      </c>
      <c r="BV116" s="50">
        <f t="shared" si="187"/>
        <v>0.2806888224995987</v>
      </c>
      <c r="BW116" s="50">
        <f t="shared" si="188"/>
        <v>5.2778401780504556</v>
      </c>
      <c r="BX116" s="51">
        <f t="shared" si="302"/>
        <v>5.2778401780504556</v>
      </c>
      <c r="BY116" s="45">
        <f t="shared" si="189"/>
        <v>3.9477078627025541E-2</v>
      </c>
      <c r="BZ116">
        <v>7.2569999999999997</v>
      </c>
      <c r="CA116">
        <v>13.570707905677001</v>
      </c>
      <c r="CC116" s="52">
        <v>43805</v>
      </c>
      <c r="CD116">
        <v>7.9779999999999998</v>
      </c>
      <c r="CE116">
        <v>14.919912305439301</v>
      </c>
      <c r="CF116">
        <v>2</v>
      </c>
      <c r="CG116" s="41">
        <f t="shared" si="190"/>
        <v>0.72100000000000009</v>
      </c>
      <c r="CH116" s="41">
        <f t="shared" si="191"/>
        <v>6.6234899637131974</v>
      </c>
      <c r="CI116" s="41">
        <f t="shared" si="306"/>
        <v>6.6234899637131974</v>
      </c>
      <c r="CJ116" s="50">
        <f t="shared" si="192"/>
        <v>1.3492043997623</v>
      </c>
      <c r="CK116" s="53">
        <f t="shared" si="193"/>
        <v>6.628022694860749</v>
      </c>
      <c r="CL116" s="51">
        <f t="shared" si="307"/>
        <v>6.628022694860749</v>
      </c>
      <c r="CM116" s="13">
        <f t="shared" si="304"/>
        <v>4.5327311475515941E-3</v>
      </c>
      <c r="CO116" s="52">
        <v>43811</v>
      </c>
      <c r="CP116">
        <v>8.2870000000000008</v>
      </c>
      <c r="CQ116">
        <v>15.493912976294901</v>
      </c>
      <c r="CR116">
        <v>2</v>
      </c>
      <c r="CS116" s="41">
        <f t="shared" si="194"/>
        <v>0.30900000000000105</v>
      </c>
      <c r="CT116" s="41">
        <f t="shared" si="195"/>
        <v>6.4552519428428408</v>
      </c>
      <c r="CU116" s="41">
        <f t="shared" si="196"/>
        <v>6.4552519428428408</v>
      </c>
      <c r="CV116" s="50">
        <f t="shared" si="197"/>
        <v>0.57400067085560025</v>
      </c>
      <c r="CW116" s="50">
        <f t="shared" si="198"/>
        <v>6.4120201591973469</v>
      </c>
      <c r="CX116" s="51">
        <f t="shared" si="199"/>
        <v>6.4120201591973469</v>
      </c>
      <c r="CY116" s="13">
        <f t="shared" si="200"/>
        <v>-4.3231783645493849E-2</v>
      </c>
      <c r="DA116" s="52">
        <v>43818</v>
      </c>
      <c r="DB116">
        <v>8.609</v>
      </c>
      <c r="DC116">
        <v>16.092734784269901</v>
      </c>
      <c r="DD116">
        <v>2</v>
      </c>
      <c r="DE116" s="41">
        <f t="shared" si="201"/>
        <v>0.32199999999999918</v>
      </c>
      <c r="DF116" s="41">
        <f t="shared" si="202"/>
        <v>5.5508627971521509</v>
      </c>
      <c r="DG116" s="41">
        <f t="shared" si="264"/>
        <v>5.5508627971521509</v>
      </c>
      <c r="DH116" s="50">
        <f t="shared" si="203"/>
        <v>0.59882180797499984</v>
      </c>
      <c r="DI116" s="50">
        <f t="shared" si="204"/>
        <v>5.5212632663381553</v>
      </c>
      <c r="DJ116" s="51">
        <f t="shared" si="265"/>
        <v>5.5212632663381553</v>
      </c>
      <c r="DK116" s="13">
        <f t="shared" si="266"/>
        <v>-2.9599530813995578E-2</v>
      </c>
      <c r="DM116" s="212">
        <v>43833</v>
      </c>
      <c r="DN116">
        <v>9.3279999999999994</v>
      </c>
      <c r="DO116">
        <v>17.416413460000001</v>
      </c>
      <c r="DP116" t="s">
        <v>106</v>
      </c>
      <c r="DQ116" s="41">
        <f t="shared" si="205"/>
        <v>0.71899999999999942</v>
      </c>
      <c r="DR116" s="41">
        <f t="shared" si="206"/>
        <v>5.5678166260115338</v>
      </c>
      <c r="DS116" s="41">
        <f t="shared" si="229"/>
        <v>5.5678166260115338</v>
      </c>
      <c r="DT116" s="50">
        <f t="shared" si="207"/>
        <v>1.3236786757301005</v>
      </c>
      <c r="DU116" s="50">
        <f t="shared" si="208"/>
        <v>5.4835456018904933</v>
      </c>
      <c r="DV116" s="51">
        <f t="shared" si="209"/>
        <v>5.4835456018904933</v>
      </c>
      <c r="DW116" s="13">
        <f t="shared" si="210"/>
        <v>-8.4271024121040483E-2</v>
      </c>
      <c r="DY116" s="212">
        <v>43840</v>
      </c>
      <c r="DZ116">
        <v>9.6850000000000005</v>
      </c>
      <c r="EA116">
        <v>18.10873995</v>
      </c>
      <c r="EB116" t="s">
        <v>106</v>
      </c>
      <c r="EC116" s="41">
        <f t="shared" si="211"/>
        <v>0.35700000000000109</v>
      </c>
      <c r="ED116" s="41">
        <f t="shared" si="230"/>
        <v>5.4674099485420413</v>
      </c>
      <c r="EE116" s="41">
        <f t="shared" si="231"/>
        <v>5.4674099485420413</v>
      </c>
      <c r="EF116" s="50">
        <f t="shared" si="212"/>
        <v>0.69232648999999924</v>
      </c>
      <c r="EG116" s="50">
        <f t="shared" si="213"/>
        <v>5.6787687380564851</v>
      </c>
      <c r="EH116" s="51">
        <f t="shared" si="214"/>
        <v>5.6787687380564851</v>
      </c>
      <c r="EI116" s="13">
        <f t="shared" si="215"/>
        <v>0.21135878951444376</v>
      </c>
      <c r="EK116" s="212">
        <v>43847</v>
      </c>
      <c r="EL116">
        <v>10.038</v>
      </c>
      <c r="EM116">
        <v>18.740366139999999</v>
      </c>
      <c r="EN116" t="s">
        <v>106</v>
      </c>
      <c r="EO116" s="41">
        <f t="shared" si="216"/>
        <v>0.35299999999999976</v>
      </c>
      <c r="EP116" s="41">
        <f t="shared" si="232"/>
        <v>5.2068736632494987</v>
      </c>
      <c r="EQ116" s="41">
        <f t="shared" si="233"/>
        <v>5.2068736632494987</v>
      </c>
      <c r="ER116" s="50">
        <f t="shared" si="217"/>
        <v>0.63162618999999864</v>
      </c>
      <c r="ES116" s="50">
        <f t="shared" si="218"/>
        <v>4.9828046074040984</v>
      </c>
      <c r="ET116" s="51">
        <f t="shared" si="219"/>
        <v>4.9828046074040984</v>
      </c>
      <c r="EU116" s="13">
        <f t="shared" si="220"/>
        <v>-0.22406905584540038</v>
      </c>
      <c r="EW116" s="212">
        <v>43853</v>
      </c>
      <c r="EX116">
        <v>10.24</v>
      </c>
      <c r="EY116">
        <v>19.145670410000001</v>
      </c>
      <c r="EZ116">
        <v>2</v>
      </c>
      <c r="FA116" s="41">
        <f t="shared" si="221"/>
        <v>0.20199999999999996</v>
      </c>
      <c r="FB116" s="41">
        <f t="shared" si="234"/>
        <v>3.3539217639636045</v>
      </c>
      <c r="FC116" s="41">
        <f t="shared" si="235"/>
        <v>3.3539217639636045</v>
      </c>
      <c r="FD116" s="50">
        <f t="shared" si="222"/>
        <v>0.40530427000000202</v>
      </c>
      <c r="FE116" s="50">
        <f t="shared" si="223"/>
        <v>3.6045566645832356</v>
      </c>
      <c r="FF116" s="51">
        <f t="shared" si="224"/>
        <v>3.6045566645832356</v>
      </c>
      <c r="FG116" s="13">
        <f t="shared" si="225"/>
        <v>0.25063490061963112</v>
      </c>
      <c r="FI116" s="212">
        <v>43861</v>
      </c>
      <c r="FJ116">
        <v>10.279</v>
      </c>
      <c r="FK116">
        <v>19.214932279999999</v>
      </c>
      <c r="FM116">
        <v>43</v>
      </c>
      <c r="FN116" t="s">
        <v>343</v>
      </c>
      <c r="FO116" t="s">
        <v>75</v>
      </c>
      <c r="FP116">
        <v>15</v>
      </c>
      <c r="FQ116" t="s">
        <v>82</v>
      </c>
      <c r="FR116" t="s">
        <v>83</v>
      </c>
      <c r="FS116" t="s">
        <v>84</v>
      </c>
      <c r="FT116" t="s">
        <v>94</v>
      </c>
      <c r="FU116" t="s">
        <v>746</v>
      </c>
      <c r="FV116" t="s">
        <v>745</v>
      </c>
      <c r="YL116" t="s">
        <v>342</v>
      </c>
      <c r="YM116">
        <v>43</v>
      </c>
      <c r="YN116" t="s">
        <v>343</v>
      </c>
      <c r="YO116" t="s">
        <v>75</v>
      </c>
      <c r="YP116">
        <v>7</v>
      </c>
      <c r="YQ116" t="s">
        <v>82</v>
      </c>
      <c r="YR116" t="s">
        <v>83</v>
      </c>
      <c r="YS116" t="s">
        <v>84</v>
      </c>
      <c r="YT116" t="s">
        <v>79</v>
      </c>
    </row>
    <row r="117" spans="1:670" x14ac:dyDescent="0.2">
      <c r="A117" s="1" t="s">
        <v>344</v>
      </c>
      <c r="C117" s="35">
        <v>43742</v>
      </c>
      <c r="D117" s="36">
        <v>3.028</v>
      </c>
      <c r="E117" s="37">
        <v>5.6616058530000002</v>
      </c>
      <c r="F117" s="38"/>
      <c r="G117" s="39">
        <v>43748</v>
      </c>
      <c r="H117" s="27">
        <v>3.089</v>
      </c>
      <c r="I117" s="27">
        <v>5.7718024379999999</v>
      </c>
      <c r="J117" s="59" t="s">
        <v>106</v>
      </c>
      <c r="K117" s="41">
        <f t="shared" si="278"/>
        <v>6.0999999999999943E-2</v>
      </c>
      <c r="L117" s="42">
        <f t="shared" si="279"/>
        <v>3.3575517393218819</v>
      </c>
      <c r="M117" s="41">
        <f t="shared" si="292"/>
        <v>3.3575517393218819</v>
      </c>
      <c r="N117" s="43">
        <f t="shared" si="280"/>
        <v>0.11019658499999974</v>
      </c>
      <c r="O117" s="44">
        <f t="shared" si="281"/>
        <v>3.2439731724291678</v>
      </c>
      <c r="P117" s="43">
        <f t="shared" si="293"/>
        <v>3.2439731724291678</v>
      </c>
      <c r="Q117" s="45">
        <f t="shared" si="291"/>
        <v>-0.11357856689271406</v>
      </c>
      <c r="R117" s="38"/>
      <c r="S117" s="39">
        <v>43755</v>
      </c>
      <c r="T117" s="27">
        <v>3.1480000000000001</v>
      </c>
      <c r="U117" s="27">
        <v>5.8773718309999996</v>
      </c>
      <c r="V117" s="59" t="s">
        <v>106</v>
      </c>
      <c r="W117" s="41">
        <f t="shared" si="282"/>
        <v>5.9000000000000163E-2</v>
      </c>
      <c r="X117" s="41">
        <f t="shared" si="283"/>
        <v>2.728576053276611</v>
      </c>
      <c r="Y117" s="41">
        <f t="shared" si="294"/>
        <v>2.728576053276611</v>
      </c>
      <c r="Z117" s="46">
        <f t="shared" si="286"/>
        <v>0.10556939299999968</v>
      </c>
      <c r="AA117" s="46">
        <f t="shared" si="287"/>
        <v>2.6129345242053503</v>
      </c>
      <c r="AB117" s="46">
        <f t="shared" si="295"/>
        <v>2.6129345242053503</v>
      </c>
      <c r="AC117" s="45">
        <f t="shared" si="284"/>
        <v>-0.11564152907126068</v>
      </c>
      <c r="AD117" s="27" t="s">
        <v>345</v>
      </c>
      <c r="AE117" s="47">
        <v>43762</v>
      </c>
      <c r="AF117" s="2">
        <v>3.1480000000000001</v>
      </c>
      <c r="AG117" s="2">
        <v>5.8805363450000003</v>
      </c>
      <c r="AH117" s="60" t="s">
        <v>106</v>
      </c>
      <c r="AI117" s="3">
        <f t="shared" si="172"/>
        <v>0</v>
      </c>
      <c r="AJ117" s="3">
        <f t="shared" si="173"/>
        <v>0</v>
      </c>
      <c r="AK117" s="3">
        <f t="shared" si="296"/>
        <v>0</v>
      </c>
      <c r="AL117" s="10">
        <f t="shared" si="267"/>
        <v>3.1645140000007288E-3</v>
      </c>
      <c r="AM117" s="11">
        <f t="shared" si="268"/>
        <v>7.6917615827381658E-2</v>
      </c>
      <c r="AN117" s="11">
        <f t="shared" si="305"/>
        <v>7.6917615827381658E-2</v>
      </c>
      <c r="AO117" s="7">
        <f t="shared" si="174"/>
        <v>7.6917615827381658E-2</v>
      </c>
      <c r="AP117" s="38"/>
      <c r="AQ117" s="39">
        <v>43770</v>
      </c>
      <c r="AR117" s="36">
        <v>3.3639999999999999</v>
      </c>
      <c r="AS117" s="36">
        <v>6.2798438919999997</v>
      </c>
      <c r="AT117" s="49" t="s">
        <v>73</v>
      </c>
      <c r="AU117" s="41">
        <f t="shared" si="175"/>
        <v>0.21599999999999975</v>
      </c>
      <c r="AV117" s="41">
        <f t="shared" si="176"/>
        <v>8.5768742058449714</v>
      </c>
      <c r="AW117" s="41">
        <f t="shared" si="297"/>
        <v>8.5768742058449714</v>
      </c>
      <c r="AX117" s="50">
        <f t="shared" si="270"/>
        <v>0.39930754699999937</v>
      </c>
      <c r="AY117" s="50">
        <f t="shared" si="271"/>
        <v>8.4879066205312128</v>
      </c>
      <c r="AZ117" s="51">
        <f t="shared" si="298"/>
        <v>8.4879066205312128</v>
      </c>
      <c r="BA117" s="45">
        <f t="shared" si="179"/>
        <v>-8.896758531375859E-2</v>
      </c>
      <c r="BC117" s="52">
        <v>43786</v>
      </c>
      <c r="BD117">
        <v>3.6059999999999999</v>
      </c>
      <c r="BE117">
        <v>6.74117732558586</v>
      </c>
      <c r="BF117" s="30" t="s">
        <v>106</v>
      </c>
      <c r="BG117" s="41">
        <f t="shared" si="272"/>
        <v>0.24199999999999999</v>
      </c>
      <c r="BH117" s="41">
        <f t="shared" si="273"/>
        <v>4.4961355529131986</v>
      </c>
      <c r="BI117" s="41">
        <f t="shared" si="299"/>
        <v>4.4961355529131986</v>
      </c>
      <c r="BJ117" s="50">
        <f t="shared" si="274"/>
        <v>0.46133343358586032</v>
      </c>
      <c r="BK117" s="50">
        <f t="shared" si="275"/>
        <v>4.5914102476094278</v>
      </c>
      <c r="BL117" s="51">
        <f t="shared" si="300"/>
        <v>4.5914102476094278</v>
      </c>
      <c r="BM117" s="45">
        <f t="shared" si="276"/>
        <v>9.527469469622929E-2</v>
      </c>
      <c r="BO117" s="52">
        <v>43790</v>
      </c>
      <c r="BP117">
        <v>3.6760000000000002</v>
      </c>
      <c r="BQ117">
        <v>6.8752266571459701</v>
      </c>
      <c r="BR117" s="60" t="s">
        <v>106</v>
      </c>
      <c r="BS117" s="41">
        <f t="shared" si="185"/>
        <v>7.0000000000000284E-2</v>
      </c>
      <c r="BT117" s="41">
        <f t="shared" si="186"/>
        <v>4.8530227398780008</v>
      </c>
      <c r="BU117" s="41">
        <f t="shared" si="301"/>
        <v>4.8530227398780008</v>
      </c>
      <c r="BV117" s="50">
        <f t="shared" si="187"/>
        <v>0.13404933156011012</v>
      </c>
      <c r="BW117" s="50">
        <f t="shared" si="188"/>
        <v>4.9712878435689349</v>
      </c>
      <c r="BX117" s="51">
        <f t="shared" si="302"/>
        <v>4.9712878435689349</v>
      </c>
      <c r="BY117" s="45">
        <f t="shared" si="189"/>
        <v>0.11826510369093413</v>
      </c>
      <c r="BZ117" s="54">
        <f t="shared" ref="BZ117:CA122" si="308">BP117</f>
        <v>3.6760000000000002</v>
      </c>
      <c r="CA117">
        <f t="shared" si="308"/>
        <v>6.8752266571459701</v>
      </c>
      <c r="CC117" s="52">
        <v>43805</v>
      </c>
      <c r="CD117">
        <v>3.931</v>
      </c>
      <c r="CE117">
        <v>7.3512949628247002</v>
      </c>
      <c r="CF117">
        <v>2</v>
      </c>
      <c r="CG117" s="41">
        <f t="shared" si="190"/>
        <v>0.25499999999999989</v>
      </c>
      <c r="CH117" s="41">
        <f t="shared" si="191"/>
        <v>4.6245919477693125</v>
      </c>
      <c r="CI117" s="41">
        <f t="shared" si="306"/>
        <v>4.6245919477693125</v>
      </c>
      <c r="CJ117" s="50">
        <f t="shared" si="192"/>
        <v>0.47606830567873004</v>
      </c>
      <c r="CK117" s="53">
        <f t="shared" si="193"/>
        <v>4.6162677432984642</v>
      </c>
      <c r="CL117" s="51">
        <f t="shared" si="307"/>
        <v>4.6162677432984642</v>
      </c>
      <c r="CM117" s="13">
        <f t="shared" si="304"/>
        <v>-8.324204470848251E-3</v>
      </c>
      <c r="CO117" s="52">
        <v>43811</v>
      </c>
      <c r="CP117">
        <v>4.0750000000000002</v>
      </c>
      <c r="CQ117">
        <v>7.6184761427433703</v>
      </c>
      <c r="CR117">
        <v>2</v>
      </c>
      <c r="CS117" s="41">
        <f t="shared" si="194"/>
        <v>0.14400000000000013</v>
      </c>
      <c r="CT117" s="41">
        <f t="shared" si="195"/>
        <v>6.105316713304509</v>
      </c>
      <c r="CU117" s="41">
        <f t="shared" si="196"/>
        <v>6.105316713304509</v>
      </c>
      <c r="CV117" s="50">
        <f t="shared" si="197"/>
        <v>0.26718117991867008</v>
      </c>
      <c r="CW117" s="50">
        <f t="shared" si="198"/>
        <v>6.0574629202473416</v>
      </c>
      <c r="CX117" s="51">
        <f t="shared" si="199"/>
        <v>6.0574629202473416</v>
      </c>
      <c r="CY117" s="13">
        <f t="shared" si="200"/>
        <v>-4.7853793057167415E-2</v>
      </c>
      <c r="DA117" s="52">
        <v>43818</v>
      </c>
      <c r="DB117">
        <v>4.282</v>
      </c>
      <c r="DC117">
        <v>8.00472682791791</v>
      </c>
      <c r="DD117">
        <v>2</v>
      </c>
      <c r="DE117" s="41">
        <f t="shared" si="201"/>
        <v>0.20699999999999985</v>
      </c>
      <c r="DF117" s="41">
        <f t="shared" si="202"/>
        <v>7.2567922874671282</v>
      </c>
      <c r="DG117" s="41">
        <f t="shared" si="264"/>
        <v>7.2567922874671282</v>
      </c>
      <c r="DH117" s="50">
        <f t="shared" si="203"/>
        <v>0.38625068517453975</v>
      </c>
      <c r="DI117" s="50">
        <f t="shared" si="204"/>
        <v>7.2427435981677837</v>
      </c>
      <c r="DJ117" s="51">
        <f t="shared" si="265"/>
        <v>7.2427435981677837</v>
      </c>
      <c r="DK117" s="13">
        <f t="shared" si="266"/>
        <v>-1.4048689299344552E-2</v>
      </c>
      <c r="DM117" s="212">
        <v>43833</v>
      </c>
      <c r="DN117">
        <v>4.7539999999999996</v>
      </c>
      <c r="DO117">
        <v>8.878382706</v>
      </c>
      <c r="DP117" t="s">
        <v>106</v>
      </c>
      <c r="DQ117" s="41">
        <f t="shared" si="205"/>
        <v>0.47199999999999953</v>
      </c>
      <c r="DR117" s="41">
        <f t="shared" si="206"/>
        <v>7.3485910010898259</v>
      </c>
      <c r="DS117" s="41">
        <f t="shared" si="229"/>
        <v>7.3485910010898259</v>
      </c>
      <c r="DT117" s="50">
        <f t="shared" si="207"/>
        <v>0.87365587808209</v>
      </c>
      <c r="DU117" s="50">
        <f t="shared" si="208"/>
        <v>7.276166502314271</v>
      </c>
      <c r="DV117" s="51">
        <f t="shared" si="209"/>
        <v>7.276166502314271</v>
      </c>
      <c r="DW117" s="13">
        <f t="shared" si="210"/>
        <v>-7.2424498775554902E-2</v>
      </c>
      <c r="DY117" s="212">
        <v>43840</v>
      </c>
      <c r="DZ117">
        <v>4.976</v>
      </c>
      <c r="EA117">
        <v>9.3042285089999996</v>
      </c>
      <c r="EB117" t="s">
        <v>106</v>
      </c>
      <c r="EC117" s="41">
        <f t="shared" si="211"/>
        <v>0.22200000000000042</v>
      </c>
      <c r="ED117" s="41">
        <f t="shared" si="230"/>
        <v>6.67107398281148</v>
      </c>
      <c r="EE117" s="41">
        <f t="shared" si="231"/>
        <v>6.67107398281148</v>
      </c>
      <c r="EF117" s="50">
        <f t="shared" si="212"/>
        <v>0.42584580299999963</v>
      </c>
      <c r="EG117" s="50">
        <f t="shared" si="213"/>
        <v>6.8520491545350222</v>
      </c>
      <c r="EH117" s="51">
        <f t="shared" si="214"/>
        <v>6.8520491545350222</v>
      </c>
      <c r="EI117" s="13">
        <f t="shared" si="215"/>
        <v>0.18097517172354216</v>
      </c>
      <c r="EK117" s="212">
        <v>43847</v>
      </c>
      <c r="EL117">
        <v>5.2290000000000001</v>
      </c>
      <c r="EM117">
        <v>9.7627520289999996</v>
      </c>
      <c r="EN117" t="s">
        <v>106</v>
      </c>
      <c r="EO117" s="41">
        <f t="shared" si="216"/>
        <v>0.25300000000000011</v>
      </c>
      <c r="EP117" s="41">
        <f t="shared" si="232"/>
        <v>7.2634359209921939</v>
      </c>
      <c r="EQ117" s="41">
        <f t="shared" si="233"/>
        <v>7.2634359209921939</v>
      </c>
      <c r="ER117" s="50">
        <f t="shared" si="217"/>
        <v>0.45852351999999996</v>
      </c>
      <c r="ES117" s="50">
        <f t="shared" si="218"/>
        <v>7.0401710294022184</v>
      </c>
      <c r="ET117" s="51">
        <f t="shared" si="219"/>
        <v>7.0401710294022184</v>
      </c>
      <c r="EU117" s="13">
        <f t="shared" si="220"/>
        <v>-0.22326489158997553</v>
      </c>
      <c r="EW117" s="212">
        <v>43853</v>
      </c>
      <c r="EX117">
        <v>5.3659999999999997</v>
      </c>
      <c r="EY117">
        <v>10.032780020000001</v>
      </c>
      <c r="EZ117">
        <v>2</v>
      </c>
      <c r="FA117" s="41">
        <f t="shared" si="221"/>
        <v>0.13699999999999957</v>
      </c>
      <c r="FB117" s="41">
        <f t="shared" si="234"/>
        <v>4.366673041371822</v>
      </c>
      <c r="FC117" s="41">
        <f t="shared" si="235"/>
        <v>4.366673041371822</v>
      </c>
      <c r="FD117" s="50">
        <f t="shared" si="222"/>
        <v>0.27002799100000097</v>
      </c>
      <c r="FE117" s="50">
        <f t="shared" si="223"/>
        <v>4.609833890380667</v>
      </c>
      <c r="FF117" s="51">
        <f t="shared" si="224"/>
        <v>4.609833890380667</v>
      </c>
      <c r="FG117" s="13">
        <f t="shared" si="225"/>
        <v>0.24316084900884505</v>
      </c>
      <c r="FH117" t="s">
        <v>766</v>
      </c>
      <c r="FI117" s="212">
        <v>43861</v>
      </c>
      <c r="FJ117">
        <v>5.3579999999999997</v>
      </c>
      <c r="FK117">
        <v>10.01490663</v>
      </c>
      <c r="FM117">
        <v>99</v>
      </c>
      <c r="FN117" t="s">
        <v>346</v>
      </c>
      <c r="FO117" t="s">
        <v>75</v>
      </c>
      <c r="FP117">
        <v>15</v>
      </c>
      <c r="FQ117" t="s">
        <v>76</v>
      </c>
      <c r="FR117" t="s">
        <v>77</v>
      </c>
      <c r="FS117" t="s">
        <v>93</v>
      </c>
      <c r="FT117" t="s">
        <v>94</v>
      </c>
      <c r="FU117" t="s">
        <v>746</v>
      </c>
      <c r="FV117" t="s">
        <v>745</v>
      </c>
      <c r="YL117" t="s">
        <v>344</v>
      </c>
      <c r="YM117">
        <v>99</v>
      </c>
      <c r="YN117" t="s">
        <v>346</v>
      </c>
      <c r="YO117" t="s">
        <v>75</v>
      </c>
      <c r="YP117">
        <v>7</v>
      </c>
      <c r="YQ117" t="s">
        <v>76</v>
      </c>
      <c r="YR117" t="s">
        <v>77</v>
      </c>
      <c r="YS117" t="s">
        <v>93</v>
      </c>
      <c r="YT117" t="s">
        <v>94</v>
      </c>
    </row>
    <row r="118" spans="1:670" x14ac:dyDescent="0.2">
      <c r="A118" s="1" t="s">
        <v>347</v>
      </c>
      <c r="C118" s="35">
        <v>43742</v>
      </c>
      <c r="D118" s="36">
        <v>8.1780000000000008</v>
      </c>
      <c r="E118" s="37">
        <v>15.289653149999999</v>
      </c>
      <c r="F118" s="38"/>
      <c r="G118" s="39">
        <v>43748</v>
      </c>
      <c r="H118" s="27">
        <v>8.6219999999999999</v>
      </c>
      <c r="I118" s="27">
        <v>16.111894169999999</v>
      </c>
      <c r="J118" s="40" t="s">
        <v>72</v>
      </c>
      <c r="K118" s="41">
        <f t="shared" si="278"/>
        <v>0.44399999999999906</v>
      </c>
      <c r="L118" s="42">
        <f t="shared" si="279"/>
        <v>9.0486671557837894</v>
      </c>
      <c r="M118" s="41">
        <f t="shared" si="292"/>
        <v>9.0486671557837894</v>
      </c>
      <c r="N118" s="43">
        <f t="shared" si="280"/>
        <v>0.82224101999999988</v>
      </c>
      <c r="O118" s="44">
        <f t="shared" si="281"/>
        <v>8.9629351729277129</v>
      </c>
      <c r="P118" s="43">
        <f t="shared" si="293"/>
        <v>8.9629351729277129</v>
      </c>
      <c r="Q118" s="45">
        <f t="shared" si="291"/>
        <v>-8.5731982856076527E-2</v>
      </c>
      <c r="R118" s="38"/>
      <c r="S118" s="39">
        <v>43755</v>
      </c>
      <c r="T118" s="27">
        <v>9.52</v>
      </c>
      <c r="U118" s="27">
        <v>17.776757400000001</v>
      </c>
      <c r="V118" s="40" t="s">
        <v>72</v>
      </c>
      <c r="W118" s="41">
        <f t="shared" si="282"/>
        <v>0.89799999999999969</v>
      </c>
      <c r="X118" s="41">
        <f t="shared" si="283"/>
        <v>14.87888126719024</v>
      </c>
      <c r="Y118" s="41">
        <f t="shared" si="294"/>
        <v>14.87888126719024</v>
      </c>
      <c r="Z118" s="46">
        <f t="shared" si="286"/>
        <v>1.6648632300000017</v>
      </c>
      <c r="AA118" s="46">
        <f t="shared" si="287"/>
        <v>14.76161659059076</v>
      </c>
      <c r="AB118" s="46">
        <f t="shared" si="295"/>
        <v>14.76161659059076</v>
      </c>
      <c r="AC118" s="45">
        <f t="shared" si="284"/>
        <v>-0.11726467659947915</v>
      </c>
      <c r="AD118" s="27"/>
      <c r="AE118" s="47">
        <v>43762</v>
      </c>
      <c r="AF118" s="2">
        <v>9.718</v>
      </c>
      <c r="AG118" s="2">
        <v>18.150594000000002</v>
      </c>
      <c r="AH118" s="48" t="s">
        <v>72</v>
      </c>
      <c r="AI118" s="3">
        <f t="shared" si="172"/>
        <v>0.1980000000000004</v>
      </c>
      <c r="AJ118" s="3">
        <f t="shared" si="173"/>
        <v>2.9711884753901621</v>
      </c>
      <c r="AK118" s="3">
        <f t="shared" si="296"/>
        <v>2.9711884753901621</v>
      </c>
      <c r="AL118" s="10">
        <f t="shared" si="267"/>
        <v>0.37383660000000063</v>
      </c>
      <c r="AM118" s="11">
        <f t="shared" si="268"/>
        <v>3.0042165379063257</v>
      </c>
      <c r="AN118" s="11">
        <f t="shared" si="305"/>
        <v>3.0042165379063257</v>
      </c>
      <c r="AO118" s="7">
        <f t="shared" si="174"/>
        <v>3.3028062516163637E-2</v>
      </c>
      <c r="AP118" s="38"/>
      <c r="AQ118" s="39">
        <v>43773</v>
      </c>
      <c r="AR118" s="36">
        <v>10.683999999999999</v>
      </c>
      <c r="AS118" s="36">
        <v>19.953603489999999</v>
      </c>
      <c r="AT118" s="49" t="s">
        <v>73</v>
      </c>
      <c r="AU118" s="41">
        <f t="shared" si="175"/>
        <v>0.9659999999999993</v>
      </c>
      <c r="AV118" s="41">
        <f t="shared" si="176"/>
        <v>9.0366517614922586</v>
      </c>
      <c r="AW118" s="41">
        <f t="shared" si="297"/>
        <v>9.0366517614922586</v>
      </c>
      <c r="AX118" s="50">
        <f t="shared" si="270"/>
        <v>1.8030094899999973</v>
      </c>
      <c r="AY118" s="50">
        <f t="shared" si="271"/>
        <v>9.0305558945543805</v>
      </c>
      <c r="AZ118" s="51">
        <f t="shared" si="298"/>
        <v>9.0305558945543805</v>
      </c>
      <c r="BA118" s="45">
        <f t="shared" si="179"/>
        <v>-6.0958669378781138E-3</v>
      </c>
      <c r="BC118" s="52">
        <v>43786</v>
      </c>
      <c r="BD118">
        <v>11.888</v>
      </c>
      <c r="BE118">
        <v>22.2244109945566</v>
      </c>
      <c r="BF118" s="30" t="s">
        <v>72</v>
      </c>
      <c r="BG118" s="41">
        <f t="shared" si="272"/>
        <v>1.2040000000000006</v>
      </c>
      <c r="BH118" s="41">
        <f t="shared" si="273"/>
        <v>8.668605823229564</v>
      </c>
      <c r="BI118" s="41">
        <f t="shared" si="299"/>
        <v>8.668605823229564</v>
      </c>
      <c r="BJ118" s="50">
        <f t="shared" si="274"/>
        <v>2.2708075045566005</v>
      </c>
      <c r="BK118" s="50">
        <f t="shared" si="275"/>
        <v>8.7541831949326632</v>
      </c>
      <c r="BL118" s="51">
        <f t="shared" si="300"/>
        <v>8.7541831949326632</v>
      </c>
      <c r="BM118" s="45">
        <f t="shared" si="276"/>
        <v>8.5577371703099203E-2</v>
      </c>
      <c r="BO118" s="52">
        <v>43790</v>
      </c>
      <c r="BP118">
        <v>12.314</v>
      </c>
      <c r="BQ118">
        <v>23.030306383613699</v>
      </c>
      <c r="BR118" s="48" t="s">
        <v>72</v>
      </c>
      <c r="BS118" s="41">
        <f t="shared" si="185"/>
        <v>0.42600000000000016</v>
      </c>
      <c r="BT118" s="41">
        <f t="shared" si="186"/>
        <v>8.9586137281292082</v>
      </c>
      <c r="BU118" s="41">
        <f t="shared" si="301"/>
        <v>8.9586137281292082</v>
      </c>
      <c r="BV118" s="50">
        <f t="shared" si="187"/>
        <v>0.80589538905709901</v>
      </c>
      <c r="BW118" s="50">
        <f t="shared" si="188"/>
        <v>9.0654302295625069</v>
      </c>
      <c r="BX118" s="51">
        <f t="shared" si="302"/>
        <v>9.0654302295625069</v>
      </c>
      <c r="BY118" s="45">
        <f t="shared" si="189"/>
        <v>0.10681650143329868</v>
      </c>
      <c r="BZ118" s="54">
        <f t="shared" si="308"/>
        <v>12.314</v>
      </c>
      <c r="CA118">
        <f t="shared" si="308"/>
        <v>23.030306383613699</v>
      </c>
      <c r="CC118" s="52">
        <v>43804</v>
      </c>
      <c r="CD118">
        <v>14.083</v>
      </c>
      <c r="CE118">
        <v>26.319517689528901</v>
      </c>
      <c r="CF118">
        <v>1</v>
      </c>
      <c r="CG118" s="41">
        <f t="shared" si="190"/>
        <v>1.7690000000000001</v>
      </c>
      <c r="CH118" s="41">
        <f t="shared" si="191"/>
        <v>10.26125896192487</v>
      </c>
      <c r="CI118" s="41">
        <f t="shared" si="306"/>
        <v>10.26125896192487</v>
      </c>
      <c r="CJ118" s="50">
        <f t="shared" si="192"/>
        <v>3.2892113059152024</v>
      </c>
      <c r="CK118" s="53">
        <f t="shared" si="193"/>
        <v>10.201499745370022</v>
      </c>
      <c r="CL118" s="51">
        <f t="shared" si="307"/>
        <v>10.201499745370022</v>
      </c>
      <c r="CM118" s="13">
        <f t="shared" si="304"/>
        <v>-5.9759216554848393E-2</v>
      </c>
      <c r="CO118" s="52">
        <v>43811</v>
      </c>
      <c r="CP118">
        <v>15.106999999999999</v>
      </c>
      <c r="CQ118">
        <v>28.250268976681902</v>
      </c>
      <c r="CR118">
        <v>1</v>
      </c>
      <c r="CS118" s="41">
        <f t="shared" si="194"/>
        <v>1.0239999999999991</v>
      </c>
      <c r="CT118" s="41">
        <f t="shared" si="195"/>
        <v>10.387397165782446</v>
      </c>
      <c r="CU118" s="41">
        <f t="shared" si="196"/>
        <v>10.387397165782446</v>
      </c>
      <c r="CV118" s="50">
        <f t="shared" si="197"/>
        <v>1.9307512871530008</v>
      </c>
      <c r="CW118" s="50">
        <f t="shared" si="198"/>
        <v>10.479736585756775</v>
      </c>
      <c r="CX118" s="51">
        <f t="shared" si="199"/>
        <v>10.479736585756775</v>
      </c>
      <c r="CY118" s="13">
        <f t="shared" si="200"/>
        <v>9.2339419974329928E-2</v>
      </c>
      <c r="DA118" s="52">
        <v>43818</v>
      </c>
      <c r="DB118">
        <v>16.231000000000002</v>
      </c>
      <c r="DC118">
        <v>30.331614993088799</v>
      </c>
      <c r="DD118">
        <v>1</v>
      </c>
      <c r="DE118" s="41">
        <f t="shared" si="201"/>
        <v>1.1240000000000023</v>
      </c>
      <c r="DF118" s="41">
        <f t="shared" si="202"/>
        <v>10.628942117655981</v>
      </c>
      <c r="DG118" s="41">
        <f t="shared" si="264"/>
        <v>10.628942117655981</v>
      </c>
      <c r="DH118" s="50">
        <f t="shared" si="203"/>
        <v>2.0813460164068971</v>
      </c>
      <c r="DI118" s="50">
        <f t="shared" si="204"/>
        <v>10.525037671195596</v>
      </c>
      <c r="DJ118" s="51">
        <f t="shared" si="265"/>
        <v>10.525037671195596</v>
      </c>
      <c r="DK118" s="13">
        <f t="shared" si="266"/>
        <v>-0.1039044464603851</v>
      </c>
      <c r="DM118" s="212">
        <v>43833</v>
      </c>
      <c r="DN118">
        <v>18.766999999999999</v>
      </c>
      <c r="DO118">
        <v>35.057664359999997</v>
      </c>
      <c r="DP118" t="s">
        <v>72</v>
      </c>
      <c r="DQ118" s="41">
        <f t="shared" si="205"/>
        <v>2.5359999999999978</v>
      </c>
      <c r="DR118" s="41">
        <f t="shared" si="206"/>
        <v>10.416281601051475</v>
      </c>
      <c r="DS118" s="41">
        <f t="shared" si="229"/>
        <v>10.416281601051475</v>
      </c>
      <c r="DT118" s="50">
        <f t="shared" si="207"/>
        <v>4.726049366911198</v>
      </c>
      <c r="DU118" s="50">
        <f t="shared" si="208"/>
        <v>10.387510123212037</v>
      </c>
      <c r="DV118" s="51">
        <f t="shared" si="209"/>
        <v>10.387510123212037</v>
      </c>
      <c r="DW118" s="13">
        <f t="shared" si="210"/>
        <v>-2.877147783943812E-2</v>
      </c>
      <c r="DY118" s="212">
        <v>43840</v>
      </c>
      <c r="DZ118">
        <v>19.844000000000001</v>
      </c>
      <c r="EA118">
        <v>37.09588222</v>
      </c>
      <c r="EB118" t="s">
        <v>72</v>
      </c>
      <c r="EC118" s="41">
        <f t="shared" si="211"/>
        <v>1.0770000000000017</v>
      </c>
      <c r="ED118" s="41">
        <f t="shared" si="230"/>
        <v>8.1982811774467468</v>
      </c>
      <c r="EE118" s="41">
        <f t="shared" si="231"/>
        <v>8.1982811774467468</v>
      </c>
      <c r="EF118" s="50">
        <f t="shared" si="212"/>
        <v>2.0382178600000032</v>
      </c>
      <c r="EG118" s="50">
        <f t="shared" si="213"/>
        <v>8.3055726990250776</v>
      </c>
      <c r="EH118" s="51">
        <f t="shared" si="214"/>
        <v>8.3055726990250776</v>
      </c>
      <c r="EI118" s="13">
        <f t="shared" si="215"/>
        <v>0.10729152157833077</v>
      </c>
      <c r="EK118" s="212">
        <v>43847</v>
      </c>
      <c r="EL118">
        <v>20.914999999999999</v>
      </c>
      <c r="EM118">
        <v>39.04709682</v>
      </c>
      <c r="EN118" t="s">
        <v>72</v>
      </c>
      <c r="EO118" s="41">
        <f t="shared" si="216"/>
        <v>1.070999999999998</v>
      </c>
      <c r="EP118" s="41">
        <f t="shared" si="232"/>
        <v>7.7101390848619076</v>
      </c>
      <c r="EQ118" s="41">
        <f t="shared" si="233"/>
        <v>7.7101390848619076</v>
      </c>
      <c r="ER118" s="50">
        <f t="shared" si="217"/>
        <v>1.9512146000000001</v>
      </c>
      <c r="ES118" s="50">
        <f t="shared" si="218"/>
        <v>7.5141747864095656</v>
      </c>
      <c r="ET118" s="51">
        <f t="shared" si="219"/>
        <v>7.5141747864095656</v>
      </c>
      <c r="EU118" s="13">
        <f t="shared" si="220"/>
        <v>-0.19596429845234198</v>
      </c>
      <c r="EW118" s="212">
        <v>43853</v>
      </c>
      <c r="EX118">
        <v>21.507000000000001</v>
      </c>
      <c r="EY118">
        <v>40.221013280000001</v>
      </c>
      <c r="EZ118">
        <v>1</v>
      </c>
      <c r="FA118" s="41">
        <f t="shared" si="221"/>
        <v>0.5920000000000023</v>
      </c>
      <c r="FB118" s="41">
        <f t="shared" si="234"/>
        <v>4.7175073711052855</v>
      </c>
      <c r="FC118" s="41">
        <f t="shared" si="235"/>
        <v>4.7175073711052855</v>
      </c>
      <c r="FD118" s="50">
        <f t="shared" si="222"/>
        <v>1.1739164600000009</v>
      </c>
      <c r="FE118" s="50">
        <f t="shared" si="223"/>
        <v>5.010686050111663</v>
      </c>
      <c r="FF118" s="51">
        <f t="shared" si="224"/>
        <v>5.010686050111663</v>
      </c>
      <c r="FG118" s="13">
        <f t="shared" si="225"/>
        <v>0.29317867900637751</v>
      </c>
      <c r="FI118" s="212">
        <v>43861</v>
      </c>
      <c r="FJ118">
        <v>21.474</v>
      </c>
      <c r="FK118">
        <v>40.138130850000003</v>
      </c>
      <c r="FM118">
        <v>37</v>
      </c>
      <c r="FN118" t="s">
        <v>348</v>
      </c>
      <c r="FO118" t="s">
        <v>75</v>
      </c>
      <c r="FP118">
        <v>15</v>
      </c>
      <c r="FQ118" t="s">
        <v>82</v>
      </c>
      <c r="FR118" t="s">
        <v>83</v>
      </c>
      <c r="FS118" t="s">
        <v>84</v>
      </c>
      <c r="FT118" t="s">
        <v>128</v>
      </c>
      <c r="FU118" t="s">
        <v>749</v>
      </c>
      <c r="FV118" t="s">
        <v>748</v>
      </c>
      <c r="YL118" t="s">
        <v>347</v>
      </c>
      <c r="YM118">
        <v>37</v>
      </c>
      <c r="YN118" t="s">
        <v>348</v>
      </c>
      <c r="YO118" t="s">
        <v>75</v>
      </c>
      <c r="YP118">
        <v>7</v>
      </c>
      <c r="YQ118" t="s">
        <v>82</v>
      </c>
      <c r="YR118" t="s">
        <v>83</v>
      </c>
      <c r="YS118" t="s">
        <v>84</v>
      </c>
      <c r="YT118" t="s">
        <v>128</v>
      </c>
    </row>
    <row r="119" spans="1:670" x14ac:dyDescent="0.2">
      <c r="A119" s="1" t="s">
        <v>349</v>
      </c>
      <c r="C119" s="35">
        <v>43742</v>
      </c>
      <c r="D119" s="36">
        <v>5.7030000000000003</v>
      </c>
      <c r="E119" s="37">
        <v>10.660445559999999</v>
      </c>
      <c r="F119" s="38"/>
      <c r="G119" s="39">
        <v>43748</v>
      </c>
      <c r="H119" s="27">
        <v>5.8129999999999997</v>
      </c>
      <c r="I119" s="27">
        <v>10.862728000000001</v>
      </c>
      <c r="J119" s="40" t="s">
        <v>72</v>
      </c>
      <c r="K119" s="41">
        <f t="shared" si="278"/>
        <v>0.10999999999999943</v>
      </c>
      <c r="L119" s="42">
        <f t="shared" si="279"/>
        <v>3.2146823309369168</v>
      </c>
      <c r="M119" s="41">
        <f t="shared" si="292"/>
        <v>3.2146823309369168</v>
      </c>
      <c r="N119" s="43">
        <f t="shared" si="280"/>
        <v>0.20228244000000117</v>
      </c>
      <c r="O119" s="44">
        <f t="shared" si="281"/>
        <v>3.1625075903488029</v>
      </c>
      <c r="P119" s="43">
        <f t="shared" si="293"/>
        <v>3.1625075903488029</v>
      </c>
      <c r="Q119" s="45">
        <f t="shared" si="291"/>
        <v>-5.2174740588113888E-2</v>
      </c>
      <c r="R119" s="38"/>
      <c r="S119" s="39">
        <v>43755</v>
      </c>
      <c r="T119" s="27">
        <v>6.0279999999999996</v>
      </c>
      <c r="U119" s="27">
        <v>11.25669753</v>
      </c>
      <c r="V119" s="40" t="s">
        <v>72</v>
      </c>
      <c r="W119" s="41">
        <f t="shared" si="282"/>
        <v>0.21499999999999986</v>
      </c>
      <c r="X119" s="41">
        <f t="shared" si="283"/>
        <v>5.2837236735396003</v>
      </c>
      <c r="Y119" s="41">
        <f t="shared" si="294"/>
        <v>5.2837236735396003</v>
      </c>
      <c r="Z119" s="46">
        <f t="shared" si="286"/>
        <v>0.39396952999999968</v>
      </c>
      <c r="AA119" s="46">
        <f t="shared" si="287"/>
        <v>5.1811443155505126</v>
      </c>
      <c r="AB119" s="46">
        <f t="shared" si="295"/>
        <v>5.1811443155505126</v>
      </c>
      <c r="AC119" s="45">
        <f t="shared" si="284"/>
        <v>-0.10257935798908768</v>
      </c>
      <c r="AD119" s="27"/>
      <c r="AE119" s="47">
        <v>43762</v>
      </c>
      <c r="AF119" s="2">
        <v>6.4429999999999996</v>
      </c>
      <c r="AG119" s="2">
        <v>12.035044579999999</v>
      </c>
      <c r="AH119" s="48" t="s">
        <v>72</v>
      </c>
      <c r="AI119" s="3">
        <f t="shared" si="172"/>
        <v>0.41500000000000004</v>
      </c>
      <c r="AJ119" s="3">
        <f t="shared" si="173"/>
        <v>9.8350554554934124</v>
      </c>
      <c r="AK119" s="3">
        <f t="shared" si="296"/>
        <v>9.8350554554934124</v>
      </c>
      <c r="AL119" s="10">
        <f t="shared" si="267"/>
        <v>0.77834704999999893</v>
      </c>
      <c r="AM119" s="11">
        <f t="shared" si="268"/>
        <v>9.8778913991380524</v>
      </c>
      <c r="AN119" s="11">
        <f t="shared" si="305"/>
        <v>9.8778913991380524</v>
      </c>
      <c r="AO119" s="7">
        <f t="shared" si="174"/>
        <v>4.283594364463994E-2</v>
      </c>
      <c r="AP119" s="38"/>
      <c r="AQ119" s="39">
        <v>43773</v>
      </c>
      <c r="AR119" s="36">
        <v>7.0659999999999998</v>
      </c>
      <c r="AS119" s="36">
        <v>13.19622684</v>
      </c>
      <c r="AT119" s="49" t="s">
        <v>73</v>
      </c>
      <c r="AU119" s="41">
        <f t="shared" si="175"/>
        <v>0.62300000000000022</v>
      </c>
      <c r="AV119" s="41">
        <f t="shared" si="176"/>
        <v>8.7903715096016857</v>
      </c>
      <c r="AW119" s="41">
        <f t="shared" si="297"/>
        <v>8.7903715096016857</v>
      </c>
      <c r="AX119" s="50">
        <f t="shared" si="270"/>
        <v>1.1611822600000004</v>
      </c>
      <c r="AY119" s="50">
        <f t="shared" si="271"/>
        <v>8.7712199929685415</v>
      </c>
      <c r="AZ119" s="51">
        <f t="shared" si="298"/>
        <v>8.7712199929685415</v>
      </c>
      <c r="BA119" s="45">
        <f t="shared" si="179"/>
        <v>-1.9151516633144183E-2</v>
      </c>
      <c r="BC119" s="52">
        <v>43783</v>
      </c>
      <c r="BD119">
        <v>7.4020000000000001</v>
      </c>
      <c r="BE119">
        <v>13.839896475101201</v>
      </c>
      <c r="BF119" s="30" t="s">
        <v>73</v>
      </c>
      <c r="BG119" s="41">
        <f t="shared" si="272"/>
        <v>0.3360000000000003</v>
      </c>
      <c r="BH119" s="41">
        <f t="shared" si="273"/>
        <v>4.7551655816586518</v>
      </c>
      <c r="BI119" s="41">
        <f t="shared" si="299"/>
        <v>4.7551655816586518</v>
      </c>
      <c r="BJ119" s="50">
        <f t="shared" si="274"/>
        <v>0.64366963510120101</v>
      </c>
      <c r="BK119" s="50">
        <f t="shared" si="275"/>
        <v>4.8776793768816491</v>
      </c>
      <c r="BL119" s="51">
        <f t="shared" si="300"/>
        <v>4.8776793768816491</v>
      </c>
      <c r="BM119" s="45">
        <f t="shared" si="276"/>
        <v>0.12251379522299732</v>
      </c>
      <c r="BO119" s="52">
        <v>43794</v>
      </c>
      <c r="BP119">
        <v>7.8849999999999998</v>
      </c>
      <c r="BQ119">
        <v>14.7387594818249</v>
      </c>
      <c r="BR119" s="55" t="s">
        <v>73</v>
      </c>
      <c r="BS119" s="41">
        <f t="shared" si="185"/>
        <v>0.48299999999999965</v>
      </c>
      <c r="BT119" s="41">
        <f t="shared" si="186"/>
        <v>5.9320576748298945</v>
      </c>
      <c r="BU119" s="41">
        <f t="shared" si="301"/>
        <v>5.9320576748298945</v>
      </c>
      <c r="BV119" s="50">
        <f t="shared" si="187"/>
        <v>0.89886300672369934</v>
      </c>
      <c r="BW119" s="50">
        <f t="shared" si="188"/>
        <v>5.9042940776380375</v>
      </c>
      <c r="BX119" s="51">
        <f t="shared" si="302"/>
        <v>5.9042940776380375</v>
      </c>
      <c r="BY119" s="45">
        <f t="shared" si="189"/>
        <v>-2.7763597191857059E-2</v>
      </c>
      <c r="BZ119" s="54">
        <f t="shared" si="308"/>
        <v>7.8849999999999998</v>
      </c>
      <c r="CA119">
        <f t="shared" si="308"/>
        <v>14.7387594818249</v>
      </c>
      <c r="CC119" s="52">
        <v>43805</v>
      </c>
      <c r="CD119">
        <v>8.2949999999999999</v>
      </c>
      <c r="CE119">
        <v>15.5159754672987</v>
      </c>
      <c r="CF119" t="s">
        <v>86</v>
      </c>
      <c r="CG119" s="41">
        <f t="shared" si="190"/>
        <v>0.41000000000000014</v>
      </c>
      <c r="CH119" s="41">
        <f t="shared" si="191"/>
        <v>4.7270421398512728</v>
      </c>
      <c r="CI119" s="41">
        <f t="shared" si="306"/>
        <v>4.7270421398512728</v>
      </c>
      <c r="CJ119" s="50">
        <f t="shared" si="192"/>
        <v>0.77721598547380033</v>
      </c>
      <c r="CK119" s="53">
        <f t="shared" si="193"/>
        <v>4.7938904740636987</v>
      </c>
      <c r="CL119" s="51">
        <f t="shared" si="307"/>
        <v>4.7938904740636987</v>
      </c>
      <c r="CM119" s="13">
        <f t="shared" si="304"/>
        <v>6.6848334212425975E-2</v>
      </c>
      <c r="CO119" s="52">
        <v>43812</v>
      </c>
      <c r="CP119">
        <v>8.61</v>
      </c>
      <c r="CQ119">
        <v>16.093758440520599</v>
      </c>
      <c r="CR119" t="s">
        <v>86</v>
      </c>
      <c r="CS119" s="41">
        <f t="shared" si="194"/>
        <v>0.3149999999999995</v>
      </c>
      <c r="CT119" s="41">
        <f t="shared" si="195"/>
        <v>5.4249547920433914</v>
      </c>
      <c r="CU119" s="41">
        <f t="shared" si="196"/>
        <v>5.4249547920433914</v>
      </c>
      <c r="CV119" s="50">
        <f t="shared" si="197"/>
        <v>0.57778297322189864</v>
      </c>
      <c r="CW119" s="50">
        <f t="shared" si="198"/>
        <v>5.3197058038630454</v>
      </c>
      <c r="CX119" s="51">
        <f t="shared" si="199"/>
        <v>5.3197058038630454</v>
      </c>
      <c r="CY119" s="13">
        <f t="shared" si="200"/>
        <v>-0.105248988180346</v>
      </c>
      <c r="DA119" s="52">
        <v>43818</v>
      </c>
      <c r="DB119">
        <v>8.8149999999999995</v>
      </c>
      <c r="DC119">
        <v>16.480380827899999</v>
      </c>
      <c r="DD119" t="s">
        <v>86</v>
      </c>
      <c r="DE119" s="41">
        <f t="shared" si="201"/>
        <v>0.20500000000000007</v>
      </c>
      <c r="DF119" s="41">
        <f t="shared" si="202"/>
        <v>3.9682539682539697</v>
      </c>
      <c r="DG119" s="41">
        <f t="shared" si="264"/>
        <v>3.9682539682539697</v>
      </c>
      <c r="DH119" s="50">
        <f t="shared" si="203"/>
        <v>0.38662238737940058</v>
      </c>
      <c r="DI119" s="50">
        <f t="shared" si="204"/>
        <v>4.0038543390209496</v>
      </c>
      <c r="DJ119" s="51">
        <f t="shared" si="265"/>
        <v>4.0038543390209496</v>
      </c>
      <c r="DK119" s="13">
        <f t="shared" si="266"/>
        <v>3.5600370766979861E-2</v>
      </c>
      <c r="DM119" s="212">
        <v>43833</v>
      </c>
      <c r="DN119">
        <v>9.49</v>
      </c>
      <c r="DO119">
        <v>17.725941030000001</v>
      </c>
      <c r="DP119" t="s">
        <v>752</v>
      </c>
      <c r="DQ119" s="41">
        <f t="shared" si="205"/>
        <v>0.67500000000000071</v>
      </c>
      <c r="DR119" s="41">
        <f t="shared" si="206"/>
        <v>5.1049347702779402</v>
      </c>
      <c r="DS119" s="41">
        <f t="shared" si="229"/>
        <v>5.1049347702779402</v>
      </c>
      <c r="DT119" s="50">
        <f t="shared" si="207"/>
        <v>1.2455602021000018</v>
      </c>
      <c r="DU119" s="50">
        <f t="shared" si="208"/>
        <v>5.0385575232637247</v>
      </c>
      <c r="DV119" s="51">
        <f t="shared" si="209"/>
        <v>5.0385575232637247</v>
      </c>
      <c r="DW119" s="13">
        <f t="shared" si="210"/>
        <v>-6.6377247014215435E-2</v>
      </c>
      <c r="DY119" s="212">
        <v>43840</v>
      </c>
      <c r="DZ119">
        <v>9.8260000000000005</v>
      </c>
      <c r="EA119">
        <v>18.37429796</v>
      </c>
      <c r="EB119" t="s">
        <v>752</v>
      </c>
      <c r="EC119" s="41">
        <f t="shared" si="211"/>
        <v>0.3360000000000003</v>
      </c>
      <c r="ED119" s="41">
        <f t="shared" si="230"/>
        <v>5.0579557428872537</v>
      </c>
      <c r="EE119" s="41">
        <f t="shared" si="231"/>
        <v>5.0579557428872537</v>
      </c>
      <c r="EF119" s="50">
        <f t="shared" si="212"/>
        <v>0.6483569299999985</v>
      </c>
      <c r="EG119" s="50">
        <f t="shared" si="213"/>
        <v>5.2252469087351097</v>
      </c>
      <c r="EH119" s="51">
        <f t="shared" si="214"/>
        <v>5.2252469087351097</v>
      </c>
      <c r="EI119" s="13">
        <f t="shared" si="215"/>
        <v>0.16729116584785597</v>
      </c>
      <c r="EK119" s="212">
        <v>43847</v>
      </c>
      <c r="EL119">
        <v>9.9710000000000001</v>
      </c>
      <c r="EM119">
        <v>18.608325879999999</v>
      </c>
      <c r="EN119" t="s">
        <v>752</v>
      </c>
      <c r="EO119" s="41">
        <f t="shared" si="216"/>
        <v>0.14499999999999957</v>
      </c>
      <c r="EP119" s="41">
        <f t="shared" si="232"/>
        <v>2.1081096798580958</v>
      </c>
      <c r="EQ119" s="41">
        <f t="shared" si="233"/>
        <v>2.1081096798580958</v>
      </c>
      <c r="ER119" s="50">
        <f t="shared" si="217"/>
        <v>0.23402791999999906</v>
      </c>
      <c r="ES119" s="50">
        <f t="shared" si="218"/>
        <v>1.8195285649977491</v>
      </c>
      <c r="ET119" s="51">
        <f t="shared" si="219"/>
        <v>1.8195285649977491</v>
      </c>
      <c r="EU119" s="13">
        <f t="shared" si="220"/>
        <v>-0.28858111486034677</v>
      </c>
      <c r="EV119" t="s">
        <v>101</v>
      </c>
      <c r="EW119" t="s">
        <v>101</v>
      </c>
      <c r="EX119" t="s">
        <v>101</v>
      </c>
      <c r="EY119" t="s">
        <v>101</v>
      </c>
      <c r="EZ119" t="s">
        <v>101</v>
      </c>
      <c r="FA119" s="41" t="e">
        <f t="shared" si="221"/>
        <v>#VALUE!</v>
      </c>
      <c r="FB119" s="41" t="e">
        <f t="shared" si="234"/>
        <v>#VALUE!</v>
      </c>
      <c r="FC119" s="41" t="e">
        <f t="shared" si="235"/>
        <v>#VALUE!</v>
      </c>
      <c r="FD119" s="50" t="e">
        <f t="shared" si="222"/>
        <v>#VALUE!</v>
      </c>
      <c r="FE119" s="50" t="e">
        <f t="shared" si="223"/>
        <v>#VALUE!</v>
      </c>
      <c r="FF119" s="51" t="e">
        <f t="shared" si="224"/>
        <v>#VALUE!</v>
      </c>
      <c r="FG119" s="13" t="e">
        <f t="shared" si="225"/>
        <v>#VALUE!</v>
      </c>
      <c r="FI119" s="212">
        <v>43861</v>
      </c>
      <c r="FJ119">
        <v>10.38</v>
      </c>
      <c r="FK119">
        <v>19.407587199999998</v>
      </c>
      <c r="FL119" t="s">
        <v>752</v>
      </c>
      <c r="FM119">
        <v>37</v>
      </c>
      <c r="FN119" t="s">
        <v>350</v>
      </c>
      <c r="FO119" t="s">
        <v>88</v>
      </c>
      <c r="FP119">
        <v>14</v>
      </c>
      <c r="FQ119" t="s">
        <v>82</v>
      </c>
      <c r="FR119" t="s">
        <v>83</v>
      </c>
      <c r="FS119" t="s">
        <v>84</v>
      </c>
      <c r="FT119" t="s">
        <v>128</v>
      </c>
      <c r="FU119" t="s">
        <v>749</v>
      </c>
      <c r="FV119" t="s">
        <v>748</v>
      </c>
      <c r="YL119" t="s">
        <v>349</v>
      </c>
      <c r="YM119">
        <v>37</v>
      </c>
      <c r="YN119" t="s">
        <v>350</v>
      </c>
      <c r="YO119" t="s">
        <v>88</v>
      </c>
      <c r="YP119">
        <v>7</v>
      </c>
      <c r="YQ119" t="s">
        <v>82</v>
      </c>
      <c r="YR119" t="s">
        <v>83</v>
      </c>
      <c r="YS119" t="s">
        <v>84</v>
      </c>
      <c r="YT119" t="s">
        <v>128</v>
      </c>
    </row>
    <row r="120" spans="1:670" x14ac:dyDescent="0.2">
      <c r="A120" s="1" t="s">
        <v>351</v>
      </c>
      <c r="C120" s="35">
        <v>43742</v>
      </c>
      <c r="D120" s="36">
        <v>8.4280000000000008</v>
      </c>
      <c r="E120" s="37">
        <v>15.75665113</v>
      </c>
      <c r="F120" s="38"/>
      <c r="G120" s="39">
        <v>43748</v>
      </c>
      <c r="H120" s="27">
        <v>8.7910000000000004</v>
      </c>
      <c r="I120" s="27">
        <v>16.42812692</v>
      </c>
      <c r="J120" s="40" t="s">
        <v>72</v>
      </c>
      <c r="K120" s="41">
        <f t="shared" si="278"/>
        <v>0.36299999999999955</v>
      </c>
      <c r="L120" s="42">
        <f t="shared" si="279"/>
        <v>7.1784527764594115</v>
      </c>
      <c r="M120" s="41">
        <f t="shared" si="292"/>
        <v>7.1784527764594115</v>
      </c>
      <c r="N120" s="43">
        <f t="shared" si="280"/>
        <v>0.67147579000000057</v>
      </c>
      <c r="O120" s="44">
        <f t="shared" si="281"/>
        <v>7.1025645451773585</v>
      </c>
      <c r="P120" s="43">
        <f t="shared" si="293"/>
        <v>7.1025645451773585</v>
      </c>
      <c r="Q120" s="45">
        <f t="shared" si="291"/>
        <v>-7.588823128205302E-2</v>
      </c>
      <c r="R120" s="38"/>
      <c r="S120" s="39">
        <v>43755</v>
      </c>
      <c r="T120" s="27">
        <v>9.3460000000000001</v>
      </c>
      <c r="U120" s="27">
        <v>17.451846079999999</v>
      </c>
      <c r="V120" s="40" t="s">
        <v>72</v>
      </c>
      <c r="W120" s="41">
        <f t="shared" si="282"/>
        <v>0.55499999999999972</v>
      </c>
      <c r="X120" s="41">
        <f t="shared" si="283"/>
        <v>9.0189642003997523</v>
      </c>
      <c r="Y120" s="41">
        <f t="shared" si="294"/>
        <v>9.0189642003997523</v>
      </c>
      <c r="Z120" s="46">
        <f t="shared" si="286"/>
        <v>1.0237191599999989</v>
      </c>
      <c r="AA120" s="46">
        <f t="shared" si="287"/>
        <v>8.9021466048981619</v>
      </c>
      <c r="AB120" s="46">
        <f t="shared" si="295"/>
        <v>8.9021466048981619</v>
      </c>
      <c r="AC120" s="45">
        <f t="shared" si="284"/>
        <v>-0.11681759550159043</v>
      </c>
      <c r="AD120" s="27"/>
      <c r="AE120" s="47">
        <v>43762</v>
      </c>
      <c r="AF120" s="2">
        <v>9.9459999999999997</v>
      </c>
      <c r="AG120" s="2">
        <v>18.57887285</v>
      </c>
      <c r="AH120" s="48" t="s">
        <v>72</v>
      </c>
      <c r="AI120" s="3">
        <f t="shared" si="172"/>
        <v>0.59999999999999964</v>
      </c>
      <c r="AJ120" s="3">
        <f t="shared" si="173"/>
        <v>9.1712268044388683</v>
      </c>
      <c r="AK120" s="3">
        <f t="shared" si="296"/>
        <v>9.1712268044388683</v>
      </c>
      <c r="AL120" s="10">
        <f t="shared" si="267"/>
        <v>1.1270267700000005</v>
      </c>
      <c r="AM120" s="11">
        <f t="shared" si="268"/>
        <v>9.225604188099414</v>
      </c>
      <c r="AN120" s="11">
        <f t="shared" si="305"/>
        <v>9.225604188099414</v>
      </c>
      <c r="AO120" s="7">
        <f t="shared" si="174"/>
        <v>5.4377383660545675E-2</v>
      </c>
      <c r="AP120" s="38"/>
      <c r="AQ120" s="39">
        <v>43773</v>
      </c>
      <c r="AR120" s="36">
        <v>10.898999999999999</v>
      </c>
      <c r="AS120" s="36">
        <v>20.35461029</v>
      </c>
      <c r="AT120" s="49" t="s">
        <v>73</v>
      </c>
      <c r="AU120" s="41">
        <f t="shared" si="175"/>
        <v>0.9529999999999994</v>
      </c>
      <c r="AV120" s="41">
        <f t="shared" si="176"/>
        <v>8.7106740032539296</v>
      </c>
      <c r="AW120" s="41">
        <f t="shared" si="297"/>
        <v>8.7106740032539296</v>
      </c>
      <c r="AX120" s="50">
        <f t="shared" si="270"/>
        <v>1.7757374400000003</v>
      </c>
      <c r="AY120" s="50">
        <f t="shared" si="271"/>
        <v>8.6889381108841803</v>
      </c>
      <c r="AZ120" s="51">
        <f t="shared" si="298"/>
        <v>8.6889381108841803</v>
      </c>
      <c r="BA120" s="45">
        <f t="shared" si="179"/>
        <v>-2.1735892369749266E-2</v>
      </c>
      <c r="BC120" s="52">
        <v>43786</v>
      </c>
      <c r="BD120">
        <v>12.039</v>
      </c>
      <c r="BE120">
        <v>22.506702890601201</v>
      </c>
      <c r="BF120" s="30" t="s">
        <v>72</v>
      </c>
      <c r="BG120" s="41">
        <f t="shared" si="272"/>
        <v>1.1400000000000006</v>
      </c>
      <c r="BH120" s="41">
        <f t="shared" si="273"/>
        <v>8.0459039996612312</v>
      </c>
      <c r="BI120" s="41">
        <f t="shared" si="299"/>
        <v>8.0459039996612312</v>
      </c>
      <c r="BJ120" s="50">
        <f t="shared" si="274"/>
        <v>2.1520926006012004</v>
      </c>
      <c r="BK120" s="50">
        <f t="shared" si="275"/>
        <v>8.1330756179086148</v>
      </c>
      <c r="BL120" s="51">
        <f t="shared" si="300"/>
        <v>8.1330756179086148</v>
      </c>
      <c r="BM120" s="45">
        <f t="shared" si="276"/>
        <v>8.717161824738362E-2</v>
      </c>
      <c r="BO120" s="52">
        <v>43790</v>
      </c>
      <c r="BP120">
        <v>12.41</v>
      </c>
      <c r="BQ120">
        <v>23.210436021540101</v>
      </c>
      <c r="BR120" s="48" t="s">
        <v>72</v>
      </c>
      <c r="BS120" s="41">
        <f t="shared" si="185"/>
        <v>0.37100000000000044</v>
      </c>
      <c r="BT120" s="41">
        <f t="shared" si="186"/>
        <v>7.7041282498546488</v>
      </c>
      <c r="BU120" s="41">
        <f t="shared" si="301"/>
        <v>7.7041282498546488</v>
      </c>
      <c r="BV120" s="50">
        <f t="shared" si="187"/>
        <v>0.70373313093890033</v>
      </c>
      <c r="BW120" s="50">
        <f t="shared" si="188"/>
        <v>7.8169282986445268</v>
      </c>
      <c r="BX120" s="51">
        <f t="shared" si="302"/>
        <v>7.8169282986445268</v>
      </c>
      <c r="BY120" s="45">
        <f t="shared" si="189"/>
        <v>0.11280004878987793</v>
      </c>
      <c r="BZ120" s="54">
        <f t="shared" si="308"/>
        <v>12.41</v>
      </c>
      <c r="CA120">
        <f t="shared" si="308"/>
        <v>23.210436021540101</v>
      </c>
      <c r="CC120" s="52">
        <v>43804</v>
      </c>
      <c r="CD120">
        <v>14.066000000000001</v>
      </c>
      <c r="CE120">
        <v>26.288469862299401</v>
      </c>
      <c r="CF120">
        <v>1</v>
      </c>
      <c r="CG120" s="41">
        <f t="shared" si="190"/>
        <v>1.6560000000000006</v>
      </c>
      <c r="CH120" s="41">
        <f t="shared" si="191"/>
        <v>9.5314838264072783</v>
      </c>
      <c r="CI120" s="41">
        <f t="shared" si="306"/>
        <v>9.5314838264072783</v>
      </c>
      <c r="CJ120" s="50">
        <f t="shared" si="192"/>
        <v>3.0780338407593</v>
      </c>
      <c r="CK120" s="53">
        <f t="shared" si="193"/>
        <v>9.4724441992471977</v>
      </c>
      <c r="CL120" s="51">
        <f t="shared" si="307"/>
        <v>9.4724441992471977</v>
      </c>
      <c r="CM120" s="13">
        <f t="shared" si="304"/>
        <v>-5.9039627160080599E-2</v>
      </c>
      <c r="CO120" s="52">
        <v>43811</v>
      </c>
      <c r="CP120">
        <v>15.028</v>
      </c>
      <c r="CQ120">
        <v>28.101057263593301</v>
      </c>
      <c r="CR120">
        <v>1</v>
      </c>
      <c r="CS120" s="41">
        <f t="shared" si="194"/>
        <v>0.96199999999999974</v>
      </c>
      <c r="CT120" s="41">
        <f t="shared" si="195"/>
        <v>9.7702667018748315</v>
      </c>
      <c r="CU120" s="41">
        <f t="shared" si="196"/>
        <v>9.7702667018748315</v>
      </c>
      <c r="CV120" s="50">
        <f t="shared" si="197"/>
        <v>1.8125874012939001</v>
      </c>
      <c r="CW120" s="50">
        <f t="shared" si="198"/>
        <v>9.8499858943502208</v>
      </c>
      <c r="CX120" s="51">
        <f t="shared" si="199"/>
        <v>9.8499858943502208</v>
      </c>
      <c r="CY120" s="13">
        <f t="shared" si="200"/>
        <v>7.9719192475389278E-2</v>
      </c>
      <c r="DA120" s="52">
        <v>43818</v>
      </c>
      <c r="DB120">
        <v>16.143999999999998</v>
      </c>
      <c r="DC120">
        <v>30.173871528229</v>
      </c>
      <c r="DD120">
        <v>1</v>
      </c>
      <c r="DE120" s="41">
        <f t="shared" si="201"/>
        <v>1.1159999999999979</v>
      </c>
      <c r="DF120" s="41">
        <f t="shared" si="202"/>
        <v>10.608768394235502</v>
      </c>
      <c r="DG120" s="41">
        <f t="shared" si="264"/>
        <v>10.608768394235502</v>
      </c>
      <c r="DH120" s="50">
        <f t="shared" si="203"/>
        <v>2.0728142646356993</v>
      </c>
      <c r="DI120" s="50">
        <f t="shared" si="204"/>
        <v>10.537550980440265</v>
      </c>
      <c r="DJ120" s="51">
        <f t="shared" si="265"/>
        <v>10.537550980440265</v>
      </c>
      <c r="DK120" s="13">
        <f t="shared" si="266"/>
        <v>-7.121741379523705E-2</v>
      </c>
      <c r="DM120" s="212">
        <v>43833</v>
      </c>
      <c r="DN120">
        <v>18.593</v>
      </c>
      <c r="DO120">
        <v>34.733518719999999</v>
      </c>
      <c r="DP120" t="s">
        <v>72</v>
      </c>
      <c r="DQ120" s="41">
        <f t="shared" si="205"/>
        <v>2.4490000000000016</v>
      </c>
      <c r="DR120" s="41">
        <f t="shared" si="206"/>
        <v>10.11314833168154</v>
      </c>
      <c r="DS120" s="41">
        <f t="shared" si="229"/>
        <v>10.11314833168154</v>
      </c>
      <c r="DT120" s="50">
        <f t="shared" si="207"/>
        <v>4.5596471917709991</v>
      </c>
      <c r="DU120" s="50">
        <f t="shared" si="208"/>
        <v>10.074162315134684</v>
      </c>
      <c r="DV120" s="51">
        <f t="shared" si="209"/>
        <v>10.074162315134684</v>
      </c>
      <c r="DW120" s="13">
        <f t="shared" si="210"/>
        <v>-3.8986016546855851E-2</v>
      </c>
      <c r="DY120" s="212">
        <v>43840</v>
      </c>
      <c r="DZ120">
        <v>19.718</v>
      </c>
      <c r="EA120">
        <v>36.863290839999998</v>
      </c>
      <c r="EB120" t="s">
        <v>72</v>
      </c>
      <c r="EC120" s="41">
        <f t="shared" si="211"/>
        <v>1.125</v>
      </c>
      <c r="ED120" s="41">
        <f t="shared" si="230"/>
        <v>8.6438060406758286</v>
      </c>
      <c r="EE120" s="41">
        <f t="shared" si="231"/>
        <v>8.6438060406758286</v>
      </c>
      <c r="EF120" s="50">
        <f t="shared" si="212"/>
        <v>2.1297721199999984</v>
      </c>
      <c r="EG120" s="50">
        <f t="shared" si="213"/>
        <v>8.7596411539153092</v>
      </c>
      <c r="EH120" s="51">
        <f t="shared" si="214"/>
        <v>8.7596411539153092</v>
      </c>
      <c r="EI120" s="13">
        <f t="shared" si="215"/>
        <v>0.11583511323948059</v>
      </c>
      <c r="EK120" s="212">
        <v>43847</v>
      </c>
      <c r="EL120">
        <v>20.716999999999999</v>
      </c>
      <c r="EM120">
        <v>38.672336559999998</v>
      </c>
      <c r="EN120" t="s">
        <v>72</v>
      </c>
      <c r="EO120" s="41">
        <f t="shared" si="216"/>
        <v>0.99899999999999878</v>
      </c>
      <c r="EP120" s="41">
        <f t="shared" si="232"/>
        <v>7.2377667975598703</v>
      </c>
      <c r="EQ120" s="41">
        <f t="shared" si="233"/>
        <v>7.2377667975598703</v>
      </c>
      <c r="ER120" s="50">
        <f t="shared" si="217"/>
        <v>1.8090457200000003</v>
      </c>
      <c r="ES120" s="50">
        <f t="shared" si="218"/>
        <v>7.0106357020279226</v>
      </c>
      <c r="ET120" s="51">
        <f t="shared" si="219"/>
        <v>7.0106357020279226</v>
      </c>
      <c r="EU120" s="13">
        <f t="shared" si="220"/>
        <v>-0.22713109553194766</v>
      </c>
      <c r="EW120" s="212">
        <v>43853</v>
      </c>
      <c r="EX120">
        <v>21.29</v>
      </c>
      <c r="EY120">
        <v>39.815193790000002</v>
      </c>
      <c r="EZ120">
        <v>1</v>
      </c>
      <c r="FA120" s="41">
        <f t="shared" si="221"/>
        <v>0.5730000000000004</v>
      </c>
      <c r="FB120" s="41">
        <f t="shared" si="234"/>
        <v>4.6097407925858027</v>
      </c>
      <c r="FC120" s="41">
        <f t="shared" si="235"/>
        <v>4.6097407925858027</v>
      </c>
      <c r="FD120" s="50">
        <f t="shared" si="222"/>
        <v>1.1428572300000042</v>
      </c>
      <c r="FE120" s="50">
        <f t="shared" si="223"/>
        <v>4.9253865150991718</v>
      </c>
      <c r="FF120" s="51">
        <f t="shared" si="224"/>
        <v>4.9253865150991718</v>
      </c>
      <c r="FG120" s="13">
        <f t="shared" si="225"/>
        <v>0.31564572251336909</v>
      </c>
      <c r="FI120" s="212">
        <v>43861</v>
      </c>
      <c r="FJ120">
        <v>21.309000000000001</v>
      </c>
      <c r="FK120">
        <v>39.829721069999998</v>
      </c>
      <c r="FM120">
        <v>37</v>
      </c>
      <c r="FN120" t="s">
        <v>352</v>
      </c>
      <c r="FO120" t="s">
        <v>75</v>
      </c>
      <c r="FP120">
        <v>15</v>
      </c>
      <c r="FQ120" t="s">
        <v>82</v>
      </c>
      <c r="FR120" t="s">
        <v>83</v>
      </c>
      <c r="FS120" t="s">
        <v>84</v>
      </c>
      <c r="FT120" t="s">
        <v>128</v>
      </c>
      <c r="FU120" t="s">
        <v>749</v>
      </c>
      <c r="FV120" t="s">
        <v>748</v>
      </c>
      <c r="YL120" t="s">
        <v>351</v>
      </c>
      <c r="YM120">
        <v>37</v>
      </c>
      <c r="YN120" t="s">
        <v>352</v>
      </c>
      <c r="YO120" t="s">
        <v>75</v>
      </c>
      <c r="YP120">
        <v>7</v>
      </c>
      <c r="YQ120" t="s">
        <v>82</v>
      </c>
      <c r="YR120" t="s">
        <v>83</v>
      </c>
      <c r="YS120" t="s">
        <v>84</v>
      </c>
      <c r="YT120" t="s">
        <v>128</v>
      </c>
    </row>
    <row r="121" spans="1:670" x14ac:dyDescent="0.2">
      <c r="A121" s="1" t="s">
        <v>353</v>
      </c>
      <c r="C121" s="35">
        <v>43742</v>
      </c>
      <c r="D121" s="36">
        <v>9.4350000000000005</v>
      </c>
      <c r="E121" s="37">
        <v>17.63747747</v>
      </c>
      <c r="F121" s="38"/>
      <c r="G121" s="39">
        <v>43748</v>
      </c>
      <c r="H121" s="27">
        <v>9.7910000000000004</v>
      </c>
      <c r="I121" s="27">
        <v>18.294978369999999</v>
      </c>
      <c r="J121" s="59" t="s">
        <v>106</v>
      </c>
      <c r="K121" s="41">
        <f t="shared" si="278"/>
        <v>0.35599999999999987</v>
      </c>
      <c r="L121" s="42">
        <f t="shared" si="279"/>
        <v>6.2886415827592277</v>
      </c>
      <c r="M121" s="41">
        <f t="shared" si="292"/>
        <v>6.2886415827592277</v>
      </c>
      <c r="N121" s="43">
        <f t="shared" si="280"/>
        <v>0.65750089999999872</v>
      </c>
      <c r="O121" s="44">
        <f t="shared" si="281"/>
        <v>6.2131040858720432</v>
      </c>
      <c r="P121" s="43">
        <f t="shared" si="293"/>
        <v>6.2131040858720432</v>
      </c>
      <c r="Q121" s="45">
        <f t="shared" si="291"/>
        <v>-7.5537496887184474E-2</v>
      </c>
      <c r="R121" s="38"/>
      <c r="S121" s="39">
        <v>43755</v>
      </c>
      <c r="T121" s="27">
        <v>10.209</v>
      </c>
      <c r="U121" s="27">
        <v>19.059391680000001</v>
      </c>
      <c r="V121" s="59" t="s">
        <v>106</v>
      </c>
      <c r="W121" s="41">
        <f t="shared" si="282"/>
        <v>0.41799999999999926</v>
      </c>
      <c r="X121" s="41">
        <f t="shared" si="283"/>
        <v>6.0988954871091412</v>
      </c>
      <c r="Y121" s="41">
        <f t="shared" si="294"/>
        <v>6.0988954871091412</v>
      </c>
      <c r="Z121" s="46">
        <f t="shared" si="286"/>
        <v>0.7644133100000019</v>
      </c>
      <c r="AA121" s="46">
        <f t="shared" si="287"/>
        <v>5.9689549350678845</v>
      </c>
      <c r="AB121" s="46">
        <f t="shared" si="295"/>
        <v>5.9689549350678845</v>
      </c>
      <c r="AC121" s="45">
        <f t="shared" si="284"/>
        <v>-0.12994055204125665</v>
      </c>
      <c r="AD121" s="27"/>
      <c r="AE121" s="47">
        <v>43762</v>
      </c>
      <c r="AF121" s="2">
        <v>10.491</v>
      </c>
      <c r="AG121" s="2">
        <v>19.598952189999999</v>
      </c>
      <c r="AH121" s="60" t="s">
        <v>106</v>
      </c>
      <c r="AI121" s="3">
        <f t="shared" si="172"/>
        <v>0.28200000000000003</v>
      </c>
      <c r="AJ121" s="3">
        <f t="shared" si="173"/>
        <v>3.9460979807732683</v>
      </c>
      <c r="AK121" s="3">
        <f t="shared" si="296"/>
        <v>3.9460979807732683</v>
      </c>
      <c r="AL121" s="10">
        <f t="shared" si="267"/>
        <v>0.53956050999999761</v>
      </c>
      <c r="AM121" s="11">
        <f t="shared" si="268"/>
        <v>4.0442042511790444</v>
      </c>
      <c r="AN121" s="11">
        <f t="shared" si="305"/>
        <v>4.0442042511790444</v>
      </c>
      <c r="AO121" s="7">
        <f t="shared" si="174"/>
        <v>9.8106270405776019E-2</v>
      </c>
      <c r="AP121" s="38"/>
      <c r="AQ121" s="39">
        <v>43770</v>
      </c>
      <c r="AR121" s="36">
        <v>11.129</v>
      </c>
      <c r="AS121" s="36">
        <v>20.77375833</v>
      </c>
      <c r="AT121" s="49" t="s">
        <v>73</v>
      </c>
      <c r="AU121" s="41">
        <f t="shared" si="175"/>
        <v>0.6379999999999999</v>
      </c>
      <c r="AV121" s="41">
        <f t="shared" si="176"/>
        <v>7.6017538842817647</v>
      </c>
      <c r="AW121" s="41">
        <f t="shared" si="297"/>
        <v>7.6017538842817647</v>
      </c>
      <c r="AX121" s="50">
        <f t="shared" si="270"/>
        <v>1.1748061400000012</v>
      </c>
      <c r="AY121" s="50">
        <f t="shared" si="271"/>
        <v>7.4927866590198642</v>
      </c>
      <c r="AZ121" s="51">
        <f t="shared" si="298"/>
        <v>7.4927866590198642</v>
      </c>
      <c r="BA121" s="45">
        <f t="shared" si="179"/>
        <v>-0.1089672252619005</v>
      </c>
      <c r="BC121" s="52">
        <v>43786</v>
      </c>
      <c r="BD121">
        <v>12.102</v>
      </c>
      <c r="BE121">
        <v>22.626848484871299</v>
      </c>
      <c r="BF121" s="30" t="s">
        <v>106</v>
      </c>
      <c r="BG121" s="41">
        <f t="shared" si="272"/>
        <v>0.97300000000000075</v>
      </c>
      <c r="BH121" s="41">
        <f t="shared" si="273"/>
        <v>5.4643274328331435</v>
      </c>
      <c r="BI121" s="41">
        <f t="shared" si="299"/>
        <v>5.4643274328331435</v>
      </c>
      <c r="BJ121" s="50">
        <f t="shared" si="274"/>
        <v>1.8530901548712997</v>
      </c>
      <c r="BK121" s="50">
        <f t="shared" si="275"/>
        <v>5.5752133455889794</v>
      </c>
      <c r="BL121" s="51">
        <f t="shared" si="300"/>
        <v>5.5752133455889794</v>
      </c>
      <c r="BM121" s="45">
        <f t="shared" si="276"/>
        <v>0.11088591275583592</v>
      </c>
      <c r="BO121" s="52">
        <v>43790</v>
      </c>
      <c r="BP121">
        <v>12.339</v>
      </c>
      <c r="BQ121">
        <v>23.074719940289398</v>
      </c>
      <c r="BR121" s="60" t="s">
        <v>106</v>
      </c>
      <c r="BS121" s="41">
        <f t="shared" si="185"/>
        <v>0.2370000000000001</v>
      </c>
      <c r="BT121" s="41">
        <f t="shared" si="186"/>
        <v>4.89588497768964</v>
      </c>
      <c r="BU121" s="41">
        <f t="shared" si="301"/>
        <v>4.89588497768964</v>
      </c>
      <c r="BV121" s="50">
        <f t="shared" si="187"/>
        <v>0.44787145541809892</v>
      </c>
      <c r="BW121" s="50">
        <f t="shared" si="188"/>
        <v>4.9484515675874343</v>
      </c>
      <c r="BX121" s="51">
        <f t="shared" si="302"/>
        <v>4.9484515675874343</v>
      </c>
      <c r="BY121" s="45">
        <f t="shared" si="189"/>
        <v>5.256658989779428E-2</v>
      </c>
      <c r="BZ121" s="54">
        <f t="shared" si="308"/>
        <v>12.339</v>
      </c>
      <c r="CA121">
        <f t="shared" si="308"/>
        <v>23.074719940289398</v>
      </c>
      <c r="CC121" s="52">
        <v>43805</v>
      </c>
      <c r="CD121">
        <v>13.606</v>
      </c>
      <c r="CE121">
        <v>25.447014516447599</v>
      </c>
      <c r="CF121">
        <v>2</v>
      </c>
      <c r="CG121" s="41">
        <f t="shared" si="190"/>
        <v>1.2669999999999995</v>
      </c>
      <c r="CH121" s="41">
        <f t="shared" si="191"/>
        <v>6.8455034173487821</v>
      </c>
      <c r="CI121" s="41">
        <f t="shared" si="306"/>
        <v>6.8455034173487821</v>
      </c>
      <c r="CJ121" s="50">
        <f t="shared" si="192"/>
        <v>2.3722945761582004</v>
      </c>
      <c r="CK121" s="53">
        <f t="shared" si="193"/>
        <v>6.8539497837084697</v>
      </c>
      <c r="CL121" s="51">
        <f t="shared" si="307"/>
        <v>6.8539497837084697</v>
      </c>
      <c r="CM121" s="13">
        <f t="shared" si="304"/>
        <v>8.4463663596876515E-3</v>
      </c>
      <c r="CO121" s="52">
        <v>43811</v>
      </c>
      <c r="CP121">
        <v>14.223000000000001</v>
      </c>
      <c r="CQ121">
        <v>26.590818694046401</v>
      </c>
      <c r="CR121">
        <v>2</v>
      </c>
      <c r="CS121" s="41">
        <f t="shared" si="194"/>
        <v>0.61700000000000088</v>
      </c>
      <c r="CT121" s="41">
        <f t="shared" si="195"/>
        <v>7.557940124454908</v>
      </c>
      <c r="CU121" s="41">
        <f t="shared" si="196"/>
        <v>7.557940124454908</v>
      </c>
      <c r="CV121" s="50">
        <f t="shared" si="197"/>
        <v>1.1438041775988026</v>
      </c>
      <c r="CW121" s="50">
        <f t="shared" si="198"/>
        <v>7.4914104158106527</v>
      </c>
      <c r="CX121" s="51">
        <f t="shared" si="199"/>
        <v>7.4914104158106527</v>
      </c>
      <c r="CY121" s="13">
        <f t="shared" si="200"/>
        <v>-6.6529708644255336E-2</v>
      </c>
      <c r="DA121" s="52">
        <v>43818</v>
      </c>
      <c r="DB121">
        <v>14.996</v>
      </c>
      <c r="DC121">
        <v>28.036278036890302</v>
      </c>
      <c r="DD121">
        <v>2</v>
      </c>
      <c r="DE121" s="41">
        <f t="shared" si="201"/>
        <v>0.77299999999999969</v>
      </c>
      <c r="DF121" s="41">
        <f t="shared" si="202"/>
        <v>7.7640843302096165</v>
      </c>
      <c r="DG121" s="41">
        <f t="shared" si="264"/>
        <v>7.7640843302096165</v>
      </c>
      <c r="DH121" s="50">
        <f t="shared" si="203"/>
        <v>1.4454593428439004</v>
      </c>
      <c r="DI121" s="50">
        <f t="shared" si="204"/>
        <v>7.7656199386247664</v>
      </c>
      <c r="DJ121" s="51">
        <f t="shared" si="265"/>
        <v>7.7656199386247664</v>
      </c>
      <c r="DK121" s="13">
        <f t="shared" si="266"/>
        <v>1.5356084151498806E-3</v>
      </c>
      <c r="DM121" s="212">
        <v>43833</v>
      </c>
      <c r="DN121">
        <v>16.202999999999999</v>
      </c>
      <c r="DO121">
        <v>30.256866720000001</v>
      </c>
      <c r="DP121" t="s">
        <v>106</v>
      </c>
      <c r="DQ121" s="41">
        <f t="shared" si="205"/>
        <v>1.206999999999999</v>
      </c>
      <c r="DR121" s="41">
        <f t="shared" si="206"/>
        <v>5.3658753445363159</v>
      </c>
      <c r="DS121" s="41">
        <f t="shared" si="229"/>
        <v>5.3658753445363159</v>
      </c>
      <c r="DT121" s="50">
        <f t="shared" si="207"/>
        <v>2.2205886831096997</v>
      </c>
      <c r="DU121" s="50">
        <f t="shared" si="208"/>
        <v>5.2802745551979378</v>
      </c>
      <c r="DV121" s="51">
        <f t="shared" si="209"/>
        <v>5.2802745551979378</v>
      </c>
      <c r="DW121" s="13">
        <f t="shared" si="210"/>
        <v>-8.5600789338378114E-2</v>
      </c>
      <c r="DY121" s="212">
        <v>43840</v>
      </c>
      <c r="DZ121">
        <v>16.803999999999998</v>
      </c>
      <c r="EA121">
        <v>31.420469430000001</v>
      </c>
      <c r="EB121" t="s">
        <v>106</v>
      </c>
      <c r="EC121" s="41">
        <f t="shared" si="211"/>
        <v>0.60099999999999909</v>
      </c>
      <c r="ED121" s="41">
        <f t="shared" si="230"/>
        <v>5.2988423660521349</v>
      </c>
      <c r="EE121" s="41">
        <f t="shared" si="231"/>
        <v>5.2988423660521349</v>
      </c>
      <c r="EF121" s="50">
        <f t="shared" si="212"/>
        <v>1.1636027099999993</v>
      </c>
      <c r="EG121" s="50">
        <f t="shared" si="213"/>
        <v>5.4939250686373935</v>
      </c>
      <c r="EH121" s="51">
        <f t="shared" si="214"/>
        <v>5.4939250686373935</v>
      </c>
      <c r="EI121" s="13">
        <f t="shared" si="215"/>
        <v>0.19508270258525862</v>
      </c>
      <c r="EK121" s="212">
        <v>43847</v>
      </c>
      <c r="EL121">
        <v>17.216000000000001</v>
      </c>
      <c r="EM121">
        <v>32.142960209999998</v>
      </c>
      <c r="EN121" t="s">
        <v>106</v>
      </c>
      <c r="EO121" s="41">
        <f t="shared" si="216"/>
        <v>0.41200000000000259</v>
      </c>
      <c r="EP121" s="41">
        <f t="shared" si="232"/>
        <v>3.5025674159214018</v>
      </c>
      <c r="EQ121" s="41">
        <f t="shared" si="233"/>
        <v>3.5025674159214018</v>
      </c>
      <c r="ER121" s="50">
        <f t="shared" si="217"/>
        <v>0.72249077999999756</v>
      </c>
      <c r="ES121" s="50">
        <f t="shared" si="218"/>
        <v>3.2848958161293842</v>
      </c>
      <c r="ET121" s="51">
        <f t="shared" si="219"/>
        <v>3.2848958161293842</v>
      </c>
      <c r="EU121" s="13">
        <f t="shared" si="220"/>
        <v>-0.21767159979201756</v>
      </c>
      <c r="EW121" s="212">
        <v>43853</v>
      </c>
      <c r="EX121">
        <v>17.567</v>
      </c>
      <c r="EY121">
        <v>32.840538629999998</v>
      </c>
      <c r="EZ121">
        <v>2</v>
      </c>
      <c r="FA121" s="41">
        <f t="shared" si="221"/>
        <v>0.35099999999999909</v>
      </c>
      <c r="FB121" s="41">
        <f t="shared" si="234"/>
        <v>3.3980018587360505</v>
      </c>
      <c r="FC121" s="41">
        <f t="shared" si="235"/>
        <v>3.3980018587360505</v>
      </c>
      <c r="FD121" s="50">
        <f t="shared" si="222"/>
        <v>0.69757841999999926</v>
      </c>
      <c r="FE121" s="50">
        <f t="shared" si="223"/>
        <v>3.6170616906600053</v>
      </c>
      <c r="FF121" s="51">
        <f t="shared" si="224"/>
        <v>3.6170616906600053</v>
      </c>
      <c r="FG121" s="13">
        <f t="shared" si="225"/>
        <v>0.21905983192395473</v>
      </c>
      <c r="FI121" s="212">
        <v>43861</v>
      </c>
      <c r="FJ121">
        <v>17.491</v>
      </c>
      <c r="FK121">
        <v>32.696602830000003</v>
      </c>
      <c r="FM121">
        <v>79</v>
      </c>
      <c r="FN121" t="s">
        <v>354</v>
      </c>
      <c r="FO121" t="s">
        <v>75</v>
      </c>
      <c r="FP121">
        <v>15</v>
      </c>
      <c r="FQ121" t="s">
        <v>76</v>
      </c>
      <c r="FR121" t="s">
        <v>77</v>
      </c>
      <c r="FS121" t="s">
        <v>93</v>
      </c>
      <c r="FT121" t="s">
        <v>94</v>
      </c>
      <c r="FU121" t="s">
        <v>746</v>
      </c>
      <c r="FV121" t="s">
        <v>745</v>
      </c>
      <c r="YL121" t="s">
        <v>353</v>
      </c>
      <c r="YM121">
        <v>79</v>
      </c>
      <c r="YN121" t="s">
        <v>354</v>
      </c>
      <c r="YO121" t="s">
        <v>75</v>
      </c>
      <c r="YP121">
        <v>7</v>
      </c>
      <c r="YQ121" t="s">
        <v>76</v>
      </c>
      <c r="YR121" t="s">
        <v>77</v>
      </c>
      <c r="YS121" t="s">
        <v>93</v>
      </c>
      <c r="YT121" t="s">
        <v>94</v>
      </c>
    </row>
    <row r="122" spans="1:670" x14ac:dyDescent="0.2">
      <c r="A122" s="1" t="s">
        <v>355</v>
      </c>
      <c r="C122" s="35">
        <v>43742</v>
      </c>
      <c r="D122" s="36">
        <v>9.2289999999999992</v>
      </c>
      <c r="E122" s="37">
        <v>17.253725119999999</v>
      </c>
      <c r="F122" s="38"/>
      <c r="G122" s="39">
        <v>43748</v>
      </c>
      <c r="H122" s="27">
        <v>9.4410000000000007</v>
      </c>
      <c r="I122" s="27">
        <v>17.64098568</v>
      </c>
      <c r="J122" s="59" t="s">
        <v>106</v>
      </c>
      <c r="K122" s="41">
        <f t="shared" si="278"/>
        <v>0.21200000000000152</v>
      </c>
      <c r="L122" s="42">
        <f t="shared" si="279"/>
        <v>3.8285115758298396</v>
      </c>
      <c r="M122" s="41">
        <f t="shared" si="292"/>
        <v>3.8285115758298396</v>
      </c>
      <c r="N122" s="43">
        <f t="shared" si="280"/>
        <v>0.38726056000000142</v>
      </c>
      <c r="O122" s="44">
        <f t="shared" si="281"/>
        <v>3.740840092082498</v>
      </c>
      <c r="P122" s="43">
        <f t="shared" si="293"/>
        <v>3.740840092082498</v>
      </c>
      <c r="Q122" s="45">
        <f t="shared" si="291"/>
        <v>-8.7671483747341572E-2</v>
      </c>
      <c r="R122" s="38"/>
      <c r="S122" s="39">
        <v>43755</v>
      </c>
      <c r="T122" s="27">
        <v>9.8460000000000001</v>
      </c>
      <c r="U122" s="27">
        <v>18.382178669999998</v>
      </c>
      <c r="V122" s="59" t="s">
        <v>106</v>
      </c>
      <c r="W122" s="41">
        <f t="shared" si="282"/>
        <v>0.40499999999999936</v>
      </c>
      <c r="X122" s="41">
        <f t="shared" si="283"/>
        <v>6.1282854419174626</v>
      </c>
      <c r="Y122" s="41">
        <f t="shared" si="294"/>
        <v>6.1282854419174626</v>
      </c>
      <c r="Z122" s="46">
        <f t="shared" si="286"/>
        <v>0.74119298999999828</v>
      </c>
      <c r="AA122" s="46">
        <f t="shared" si="287"/>
        <v>6.0021993542677494</v>
      </c>
      <c r="AB122" s="46">
        <f t="shared" si="295"/>
        <v>6.0021993542677494</v>
      </c>
      <c r="AC122" s="45">
        <f t="shared" si="284"/>
        <v>-0.12608608764971319</v>
      </c>
      <c r="AD122" s="27"/>
      <c r="AE122" s="47">
        <v>43762</v>
      </c>
      <c r="AF122" s="2">
        <v>10.222</v>
      </c>
      <c r="AG122" s="2">
        <v>19.094930909999999</v>
      </c>
      <c r="AH122" s="60" t="s">
        <v>106</v>
      </c>
      <c r="AI122" s="3">
        <f t="shared" si="172"/>
        <v>0.37599999999999945</v>
      </c>
      <c r="AJ122" s="3">
        <f t="shared" si="173"/>
        <v>5.4554423841443871</v>
      </c>
      <c r="AK122" s="3">
        <f t="shared" si="296"/>
        <v>5.4554423841443871</v>
      </c>
      <c r="AL122" s="10">
        <f t="shared" si="267"/>
        <v>0.71275224000000037</v>
      </c>
      <c r="AM122" s="11">
        <f t="shared" si="268"/>
        <v>5.5391556354309248</v>
      </c>
      <c r="AN122" s="11">
        <f t="shared" si="305"/>
        <v>5.5391556354309248</v>
      </c>
      <c r="AO122" s="7">
        <f t="shared" si="174"/>
        <v>8.3713251286537727E-2</v>
      </c>
      <c r="AP122" s="38"/>
      <c r="AQ122" s="39">
        <v>43770</v>
      </c>
      <c r="AR122" s="36">
        <v>10.811</v>
      </c>
      <c r="AS122" s="36">
        <v>20.17964091</v>
      </c>
      <c r="AT122" s="49" t="s">
        <v>73</v>
      </c>
      <c r="AU122" s="41">
        <f t="shared" si="175"/>
        <v>0.58900000000000041</v>
      </c>
      <c r="AV122" s="41">
        <f t="shared" si="176"/>
        <v>7.2026022304832766</v>
      </c>
      <c r="AW122" s="41">
        <f t="shared" si="297"/>
        <v>7.2026022304832766</v>
      </c>
      <c r="AX122" s="50">
        <f t="shared" si="270"/>
        <v>1.0847100000000012</v>
      </c>
      <c r="AY122" s="50">
        <f t="shared" si="271"/>
        <v>7.1007719608449822</v>
      </c>
      <c r="AZ122" s="51">
        <f t="shared" si="298"/>
        <v>7.1007719608449822</v>
      </c>
      <c r="BA122" s="45">
        <f t="shared" si="179"/>
        <v>-0.10183026963829445</v>
      </c>
      <c r="BC122" s="52">
        <v>43783</v>
      </c>
      <c r="BD122">
        <v>11.38</v>
      </c>
      <c r="BE122">
        <v>21.277224388052101</v>
      </c>
      <c r="BF122" s="30" t="s">
        <v>73</v>
      </c>
      <c r="BG122" s="41">
        <f t="shared" si="272"/>
        <v>0.56900000000000084</v>
      </c>
      <c r="BH122" s="41">
        <f t="shared" si="273"/>
        <v>4.0485829959514232</v>
      </c>
      <c r="BI122" s="41">
        <f t="shared" si="299"/>
        <v>4.0485829959514232</v>
      </c>
      <c r="BJ122" s="50">
        <f t="shared" si="274"/>
        <v>1.0975834780521012</v>
      </c>
      <c r="BK122" s="50">
        <f t="shared" si="275"/>
        <v>4.1838949805029069</v>
      </c>
      <c r="BL122" s="51">
        <f t="shared" si="300"/>
        <v>4.1838949805029069</v>
      </c>
      <c r="BM122" s="45">
        <f t="shared" si="276"/>
        <v>0.13531198455148363</v>
      </c>
      <c r="BO122" s="52">
        <v>43791</v>
      </c>
      <c r="BP122">
        <v>11.715</v>
      </c>
      <c r="BQ122">
        <v>21.90864233117</v>
      </c>
      <c r="BR122" s="55" t="s">
        <v>73</v>
      </c>
      <c r="BS122" s="41">
        <f t="shared" si="185"/>
        <v>0.33499999999999908</v>
      </c>
      <c r="BT122" s="41">
        <f t="shared" si="186"/>
        <v>3.6797012302284604</v>
      </c>
      <c r="BU122" s="41">
        <f t="shared" si="301"/>
        <v>3.6797012302284604</v>
      </c>
      <c r="BV122" s="50">
        <f t="shared" si="187"/>
        <v>0.63141794311789923</v>
      </c>
      <c r="BW122" s="50">
        <f t="shared" si="188"/>
        <v>3.7094708149084417</v>
      </c>
      <c r="BX122" s="51">
        <f t="shared" si="302"/>
        <v>3.7094708149084417</v>
      </c>
      <c r="BY122" s="45">
        <f t="shared" si="189"/>
        <v>2.9769584679981254E-2</v>
      </c>
      <c r="BZ122" s="54">
        <f t="shared" si="308"/>
        <v>11.715</v>
      </c>
      <c r="CA122">
        <f t="shared" si="308"/>
        <v>21.90864233117</v>
      </c>
      <c r="CC122" s="52">
        <v>43805</v>
      </c>
      <c r="CD122">
        <v>12.342000000000001</v>
      </c>
      <c r="CE122">
        <v>23.086570078044801</v>
      </c>
      <c r="CF122" t="s">
        <v>86</v>
      </c>
      <c r="CG122" s="41">
        <f t="shared" si="190"/>
        <v>0.62700000000000067</v>
      </c>
      <c r="CH122" s="41">
        <f t="shared" si="191"/>
        <v>3.8229376257545313</v>
      </c>
      <c r="CI122" s="41">
        <f t="shared" si="306"/>
        <v>3.8229376257545313</v>
      </c>
      <c r="CJ122" s="50">
        <f t="shared" si="192"/>
        <v>1.1779277468748006</v>
      </c>
      <c r="CK122" s="53">
        <f t="shared" si="193"/>
        <v>3.840388415380628</v>
      </c>
      <c r="CL122" s="51">
        <f t="shared" si="307"/>
        <v>3.840388415380628</v>
      </c>
      <c r="CM122" s="13">
        <f t="shared" si="304"/>
        <v>1.7450789626096697E-2</v>
      </c>
      <c r="CO122" s="52">
        <v>43812</v>
      </c>
      <c r="CP122">
        <v>12.632</v>
      </c>
      <c r="CQ122">
        <v>23.611655821214399</v>
      </c>
      <c r="CR122" t="s">
        <v>86</v>
      </c>
      <c r="CS122" s="41">
        <f t="shared" si="194"/>
        <v>0.28999999999999915</v>
      </c>
      <c r="CT122" s="41">
        <f t="shared" si="195"/>
        <v>3.3567145866611008</v>
      </c>
      <c r="CU122" s="41">
        <f t="shared" si="196"/>
        <v>3.3567145866611008</v>
      </c>
      <c r="CV122" s="50">
        <f t="shared" si="197"/>
        <v>0.52508574316959766</v>
      </c>
      <c r="CW122" s="50">
        <f t="shared" si="198"/>
        <v>3.2491725176432542</v>
      </c>
      <c r="CX122" s="51">
        <f t="shared" si="199"/>
        <v>3.2491725176432542</v>
      </c>
      <c r="CY122" s="13">
        <f t="shared" si="200"/>
        <v>-0.10754206901784658</v>
      </c>
      <c r="DA122" s="52">
        <v>43818</v>
      </c>
      <c r="DB122">
        <v>12.798</v>
      </c>
      <c r="DC122">
        <v>23.9275498592025</v>
      </c>
      <c r="DD122" t="s">
        <v>86</v>
      </c>
      <c r="DE122" s="41">
        <f t="shared" si="201"/>
        <v>0.16600000000000037</v>
      </c>
      <c r="DF122" s="41">
        <f t="shared" si="202"/>
        <v>2.190204770952084</v>
      </c>
      <c r="DG122" s="41">
        <f t="shared" si="264"/>
        <v>2.190204770952084</v>
      </c>
      <c r="DH122" s="50">
        <f t="shared" si="203"/>
        <v>0.31589403798810167</v>
      </c>
      <c r="DI122" s="50">
        <f t="shared" si="204"/>
        <v>2.2297888267559216</v>
      </c>
      <c r="DJ122" s="51">
        <f t="shared" si="265"/>
        <v>2.2297888267559216</v>
      </c>
      <c r="DK122" s="13">
        <f t="shared" si="266"/>
        <v>3.9584055803837614E-2</v>
      </c>
      <c r="DM122" s="212">
        <v>43833</v>
      </c>
      <c r="DN122">
        <v>13.287000000000001</v>
      </c>
      <c r="DO122">
        <v>24.818831159999998</v>
      </c>
      <c r="DP122" t="s">
        <v>752</v>
      </c>
      <c r="DQ122" s="41">
        <f t="shared" si="205"/>
        <v>0.48900000000000077</v>
      </c>
      <c r="DR122" s="41">
        <f t="shared" si="206"/>
        <v>2.5472730114080364</v>
      </c>
      <c r="DS122" s="41">
        <f t="shared" si="229"/>
        <v>2.5472730114080364</v>
      </c>
      <c r="DT122" s="50">
        <f t="shared" si="207"/>
        <v>0.89128130079749823</v>
      </c>
      <c r="DU122" s="50">
        <f t="shared" si="208"/>
        <v>2.4832778005328242</v>
      </c>
      <c r="DV122" s="51">
        <f t="shared" si="209"/>
        <v>2.4832778005328242</v>
      </c>
      <c r="DW122" s="13">
        <f t="shared" si="210"/>
        <v>-6.3995210875212205E-2</v>
      </c>
      <c r="DY122" s="212">
        <v>43840</v>
      </c>
      <c r="DZ122">
        <v>13.547000000000001</v>
      </c>
      <c r="EA122">
        <v>25.332446010000002</v>
      </c>
      <c r="EB122" t="s">
        <v>752</v>
      </c>
      <c r="EC122" s="41">
        <f t="shared" si="211"/>
        <v>0.25999999999999979</v>
      </c>
      <c r="ED122" s="41">
        <f t="shared" si="230"/>
        <v>2.7954283994022062</v>
      </c>
      <c r="EE122" s="41">
        <f t="shared" si="231"/>
        <v>2.7954283994022062</v>
      </c>
      <c r="EF122" s="50">
        <f t="shared" si="212"/>
        <v>0.51361485000000329</v>
      </c>
      <c r="EG122" s="50">
        <f t="shared" si="213"/>
        <v>2.956366056361877</v>
      </c>
      <c r="EH122" s="51">
        <f t="shared" si="214"/>
        <v>2.956366056361877</v>
      </c>
      <c r="EI122" s="13">
        <f t="shared" si="215"/>
        <v>0.16093765695967077</v>
      </c>
      <c r="EK122" s="212">
        <v>43847</v>
      </c>
      <c r="EL122">
        <v>13.64</v>
      </c>
      <c r="EM122">
        <v>25.456267749999999</v>
      </c>
      <c r="EN122" t="s">
        <v>752</v>
      </c>
      <c r="EO122" s="41">
        <f t="shared" si="216"/>
        <v>9.2999999999999972E-2</v>
      </c>
      <c r="EP122" s="41">
        <f t="shared" si="232"/>
        <v>0.98071265119319995</v>
      </c>
      <c r="EQ122" s="41">
        <f t="shared" si="233"/>
        <v>0.98071265119319995</v>
      </c>
      <c r="ER122" s="50">
        <f t="shared" si="217"/>
        <v>0.12382173999999679</v>
      </c>
      <c r="ES122" s="50">
        <f t="shared" si="218"/>
        <v>0.69826735219397562</v>
      </c>
      <c r="ET122" s="51">
        <f t="shared" si="219"/>
        <v>0.69826735219397562</v>
      </c>
      <c r="EU122" s="13">
        <f t="shared" si="220"/>
        <v>-0.28244529899922433</v>
      </c>
      <c r="EV122" t="s">
        <v>101</v>
      </c>
      <c r="EW122" t="s">
        <v>101</v>
      </c>
      <c r="EX122" t="s">
        <v>101</v>
      </c>
      <c r="EY122" t="s">
        <v>101</v>
      </c>
      <c r="EZ122" t="s">
        <v>101</v>
      </c>
      <c r="FA122" s="41" t="e">
        <f t="shared" si="221"/>
        <v>#VALUE!</v>
      </c>
      <c r="FB122" s="41" t="e">
        <f t="shared" si="234"/>
        <v>#VALUE!</v>
      </c>
      <c r="FC122" s="41" t="e">
        <f t="shared" si="235"/>
        <v>#VALUE!</v>
      </c>
      <c r="FD122" s="50" t="e">
        <f t="shared" si="222"/>
        <v>#VALUE!</v>
      </c>
      <c r="FE122" s="50" t="e">
        <f t="shared" si="223"/>
        <v>#VALUE!</v>
      </c>
      <c r="FF122" s="51" t="e">
        <f t="shared" si="224"/>
        <v>#VALUE!</v>
      </c>
      <c r="FG122" s="13" t="e">
        <f t="shared" si="225"/>
        <v>#VALUE!</v>
      </c>
      <c r="FI122" s="212">
        <v>43861</v>
      </c>
      <c r="FJ122">
        <v>13.824999999999999</v>
      </c>
      <c r="FK122">
        <v>25.848737289999999</v>
      </c>
      <c r="FL122" t="s">
        <v>752</v>
      </c>
      <c r="FM122">
        <v>79</v>
      </c>
      <c r="FN122" t="s">
        <v>356</v>
      </c>
      <c r="FO122" t="s">
        <v>88</v>
      </c>
      <c r="FP122">
        <v>13</v>
      </c>
      <c r="FQ122" t="s">
        <v>76</v>
      </c>
      <c r="FR122" t="s">
        <v>77</v>
      </c>
      <c r="FS122" t="s">
        <v>93</v>
      </c>
      <c r="FT122" t="s">
        <v>94</v>
      </c>
      <c r="FU122" t="s">
        <v>746</v>
      </c>
      <c r="FV122" t="s">
        <v>745</v>
      </c>
      <c r="YL122" t="s">
        <v>355</v>
      </c>
      <c r="YM122">
        <v>79</v>
      </c>
      <c r="YN122" t="s">
        <v>356</v>
      </c>
      <c r="YO122" t="s">
        <v>88</v>
      </c>
      <c r="YP122">
        <v>6</v>
      </c>
      <c r="YQ122" t="s">
        <v>76</v>
      </c>
      <c r="YR122" t="s">
        <v>77</v>
      </c>
      <c r="YS122" t="s">
        <v>93</v>
      </c>
      <c r="YT122" t="s">
        <v>94</v>
      </c>
    </row>
    <row r="123" spans="1:670" x14ac:dyDescent="0.2">
      <c r="A123" s="1" t="s">
        <v>357</v>
      </c>
      <c r="C123" s="35">
        <v>43742</v>
      </c>
      <c r="D123" s="36">
        <v>5.4619999999999997</v>
      </c>
      <c r="E123" s="37">
        <v>10.210482450000001</v>
      </c>
      <c r="F123" s="38"/>
      <c r="G123" s="39">
        <v>43748</v>
      </c>
      <c r="H123" s="27">
        <v>5.7569999999999997</v>
      </c>
      <c r="I123" s="27">
        <v>10.756684959999999</v>
      </c>
      <c r="J123" s="59" t="s">
        <v>106</v>
      </c>
      <c r="K123" s="41">
        <f t="shared" si="278"/>
        <v>0.29499999999999993</v>
      </c>
      <c r="L123" s="42">
        <f t="shared" si="279"/>
        <v>9.001586720371046</v>
      </c>
      <c r="M123" s="41">
        <f t="shared" si="292"/>
        <v>9.001586720371046</v>
      </c>
      <c r="N123" s="43">
        <f t="shared" si="280"/>
        <v>0.54620250999999875</v>
      </c>
      <c r="O123" s="44">
        <f t="shared" si="281"/>
        <v>8.9157150127285565</v>
      </c>
      <c r="P123" s="43">
        <f t="shared" si="293"/>
        <v>8.9157150127285565</v>
      </c>
      <c r="Q123" s="45">
        <f t="shared" si="291"/>
        <v>-8.5871707642489525E-2</v>
      </c>
      <c r="R123" s="38"/>
      <c r="S123" s="39">
        <v>43755</v>
      </c>
      <c r="T123" s="27">
        <v>6.0359999999999996</v>
      </c>
      <c r="U123" s="27">
        <v>11.270193689999999</v>
      </c>
      <c r="V123" s="40" t="s">
        <v>72</v>
      </c>
      <c r="W123" s="41">
        <f t="shared" si="282"/>
        <v>0.27899999999999991</v>
      </c>
      <c r="X123" s="41">
        <f t="shared" si="283"/>
        <v>6.9232487158490263</v>
      </c>
      <c r="Y123" s="41">
        <f t="shared" si="294"/>
        <v>6.9232487158490263</v>
      </c>
      <c r="Z123" s="46">
        <f t="shared" si="286"/>
        <v>0.51350872999999986</v>
      </c>
      <c r="AA123" s="46">
        <f t="shared" si="287"/>
        <v>6.819795343341541</v>
      </c>
      <c r="AB123" s="46">
        <f t="shared" si="295"/>
        <v>6.819795343341541</v>
      </c>
      <c r="AC123" s="45">
        <f t="shared" si="284"/>
        <v>-0.10345337250748532</v>
      </c>
      <c r="AD123" s="27"/>
      <c r="AE123" s="47">
        <v>43762</v>
      </c>
      <c r="AF123" s="2">
        <v>6.3869999999999996</v>
      </c>
      <c r="AG123" s="2">
        <v>11.93075215</v>
      </c>
      <c r="AH123" s="48" t="s">
        <v>72</v>
      </c>
      <c r="AI123" s="3">
        <f t="shared" si="172"/>
        <v>0.35099999999999998</v>
      </c>
      <c r="AJ123" s="3">
        <f t="shared" si="173"/>
        <v>8.3072990627662602</v>
      </c>
      <c r="AK123" s="3">
        <f t="shared" si="296"/>
        <v>8.3072990627662602</v>
      </c>
      <c r="AL123" s="10">
        <f t="shared" si="267"/>
        <v>0.66055846000000074</v>
      </c>
      <c r="AM123" s="11">
        <f t="shared" si="268"/>
        <v>8.3730144202796222</v>
      </c>
      <c r="AN123" s="11">
        <f t="shared" si="305"/>
        <v>8.3730144202796222</v>
      </c>
      <c r="AO123" s="7">
        <f t="shared" si="174"/>
        <v>6.5715357513361994E-2</v>
      </c>
      <c r="AP123" s="38"/>
      <c r="AQ123" s="39">
        <v>43773</v>
      </c>
      <c r="AR123" s="36">
        <v>6.9710000000000001</v>
      </c>
      <c r="AS123" s="36">
        <v>13.019485789999999</v>
      </c>
      <c r="AT123" s="49" t="s">
        <v>73</v>
      </c>
      <c r="AU123" s="41">
        <f t="shared" si="175"/>
        <v>0.58400000000000052</v>
      </c>
      <c r="AV123" s="41">
        <f t="shared" si="176"/>
        <v>8.3123389840158364</v>
      </c>
      <c r="AW123" s="41">
        <f t="shared" si="297"/>
        <v>8.3123389840158364</v>
      </c>
      <c r="AX123" s="50">
        <f t="shared" si="270"/>
        <v>1.0887336399999992</v>
      </c>
      <c r="AY123" s="50">
        <f t="shared" si="271"/>
        <v>8.2958546292947162</v>
      </c>
      <c r="AZ123" s="51">
        <f t="shared" si="298"/>
        <v>8.2958546292947162</v>
      </c>
      <c r="BA123" s="45">
        <f t="shared" si="179"/>
        <v>-1.6484354721120198E-2</v>
      </c>
      <c r="BC123" s="52">
        <v>43786</v>
      </c>
      <c r="BD123">
        <v>7.7009999999999996</v>
      </c>
      <c r="BE123">
        <v>14.396886698273899</v>
      </c>
      <c r="BF123" s="30" t="s">
        <v>72</v>
      </c>
      <c r="BG123" s="41">
        <f t="shared" si="272"/>
        <v>0.72999999999999954</v>
      </c>
      <c r="BH123" s="41">
        <f t="shared" si="273"/>
        <v>8.0553501870386039</v>
      </c>
      <c r="BI123" s="41">
        <f t="shared" si="299"/>
        <v>8.0553501870386039</v>
      </c>
      <c r="BJ123" s="50">
        <f t="shared" si="274"/>
        <v>1.3774009082739003</v>
      </c>
      <c r="BK123" s="50">
        <f t="shared" si="275"/>
        <v>8.1381029735022477</v>
      </c>
      <c r="BL123" s="51">
        <f t="shared" si="300"/>
        <v>8.1381029735022477</v>
      </c>
      <c r="BM123" s="45">
        <f t="shared" si="276"/>
        <v>8.2752786463643702E-2</v>
      </c>
      <c r="BO123" s="52">
        <v>43791</v>
      </c>
      <c r="BP123">
        <v>8.0030000000000001</v>
      </c>
      <c r="BQ123">
        <v>14.963164093867601</v>
      </c>
      <c r="BR123" s="48" t="s">
        <v>72</v>
      </c>
      <c r="BS123" s="41">
        <f t="shared" si="185"/>
        <v>0.30200000000000049</v>
      </c>
      <c r="BT123" s="41">
        <f t="shared" si="186"/>
        <v>7.8431372549019747</v>
      </c>
      <c r="BU123" s="41">
        <f t="shared" si="301"/>
        <v>7.8431372549019747</v>
      </c>
      <c r="BV123" s="50">
        <f t="shared" si="187"/>
        <v>0.56627739559370127</v>
      </c>
      <c r="BW123" s="50">
        <f t="shared" si="188"/>
        <v>7.8666646124483917</v>
      </c>
      <c r="BX123" s="51">
        <f t="shared" si="302"/>
        <v>7.8666646124483917</v>
      </c>
      <c r="BY123" s="45">
        <f t="shared" si="189"/>
        <v>2.3527357546416994E-2</v>
      </c>
      <c r="BZ123">
        <v>7.9909999999999997</v>
      </c>
      <c r="CA123">
        <v>14.9407277613514</v>
      </c>
      <c r="CC123" s="52">
        <v>43804</v>
      </c>
      <c r="CD123">
        <v>8.8339999999999996</v>
      </c>
      <c r="CE123">
        <v>16.5155609541766</v>
      </c>
      <c r="CF123">
        <v>1</v>
      </c>
      <c r="CG123" s="41">
        <f t="shared" si="190"/>
        <v>0.84299999999999997</v>
      </c>
      <c r="CH123" s="41">
        <f t="shared" si="191"/>
        <v>8.114898491572248</v>
      </c>
      <c r="CI123" s="41">
        <f t="shared" si="306"/>
        <v>8.114898491572248</v>
      </c>
      <c r="CJ123" s="50">
        <f t="shared" si="192"/>
        <v>1.5748331928251993</v>
      </c>
      <c r="CK123" s="53">
        <f t="shared" si="193"/>
        <v>8.1081066978594318</v>
      </c>
      <c r="CL123" s="51">
        <f t="shared" si="307"/>
        <v>8.1081066978594318</v>
      </c>
      <c r="CM123" s="13">
        <f t="shared" si="304"/>
        <v>-6.7917937128161299E-3</v>
      </c>
      <c r="CO123" s="52">
        <v>43811</v>
      </c>
      <c r="CP123">
        <v>9.4079999999999995</v>
      </c>
      <c r="CQ123">
        <v>17.5912129477503</v>
      </c>
      <c r="CR123">
        <v>1</v>
      </c>
      <c r="CS123" s="41">
        <f t="shared" si="194"/>
        <v>0.57399999999999984</v>
      </c>
      <c r="CT123" s="41">
        <f t="shared" si="195"/>
        <v>9.28231831559882</v>
      </c>
      <c r="CU123" s="41">
        <f t="shared" si="196"/>
        <v>9.28231831559882</v>
      </c>
      <c r="CV123" s="50">
        <f t="shared" si="197"/>
        <v>1.0756519935737003</v>
      </c>
      <c r="CW123" s="50">
        <f t="shared" si="198"/>
        <v>9.3042295648861142</v>
      </c>
      <c r="CX123" s="51">
        <f t="shared" si="199"/>
        <v>9.3042295648861142</v>
      </c>
      <c r="CY123" s="13">
        <f t="shared" si="200"/>
        <v>2.1911249287294154E-2</v>
      </c>
      <c r="DA123" s="52">
        <v>43818</v>
      </c>
      <c r="DB123">
        <v>10.114000000000001</v>
      </c>
      <c r="DC123">
        <v>18.898964821209699</v>
      </c>
      <c r="DD123">
        <v>1</v>
      </c>
      <c r="DE123" s="41">
        <f t="shared" si="201"/>
        <v>0.70600000000000129</v>
      </c>
      <c r="DF123" s="41">
        <f t="shared" si="202"/>
        <v>10.720359572400408</v>
      </c>
      <c r="DG123" s="41">
        <f t="shared" ref="DG123:DG154" si="309">DF123</f>
        <v>10.720359572400408</v>
      </c>
      <c r="DH123" s="50">
        <f t="shared" si="203"/>
        <v>1.3077518734593987</v>
      </c>
      <c r="DI123" s="50">
        <f t="shared" si="204"/>
        <v>10.62017137552631</v>
      </c>
      <c r="DJ123" s="51">
        <f t="shared" ref="DJ123:DJ154" si="310">DI123</f>
        <v>10.62017137552631</v>
      </c>
      <c r="DK123" s="13">
        <f t="shared" ref="DK123:DK154" si="311">DJ123-DG123</f>
        <v>-0.10018819687409852</v>
      </c>
      <c r="DM123" s="212">
        <v>43833</v>
      </c>
      <c r="DN123">
        <v>11.73</v>
      </c>
      <c r="DO123">
        <v>21.91107448</v>
      </c>
      <c r="DP123" t="s">
        <v>72</v>
      </c>
      <c r="DQ123" s="41">
        <f t="shared" si="205"/>
        <v>1.6159999999999997</v>
      </c>
      <c r="DR123" s="41">
        <f t="shared" si="206"/>
        <v>10.651901654472347</v>
      </c>
      <c r="DS123" s="41">
        <f t="shared" si="229"/>
        <v>10.651901654472347</v>
      </c>
      <c r="DT123" s="50">
        <f t="shared" si="207"/>
        <v>3.0121096587903011</v>
      </c>
      <c r="DU123" s="50">
        <f t="shared" si="208"/>
        <v>10.625307390416458</v>
      </c>
      <c r="DV123" s="51">
        <f t="shared" si="209"/>
        <v>10.625307390416458</v>
      </c>
      <c r="DW123" s="13">
        <f t="shared" si="210"/>
        <v>-2.6594264055889383E-2</v>
      </c>
      <c r="DY123" s="212">
        <v>43840</v>
      </c>
      <c r="DZ123">
        <v>12.423999999999999</v>
      </c>
      <c r="EA123">
        <v>23.224495449999999</v>
      </c>
      <c r="EB123" t="s">
        <v>72</v>
      </c>
      <c r="EC123" s="41">
        <f t="shared" si="211"/>
        <v>0.69399999999999906</v>
      </c>
      <c r="ED123" s="41">
        <f t="shared" si="230"/>
        <v>8.4520764827670085</v>
      </c>
      <c r="EE123" s="41">
        <f t="shared" si="231"/>
        <v>8.4520764827670085</v>
      </c>
      <c r="EF123" s="50">
        <f t="shared" si="212"/>
        <v>1.3134209699999992</v>
      </c>
      <c r="EG123" s="50">
        <f t="shared" si="213"/>
        <v>8.5633211330701045</v>
      </c>
      <c r="EH123" s="51">
        <f t="shared" si="214"/>
        <v>8.5633211330701045</v>
      </c>
      <c r="EI123" s="13">
        <f t="shared" si="215"/>
        <v>0.11124465030309594</v>
      </c>
      <c r="EK123" s="212">
        <v>43847</v>
      </c>
      <c r="EL123">
        <v>13.125</v>
      </c>
      <c r="EM123">
        <v>24.499730540000002</v>
      </c>
      <c r="EN123" t="s">
        <v>72</v>
      </c>
      <c r="EO123" s="41">
        <f t="shared" si="216"/>
        <v>0.70100000000000051</v>
      </c>
      <c r="EP123" s="41">
        <f t="shared" si="232"/>
        <v>8.0604360224450442</v>
      </c>
      <c r="EQ123" s="41">
        <f t="shared" si="233"/>
        <v>8.0604360224450442</v>
      </c>
      <c r="ER123" s="50">
        <f t="shared" si="217"/>
        <v>1.2752350900000025</v>
      </c>
      <c r="ES123" s="50">
        <f t="shared" si="218"/>
        <v>7.8441506650070973</v>
      </c>
      <c r="ET123" s="51">
        <f t="shared" si="219"/>
        <v>7.8441506650070973</v>
      </c>
      <c r="EU123" s="13">
        <f t="shared" si="220"/>
        <v>-0.21628535743794686</v>
      </c>
      <c r="EW123" s="212">
        <v>43853</v>
      </c>
      <c r="EX123">
        <v>13.537000000000001</v>
      </c>
      <c r="EY123">
        <v>25.31602998</v>
      </c>
      <c r="EZ123">
        <v>1</v>
      </c>
      <c r="FA123" s="41">
        <f t="shared" si="221"/>
        <v>0.41200000000000081</v>
      </c>
      <c r="FB123" s="41">
        <f t="shared" si="234"/>
        <v>5.2317460317460425</v>
      </c>
      <c r="FC123" s="41">
        <f t="shared" si="235"/>
        <v>5.2317460317460425</v>
      </c>
      <c r="FD123" s="50">
        <f t="shared" si="222"/>
        <v>0.8162994399999981</v>
      </c>
      <c r="FE123" s="50">
        <f t="shared" si="223"/>
        <v>5.5531184902030493</v>
      </c>
      <c r="FF123" s="51">
        <f t="shared" si="224"/>
        <v>5.5531184902030493</v>
      </c>
      <c r="FG123" s="13">
        <f t="shared" si="225"/>
        <v>0.32137245845700679</v>
      </c>
      <c r="FI123" s="212">
        <v>43861</v>
      </c>
      <c r="FJ123">
        <v>13.388999999999999</v>
      </c>
      <c r="FK123">
        <v>25.026051689999999</v>
      </c>
      <c r="FM123">
        <v>37</v>
      </c>
      <c r="FN123" t="s">
        <v>358</v>
      </c>
      <c r="FO123" t="s">
        <v>75</v>
      </c>
      <c r="FP123">
        <v>15</v>
      </c>
      <c r="FQ123" t="s">
        <v>82</v>
      </c>
      <c r="FR123" t="s">
        <v>83</v>
      </c>
      <c r="FS123" t="s">
        <v>84</v>
      </c>
      <c r="FT123" t="s">
        <v>128</v>
      </c>
      <c r="FU123" t="s">
        <v>749</v>
      </c>
      <c r="FV123" t="s">
        <v>748</v>
      </c>
      <c r="YL123" t="s">
        <v>357</v>
      </c>
      <c r="YM123">
        <v>37</v>
      </c>
      <c r="YN123" t="s">
        <v>358</v>
      </c>
      <c r="YO123" t="s">
        <v>75</v>
      </c>
      <c r="YP123">
        <v>7</v>
      </c>
      <c r="YQ123" t="s">
        <v>82</v>
      </c>
      <c r="YR123" t="s">
        <v>83</v>
      </c>
      <c r="YS123" t="s">
        <v>84</v>
      </c>
      <c r="YT123" t="s">
        <v>128</v>
      </c>
    </row>
    <row r="124" spans="1:670" x14ac:dyDescent="0.2">
      <c r="A124" s="1" t="s">
        <v>359</v>
      </c>
      <c r="C124" s="35">
        <v>43742</v>
      </c>
      <c r="D124" s="36">
        <v>5.7519999999999998</v>
      </c>
      <c r="E124" s="37">
        <v>10.752598880000001</v>
      </c>
      <c r="F124" s="38"/>
      <c r="G124" s="39">
        <v>43748</v>
      </c>
      <c r="H124" s="27">
        <v>5.9139999999999997</v>
      </c>
      <c r="I124" s="27">
        <v>11.05032037</v>
      </c>
      <c r="J124" s="59" t="s">
        <v>106</v>
      </c>
      <c r="K124" s="41">
        <f t="shared" si="278"/>
        <v>0.16199999999999992</v>
      </c>
      <c r="L124" s="42">
        <f t="shared" si="279"/>
        <v>4.6940194714881756</v>
      </c>
      <c r="M124" s="41">
        <f t="shared" si="292"/>
        <v>4.6940194714881756</v>
      </c>
      <c r="N124" s="43">
        <f t="shared" si="280"/>
        <v>0.29772148999999892</v>
      </c>
      <c r="O124" s="44">
        <f t="shared" si="281"/>
        <v>4.6147214163849801</v>
      </c>
      <c r="P124" s="43">
        <f t="shared" si="293"/>
        <v>4.6147214163849801</v>
      </c>
      <c r="Q124" s="45">
        <f t="shared" si="291"/>
        <v>-7.9298055103195431E-2</v>
      </c>
      <c r="R124" s="38"/>
      <c r="S124" s="39">
        <v>43755</v>
      </c>
      <c r="T124" s="27">
        <v>6.3079999999999998</v>
      </c>
      <c r="U124" s="27">
        <v>11.77684167</v>
      </c>
      <c r="V124" s="59" t="s">
        <v>106</v>
      </c>
      <c r="W124" s="41">
        <f t="shared" si="282"/>
        <v>0.39400000000000013</v>
      </c>
      <c r="X124" s="41">
        <f t="shared" si="283"/>
        <v>9.5173679887917331</v>
      </c>
      <c r="Y124" s="41">
        <f t="shared" si="294"/>
        <v>9.5173679887917331</v>
      </c>
      <c r="Z124" s="46">
        <f t="shared" si="286"/>
        <v>0.72652129999999993</v>
      </c>
      <c r="AA124" s="46">
        <f t="shared" si="287"/>
        <v>9.3923753943485995</v>
      </c>
      <c r="AB124" s="46">
        <f t="shared" si="295"/>
        <v>9.3923753943485995</v>
      </c>
      <c r="AC124" s="45">
        <f t="shared" si="284"/>
        <v>-0.1249925944431336</v>
      </c>
      <c r="AD124" s="27"/>
      <c r="AE124" s="47">
        <v>43762</v>
      </c>
      <c r="AF124" s="2">
        <v>6.5019999999999998</v>
      </c>
      <c r="AG124" s="2">
        <v>12.14620086</v>
      </c>
      <c r="AH124" s="60" t="s">
        <v>106</v>
      </c>
      <c r="AI124" s="3">
        <f t="shared" si="172"/>
        <v>0.19399999999999995</v>
      </c>
      <c r="AJ124" s="3">
        <f t="shared" si="173"/>
        <v>4.3935139052450394</v>
      </c>
      <c r="AK124" s="3">
        <f t="shared" si="296"/>
        <v>4.3935139052450394</v>
      </c>
      <c r="AL124" s="10">
        <f t="shared" si="267"/>
        <v>0.36935919000000084</v>
      </c>
      <c r="AM124" s="11">
        <f t="shared" si="268"/>
        <v>4.4804541022099595</v>
      </c>
      <c r="AN124" s="11">
        <f t="shared" si="305"/>
        <v>4.4804541022099595</v>
      </c>
      <c r="AO124" s="7">
        <f t="shared" si="174"/>
        <v>8.6940196964920169E-2</v>
      </c>
      <c r="AP124" s="38"/>
      <c r="AQ124" s="39">
        <v>43770</v>
      </c>
      <c r="AR124" s="36">
        <v>6.9779999999999998</v>
      </c>
      <c r="AS124" s="36">
        <v>13.029058900000001</v>
      </c>
      <c r="AT124" s="49" t="s">
        <v>73</v>
      </c>
      <c r="AU124" s="41">
        <f t="shared" si="175"/>
        <v>0.47599999999999998</v>
      </c>
      <c r="AV124" s="41">
        <f t="shared" si="176"/>
        <v>9.1510304521685644</v>
      </c>
      <c r="AW124" s="41">
        <f t="shared" si="297"/>
        <v>9.1510304521685644</v>
      </c>
      <c r="AX124" s="50">
        <f t="shared" si="270"/>
        <v>0.88285804000000034</v>
      </c>
      <c r="AY124" s="50">
        <f t="shared" si="271"/>
        <v>9.0857426344256957</v>
      </c>
      <c r="AZ124" s="51">
        <f t="shared" si="298"/>
        <v>9.0857426344256957</v>
      </c>
      <c r="BA124" s="45">
        <f t="shared" si="179"/>
        <v>-6.5287817742868626E-2</v>
      </c>
      <c r="BC124" s="52">
        <v>43786</v>
      </c>
      <c r="BD124">
        <v>7.5949999999999998</v>
      </c>
      <c r="BE124">
        <v>14.1990944493127</v>
      </c>
      <c r="BF124" s="30" t="s">
        <v>106</v>
      </c>
      <c r="BG124" s="41">
        <f t="shared" si="272"/>
        <v>0.61699999999999999</v>
      </c>
      <c r="BH124" s="41">
        <f t="shared" si="273"/>
        <v>5.5262969332186875</v>
      </c>
      <c r="BI124" s="41">
        <f t="shared" si="299"/>
        <v>5.5262969332186875</v>
      </c>
      <c r="BJ124" s="50">
        <f t="shared" si="274"/>
        <v>1.1700355493126988</v>
      </c>
      <c r="BK124" s="50">
        <f t="shared" si="275"/>
        <v>5.612625009473529</v>
      </c>
      <c r="BL124" s="51">
        <f t="shared" si="300"/>
        <v>5.612625009473529</v>
      </c>
      <c r="BM124" s="45">
        <f t="shared" si="276"/>
        <v>8.6328076254841513E-2</v>
      </c>
      <c r="BO124" s="52">
        <v>43790</v>
      </c>
      <c r="BP124">
        <v>7.7770000000000001</v>
      </c>
      <c r="BQ124">
        <v>14.543487881970201</v>
      </c>
      <c r="BR124" s="60" t="s">
        <v>106</v>
      </c>
      <c r="BS124" s="41">
        <f t="shared" si="185"/>
        <v>0.18200000000000038</v>
      </c>
      <c r="BT124" s="41">
        <f t="shared" si="186"/>
        <v>5.9907834101382615</v>
      </c>
      <c r="BU124" s="41">
        <f t="shared" si="301"/>
        <v>5.9907834101382615</v>
      </c>
      <c r="BV124" s="50">
        <f t="shared" si="187"/>
        <v>0.34439343265750111</v>
      </c>
      <c r="BW124" s="50">
        <f t="shared" si="188"/>
        <v>6.0636513456351313</v>
      </c>
      <c r="BX124" s="51">
        <f t="shared" si="302"/>
        <v>6.0636513456351313</v>
      </c>
      <c r="BY124" s="45">
        <f t="shared" si="189"/>
        <v>7.2867935496869762E-2</v>
      </c>
      <c r="BZ124" s="54">
        <f t="shared" ref="BZ124:CA129" si="312">BP124</f>
        <v>7.7770000000000001</v>
      </c>
      <c r="CA124">
        <f t="shared" si="312"/>
        <v>14.543487881970201</v>
      </c>
      <c r="CC124" s="52">
        <v>43805</v>
      </c>
      <c r="CD124">
        <v>8.6140000000000008</v>
      </c>
      <c r="CE124">
        <v>16.1118391326705</v>
      </c>
      <c r="CF124">
        <v>2</v>
      </c>
      <c r="CG124" s="41">
        <f t="shared" si="190"/>
        <v>0.83700000000000063</v>
      </c>
      <c r="CH124" s="41">
        <f t="shared" si="191"/>
        <v>7.1750032146071803</v>
      </c>
      <c r="CI124" s="41">
        <f t="shared" si="306"/>
        <v>7.1750032146071803</v>
      </c>
      <c r="CJ124" s="50">
        <f t="shared" si="192"/>
        <v>1.5683512507002995</v>
      </c>
      <c r="CK124" s="53">
        <f t="shared" si="193"/>
        <v>7.1892486104593489</v>
      </c>
      <c r="CL124" s="51">
        <f t="shared" si="307"/>
        <v>7.1892486104593489</v>
      </c>
      <c r="CM124" s="13">
        <f t="shared" si="304"/>
        <v>1.4245395852168663E-2</v>
      </c>
      <c r="CO124" s="52">
        <v>43811</v>
      </c>
      <c r="CP124">
        <v>9.0180000000000007</v>
      </c>
      <c r="CQ124">
        <v>16.860186760543499</v>
      </c>
      <c r="CR124">
        <v>2</v>
      </c>
      <c r="CS124" s="41">
        <f t="shared" si="194"/>
        <v>0.40399999999999991</v>
      </c>
      <c r="CT124" s="41">
        <f t="shared" si="195"/>
        <v>7.8167324510486775</v>
      </c>
      <c r="CU124" s="41">
        <f t="shared" si="196"/>
        <v>7.8167324510486775</v>
      </c>
      <c r="CV124" s="50">
        <f t="shared" si="197"/>
        <v>0.7483476278729988</v>
      </c>
      <c r="CW124" s="50">
        <f t="shared" si="198"/>
        <v>7.7411773800913677</v>
      </c>
      <c r="CX124" s="51">
        <f t="shared" si="199"/>
        <v>7.7411773800913677</v>
      </c>
      <c r="CY124" s="13">
        <f t="shared" si="200"/>
        <v>-7.5555070957309844E-2</v>
      </c>
      <c r="DA124" s="52">
        <v>43818</v>
      </c>
      <c r="DB124">
        <v>9.5259999999999998</v>
      </c>
      <c r="DC124">
        <v>17.809654879929099</v>
      </c>
      <c r="DD124">
        <v>2</v>
      </c>
      <c r="DE124" s="41">
        <f t="shared" si="201"/>
        <v>0.50799999999999912</v>
      </c>
      <c r="DF124" s="41">
        <f t="shared" si="202"/>
        <v>8.0473972689541409</v>
      </c>
      <c r="DG124" s="41">
        <f t="shared" si="309"/>
        <v>8.0473972689541409</v>
      </c>
      <c r="DH124" s="50">
        <f t="shared" si="203"/>
        <v>0.94946811938559961</v>
      </c>
      <c r="DI124" s="50">
        <f t="shared" si="204"/>
        <v>8.0448873251389159</v>
      </c>
      <c r="DJ124" s="51">
        <f t="shared" si="310"/>
        <v>8.0448873251389159</v>
      </c>
      <c r="DK124" s="13">
        <f t="shared" si="311"/>
        <v>-2.5099438152249576E-3</v>
      </c>
      <c r="DM124" s="212">
        <v>43833</v>
      </c>
      <c r="DN124">
        <v>10.429</v>
      </c>
      <c r="DO124">
        <v>19.47678865</v>
      </c>
      <c r="DP124" t="s">
        <v>106</v>
      </c>
      <c r="DQ124" s="41">
        <f t="shared" si="205"/>
        <v>0.90300000000000047</v>
      </c>
      <c r="DR124" s="41">
        <f t="shared" si="206"/>
        <v>6.3195465043040144</v>
      </c>
      <c r="DS124" s="41">
        <f t="shared" si="229"/>
        <v>6.3195465043040144</v>
      </c>
      <c r="DT124" s="50">
        <f t="shared" si="207"/>
        <v>1.667133770070901</v>
      </c>
      <c r="DU124" s="50">
        <f t="shared" si="208"/>
        <v>6.2405617676125642</v>
      </c>
      <c r="DV124" s="51">
        <f t="shared" si="209"/>
        <v>6.2405617676125642</v>
      </c>
      <c r="DW124" s="13">
        <f t="shared" si="210"/>
        <v>-7.898473669145023E-2</v>
      </c>
      <c r="DY124" s="212">
        <v>43840</v>
      </c>
      <c r="DZ124">
        <v>10.903</v>
      </c>
      <c r="EA124">
        <v>20.386122010000001</v>
      </c>
      <c r="EB124" t="s">
        <v>106</v>
      </c>
      <c r="EC124" s="41">
        <f t="shared" si="211"/>
        <v>0.4740000000000002</v>
      </c>
      <c r="ED124" s="41">
        <f t="shared" si="230"/>
        <v>6.4928838540881912</v>
      </c>
      <c r="EE124" s="41">
        <f t="shared" si="231"/>
        <v>6.4928838540881912</v>
      </c>
      <c r="EF124" s="50">
        <f t="shared" si="212"/>
        <v>0.90933336000000153</v>
      </c>
      <c r="EG124" s="50">
        <f t="shared" si="213"/>
        <v>6.6697219982559055</v>
      </c>
      <c r="EH124" s="51">
        <f t="shared" si="214"/>
        <v>6.6697219982559055</v>
      </c>
      <c r="EI124" s="13">
        <f t="shared" si="215"/>
        <v>0.17683814416771426</v>
      </c>
      <c r="EK124" s="212">
        <v>43847</v>
      </c>
      <c r="EL124">
        <v>11.288</v>
      </c>
      <c r="EM124">
        <v>21.07514724</v>
      </c>
      <c r="EN124" t="s">
        <v>106</v>
      </c>
      <c r="EO124" s="41">
        <f t="shared" si="216"/>
        <v>0.38499999999999979</v>
      </c>
      <c r="EP124" s="41">
        <f t="shared" si="232"/>
        <v>5.0444831697697854</v>
      </c>
      <c r="EQ124" s="41">
        <f t="shared" si="233"/>
        <v>5.0444831697697854</v>
      </c>
      <c r="ER124" s="50">
        <f t="shared" si="217"/>
        <v>0.6890252299999986</v>
      </c>
      <c r="ES124" s="50">
        <f t="shared" si="218"/>
        <v>4.8283913765453574</v>
      </c>
      <c r="ET124" s="51">
        <f t="shared" si="219"/>
        <v>4.8283913765453574</v>
      </c>
      <c r="EU124" s="13">
        <f t="shared" si="220"/>
        <v>-0.21609179322442795</v>
      </c>
      <c r="EW124" s="212">
        <v>43853</v>
      </c>
      <c r="EX124">
        <v>11.571</v>
      </c>
      <c r="EY124">
        <v>21.631346990000001</v>
      </c>
      <c r="EZ124">
        <v>2</v>
      </c>
      <c r="FA124" s="41">
        <f t="shared" si="221"/>
        <v>0.28299999999999947</v>
      </c>
      <c r="FB124" s="41">
        <f t="shared" si="234"/>
        <v>4.1784786203637996</v>
      </c>
      <c r="FC124" s="41">
        <f t="shared" si="235"/>
        <v>4.1784786203637996</v>
      </c>
      <c r="FD124" s="50">
        <f t="shared" si="222"/>
        <v>0.5561997500000011</v>
      </c>
      <c r="FE124" s="50">
        <f t="shared" si="223"/>
        <v>4.3985438050649419</v>
      </c>
      <c r="FF124" s="51">
        <f t="shared" si="224"/>
        <v>4.3985438050649419</v>
      </c>
      <c r="FG124" s="13">
        <f t="shared" si="225"/>
        <v>0.22006518470114234</v>
      </c>
      <c r="FI124" s="212">
        <v>43861</v>
      </c>
      <c r="FJ124">
        <v>11.557</v>
      </c>
      <c r="FK124">
        <v>21.60394711</v>
      </c>
      <c r="FM124">
        <v>79</v>
      </c>
      <c r="FN124" t="s">
        <v>360</v>
      </c>
      <c r="FO124" t="s">
        <v>75</v>
      </c>
      <c r="FP124">
        <v>15</v>
      </c>
      <c r="FQ124" t="s">
        <v>76</v>
      </c>
      <c r="FR124" t="s">
        <v>77</v>
      </c>
      <c r="FS124" t="s">
        <v>93</v>
      </c>
      <c r="FT124" t="s">
        <v>94</v>
      </c>
      <c r="FU124" t="s">
        <v>746</v>
      </c>
      <c r="FV124" t="s">
        <v>745</v>
      </c>
      <c r="YL124" t="s">
        <v>359</v>
      </c>
      <c r="YM124">
        <v>79</v>
      </c>
      <c r="YN124" t="s">
        <v>360</v>
      </c>
      <c r="YO124" t="s">
        <v>75</v>
      </c>
      <c r="YP124">
        <v>7</v>
      </c>
      <c r="YQ124" t="s">
        <v>76</v>
      </c>
      <c r="YR124" t="s">
        <v>77</v>
      </c>
      <c r="YS124" t="s">
        <v>93</v>
      </c>
      <c r="YT124" t="s">
        <v>94</v>
      </c>
    </row>
    <row r="125" spans="1:670" x14ac:dyDescent="0.2">
      <c r="A125" s="1" t="s">
        <v>361</v>
      </c>
      <c r="C125" s="35">
        <v>43742</v>
      </c>
      <c r="D125" s="36">
        <v>6.0460000000000003</v>
      </c>
      <c r="E125" s="37">
        <v>11.301899300000001</v>
      </c>
      <c r="F125" s="38"/>
      <c r="G125" s="39">
        <v>43748</v>
      </c>
      <c r="H125" s="27">
        <v>6.3630000000000004</v>
      </c>
      <c r="I125" s="27">
        <v>11.89051063</v>
      </c>
      <c r="J125" s="40" t="s">
        <v>72</v>
      </c>
      <c r="K125" s="41">
        <f t="shared" si="278"/>
        <v>0.31700000000000017</v>
      </c>
      <c r="L125" s="42">
        <f t="shared" si="279"/>
        <v>8.7385599294299308</v>
      </c>
      <c r="M125" s="41">
        <f t="shared" si="292"/>
        <v>8.7385599294299308</v>
      </c>
      <c r="N125" s="43">
        <f t="shared" si="280"/>
        <v>0.5886113299999991</v>
      </c>
      <c r="O125" s="44">
        <f t="shared" si="281"/>
        <v>8.6801240861642786</v>
      </c>
      <c r="P125" s="43">
        <f t="shared" si="293"/>
        <v>8.6801240861642786</v>
      </c>
      <c r="Q125" s="45">
        <f t="shared" si="291"/>
        <v>-5.843584326565221E-2</v>
      </c>
      <c r="R125" s="38"/>
      <c r="S125" s="39">
        <v>43755</v>
      </c>
      <c r="T125" s="27">
        <v>6.726</v>
      </c>
      <c r="U125" s="27">
        <v>12.560143930000001</v>
      </c>
      <c r="V125" s="40" t="s">
        <v>72</v>
      </c>
      <c r="W125" s="41">
        <f t="shared" si="282"/>
        <v>0.36299999999999955</v>
      </c>
      <c r="X125" s="41">
        <f t="shared" si="283"/>
        <v>8.1497945712938531</v>
      </c>
      <c r="Y125" s="41">
        <f t="shared" si="294"/>
        <v>8.1497945712938531</v>
      </c>
      <c r="Z125" s="46">
        <f t="shared" si="286"/>
        <v>0.66963330000000099</v>
      </c>
      <c r="AA125" s="46">
        <f t="shared" si="287"/>
        <v>8.0452306025145148</v>
      </c>
      <c r="AB125" s="46">
        <f t="shared" si="295"/>
        <v>8.0452306025145148</v>
      </c>
      <c r="AC125" s="45">
        <f t="shared" si="284"/>
        <v>-0.10456396877933827</v>
      </c>
      <c r="AD125" s="27"/>
      <c r="AE125" s="47">
        <v>43762</v>
      </c>
      <c r="AF125" s="2">
        <v>7.2119999999999997</v>
      </c>
      <c r="AG125" s="2">
        <v>13.470773510000001</v>
      </c>
      <c r="AH125" s="48" t="s">
        <v>72</v>
      </c>
      <c r="AI125" s="3">
        <f t="shared" si="172"/>
        <v>0.48599999999999977</v>
      </c>
      <c r="AJ125" s="3">
        <f t="shared" si="173"/>
        <v>10.322416210016563</v>
      </c>
      <c r="AK125" s="3">
        <f t="shared" si="296"/>
        <v>10.322416210016563</v>
      </c>
      <c r="AL125" s="10">
        <f t="shared" si="267"/>
        <v>0.91062958000000016</v>
      </c>
      <c r="AM125" s="11">
        <f t="shared" si="268"/>
        <v>10.357360610277658</v>
      </c>
      <c r="AN125" s="11">
        <f t="shared" si="305"/>
        <v>10.357360610277658</v>
      </c>
      <c r="AO125" s="7">
        <f t="shared" si="174"/>
        <v>3.4944400261094799E-2</v>
      </c>
      <c r="AP125" s="38"/>
      <c r="AQ125" s="39">
        <v>43773</v>
      </c>
      <c r="AR125" s="36">
        <v>8.0169999999999995</v>
      </c>
      <c r="AS125" s="36">
        <v>14.973062349999999</v>
      </c>
      <c r="AT125" s="49" t="s">
        <v>73</v>
      </c>
      <c r="AU125" s="41">
        <f t="shared" si="175"/>
        <v>0.80499999999999972</v>
      </c>
      <c r="AV125" s="41">
        <f t="shared" si="176"/>
        <v>10.147229365199413</v>
      </c>
      <c r="AW125" s="41">
        <f t="shared" si="297"/>
        <v>10.147229365199413</v>
      </c>
      <c r="AX125" s="50">
        <f t="shared" si="270"/>
        <v>1.5022888399999985</v>
      </c>
      <c r="AY125" s="50">
        <f t="shared" si="271"/>
        <v>10.138371981823381</v>
      </c>
      <c r="AZ125" s="51">
        <f t="shared" si="298"/>
        <v>10.138371981823381</v>
      </c>
      <c r="BA125" s="45">
        <f t="shared" si="179"/>
        <v>-8.8573833760321463E-3</v>
      </c>
      <c r="BC125" s="52">
        <v>43786</v>
      </c>
      <c r="BD125">
        <v>8.9369999999999994</v>
      </c>
      <c r="BE125">
        <v>16.707567383777999</v>
      </c>
      <c r="BF125" s="30" t="s">
        <v>72</v>
      </c>
      <c r="BG125" s="41">
        <f t="shared" si="272"/>
        <v>0.91999999999999993</v>
      </c>
      <c r="BH125" s="41">
        <f t="shared" si="273"/>
        <v>8.8273956304391632</v>
      </c>
      <c r="BI125" s="41">
        <f t="shared" si="299"/>
        <v>8.8273956304391632</v>
      </c>
      <c r="BJ125" s="50">
        <f t="shared" si="274"/>
        <v>1.7345050337779995</v>
      </c>
      <c r="BK125" s="50">
        <f t="shared" si="275"/>
        <v>8.9109001898178288</v>
      </c>
      <c r="BL125" s="51">
        <f t="shared" si="300"/>
        <v>8.9109001898178288</v>
      </c>
      <c r="BM125" s="45">
        <f t="shared" si="276"/>
        <v>8.3504559378665633E-2</v>
      </c>
      <c r="BO125" s="52">
        <v>43791</v>
      </c>
      <c r="BP125">
        <v>9.3179999999999996</v>
      </c>
      <c r="BQ125">
        <v>17.421812198757699</v>
      </c>
      <c r="BR125" s="48" t="s">
        <v>72</v>
      </c>
      <c r="BS125" s="41">
        <f t="shared" si="185"/>
        <v>0.38100000000000023</v>
      </c>
      <c r="BT125" s="41">
        <f t="shared" si="186"/>
        <v>8.5263511245384418</v>
      </c>
      <c r="BU125" s="41">
        <f t="shared" si="301"/>
        <v>8.5263511245384418</v>
      </c>
      <c r="BV125" s="50">
        <f t="shared" si="187"/>
        <v>0.71424481497970049</v>
      </c>
      <c r="BW125" s="50">
        <f t="shared" si="188"/>
        <v>8.5499558202971837</v>
      </c>
      <c r="BX125" s="51">
        <f t="shared" si="302"/>
        <v>8.5499558202971837</v>
      </c>
      <c r="BY125" s="45">
        <f t="shared" si="189"/>
        <v>2.3604695758741912E-2</v>
      </c>
      <c r="BZ125" s="54">
        <f t="shared" si="312"/>
        <v>9.3179999999999996</v>
      </c>
      <c r="CA125">
        <f t="shared" si="312"/>
        <v>17.421812198757699</v>
      </c>
      <c r="CC125" s="52">
        <v>43804</v>
      </c>
      <c r="CD125">
        <v>10.583</v>
      </c>
      <c r="CE125">
        <v>19.781664070814301</v>
      </c>
      <c r="CF125">
        <v>1</v>
      </c>
      <c r="CG125" s="41">
        <f t="shared" si="190"/>
        <v>1.2650000000000006</v>
      </c>
      <c r="CH125" s="41">
        <f t="shared" si="191"/>
        <v>10.442980500932855</v>
      </c>
      <c r="CI125" s="41">
        <f t="shared" si="306"/>
        <v>10.442980500932855</v>
      </c>
      <c r="CJ125" s="50">
        <f t="shared" si="192"/>
        <v>2.359851872056602</v>
      </c>
      <c r="CK125" s="53">
        <f t="shared" si="193"/>
        <v>10.419528405559397</v>
      </c>
      <c r="CL125" s="51">
        <f t="shared" si="307"/>
        <v>10.419528405559397</v>
      </c>
      <c r="CM125" s="13">
        <f t="shared" si="304"/>
        <v>-2.3452095373457382E-2</v>
      </c>
      <c r="CO125" s="52">
        <v>43811</v>
      </c>
      <c r="CP125">
        <v>11.413</v>
      </c>
      <c r="CQ125">
        <v>21.3396235792138</v>
      </c>
      <c r="CR125">
        <v>1</v>
      </c>
      <c r="CS125" s="41">
        <f t="shared" si="194"/>
        <v>0.83000000000000007</v>
      </c>
      <c r="CT125" s="41">
        <f t="shared" si="195"/>
        <v>11.203952430447753</v>
      </c>
      <c r="CU125" s="41">
        <f t="shared" si="196"/>
        <v>11.203952430447753</v>
      </c>
      <c r="CV125" s="50">
        <f t="shared" si="197"/>
        <v>1.5579595083994988</v>
      </c>
      <c r="CW125" s="50">
        <f t="shared" si="198"/>
        <v>11.251108261687788</v>
      </c>
      <c r="CX125" s="51">
        <f t="shared" si="199"/>
        <v>11.251108261687788</v>
      </c>
      <c r="CY125" s="13">
        <f t="shared" si="200"/>
        <v>4.7155831240035084E-2</v>
      </c>
      <c r="DA125" s="52">
        <v>43818</v>
      </c>
      <c r="DB125">
        <v>12.382999999999999</v>
      </c>
      <c r="DC125">
        <v>23.143160213567</v>
      </c>
      <c r="DD125">
        <v>1</v>
      </c>
      <c r="DE125" s="41">
        <f t="shared" si="201"/>
        <v>0.96999999999999886</v>
      </c>
      <c r="DF125" s="41">
        <f t="shared" si="202"/>
        <v>12.14154285213602</v>
      </c>
      <c r="DG125" s="41">
        <f t="shared" si="309"/>
        <v>12.14154285213602</v>
      </c>
      <c r="DH125" s="50">
        <f t="shared" si="203"/>
        <v>1.8035366343532004</v>
      </c>
      <c r="DI125" s="50">
        <f t="shared" si="204"/>
        <v>12.073694255453127</v>
      </c>
      <c r="DJ125" s="51">
        <f t="shared" si="310"/>
        <v>12.073694255453127</v>
      </c>
      <c r="DK125" s="13">
        <f t="shared" si="311"/>
        <v>-6.7848596682893003E-2</v>
      </c>
      <c r="DM125" s="212">
        <v>43833</v>
      </c>
      <c r="DN125">
        <v>14.464</v>
      </c>
      <c r="DO125">
        <v>27.020842470000002</v>
      </c>
      <c r="DP125" t="s">
        <v>72</v>
      </c>
      <c r="DQ125" s="41">
        <f t="shared" si="205"/>
        <v>2.0810000000000013</v>
      </c>
      <c r="DR125" s="41">
        <f t="shared" si="206"/>
        <v>11.203531723599566</v>
      </c>
      <c r="DS125" s="41">
        <f t="shared" si="229"/>
        <v>11.203531723599566</v>
      </c>
      <c r="DT125" s="50">
        <f t="shared" si="207"/>
        <v>3.8776822564330011</v>
      </c>
      <c r="DU125" s="50">
        <f t="shared" si="208"/>
        <v>11.170131824837023</v>
      </c>
      <c r="DV125" s="51">
        <f t="shared" si="209"/>
        <v>11.170131824837023</v>
      </c>
      <c r="DW125" s="13">
        <f t="shared" si="210"/>
        <v>-3.339989876254279E-2</v>
      </c>
      <c r="DY125" s="212">
        <v>43840</v>
      </c>
      <c r="DZ125">
        <v>15.275</v>
      </c>
      <c r="EA125">
        <v>28.55394141</v>
      </c>
      <c r="EB125" t="s">
        <v>72</v>
      </c>
      <c r="EC125" s="41">
        <f t="shared" si="211"/>
        <v>0.81099999999999994</v>
      </c>
      <c r="ED125" s="41">
        <f t="shared" si="230"/>
        <v>8.0100347661188351</v>
      </c>
      <c r="EE125" s="41">
        <f t="shared" si="231"/>
        <v>8.0100347661188351</v>
      </c>
      <c r="EF125" s="50">
        <f t="shared" si="212"/>
        <v>1.5330989399999986</v>
      </c>
      <c r="EG125" s="50">
        <f t="shared" si="213"/>
        <v>8.1053777108865273</v>
      </c>
      <c r="EH125" s="51">
        <f t="shared" si="214"/>
        <v>8.1053777108865273</v>
      </c>
      <c r="EI125" s="13">
        <f t="shared" si="215"/>
        <v>9.5342944767692117E-2</v>
      </c>
      <c r="EK125" s="212">
        <v>43847</v>
      </c>
      <c r="EL125">
        <v>16.100999999999999</v>
      </c>
      <c r="EM125">
        <v>30.054869450000002</v>
      </c>
      <c r="EN125" t="s">
        <v>72</v>
      </c>
      <c r="EO125" s="41">
        <f t="shared" si="216"/>
        <v>0.82599999999999874</v>
      </c>
      <c r="EP125" s="41">
        <f t="shared" si="232"/>
        <v>7.7250409165302667</v>
      </c>
      <c r="EQ125" s="41">
        <f t="shared" si="233"/>
        <v>7.7250409165302667</v>
      </c>
      <c r="ER125" s="50">
        <f t="shared" si="217"/>
        <v>1.5009280400000016</v>
      </c>
      <c r="ES125" s="50">
        <f t="shared" si="218"/>
        <v>7.5092362329173685</v>
      </c>
      <c r="ET125" s="51">
        <f t="shared" si="219"/>
        <v>7.5092362329173685</v>
      </c>
      <c r="EU125" s="13">
        <f t="shared" si="220"/>
        <v>-0.21580468361289817</v>
      </c>
      <c r="EW125" s="212">
        <v>43853</v>
      </c>
      <c r="EX125">
        <v>16.596</v>
      </c>
      <c r="EY125">
        <v>31.036775769999998</v>
      </c>
      <c r="EZ125">
        <v>1</v>
      </c>
      <c r="FA125" s="41">
        <f t="shared" si="221"/>
        <v>0.49500000000000099</v>
      </c>
      <c r="FB125" s="41">
        <f t="shared" si="234"/>
        <v>5.1239053474939551</v>
      </c>
      <c r="FC125" s="41">
        <f t="shared" si="235"/>
        <v>5.1239053474939551</v>
      </c>
      <c r="FD125" s="50">
        <f t="shared" si="222"/>
        <v>0.98190631999999667</v>
      </c>
      <c r="FE125" s="50">
        <f t="shared" si="223"/>
        <v>5.4450761666287244</v>
      </c>
      <c r="FF125" s="51">
        <f t="shared" si="224"/>
        <v>5.4450761666287244</v>
      </c>
      <c r="FG125" s="13">
        <f t="shared" si="225"/>
        <v>0.3211708191347693</v>
      </c>
      <c r="FI125" s="212">
        <v>43861</v>
      </c>
      <c r="FJ125">
        <v>16.521000000000001</v>
      </c>
      <c r="FK125">
        <v>30.88023003</v>
      </c>
      <c r="FM125">
        <v>37</v>
      </c>
      <c r="FN125" t="s">
        <v>362</v>
      </c>
      <c r="FO125" t="s">
        <v>75</v>
      </c>
      <c r="FP125">
        <v>15</v>
      </c>
      <c r="FQ125" t="s">
        <v>82</v>
      </c>
      <c r="FR125" t="s">
        <v>83</v>
      </c>
      <c r="FS125" t="s">
        <v>84</v>
      </c>
      <c r="FT125" t="s">
        <v>128</v>
      </c>
      <c r="FU125" t="s">
        <v>749</v>
      </c>
      <c r="FV125" t="s">
        <v>748</v>
      </c>
      <c r="YL125" t="s">
        <v>361</v>
      </c>
      <c r="YM125">
        <v>37</v>
      </c>
      <c r="YN125" t="s">
        <v>362</v>
      </c>
      <c r="YO125" t="s">
        <v>75</v>
      </c>
      <c r="YP125">
        <v>7</v>
      </c>
      <c r="YQ125" t="s">
        <v>82</v>
      </c>
      <c r="YR125" t="s">
        <v>83</v>
      </c>
      <c r="YS125" t="s">
        <v>84</v>
      </c>
      <c r="YT125" t="s">
        <v>128</v>
      </c>
    </row>
    <row r="126" spans="1:670" x14ac:dyDescent="0.2">
      <c r="A126" s="1" t="s">
        <v>363</v>
      </c>
      <c r="C126" s="35">
        <v>43742</v>
      </c>
      <c r="D126" s="36">
        <v>5.8609999999999998</v>
      </c>
      <c r="E126" s="37">
        <v>10.956359880000001</v>
      </c>
      <c r="F126" s="38"/>
      <c r="G126" s="39">
        <v>43748</v>
      </c>
      <c r="H126" s="27">
        <v>6.157</v>
      </c>
      <c r="I126" s="27">
        <v>11.5046657</v>
      </c>
      <c r="J126" s="59" t="s">
        <v>106</v>
      </c>
      <c r="K126" s="41">
        <f t="shared" si="278"/>
        <v>0.29600000000000026</v>
      </c>
      <c r="L126" s="42">
        <f t="shared" si="279"/>
        <v>8.4172211795484362</v>
      </c>
      <c r="M126" s="41">
        <f t="shared" si="292"/>
        <v>8.4172211795484362</v>
      </c>
      <c r="N126" s="43">
        <f t="shared" si="280"/>
        <v>0.5483058199999995</v>
      </c>
      <c r="O126" s="44">
        <f t="shared" si="281"/>
        <v>8.340754076556788</v>
      </c>
      <c r="P126" s="43">
        <f t="shared" si="293"/>
        <v>8.340754076556788</v>
      </c>
      <c r="Q126" s="45">
        <f t="shared" si="291"/>
        <v>-7.6467102991648161E-2</v>
      </c>
      <c r="R126" s="38"/>
      <c r="S126" s="39">
        <v>43755</v>
      </c>
      <c r="T126" s="27">
        <v>6.5049999999999999</v>
      </c>
      <c r="U126" s="27">
        <v>12.1446346</v>
      </c>
      <c r="V126" s="59" t="s">
        <v>106</v>
      </c>
      <c r="W126" s="41">
        <f t="shared" si="282"/>
        <v>0.34799999999999986</v>
      </c>
      <c r="X126" s="41">
        <f t="shared" si="283"/>
        <v>8.0744332815146489</v>
      </c>
      <c r="Y126" s="41">
        <f t="shared" si="294"/>
        <v>8.0744332815146489</v>
      </c>
      <c r="Z126" s="46">
        <f t="shared" si="286"/>
        <v>0.63996889999999951</v>
      </c>
      <c r="AA126" s="46">
        <f t="shared" si="287"/>
        <v>7.9467001437015687</v>
      </c>
      <c r="AB126" s="46">
        <f t="shared" si="295"/>
        <v>7.9467001437015687</v>
      </c>
      <c r="AC126" s="45">
        <f t="shared" si="284"/>
        <v>-0.12773313781308016</v>
      </c>
      <c r="AD126" s="27"/>
      <c r="AE126" s="47">
        <v>43762</v>
      </c>
      <c r="AF126" s="2">
        <v>6.72</v>
      </c>
      <c r="AG126" s="2">
        <v>12.554090049999999</v>
      </c>
      <c r="AH126" s="60" t="s">
        <v>106</v>
      </c>
      <c r="AI126" s="3">
        <f t="shared" si="172"/>
        <v>0.21499999999999986</v>
      </c>
      <c r="AJ126" s="3">
        <f t="shared" si="173"/>
        <v>4.7216426924343882</v>
      </c>
      <c r="AK126" s="3">
        <f t="shared" si="296"/>
        <v>4.7216426924343882</v>
      </c>
      <c r="AL126" s="10">
        <f t="shared" si="267"/>
        <v>0.40945544999999939</v>
      </c>
      <c r="AM126" s="11">
        <f t="shared" si="268"/>
        <v>4.816417919587769</v>
      </c>
      <c r="AN126" s="11">
        <f t="shared" si="305"/>
        <v>4.816417919587769</v>
      </c>
      <c r="AO126" s="7">
        <f t="shared" si="174"/>
        <v>9.4775227153380825E-2</v>
      </c>
      <c r="AP126" s="38"/>
      <c r="AQ126" s="39">
        <v>43770</v>
      </c>
      <c r="AR126" s="36">
        <v>7.3259999999999996</v>
      </c>
      <c r="AS126" s="36">
        <v>13.67778438</v>
      </c>
      <c r="AT126" s="49" t="s">
        <v>73</v>
      </c>
      <c r="AU126" s="41">
        <f t="shared" si="175"/>
        <v>0.60599999999999987</v>
      </c>
      <c r="AV126" s="41">
        <f t="shared" si="176"/>
        <v>11.272321428571427</v>
      </c>
      <c r="AW126" s="41">
        <f t="shared" si="297"/>
        <v>11.272321428571427</v>
      </c>
      <c r="AX126" s="50">
        <f t="shared" si="270"/>
        <v>1.1236943300000011</v>
      </c>
      <c r="AY126" s="50">
        <f t="shared" si="271"/>
        <v>11.188528255777499</v>
      </c>
      <c r="AZ126" s="51">
        <f t="shared" si="298"/>
        <v>11.188528255777499</v>
      </c>
      <c r="BA126" s="45">
        <f t="shared" si="179"/>
        <v>-8.3793172793928505E-2</v>
      </c>
      <c r="BC126" s="52">
        <v>43786</v>
      </c>
      <c r="BD126">
        <v>8.1329999999999991</v>
      </c>
      <c r="BE126">
        <v>15.2045032485472</v>
      </c>
      <c r="BF126" s="30" t="s">
        <v>106</v>
      </c>
      <c r="BG126" s="41">
        <f t="shared" si="272"/>
        <v>0.8069999999999995</v>
      </c>
      <c r="BH126" s="41">
        <f t="shared" si="273"/>
        <v>6.8847256347256307</v>
      </c>
      <c r="BI126" s="41">
        <f t="shared" si="299"/>
        <v>6.8847256347256307</v>
      </c>
      <c r="BJ126" s="50">
        <f t="shared" si="274"/>
        <v>1.5267188685471993</v>
      </c>
      <c r="BK126" s="50">
        <f t="shared" si="275"/>
        <v>6.9762709100550939</v>
      </c>
      <c r="BL126" s="51">
        <f t="shared" si="300"/>
        <v>6.9762709100550939</v>
      </c>
      <c r="BM126" s="45">
        <f t="shared" si="276"/>
        <v>9.1545275329463216E-2</v>
      </c>
      <c r="BO126" s="52">
        <v>43790</v>
      </c>
      <c r="BP126">
        <v>8.3979999999999997</v>
      </c>
      <c r="BQ126">
        <v>15.706788211836701</v>
      </c>
      <c r="BR126" s="60" t="s">
        <v>106</v>
      </c>
      <c r="BS126" s="41">
        <f t="shared" si="185"/>
        <v>0.26500000000000057</v>
      </c>
      <c r="BT126" s="41">
        <f t="shared" si="186"/>
        <v>8.1458256485921741</v>
      </c>
      <c r="BU126" s="41">
        <f t="shared" si="301"/>
        <v>8.1458256485921741</v>
      </c>
      <c r="BV126" s="50">
        <f t="shared" si="187"/>
        <v>0.50228496328950101</v>
      </c>
      <c r="BW126" s="50">
        <f t="shared" si="188"/>
        <v>8.2588190333922071</v>
      </c>
      <c r="BX126" s="51">
        <f t="shared" si="302"/>
        <v>8.2588190333922071</v>
      </c>
      <c r="BY126" s="45">
        <f t="shared" si="189"/>
        <v>0.11299338480003307</v>
      </c>
      <c r="BZ126" s="54">
        <f t="shared" si="312"/>
        <v>8.3979999999999997</v>
      </c>
      <c r="CA126">
        <f t="shared" si="312"/>
        <v>15.706788211836701</v>
      </c>
      <c r="CC126" s="52">
        <v>43805</v>
      </c>
      <c r="CD126">
        <v>9.452</v>
      </c>
      <c r="CE126">
        <v>17.6760213657133</v>
      </c>
      <c r="CF126">
        <v>2</v>
      </c>
      <c r="CG126" s="41">
        <f t="shared" si="190"/>
        <v>1.0540000000000003</v>
      </c>
      <c r="CH126" s="41">
        <f t="shared" si="191"/>
        <v>8.3670715249662635</v>
      </c>
      <c r="CI126" s="41">
        <f t="shared" si="306"/>
        <v>8.3670715249662635</v>
      </c>
      <c r="CJ126" s="50">
        <f t="shared" si="192"/>
        <v>1.9692331538765995</v>
      </c>
      <c r="CK126" s="53">
        <f t="shared" si="193"/>
        <v>8.3583103361325737</v>
      </c>
      <c r="CL126" s="51">
        <f t="shared" si="307"/>
        <v>8.3583103361325737</v>
      </c>
      <c r="CM126" s="13">
        <f t="shared" si="304"/>
        <v>-8.7611888336898147E-3</v>
      </c>
      <c r="CO126" s="52">
        <v>43811</v>
      </c>
      <c r="CP126">
        <v>10.019</v>
      </c>
      <c r="CQ126">
        <v>18.732672730714999</v>
      </c>
      <c r="CR126">
        <v>2</v>
      </c>
      <c r="CS126" s="41">
        <f t="shared" si="194"/>
        <v>0.56700000000000017</v>
      </c>
      <c r="CT126" s="41">
        <f t="shared" si="195"/>
        <v>9.9978840457046161</v>
      </c>
      <c r="CU126" s="41">
        <f t="shared" si="196"/>
        <v>9.9978840457046161</v>
      </c>
      <c r="CV126" s="50">
        <f t="shared" si="197"/>
        <v>1.0566513650016987</v>
      </c>
      <c r="CW126" s="50">
        <f t="shared" si="198"/>
        <v>9.9631335123422851</v>
      </c>
      <c r="CX126" s="51">
        <f t="shared" si="199"/>
        <v>9.9631335123422851</v>
      </c>
      <c r="CY126" s="13">
        <f t="shared" si="200"/>
        <v>-3.4750533362331026E-2</v>
      </c>
      <c r="DA126" s="52">
        <v>43818</v>
      </c>
      <c r="DB126">
        <v>10.866</v>
      </c>
      <c r="DC126">
        <v>20.314897115820902</v>
      </c>
      <c r="DD126">
        <v>2</v>
      </c>
      <c r="DE126" s="41">
        <f t="shared" si="201"/>
        <v>0.84699999999999953</v>
      </c>
      <c r="DF126" s="41">
        <f t="shared" si="202"/>
        <v>12.077053598163483</v>
      </c>
      <c r="DG126" s="41">
        <f t="shared" si="309"/>
        <v>12.077053598163483</v>
      </c>
      <c r="DH126" s="50">
        <f t="shared" si="203"/>
        <v>1.5822243851059028</v>
      </c>
      <c r="DI126" s="50">
        <f t="shared" si="204"/>
        <v>12.066193557340904</v>
      </c>
      <c r="DJ126" s="51">
        <f t="shared" si="310"/>
        <v>12.066193557340904</v>
      </c>
      <c r="DK126" s="13">
        <f t="shared" si="311"/>
        <v>-1.0860040822578299E-2</v>
      </c>
      <c r="DM126" s="212">
        <v>43833</v>
      </c>
      <c r="DN126">
        <v>12.321</v>
      </c>
      <c r="DO126">
        <v>23.007767380000001</v>
      </c>
      <c r="DP126" t="s">
        <v>106</v>
      </c>
      <c r="DQ126" s="41">
        <f t="shared" si="205"/>
        <v>1.4550000000000001</v>
      </c>
      <c r="DR126" s="41">
        <f t="shared" si="206"/>
        <v>8.9269280323946258</v>
      </c>
      <c r="DS126" s="41">
        <f t="shared" si="229"/>
        <v>8.9269280323946258</v>
      </c>
      <c r="DT126" s="50">
        <f t="shared" si="207"/>
        <v>2.6928702641790991</v>
      </c>
      <c r="DU126" s="50">
        <f t="shared" si="208"/>
        <v>8.8370954209162988</v>
      </c>
      <c r="DV126" s="51">
        <f t="shared" si="209"/>
        <v>8.8370954209162988</v>
      </c>
      <c r="DW126" s="13">
        <f t="shared" si="210"/>
        <v>-8.9832611478326996E-2</v>
      </c>
      <c r="DY126" s="212">
        <v>43840</v>
      </c>
      <c r="DZ126">
        <v>13.013999999999999</v>
      </c>
      <c r="EA126">
        <v>24.334485010000002</v>
      </c>
      <c r="EB126" t="s">
        <v>106</v>
      </c>
      <c r="EC126" s="41">
        <f t="shared" si="211"/>
        <v>0.69299999999999962</v>
      </c>
      <c r="ED126" s="41">
        <f t="shared" si="230"/>
        <v>8.0350620891161384</v>
      </c>
      <c r="EE126" s="41">
        <f t="shared" si="231"/>
        <v>8.0350620891161384</v>
      </c>
      <c r="EF126" s="50">
        <f t="shared" si="212"/>
        <v>1.326717630000001</v>
      </c>
      <c r="EG126" s="50">
        <f t="shared" si="213"/>
        <v>8.2377002022696963</v>
      </c>
      <c r="EH126" s="51">
        <f t="shared" si="214"/>
        <v>8.2377002022696963</v>
      </c>
      <c r="EI126" s="13">
        <f t="shared" si="215"/>
        <v>0.20263811315355795</v>
      </c>
      <c r="EK126" s="212">
        <v>43847</v>
      </c>
      <c r="EL126">
        <v>13.724</v>
      </c>
      <c r="EM126">
        <v>25.623256619999999</v>
      </c>
      <c r="EN126" t="s">
        <v>106</v>
      </c>
      <c r="EO126" s="41">
        <f t="shared" si="216"/>
        <v>0.71000000000000085</v>
      </c>
      <c r="EP126" s="41">
        <f t="shared" si="232"/>
        <v>7.7938044743024086</v>
      </c>
      <c r="EQ126" s="41">
        <f t="shared" si="233"/>
        <v>7.7938044743024086</v>
      </c>
      <c r="ER126" s="50">
        <f t="shared" si="217"/>
        <v>1.2887716099999977</v>
      </c>
      <c r="ES126" s="50">
        <f t="shared" si="218"/>
        <v>7.5658157517753724</v>
      </c>
      <c r="ET126" s="51">
        <f t="shared" si="219"/>
        <v>7.5658157517753724</v>
      </c>
      <c r="EU126" s="13">
        <f t="shared" si="220"/>
        <v>-0.22798872252703628</v>
      </c>
      <c r="EW126" s="212">
        <v>43853</v>
      </c>
      <c r="EX126">
        <v>14.082000000000001</v>
      </c>
      <c r="EY126">
        <v>26.329036210000002</v>
      </c>
      <c r="EZ126">
        <v>2</v>
      </c>
      <c r="FA126" s="41">
        <f t="shared" si="221"/>
        <v>0.35800000000000054</v>
      </c>
      <c r="FB126" s="41">
        <f t="shared" si="234"/>
        <v>4.3476148839016879</v>
      </c>
      <c r="FC126" s="41">
        <f t="shared" si="235"/>
        <v>4.3476148839016879</v>
      </c>
      <c r="FD126" s="50">
        <f t="shared" si="222"/>
        <v>0.70577959000000234</v>
      </c>
      <c r="FE126" s="50">
        <f t="shared" si="223"/>
        <v>4.5907486862872888</v>
      </c>
      <c r="FF126" s="51">
        <f t="shared" si="224"/>
        <v>4.5907486862872888</v>
      </c>
      <c r="FG126" s="13">
        <f t="shared" si="225"/>
        <v>0.24313380238560089</v>
      </c>
      <c r="FI126" s="212">
        <v>43861</v>
      </c>
      <c r="FJ126">
        <v>14.028</v>
      </c>
      <c r="FK126">
        <v>26.223082980000001</v>
      </c>
      <c r="FM126">
        <v>37</v>
      </c>
      <c r="FN126" t="s">
        <v>364</v>
      </c>
      <c r="FO126" t="s">
        <v>75</v>
      </c>
      <c r="FP126">
        <v>15</v>
      </c>
      <c r="FQ126" t="s">
        <v>82</v>
      </c>
      <c r="FR126" t="s">
        <v>83</v>
      </c>
      <c r="FS126" t="s">
        <v>84</v>
      </c>
      <c r="FT126" t="s">
        <v>128</v>
      </c>
      <c r="FU126" t="s">
        <v>749</v>
      </c>
      <c r="FV126" t="s">
        <v>748</v>
      </c>
      <c r="YL126" t="s">
        <v>363</v>
      </c>
      <c r="YM126">
        <v>37</v>
      </c>
      <c r="YN126" t="s">
        <v>364</v>
      </c>
      <c r="YO126" t="s">
        <v>75</v>
      </c>
      <c r="YP126">
        <v>7</v>
      </c>
      <c r="YQ126" t="s">
        <v>82</v>
      </c>
      <c r="YR126" t="s">
        <v>83</v>
      </c>
      <c r="YS126" t="s">
        <v>84</v>
      </c>
      <c r="YT126" t="s">
        <v>128</v>
      </c>
    </row>
    <row r="127" spans="1:670" x14ac:dyDescent="0.2">
      <c r="A127" s="1" t="s">
        <v>365</v>
      </c>
      <c r="C127" s="35">
        <v>43742</v>
      </c>
      <c r="D127" s="36">
        <v>6.0949999999999998</v>
      </c>
      <c r="E127" s="37">
        <v>11.39379175</v>
      </c>
      <c r="F127" s="38"/>
      <c r="G127" s="39">
        <v>43748</v>
      </c>
      <c r="H127" s="27">
        <v>6.2439999999999998</v>
      </c>
      <c r="I127" s="27">
        <v>11.66843641</v>
      </c>
      <c r="J127" s="40" t="s">
        <v>72</v>
      </c>
      <c r="K127" s="41">
        <f t="shared" si="278"/>
        <v>0.14900000000000002</v>
      </c>
      <c r="L127" s="42">
        <f t="shared" si="279"/>
        <v>4.07437790538693</v>
      </c>
      <c r="M127" s="41">
        <f t="shared" si="292"/>
        <v>4.07437790538693</v>
      </c>
      <c r="N127" s="43">
        <f t="shared" si="280"/>
        <v>0.27464465999999987</v>
      </c>
      <c r="O127" s="44">
        <f t="shared" si="281"/>
        <v>4.0174606491293803</v>
      </c>
      <c r="P127" s="43">
        <f t="shared" si="293"/>
        <v>4.0174606491293803</v>
      </c>
      <c r="Q127" s="45">
        <f t="shared" si="291"/>
        <v>-5.6917256257549731E-2</v>
      </c>
      <c r="R127" s="38"/>
      <c r="S127" s="39">
        <v>43755</v>
      </c>
      <c r="T127" s="27">
        <v>6.5819999999999999</v>
      </c>
      <c r="U127" s="27">
        <v>12.290611050000001</v>
      </c>
      <c r="V127" s="40" t="s">
        <v>72</v>
      </c>
      <c r="W127" s="41">
        <f t="shared" si="282"/>
        <v>0.33800000000000008</v>
      </c>
      <c r="X127" s="41">
        <f t="shared" si="283"/>
        <v>7.7331380982886451</v>
      </c>
      <c r="Y127" s="41">
        <f t="shared" si="294"/>
        <v>7.7331380982886451</v>
      </c>
      <c r="Z127" s="46">
        <f t="shared" si="286"/>
        <v>0.62217464000000078</v>
      </c>
      <c r="AA127" s="46">
        <f t="shared" si="287"/>
        <v>7.6173094925039351</v>
      </c>
      <c r="AB127" s="46">
        <f t="shared" si="295"/>
        <v>7.6173094925039351</v>
      </c>
      <c r="AC127" s="45">
        <f t="shared" si="284"/>
        <v>-0.11582860578470999</v>
      </c>
      <c r="AD127" s="27"/>
      <c r="AE127" s="47">
        <v>43762</v>
      </c>
      <c r="AF127" s="2">
        <v>6.891</v>
      </c>
      <c r="AG127" s="2">
        <v>12.87086236</v>
      </c>
      <c r="AH127" s="48" t="s">
        <v>72</v>
      </c>
      <c r="AI127" s="3">
        <f t="shared" si="172"/>
        <v>0.30900000000000016</v>
      </c>
      <c r="AJ127" s="3">
        <f t="shared" si="173"/>
        <v>6.7066024221903939</v>
      </c>
      <c r="AK127" s="3">
        <f t="shared" si="296"/>
        <v>6.7066024221903939</v>
      </c>
      <c r="AL127" s="10">
        <f t="shared" si="267"/>
        <v>0.58025130999999952</v>
      </c>
      <c r="AM127" s="11">
        <f t="shared" si="268"/>
        <v>6.7444201064123828</v>
      </c>
      <c r="AN127" s="11">
        <f t="shared" si="305"/>
        <v>6.7444201064123828</v>
      </c>
      <c r="AO127" s="7">
        <f t="shared" si="174"/>
        <v>3.7817684221988834E-2</v>
      </c>
      <c r="AP127" s="38"/>
      <c r="AQ127" s="39">
        <v>43773</v>
      </c>
      <c r="AR127" s="36">
        <v>7.4429999999999996</v>
      </c>
      <c r="AS127" s="36">
        <v>13.90029951</v>
      </c>
      <c r="AT127" s="49" t="s">
        <v>73</v>
      </c>
      <c r="AU127" s="41">
        <f t="shared" si="175"/>
        <v>0.5519999999999996</v>
      </c>
      <c r="AV127" s="41">
        <f t="shared" si="176"/>
        <v>7.2822258281552958</v>
      </c>
      <c r="AW127" s="41">
        <f t="shared" si="297"/>
        <v>7.2822258281552958</v>
      </c>
      <c r="AX127" s="50">
        <f t="shared" si="270"/>
        <v>1.0294371499999997</v>
      </c>
      <c r="AY127" s="50">
        <f t="shared" si="271"/>
        <v>7.2710897558339997</v>
      </c>
      <c r="AZ127" s="51">
        <f t="shared" si="298"/>
        <v>7.2710897558339997</v>
      </c>
      <c r="BA127" s="45">
        <f t="shared" si="179"/>
        <v>-1.1136072321296098E-2</v>
      </c>
      <c r="BC127" s="52">
        <v>43786</v>
      </c>
      <c r="BD127">
        <v>8.1609999999999996</v>
      </c>
      <c r="BE127">
        <v>15.2568487656945</v>
      </c>
      <c r="BF127" s="30" t="s">
        <v>72</v>
      </c>
      <c r="BG127" s="41">
        <f t="shared" si="272"/>
        <v>0.71799999999999997</v>
      </c>
      <c r="BH127" s="41">
        <f t="shared" si="273"/>
        <v>7.4204983515745297</v>
      </c>
      <c r="BI127" s="41">
        <f t="shared" si="299"/>
        <v>7.4204983515745297</v>
      </c>
      <c r="BJ127" s="50">
        <f t="shared" si="274"/>
        <v>1.3565492556944996</v>
      </c>
      <c r="BK127" s="50">
        <f t="shared" si="275"/>
        <v>7.5070283680333967</v>
      </c>
      <c r="BL127" s="51">
        <f t="shared" si="300"/>
        <v>7.5070283680333967</v>
      </c>
      <c r="BM127" s="45">
        <f t="shared" si="276"/>
        <v>8.6530016458866932E-2</v>
      </c>
      <c r="BO127" s="52">
        <v>43790</v>
      </c>
      <c r="BP127">
        <v>8.4109999999999996</v>
      </c>
      <c r="BQ127">
        <v>15.7307054566002</v>
      </c>
      <c r="BR127" s="48" t="s">
        <v>72</v>
      </c>
      <c r="BS127" s="41">
        <f t="shared" si="185"/>
        <v>0.25</v>
      </c>
      <c r="BT127" s="41">
        <f t="shared" si="186"/>
        <v>7.6583751991177555</v>
      </c>
      <c r="BU127" s="41">
        <f t="shared" si="301"/>
        <v>7.6583751991177555</v>
      </c>
      <c r="BV127" s="50">
        <f t="shared" si="187"/>
        <v>0.47385669090570026</v>
      </c>
      <c r="BW127" s="50">
        <f t="shared" si="188"/>
        <v>7.7646553718743974</v>
      </c>
      <c r="BX127" s="51">
        <f t="shared" si="302"/>
        <v>7.7646553718743974</v>
      </c>
      <c r="BY127" s="45">
        <f t="shared" si="189"/>
        <v>0.10628017275664181</v>
      </c>
      <c r="BZ127" s="54">
        <f t="shared" si="312"/>
        <v>8.4109999999999996</v>
      </c>
      <c r="CA127">
        <f t="shared" si="312"/>
        <v>15.7307054566002</v>
      </c>
      <c r="CC127" s="52">
        <v>43804</v>
      </c>
      <c r="CD127">
        <v>9.41</v>
      </c>
      <c r="CE127">
        <v>17.589101285681</v>
      </c>
      <c r="CF127">
        <v>1</v>
      </c>
      <c r="CG127" s="41">
        <f t="shared" si="190"/>
        <v>0.99900000000000055</v>
      </c>
      <c r="CH127" s="41">
        <f t="shared" si="191"/>
        <v>8.4837882364930319</v>
      </c>
      <c r="CI127" s="41">
        <f t="shared" si="306"/>
        <v>8.4837882364930319</v>
      </c>
      <c r="CJ127" s="50">
        <f t="shared" si="192"/>
        <v>1.8583958290808003</v>
      </c>
      <c r="CK127" s="53">
        <f t="shared" si="193"/>
        <v>8.4384365079038339</v>
      </c>
      <c r="CL127" s="51">
        <f t="shared" si="307"/>
        <v>8.4384365079038339</v>
      </c>
      <c r="CM127" s="13">
        <f t="shared" si="304"/>
        <v>-4.5351728589198004E-2</v>
      </c>
      <c r="CO127" s="52">
        <v>43811</v>
      </c>
      <c r="CP127">
        <v>9.9290000000000003</v>
      </c>
      <c r="CQ127">
        <v>18.5653861987896</v>
      </c>
      <c r="CR127">
        <v>1</v>
      </c>
      <c r="CS127" s="41">
        <f t="shared" si="194"/>
        <v>0.51900000000000013</v>
      </c>
      <c r="CT127" s="41">
        <f t="shared" si="195"/>
        <v>7.8791559131622915</v>
      </c>
      <c r="CU127" s="41">
        <f t="shared" si="196"/>
        <v>7.8791559131622915</v>
      </c>
      <c r="CV127" s="50">
        <f t="shared" si="197"/>
        <v>0.97628491310859999</v>
      </c>
      <c r="CW127" s="50">
        <f t="shared" si="198"/>
        <v>7.9293007093414278</v>
      </c>
      <c r="CX127" s="51">
        <f t="shared" si="199"/>
        <v>7.9293007093414278</v>
      </c>
      <c r="CY127" s="13">
        <f t="shared" si="200"/>
        <v>5.0144796179136364E-2</v>
      </c>
      <c r="DA127" s="52">
        <v>43818</v>
      </c>
      <c r="DB127">
        <v>10.473000000000001</v>
      </c>
      <c r="DC127">
        <v>19.572950651804799</v>
      </c>
      <c r="DD127">
        <v>1</v>
      </c>
      <c r="DE127" s="41">
        <f t="shared" si="201"/>
        <v>0.54400000000000048</v>
      </c>
      <c r="DF127" s="41">
        <f t="shared" si="202"/>
        <v>7.8270002733695012</v>
      </c>
      <c r="DG127" s="41">
        <f t="shared" si="309"/>
        <v>7.8270002733695012</v>
      </c>
      <c r="DH127" s="50">
        <f t="shared" si="203"/>
        <v>1.007564453015199</v>
      </c>
      <c r="DI127" s="50">
        <f t="shared" si="204"/>
        <v>7.7530183030372699</v>
      </c>
      <c r="DJ127" s="51">
        <f t="shared" si="310"/>
        <v>7.7530183030372699</v>
      </c>
      <c r="DK127" s="13">
        <f t="shared" si="311"/>
        <v>-7.3981970332231306E-2</v>
      </c>
      <c r="DM127" s="212">
        <v>43833</v>
      </c>
      <c r="DN127">
        <v>11.786</v>
      </c>
      <c r="DO127">
        <v>22.015679779999999</v>
      </c>
      <c r="DP127" t="s">
        <v>72</v>
      </c>
      <c r="DQ127" s="41">
        <f t="shared" si="205"/>
        <v>1.3129999999999988</v>
      </c>
      <c r="DR127" s="41">
        <f t="shared" si="206"/>
        <v>8.3579999363442425</v>
      </c>
      <c r="DS127" s="41">
        <f t="shared" si="229"/>
        <v>8.3579999363442425</v>
      </c>
      <c r="DT127" s="50">
        <f t="shared" si="207"/>
        <v>2.4427291281952002</v>
      </c>
      <c r="DU127" s="50">
        <f t="shared" si="208"/>
        <v>8.3200847661326218</v>
      </c>
      <c r="DV127" s="51">
        <f t="shared" si="209"/>
        <v>8.3200847661326218</v>
      </c>
      <c r="DW127" s="13">
        <f t="shared" si="210"/>
        <v>-3.7915170211620719E-2</v>
      </c>
      <c r="DY127" s="212">
        <v>43840</v>
      </c>
      <c r="DZ127">
        <v>12.414999999999999</v>
      </c>
      <c r="EA127">
        <v>23.208293579999999</v>
      </c>
      <c r="EB127" t="s">
        <v>72</v>
      </c>
      <c r="EC127" s="41">
        <f t="shared" si="211"/>
        <v>0.62899999999999956</v>
      </c>
      <c r="ED127" s="41">
        <f t="shared" si="230"/>
        <v>7.6240575986036649</v>
      </c>
      <c r="EE127" s="41">
        <f t="shared" si="231"/>
        <v>7.6240575986036649</v>
      </c>
      <c r="EF127" s="50">
        <f t="shared" si="212"/>
        <v>1.1926138000000002</v>
      </c>
      <c r="EG127" s="50">
        <f t="shared" si="213"/>
        <v>7.7387299280567587</v>
      </c>
      <c r="EH127" s="51">
        <f t="shared" si="214"/>
        <v>7.7387299280567587</v>
      </c>
      <c r="EI127" s="13">
        <f t="shared" si="215"/>
        <v>0.1146723294530938</v>
      </c>
      <c r="EK127" s="212">
        <v>43847</v>
      </c>
      <c r="EL127">
        <v>12.98</v>
      </c>
      <c r="EM127">
        <v>24.229066849999999</v>
      </c>
      <c r="EN127" t="s">
        <v>72</v>
      </c>
      <c r="EO127" s="41">
        <f t="shared" si="216"/>
        <v>0.56500000000000128</v>
      </c>
      <c r="EP127" s="41">
        <f t="shared" si="232"/>
        <v>6.5013520510902856</v>
      </c>
      <c r="EQ127" s="41">
        <f t="shared" si="233"/>
        <v>6.5013520510902856</v>
      </c>
      <c r="ER127" s="50">
        <f t="shared" si="217"/>
        <v>1.0207732699999994</v>
      </c>
      <c r="ES127" s="50">
        <f t="shared" si="218"/>
        <v>6.2833035248575468</v>
      </c>
      <c r="ET127" s="51">
        <f t="shared" si="219"/>
        <v>6.2833035248575468</v>
      </c>
      <c r="EU127" s="13">
        <f t="shared" si="220"/>
        <v>-0.21804852623273874</v>
      </c>
      <c r="EW127" s="212">
        <v>43853</v>
      </c>
      <c r="EX127">
        <v>13</v>
      </c>
      <c r="EY127">
        <v>24.388442560000001</v>
      </c>
      <c r="EZ127">
        <v>1</v>
      </c>
      <c r="FA127" s="41">
        <f t="shared" si="221"/>
        <v>1.9999999999999574E-2</v>
      </c>
      <c r="FB127" s="41">
        <f t="shared" si="234"/>
        <v>0.2568053415510988</v>
      </c>
      <c r="FC127" s="41">
        <f t="shared" si="235"/>
        <v>0.2568053415510988</v>
      </c>
      <c r="FD127" s="50">
        <f t="shared" si="222"/>
        <v>0.15937571000000261</v>
      </c>
      <c r="FE127" s="50">
        <f t="shared" si="223"/>
        <v>1.096312065907473</v>
      </c>
      <c r="FF127" s="51">
        <f t="shared" si="224"/>
        <v>1.096312065907473</v>
      </c>
      <c r="FG127" s="13">
        <f t="shared" si="225"/>
        <v>0.83950672435637419</v>
      </c>
      <c r="FI127" s="212">
        <v>43861</v>
      </c>
      <c r="FJ127">
        <v>13.335000000000001</v>
      </c>
      <c r="FK127">
        <v>24.925748460000001</v>
      </c>
      <c r="FM127">
        <v>79</v>
      </c>
      <c r="FN127" t="s">
        <v>366</v>
      </c>
      <c r="FO127" t="s">
        <v>75</v>
      </c>
      <c r="FP127">
        <v>15</v>
      </c>
      <c r="FQ127" t="s">
        <v>76</v>
      </c>
      <c r="FR127" t="s">
        <v>77</v>
      </c>
      <c r="FS127" t="s">
        <v>93</v>
      </c>
      <c r="FT127" t="s">
        <v>94</v>
      </c>
      <c r="FU127" t="s">
        <v>746</v>
      </c>
      <c r="FV127" t="s">
        <v>745</v>
      </c>
      <c r="YL127" t="s">
        <v>365</v>
      </c>
      <c r="YM127">
        <v>79</v>
      </c>
      <c r="YN127" t="s">
        <v>366</v>
      </c>
      <c r="YO127" t="s">
        <v>75</v>
      </c>
      <c r="YP127">
        <v>7</v>
      </c>
      <c r="YQ127" t="s">
        <v>76</v>
      </c>
      <c r="YR127" t="s">
        <v>77</v>
      </c>
      <c r="YS127" t="s">
        <v>93</v>
      </c>
      <c r="YT127" t="s">
        <v>94</v>
      </c>
    </row>
    <row r="128" spans="1:670" x14ac:dyDescent="0.2">
      <c r="A128" s="1" t="s">
        <v>367</v>
      </c>
      <c r="C128" s="35">
        <v>43742</v>
      </c>
      <c r="D128" s="36">
        <v>5.1059999999999999</v>
      </c>
      <c r="E128" s="37">
        <v>9.5449878090000002</v>
      </c>
      <c r="F128" s="38"/>
      <c r="G128" s="39">
        <v>43748</v>
      </c>
      <c r="H128" s="27">
        <v>5.2729999999999997</v>
      </c>
      <c r="I128" s="27">
        <v>9.8526106359999996</v>
      </c>
      <c r="J128" s="59" t="s">
        <v>106</v>
      </c>
      <c r="K128" s="41">
        <f t="shared" si="278"/>
        <v>0.16699999999999982</v>
      </c>
      <c r="L128" s="42">
        <f t="shared" si="279"/>
        <v>5.4511032771902279</v>
      </c>
      <c r="M128" s="41">
        <f t="shared" si="292"/>
        <v>5.4511032771902279</v>
      </c>
      <c r="N128" s="43">
        <f t="shared" si="280"/>
        <v>0.30762282699999943</v>
      </c>
      <c r="O128" s="44">
        <f t="shared" si="281"/>
        <v>5.3714548611914905</v>
      </c>
      <c r="P128" s="43">
        <f t="shared" si="293"/>
        <v>5.3714548611914905</v>
      </c>
      <c r="Q128" s="45">
        <f t="shared" si="291"/>
        <v>-7.9648415998737399E-2</v>
      </c>
      <c r="R128" s="38"/>
      <c r="S128" s="39">
        <v>43755</v>
      </c>
      <c r="T128" s="27">
        <v>5.45</v>
      </c>
      <c r="U128" s="27">
        <v>10.175246660000001</v>
      </c>
      <c r="V128" s="59" t="s">
        <v>106</v>
      </c>
      <c r="W128" s="41">
        <f t="shared" si="282"/>
        <v>0.17700000000000049</v>
      </c>
      <c r="X128" s="41">
        <f t="shared" si="283"/>
        <v>4.7953184687491666</v>
      </c>
      <c r="Y128" s="41">
        <f t="shared" si="294"/>
        <v>4.7953184687491666</v>
      </c>
      <c r="Z128" s="46">
        <f t="shared" si="286"/>
        <v>0.32263602400000124</v>
      </c>
      <c r="AA128" s="46">
        <f t="shared" si="287"/>
        <v>4.6780353222342388</v>
      </c>
      <c r="AB128" s="46">
        <f t="shared" si="295"/>
        <v>4.6780353222342388</v>
      </c>
      <c r="AC128" s="45">
        <f t="shared" si="284"/>
        <v>-0.11728314651492777</v>
      </c>
      <c r="AD128" s="27"/>
      <c r="AE128" s="47">
        <v>43762</v>
      </c>
      <c r="AF128" s="2">
        <v>5.5209999999999999</v>
      </c>
      <c r="AG128" s="2">
        <v>10.313622730000001</v>
      </c>
      <c r="AH128" s="60" t="s">
        <v>106</v>
      </c>
      <c r="AI128" s="3">
        <f t="shared" si="172"/>
        <v>7.099999999999973E-2</v>
      </c>
      <c r="AJ128" s="3">
        <f t="shared" si="173"/>
        <v>1.8610747051113954</v>
      </c>
      <c r="AK128" s="3">
        <f t="shared" si="296"/>
        <v>1.8610747051113954</v>
      </c>
      <c r="AL128" s="10">
        <f t="shared" ref="AL128:AL159" si="313">AG128-U128</f>
        <v>0.13837606999999963</v>
      </c>
      <c r="AM128" s="11">
        <f t="shared" ref="AM128:AM159" si="314">AL128/(U128*7)*1000</f>
        <v>1.942754869787102</v>
      </c>
      <c r="AN128" s="11">
        <f t="shared" si="305"/>
        <v>1.942754869787102</v>
      </c>
      <c r="AO128" s="7">
        <f t="shared" si="174"/>
        <v>8.1680164675706601E-2</v>
      </c>
      <c r="AP128" s="38"/>
      <c r="AQ128" s="39">
        <v>43770</v>
      </c>
      <c r="AR128" s="36">
        <v>5.8730000000000002</v>
      </c>
      <c r="AS128" s="36">
        <v>10.96244853</v>
      </c>
      <c r="AT128" s="49" t="s">
        <v>73</v>
      </c>
      <c r="AU128" s="41">
        <f t="shared" si="175"/>
        <v>0.35200000000000031</v>
      </c>
      <c r="AV128" s="41">
        <f t="shared" si="176"/>
        <v>7.9695707299402354</v>
      </c>
      <c r="AW128" s="41">
        <f t="shared" si="297"/>
        <v>7.9695707299402354</v>
      </c>
      <c r="AX128" s="50">
        <f t="shared" si="270"/>
        <v>0.64882579999999912</v>
      </c>
      <c r="AY128" s="50">
        <f t="shared" si="271"/>
        <v>7.8636990244067109</v>
      </c>
      <c r="AZ128" s="51">
        <f t="shared" si="298"/>
        <v>7.8636990244067109</v>
      </c>
      <c r="BA128" s="45">
        <f t="shared" si="179"/>
        <v>-0.10587170553352454</v>
      </c>
      <c r="BC128" s="52">
        <v>43786</v>
      </c>
      <c r="BD128">
        <v>6.2060000000000004</v>
      </c>
      <c r="BE128">
        <v>11.6035261415678</v>
      </c>
      <c r="BF128" s="30" t="s">
        <v>106</v>
      </c>
      <c r="BG128" s="41">
        <f t="shared" si="272"/>
        <v>0.33300000000000018</v>
      </c>
      <c r="BH128" s="41">
        <f t="shared" si="273"/>
        <v>3.5437595777285904</v>
      </c>
      <c r="BI128" s="41">
        <f t="shared" si="299"/>
        <v>3.5437595777285904</v>
      </c>
      <c r="BJ128" s="50">
        <f t="shared" si="274"/>
        <v>0.64107761156780008</v>
      </c>
      <c r="BK128" s="50">
        <f t="shared" si="275"/>
        <v>3.6549636345692842</v>
      </c>
      <c r="BL128" s="51">
        <f t="shared" si="300"/>
        <v>3.6549636345692842</v>
      </c>
      <c r="BM128" s="45">
        <f t="shared" si="276"/>
        <v>0.11120405684069379</v>
      </c>
      <c r="BO128" s="52">
        <v>43790</v>
      </c>
      <c r="BP128">
        <v>6.335</v>
      </c>
      <c r="BQ128">
        <v>11.846855565421301</v>
      </c>
      <c r="BR128" s="60" t="s">
        <v>106</v>
      </c>
      <c r="BS128" s="41">
        <f t="shared" si="185"/>
        <v>0.12899999999999956</v>
      </c>
      <c r="BT128" s="41">
        <f t="shared" si="186"/>
        <v>5.1965839510151293</v>
      </c>
      <c r="BU128" s="41">
        <f t="shared" si="301"/>
        <v>5.1965839510151293</v>
      </c>
      <c r="BV128" s="50">
        <f t="shared" si="187"/>
        <v>0.24332942385350087</v>
      </c>
      <c r="BW128" s="50">
        <f t="shared" si="188"/>
        <v>5.2425749915323507</v>
      </c>
      <c r="BX128" s="51">
        <f t="shared" si="302"/>
        <v>5.2425749915323507</v>
      </c>
      <c r="BY128" s="45">
        <f t="shared" si="189"/>
        <v>4.5991040517221471E-2</v>
      </c>
      <c r="BZ128" s="54">
        <f t="shared" si="312"/>
        <v>6.335</v>
      </c>
      <c r="CA128">
        <f t="shared" si="312"/>
        <v>11.846855565421301</v>
      </c>
      <c r="CC128" s="52">
        <v>43805</v>
      </c>
      <c r="CD128">
        <v>6.9630000000000001</v>
      </c>
      <c r="CE128">
        <v>13.0234300026786</v>
      </c>
      <c r="CF128">
        <v>2</v>
      </c>
      <c r="CG128" s="41">
        <f t="shared" si="190"/>
        <v>0.62800000000000011</v>
      </c>
      <c r="CH128" s="41">
        <f t="shared" si="191"/>
        <v>6.6087871612733506</v>
      </c>
      <c r="CI128" s="41">
        <f t="shared" si="306"/>
        <v>6.6087871612733506</v>
      </c>
      <c r="CJ128" s="50">
        <f t="shared" si="192"/>
        <v>1.1765744372572993</v>
      </c>
      <c r="CK128" s="53">
        <f t="shared" si="193"/>
        <v>6.6210223788073881</v>
      </c>
      <c r="CL128" s="51">
        <f t="shared" si="307"/>
        <v>6.6210223788073881</v>
      </c>
      <c r="CM128" s="13">
        <f t="shared" si="304"/>
        <v>1.2235217534037446E-2</v>
      </c>
      <c r="CO128" s="52">
        <v>43811</v>
      </c>
      <c r="CP128">
        <v>7.2779999999999996</v>
      </c>
      <c r="CQ128">
        <v>13.6077844230106</v>
      </c>
      <c r="CR128">
        <v>2</v>
      </c>
      <c r="CS128" s="41">
        <f t="shared" si="194"/>
        <v>0.3149999999999995</v>
      </c>
      <c r="CT128" s="41">
        <f t="shared" si="195"/>
        <v>7.5398535114174807</v>
      </c>
      <c r="CU128" s="41">
        <f t="shared" si="196"/>
        <v>7.5398535114174807</v>
      </c>
      <c r="CV128" s="50">
        <f t="shared" si="197"/>
        <v>0.58435442033199969</v>
      </c>
      <c r="CW128" s="50">
        <f t="shared" si="198"/>
        <v>7.4782452371330281</v>
      </c>
      <c r="CX128" s="51">
        <f t="shared" si="199"/>
        <v>7.4782452371330281</v>
      </c>
      <c r="CY128" s="13">
        <f t="shared" si="200"/>
        <v>-6.1608274284452591E-2</v>
      </c>
      <c r="DA128" s="52">
        <v>43818</v>
      </c>
      <c r="DB128">
        <v>7.6509999999999998</v>
      </c>
      <c r="DC128">
        <v>14.3041853334388</v>
      </c>
      <c r="DD128">
        <v>2</v>
      </c>
      <c r="DE128" s="41">
        <f t="shared" si="201"/>
        <v>0.37300000000000022</v>
      </c>
      <c r="DF128" s="41">
        <f t="shared" si="202"/>
        <v>7.3214776429945481</v>
      </c>
      <c r="DG128" s="41">
        <f t="shared" si="309"/>
        <v>7.3214776429945481</v>
      </c>
      <c r="DH128" s="50">
        <f t="shared" si="203"/>
        <v>0.69640091042820096</v>
      </c>
      <c r="DI128" s="50">
        <f t="shared" si="204"/>
        <v>7.3109509420693408</v>
      </c>
      <c r="DJ128" s="51">
        <f t="shared" si="310"/>
        <v>7.3109509420693408</v>
      </c>
      <c r="DK128" s="13">
        <f t="shared" si="311"/>
        <v>-1.0526700925207244E-2</v>
      </c>
      <c r="DM128" s="212">
        <v>43833</v>
      </c>
      <c r="DN128">
        <v>8.33</v>
      </c>
      <c r="DO128">
        <v>15.55345625</v>
      </c>
      <c r="DP128" t="s">
        <v>106</v>
      </c>
      <c r="DQ128" s="41">
        <f t="shared" si="205"/>
        <v>0.67900000000000027</v>
      </c>
      <c r="DR128" s="41">
        <f t="shared" si="206"/>
        <v>5.9164379383958554</v>
      </c>
      <c r="DS128" s="41">
        <f t="shared" si="229"/>
        <v>5.9164379383958554</v>
      </c>
      <c r="DT128" s="50">
        <f t="shared" si="207"/>
        <v>1.2492709165611995</v>
      </c>
      <c r="DU128" s="50">
        <f t="shared" si="208"/>
        <v>5.822402732440306</v>
      </c>
      <c r="DV128" s="51">
        <f t="shared" si="209"/>
        <v>5.822402732440306</v>
      </c>
      <c r="DW128" s="13">
        <f t="shared" si="210"/>
        <v>-9.4035205955549372E-2</v>
      </c>
      <c r="DY128" s="212">
        <v>43840</v>
      </c>
      <c r="DZ128">
        <v>8.6809999999999992</v>
      </c>
      <c r="EA128">
        <v>16.230634599999998</v>
      </c>
      <c r="EB128" t="s">
        <v>106</v>
      </c>
      <c r="EC128" s="41">
        <f t="shared" si="211"/>
        <v>0.35099999999999909</v>
      </c>
      <c r="ED128" s="41">
        <f t="shared" si="230"/>
        <v>6.0195506774138066</v>
      </c>
      <c r="EE128" s="41">
        <f t="shared" si="231"/>
        <v>6.0195506774138066</v>
      </c>
      <c r="EF128" s="50">
        <f t="shared" si="212"/>
        <v>0.67717834999999837</v>
      </c>
      <c r="EG128" s="50">
        <f t="shared" si="213"/>
        <v>6.219824245541183</v>
      </c>
      <c r="EH128" s="51">
        <f t="shared" si="214"/>
        <v>6.219824245541183</v>
      </c>
      <c r="EI128" s="13">
        <f t="shared" si="215"/>
        <v>0.2002735681273764</v>
      </c>
      <c r="EK128" s="212">
        <v>43847</v>
      </c>
      <c r="EL128">
        <v>8.8979999999999997</v>
      </c>
      <c r="EM128">
        <v>16.612051990000001</v>
      </c>
      <c r="EN128" t="s">
        <v>106</v>
      </c>
      <c r="EO128" s="41">
        <f t="shared" si="216"/>
        <v>0.21700000000000053</v>
      </c>
      <c r="EP128" s="41">
        <f t="shared" si="232"/>
        <v>3.571017163921216</v>
      </c>
      <c r="EQ128" s="41">
        <f t="shared" si="233"/>
        <v>3.571017163921216</v>
      </c>
      <c r="ER128" s="50">
        <f t="shared" si="217"/>
        <v>0.38141739000000285</v>
      </c>
      <c r="ES128" s="50">
        <f t="shared" si="218"/>
        <v>3.3571206495788517</v>
      </c>
      <c r="ET128" s="51">
        <f t="shared" si="219"/>
        <v>3.3571206495788517</v>
      </c>
      <c r="EU128" s="13">
        <f t="shared" si="220"/>
        <v>-0.21389651434236434</v>
      </c>
      <c r="EW128" s="212">
        <v>43853</v>
      </c>
      <c r="EX128">
        <v>9.1120000000000001</v>
      </c>
      <c r="EY128">
        <v>17.034381969999998</v>
      </c>
      <c r="EZ128">
        <v>2</v>
      </c>
      <c r="FA128" s="41">
        <f t="shared" si="221"/>
        <v>0.21400000000000041</v>
      </c>
      <c r="FB128" s="41">
        <f t="shared" si="234"/>
        <v>4.0083913988162214</v>
      </c>
      <c r="FC128" s="41">
        <f t="shared" si="235"/>
        <v>4.0083913988162214</v>
      </c>
      <c r="FD128" s="50">
        <f t="shared" si="222"/>
        <v>0.42232997999999711</v>
      </c>
      <c r="FE128" s="50">
        <f t="shared" si="223"/>
        <v>4.2371845478434178</v>
      </c>
      <c r="FF128" s="51">
        <f t="shared" si="224"/>
        <v>4.2371845478434178</v>
      </c>
      <c r="FG128" s="13">
        <f t="shared" si="225"/>
        <v>0.22879314902719639</v>
      </c>
      <c r="FI128" s="212">
        <v>43861</v>
      </c>
      <c r="FJ128">
        <v>9.1539999999999999</v>
      </c>
      <c r="FK128">
        <v>17.111926260000001</v>
      </c>
      <c r="FM128">
        <v>43</v>
      </c>
      <c r="FN128" t="s">
        <v>368</v>
      </c>
      <c r="FO128" t="s">
        <v>75</v>
      </c>
      <c r="FP128">
        <v>15</v>
      </c>
      <c r="FQ128" t="s">
        <v>82</v>
      </c>
      <c r="FR128" t="s">
        <v>83</v>
      </c>
      <c r="FS128" t="s">
        <v>84</v>
      </c>
      <c r="FT128" t="s">
        <v>94</v>
      </c>
      <c r="FU128" t="s">
        <v>746</v>
      </c>
      <c r="FV128" t="s">
        <v>745</v>
      </c>
      <c r="YL128" t="s">
        <v>367</v>
      </c>
      <c r="YM128">
        <v>43</v>
      </c>
      <c r="YN128" t="s">
        <v>368</v>
      </c>
      <c r="YO128" t="s">
        <v>75</v>
      </c>
      <c r="YP128">
        <v>7</v>
      </c>
      <c r="YQ128" t="s">
        <v>82</v>
      </c>
      <c r="YR128" t="s">
        <v>83</v>
      </c>
      <c r="YS128" t="s">
        <v>84</v>
      </c>
      <c r="YT128" t="s">
        <v>79</v>
      </c>
    </row>
    <row r="129" spans="1:670" x14ac:dyDescent="0.2">
      <c r="A129" s="1" t="s">
        <v>369</v>
      </c>
      <c r="C129" s="35">
        <v>43742</v>
      </c>
      <c r="D129" s="36">
        <v>8.2289999999999992</v>
      </c>
      <c r="E129" s="37">
        <v>15.384608699999999</v>
      </c>
      <c r="F129" s="38"/>
      <c r="G129" s="39">
        <v>43748</v>
      </c>
      <c r="H129" s="27">
        <v>8.4909999999999997</v>
      </c>
      <c r="I129" s="27">
        <v>15.865862659999999</v>
      </c>
      <c r="J129" s="59" t="s">
        <v>106</v>
      </c>
      <c r="K129" s="41">
        <f t="shared" si="278"/>
        <v>0.26200000000000045</v>
      </c>
      <c r="L129" s="42">
        <f t="shared" si="279"/>
        <v>5.3064365860574485</v>
      </c>
      <c r="M129" s="41">
        <f t="shared" si="292"/>
        <v>5.3064365860574485</v>
      </c>
      <c r="N129" s="43">
        <f t="shared" si="280"/>
        <v>0.48125396000000009</v>
      </c>
      <c r="O129" s="44">
        <f t="shared" si="281"/>
        <v>5.2135868319701464</v>
      </c>
      <c r="P129" s="43">
        <f t="shared" si="293"/>
        <v>5.2135868319701464</v>
      </c>
      <c r="Q129" s="45">
        <f t="shared" si="291"/>
        <v>-9.2849754087302117E-2</v>
      </c>
      <c r="R129" s="38"/>
      <c r="S129" s="39">
        <v>43755</v>
      </c>
      <c r="T129" s="27">
        <v>8.8179999999999996</v>
      </c>
      <c r="U129" s="27">
        <v>16.46336239</v>
      </c>
      <c r="V129" s="59" t="s">
        <v>106</v>
      </c>
      <c r="W129" s="41">
        <f t="shared" si="282"/>
        <v>0.32699999999999996</v>
      </c>
      <c r="X129" s="41">
        <f t="shared" si="283"/>
        <v>5.5016235678112952</v>
      </c>
      <c r="Y129" s="41">
        <f t="shared" si="294"/>
        <v>5.5016235678112952</v>
      </c>
      <c r="Z129" s="46">
        <f t="shared" si="286"/>
        <v>0.59749973000000089</v>
      </c>
      <c r="AA129" s="46">
        <f t="shared" si="287"/>
        <v>5.3799220448889491</v>
      </c>
      <c r="AB129" s="46">
        <f t="shared" si="295"/>
        <v>5.3799220448889491</v>
      </c>
      <c r="AC129" s="45">
        <f t="shared" si="284"/>
        <v>-0.12170152292234615</v>
      </c>
      <c r="AD129" s="27"/>
      <c r="AE129" s="47">
        <v>43762</v>
      </c>
      <c r="AF129" s="2">
        <v>9.0350000000000001</v>
      </c>
      <c r="AG129" s="2">
        <v>16.87889934</v>
      </c>
      <c r="AH129" s="60" t="s">
        <v>106</v>
      </c>
      <c r="AI129" s="3">
        <f t="shared" si="172"/>
        <v>0.21700000000000053</v>
      </c>
      <c r="AJ129" s="3">
        <f t="shared" si="173"/>
        <v>3.5155364028124376</v>
      </c>
      <c r="AK129" s="3">
        <f t="shared" si="296"/>
        <v>3.5155364028124376</v>
      </c>
      <c r="AL129" s="10">
        <f t="shared" si="313"/>
        <v>0.41553694999999991</v>
      </c>
      <c r="AM129" s="11">
        <f t="shared" si="314"/>
        <v>3.6057288919685511</v>
      </c>
      <c r="AN129" s="11">
        <f t="shared" si="305"/>
        <v>3.6057288919685511</v>
      </c>
      <c r="AO129" s="7">
        <f t="shared" si="174"/>
        <v>9.0192489156113442E-2</v>
      </c>
      <c r="AP129" s="38"/>
      <c r="AQ129" s="39">
        <v>43770</v>
      </c>
      <c r="AR129" s="36">
        <v>9.5779999999999994</v>
      </c>
      <c r="AS129" s="36">
        <v>17.880932770000001</v>
      </c>
      <c r="AT129" s="49" t="s">
        <v>73</v>
      </c>
      <c r="AU129" s="41">
        <f t="shared" si="175"/>
        <v>0.54299999999999926</v>
      </c>
      <c r="AV129" s="41">
        <f t="shared" si="176"/>
        <v>7.5124515771997675</v>
      </c>
      <c r="AW129" s="41">
        <f t="shared" si="297"/>
        <v>7.5124515771997675</v>
      </c>
      <c r="AX129" s="50">
        <f t="shared" si="270"/>
        <v>1.0020334300000009</v>
      </c>
      <c r="AY129" s="50">
        <f t="shared" si="271"/>
        <v>7.4207551231240476</v>
      </c>
      <c r="AZ129" s="51">
        <f t="shared" si="298"/>
        <v>7.4207551231240476</v>
      </c>
      <c r="BA129" s="45">
        <f t="shared" si="179"/>
        <v>-9.1696454075719913E-2</v>
      </c>
      <c r="BC129" s="52">
        <v>43786</v>
      </c>
      <c r="BD129">
        <v>10.375999999999999</v>
      </c>
      <c r="BE129">
        <v>19.399277758128999</v>
      </c>
      <c r="BF129" s="30" t="s">
        <v>106</v>
      </c>
      <c r="BG129" s="41">
        <f t="shared" si="272"/>
        <v>0.79800000000000004</v>
      </c>
      <c r="BH129" s="41">
        <f t="shared" si="273"/>
        <v>5.2072457715598244</v>
      </c>
      <c r="BI129" s="41">
        <f t="shared" si="299"/>
        <v>5.2072457715598244</v>
      </c>
      <c r="BJ129" s="50">
        <f t="shared" si="274"/>
        <v>1.5183449881289981</v>
      </c>
      <c r="BK129" s="50">
        <f t="shared" si="275"/>
        <v>5.3071371040148696</v>
      </c>
      <c r="BL129" s="51">
        <f t="shared" si="300"/>
        <v>5.3071371040148696</v>
      </c>
      <c r="BM129" s="45">
        <f t="shared" si="276"/>
        <v>9.9891332455045223E-2</v>
      </c>
      <c r="BN129" t="s">
        <v>146</v>
      </c>
      <c r="BO129" s="52">
        <v>43790</v>
      </c>
      <c r="BP129">
        <v>10.585000000000001</v>
      </c>
      <c r="BQ129">
        <v>19.794121976242401</v>
      </c>
      <c r="BR129" s="60" t="s">
        <v>106</v>
      </c>
      <c r="BS129" s="41">
        <f t="shared" si="185"/>
        <v>0.20900000000000141</v>
      </c>
      <c r="BT129" s="41">
        <f t="shared" si="186"/>
        <v>5.0356592135698106</v>
      </c>
      <c r="BU129" s="41">
        <f t="shared" si="301"/>
        <v>5.0356592135698106</v>
      </c>
      <c r="BV129" s="50">
        <f t="shared" si="187"/>
        <v>0.39484421811340198</v>
      </c>
      <c r="BW129" s="50">
        <f t="shared" si="188"/>
        <v>5.0883881224385785</v>
      </c>
      <c r="BX129" s="51">
        <f t="shared" si="302"/>
        <v>5.0883881224385785</v>
      </c>
      <c r="BY129" s="45">
        <f t="shared" si="189"/>
        <v>5.272890886876791E-2</v>
      </c>
      <c r="BZ129" s="54">
        <f t="shared" si="312"/>
        <v>10.585000000000001</v>
      </c>
      <c r="CA129">
        <f t="shared" si="312"/>
        <v>19.794121976242401</v>
      </c>
      <c r="CC129" s="52">
        <v>43805</v>
      </c>
      <c r="CD129">
        <v>11.363</v>
      </c>
      <c r="CE129">
        <v>21.253636877703201</v>
      </c>
      <c r="CF129">
        <v>2</v>
      </c>
      <c r="CG129" s="41">
        <f t="shared" si="190"/>
        <v>0.77799999999999869</v>
      </c>
      <c r="CH129" s="41">
        <f t="shared" si="191"/>
        <v>4.9000157455518734</v>
      </c>
      <c r="CI129" s="41">
        <f t="shared" si="306"/>
        <v>4.9000157455518734</v>
      </c>
      <c r="CJ129" s="50">
        <f t="shared" si="192"/>
        <v>1.4595149014607998</v>
      </c>
      <c r="CK129" s="53">
        <f t="shared" si="193"/>
        <v>4.9156508961349266</v>
      </c>
      <c r="CL129" s="51">
        <f t="shared" si="307"/>
        <v>4.9156508961349266</v>
      </c>
      <c r="CM129" s="13">
        <f t="shared" si="304"/>
        <v>1.5635150583053203E-2</v>
      </c>
      <c r="CO129" s="52">
        <v>43811</v>
      </c>
      <c r="CP129">
        <v>11.798</v>
      </c>
      <c r="CQ129">
        <v>22.057716056874298</v>
      </c>
      <c r="CR129">
        <v>2</v>
      </c>
      <c r="CS129" s="41">
        <f t="shared" si="194"/>
        <v>0.4350000000000005</v>
      </c>
      <c r="CT129" s="41">
        <f t="shared" si="195"/>
        <v>6.3803573000088081</v>
      </c>
      <c r="CU129" s="41">
        <f t="shared" si="196"/>
        <v>6.3803573000088081</v>
      </c>
      <c r="CV129" s="50">
        <f t="shared" si="197"/>
        <v>0.80407917917109728</v>
      </c>
      <c r="CW129" s="50">
        <f t="shared" si="198"/>
        <v>6.3054242104374616</v>
      </c>
      <c r="CX129" s="51">
        <f t="shared" si="199"/>
        <v>6.3054242104374616</v>
      </c>
      <c r="CY129" s="13">
        <f t="shared" si="200"/>
        <v>-7.4933089571346478E-2</v>
      </c>
      <c r="DA129" s="52">
        <v>43818</v>
      </c>
      <c r="DB129">
        <v>12.363</v>
      </c>
      <c r="DC129">
        <v>23.112467606451201</v>
      </c>
      <c r="DD129">
        <v>2</v>
      </c>
      <c r="DE129" s="41">
        <f t="shared" si="201"/>
        <v>0.5649999999999995</v>
      </c>
      <c r="DF129" s="41">
        <f t="shared" si="202"/>
        <v>6.8413532559997998</v>
      </c>
      <c r="DG129" s="41">
        <f t="shared" si="309"/>
        <v>6.8413532559997998</v>
      </c>
      <c r="DH129" s="50">
        <f t="shared" si="203"/>
        <v>1.0547515495769026</v>
      </c>
      <c r="DI129" s="50">
        <f t="shared" si="204"/>
        <v>6.8311148991212658</v>
      </c>
      <c r="DJ129" s="51">
        <f t="shared" si="310"/>
        <v>6.8311148991212658</v>
      </c>
      <c r="DK129" s="13">
        <f t="shared" si="311"/>
        <v>-1.0238356878534027E-2</v>
      </c>
      <c r="DM129" s="212">
        <v>43833</v>
      </c>
      <c r="DN129">
        <v>13.433999999999999</v>
      </c>
      <c r="DO129">
        <v>25.083449130000002</v>
      </c>
      <c r="DP129" t="s">
        <v>106</v>
      </c>
      <c r="DQ129" s="41">
        <f t="shared" si="205"/>
        <v>1.0709999999999997</v>
      </c>
      <c r="DR129" s="41">
        <f t="shared" si="206"/>
        <v>5.7752972579470994</v>
      </c>
      <c r="DS129" s="41">
        <f t="shared" si="229"/>
        <v>5.7752972579470994</v>
      </c>
      <c r="DT129" s="50">
        <f t="shared" si="207"/>
        <v>1.9709815235488009</v>
      </c>
      <c r="DU129" s="50">
        <f t="shared" si="208"/>
        <v>5.6851899361845044</v>
      </c>
      <c r="DV129" s="51">
        <f t="shared" si="209"/>
        <v>5.6851899361845044</v>
      </c>
      <c r="DW129" s="13">
        <f t="shared" si="210"/>
        <v>-9.010732176259495E-2</v>
      </c>
      <c r="DY129" s="212">
        <v>43840</v>
      </c>
      <c r="DZ129">
        <v>13.983000000000001</v>
      </c>
      <c r="EA129">
        <v>26.14433185</v>
      </c>
      <c r="EB129" t="s">
        <v>106</v>
      </c>
      <c r="EC129" s="41">
        <f t="shared" si="211"/>
        <v>0.54900000000000126</v>
      </c>
      <c r="ED129" s="41">
        <f t="shared" si="230"/>
        <v>5.8380654628979904</v>
      </c>
      <c r="EE129" s="41">
        <f t="shared" si="231"/>
        <v>5.8380654628979904</v>
      </c>
      <c r="EF129" s="50">
        <f t="shared" si="212"/>
        <v>1.0608827199999986</v>
      </c>
      <c r="EG129" s="50">
        <f t="shared" si="213"/>
        <v>6.0420189225274248</v>
      </c>
      <c r="EH129" s="51">
        <f t="shared" si="214"/>
        <v>6.0420189225274248</v>
      </c>
      <c r="EI129" s="13">
        <f t="shared" si="215"/>
        <v>0.20395345962943434</v>
      </c>
      <c r="EK129" s="212">
        <v>43847</v>
      </c>
      <c r="EL129">
        <v>14.452999999999999</v>
      </c>
      <c r="EM129">
        <v>26.982916100000001</v>
      </c>
      <c r="EN129" t="s">
        <v>106</v>
      </c>
      <c r="EO129" s="41">
        <f t="shared" si="216"/>
        <v>0.46999999999999886</v>
      </c>
      <c r="EP129" s="41">
        <f t="shared" si="232"/>
        <v>4.8017490626372723</v>
      </c>
      <c r="EQ129" s="41">
        <f t="shared" si="233"/>
        <v>4.8017490626372723</v>
      </c>
      <c r="ER129" s="50">
        <f t="shared" si="217"/>
        <v>0.83858425000000025</v>
      </c>
      <c r="ES129" s="50">
        <f t="shared" si="218"/>
        <v>4.5821691174716346</v>
      </c>
      <c r="ET129" s="51">
        <f t="shared" si="219"/>
        <v>4.5821691174716346</v>
      </c>
      <c r="EU129" s="13">
        <f t="shared" si="220"/>
        <v>-0.21957994516563772</v>
      </c>
      <c r="EW129" s="212">
        <v>43853</v>
      </c>
      <c r="EX129">
        <v>14.747999999999999</v>
      </c>
      <c r="EY129">
        <v>27.572050369999999</v>
      </c>
      <c r="EZ129">
        <v>2</v>
      </c>
      <c r="FA129" s="41">
        <f t="shared" si="221"/>
        <v>0.29499999999999993</v>
      </c>
      <c r="FB129" s="41">
        <f t="shared" si="234"/>
        <v>3.4018312230448116</v>
      </c>
      <c r="FC129" s="41">
        <f t="shared" si="235"/>
        <v>3.4018312230448116</v>
      </c>
      <c r="FD129" s="50">
        <f t="shared" si="222"/>
        <v>0.58913426999999885</v>
      </c>
      <c r="FE129" s="50">
        <f t="shared" si="223"/>
        <v>3.6389337844770528</v>
      </c>
      <c r="FF129" s="51">
        <f t="shared" si="224"/>
        <v>3.6389337844770528</v>
      </c>
      <c r="FG129" s="13">
        <f t="shared" si="225"/>
        <v>0.23710256143224129</v>
      </c>
      <c r="FH129" t="s">
        <v>153</v>
      </c>
      <c r="FI129" s="212">
        <v>43861</v>
      </c>
      <c r="FJ129">
        <v>13.971</v>
      </c>
      <c r="FK129">
        <v>26.113897089999998</v>
      </c>
      <c r="FM129">
        <v>90</v>
      </c>
      <c r="FN129" t="s">
        <v>370</v>
      </c>
      <c r="FO129" t="s">
        <v>75</v>
      </c>
      <c r="FP129">
        <v>15</v>
      </c>
      <c r="FQ129" t="s">
        <v>76</v>
      </c>
      <c r="FR129" t="s">
        <v>77</v>
      </c>
      <c r="FS129" t="s">
        <v>93</v>
      </c>
      <c r="FT129" t="s">
        <v>94</v>
      </c>
      <c r="FU129" t="s">
        <v>746</v>
      </c>
      <c r="FV129" t="s">
        <v>745</v>
      </c>
      <c r="YL129" t="s">
        <v>369</v>
      </c>
      <c r="YM129">
        <v>90</v>
      </c>
      <c r="YN129" t="s">
        <v>370</v>
      </c>
      <c r="YO129" t="s">
        <v>75</v>
      </c>
      <c r="YP129">
        <v>7</v>
      </c>
      <c r="YQ129" t="s">
        <v>76</v>
      </c>
      <c r="YR129" t="s">
        <v>77</v>
      </c>
      <c r="YS129" t="s">
        <v>93</v>
      </c>
      <c r="YT129" t="s">
        <v>79</v>
      </c>
    </row>
    <row r="130" spans="1:670" x14ac:dyDescent="0.2">
      <c r="A130" s="1" t="s">
        <v>371</v>
      </c>
      <c r="C130" s="35">
        <v>43742</v>
      </c>
      <c r="D130" s="36">
        <v>5.8659999999999997</v>
      </c>
      <c r="E130" s="37">
        <v>10.967959029999999</v>
      </c>
      <c r="F130" s="38"/>
      <c r="G130" s="39">
        <v>43748</v>
      </c>
      <c r="H130" s="27">
        <v>6.2039999999999997</v>
      </c>
      <c r="I130" s="27">
        <v>11.592185929999999</v>
      </c>
      <c r="J130" s="59" t="s">
        <v>106</v>
      </c>
      <c r="K130" s="41">
        <f t="shared" si="278"/>
        <v>0.33800000000000008</v>
      </c>
      <c r="L130" s="42">
        <f t="shared" si="279"/>
        <v>9.6033640186384837</v>
      </c>
      <c r="M130" s="41">
        <f t="shared" si="292"/>
        <v>9.6033640186384837</v>
      </c>
      <c r="N130" s="43">
        <f t="shared" si="280"/>
        <v>0.62422690000000003</v>
      </c>
      <c r="O130" s="44">
        <f t="shared" si="281"/>
        <v>9.485613173982351</v>
      </c>
      <c r="P130" s="43">
        <f t="shared" si="293"/>
        <v>9.485613173982351</v>
      </c>
      <c r="Q130" s="45">
        <f t="shared" si="291"/>
        <v>-0.11775084465613261</v>
      </c>
      <c r="R130" s="38"/>
      <c r="S130" s="39">
        <v>43755</v>
      </c>
      <c r="T130" s="27">
        <v>6.49</v>
      </c>
      <c r="U130" s="27">
        <v>12.11663006</v>
      </c>
      <c r="V130" s="59" t="s">
        <v>106</v>
      </c>
      <c r="W130" s="41">
        <f t="shared" si="282"/>
        <v>0.28600000000000048</v>
      </c>
      <c r="X130" s="41">
        <f t="shared" si="283"/>
        <v>6.585612968591704</v>
      </c>
      <c r="Y130" s="41">
        <f t="shared" si="294"/>
        <v>6.585612968591704</v>
      </c>
      <c r="Z130" s="46">
        <f t="shared" si="286"/>
        <v>0.5244441300000009</v>
      </c>
      <c r="AA130" s="46">
        <f t="shared" si="287"/>
        <v>6.4630252182299266</v>
      </c>
      <c r="AB130" s="46">
        <f t="shared" si="295"/>
        <v>6.4630252182299266</v>
      </c>
      <c r="AC130" s="45">
        <f t="shared" si="284"/>
        <v>-0.12258775036177738</v>
      </c>
      <c r="AD130" s="27"/>
      <c r="AE130" s="47">
        <v>43762</v>
      </c>
      <c r="AF130" s="2">
        <v>6.8559999999999999</v>
      </c>
      <c r="AG130" s="2">
        <v>12.808160920000001</v>
      </c>
      <c r="AH130" s="60" t="s">
        <v>106</v>
      </c>
      <c r="AI130" s="3">
        <f t="shared" ref="AI130:AI193" si="315">AF130-T130</f>
        <v>0.36599999999999966</v>
      </c>
      <c r="AJ130" s="3">
        <f t="shared" ref="AJ130:AJ193" si="316">AI130/(T130*(AE130-S130))*1000</f>
        <v>8.0563504292317774</v>
      </c>
      <c r="AK130" s="3">
        <f t="shared" si="296"/>
        <v>8.0563504292317774</v>
      </c>
      <c r="AL130" s="10">
        <f t="shared" si="313"/>
        <v>0.6915308600000003</v>
      </c>
      <c r="AM130" s="11">
        <f t="shared" si="314"/>
        <v>8.1532672342018255</v>
      </c>
      <c r="AN130" s="11">
        <f t="shared" si="305"/>
        <v>8.1532672342018255</v>
      </c>
      <c r="AO130" s="7">
        <f t="shared" ref="AO130:AO193" si="317">AN130-AK130</f>
        <v>9.6916804970048176E-2</v>
      </c>
      <c r="AP130" s="38"/>
      <c r="AQ130" s="39">
        <v>43770</v>
      </c>
      <c r="AR130" s="36">
        <v>7.5039999999999996</v>
      </c>
      <c r="AS130" s="36">
        <v>14.01189667</v>
      </c>
      <c r="AT130" s="49" t="s">
        <v>73</v>
      </c>
      <c r="AU130" s="41">
        <f t="shared" ref="AU130:AU193" si="318">AR130-AF130</f>
        <v>0.64799999999999969</v>
      </c>
      <c r="AV130" s="41">
        <f t="shared" ref="AV130:AV193" si="319">AU130/(AF130*(AQ130-AE130))*1000</f>
        <v>11.814469078179691</v>
      </c>
      <c r="AW130" s="41">
        <f t="shared" si="297"/>
        <v>11.814469078179691</v>
      </c>
      <c r="AX130" s="50">
        <f t="shared" ref="AX130:AX158" si="320">AS130-AG130</f>
        <v>1.2037357499999999</v>
      </c>
      <c r="AY130" s="50">
        <f t="shared" ref="AY130:AY158" si="321">AX130/(AG130*(AQ130-AE130))*1000</f>
        <v>11.747741903761153</v>
      </c>
      <c r="AZ130" s="51">
        <f t="shared" si="298"/>
        <v>11.747741903761153</v>
      </c>
      <c r="BA130" s="45">
        <f t="shared" ref="BA130:BA193" si="322">AZ130-AW130</f>
        <v>-6.6727174418538482E-2</v>
      </c>
      <c r="BC130" s="52">
        <v>43783</v>
      </c>
      <c r="BD130">
        <v>8.1319999999999997</v>
      </c>
      <c r="BE130">
        <v>15.204814662999601</v>
      </c>
      <c r="BF130" s="30" t="s">
        <v>73</v>
      </c>
      <c r="BG130" s="41">
        <f t="shared" ref="BG130:BG157" si="323">BD130-AR130</f>
        <v>0.62800000000000011</v>
      </c>
      <c r="BH130" s="41">
        <f t="shared" ref="BH130:BH157" si="324">BG130/(AR130*(BC130-AQ130))*1000</f>
        <v>6.4375922584877818</v>
      </c>
      <c r="BI130" s="41">
        <f t="shared" si="299"/>
        <v>6.4375922584877818</v>
      </c>
      <c r="BJ130" s="50">
        <f t="shared" ref="BJ130:BJ157" si="325">BE130-AS130</f>
        <v>1.1929179929996003</v>
      </c>
      <c r="BK130" s="50">
        <f t="shared" ref="BK130:BK157" si="326">BJ130/(AS130*(BC130-AQ130))*1000</f>
        <v>6.5489294347209022</v>
      </c>
      <c r="BL130" s="51">
        <f t="shared" si="300"/>
        <v>6.5489294347209022</v>
      </c>
      <c r="BM130" s="45">
        <f t="shared" ref="BM130:BM132" si="327">BL130-BI130</f>
        <v>0.11133717623312034</v>
      </c>
      <c r="BN130" t="s">
        <v>372</v>
      </c>
      <c r="BO130" s="52">
        <v>43794</v>
      </c>
      <c r="BP130">
        <v>8.8070000000000004</v>
      </c>
      <c r="BQ130">
        <v>16.462610973972001</v>
      </c>
      <c r="BR130" s="55" t="s">
        <v>73</v>
      </c>
      <c r="BS130" s="41">
        <f t="shared" ref="BS130:BS193" si="328">BP130-BD130</f>
        <v>0.67500000000000071</v>
      </c>
      <c r="BT130" s="41">
        <f t="shared" ref="BT130:BT193" si="329">BS130/(BD130*(BO130-BC130))*1000</f>
        <v>7.5459464293699501</v>
      </c>
      <c r="BU130" s="41">
        <f t="shared" si="301"/>
        <v>7.5459464293699501</v>
      </c>
      <c r="BV130" s="50">
        <f t="shared" ref="BV130:BV193" si="330">BQ130-BE130</f>
        <v>1.2577963109724006</v>
      </c>
      <c r="BW130" s="50">
        <f t="shared" ref="BW130:BW193" si="331">BV130/(BE130*(BO130-BC130))*1000</f>
        <v>7.5203231156486305</v>
      </c>
      <c r="BX130" s="51">
        <f t="shared" si="302"/>
        <v>7.5203231156486305</v>
      </c>
      <c r="BY130" s="45">
        <f t="shared" ref="BY130:BY193" si="332">BX130-BU130</f>
        <v>-2.5623313721319541E-2</v>
      </c>
      <c r="BZ130">
        <v>8.7929999999999993</v>
      </c>
      <c r="CA130">
        <v>16.436441273320799</v>
      </c>
      <c r="CC130" s="52">
        <v>43805</v>
      </c>
      <c r="CD130">
        <v>9.4570000000000007</v>
      </c>
      <c r="CE130">
        <v>17.689064885533899</v>
      </c>
      <c r="CF130" t="s">
        <v>86</v>
      </c>
      <c r="CG130" s="41">
        <f t="shared" ref="CG130:CG193" si="333">CD130-BZ130</f>
        <v>0.66400000000000148</v>
      </c>
      <c r="CH130" s="41">
        <f t="shared" ref="CH130:CH193" si="334">CG130/(BZ130*(CC130-BO130))*1000</f>
        <v>6.8649648997653259</v>
      </c>
      <c r="CI130" s="41">
        <f t="shared" si="306"/>
        <v>6.8649648997653259</v>
      </c>
      <c r="CJ130" s="50">
        <f t="shared" ref="CJ130:CJ193" si="335">CE130-CA130</f>
        <v>1.2526236122130996</v>
      </c>
      <c r="CK130" s="53">
        <f t="shared" ref="CK130:CK193" si="336">CJ130/(CA130*(CC130-BO130))*1000</f>
        <v>6.9281952184134417</v>
      </c>
      <c r="CL130" s="51">
        <f t="shared" si="307"/>
        <v>6.9281952184134417</v>
      </c>
      <c r="CM130" s="13">
        <f t="shared" si="304"/>
        <v>6.3230318648115791E-2</v>
      </c>
      <c r="CO130" s="52">
        <v>43812</v>
      </c>
      <c r="CP130">
        <v>9.8070000000000004</v>
      </c>
      <c r="CQ130">
        <v>18.3272838797449</v>
      </c>
      <c r="CR130" t="s">
        <v>86</v>
      </c>
      <c r="CS130" s="41">
        <f t="shared" ref="CS130:CS193" si="337">CP130-CD130</f>
        <v>0.34999999999999964</v>
      </c>
      <c r="CT130" s="41">
        <f t="shared" ref="CT130:CT193" si="338">CS130/(CD130*(CO130-CC130))*1000</f>
        <v>5.287088928835777</v>
      </c>
      <c r="CU130" s="41">
        <f t="shared" ref="CU130:CU193" si="339">CT130</f>
        <v>5.287088928835777</v>
      </c>
      <c r="CV130" s="50">
        <f t="shared" ref="CV130:CV193" si="340">CQ130-CE130</f>
        <v>0.6382189942110017</v>
      </c>
      <c r="CW130" s="50">
        <f t="shared" ref="CW130:CW193" si="341">CV130/(CE130*(CO130-CC130))*1000</f>
        <v>5.1542657918963952</v>
      </c>
      <c r="CX130" s="51">
        <f t="shared" ref="CX130:CX193" si="342">CW130</f>
        <v>5.1542657918963952</v>
      </c>
      <c r="CY130" s="13">
        <f t="shared" ref="CY130:CY193" si="343">CX130-CU130</f>
        <v>-0.13282313693938175</v>
      </c>
      <c r="DA130" s="52">
        <v>43818</v>
      </c>
      <c r="DB130">
        <v>10.007999999999999</v>
      </c>
      <c r="DC130">
        <v>18.710794251346901</v>
      </c>
      <c r="DD130" t="s">
        <v>86</v>
      </c>
      <c r="DE130" s="41">
        <f t="shared" ref="DE130:DE193" si="344">DB130-CP130</f>
        <v>0.20099999999999874</v>
      </c>
      <c r="DF130" s="41">
        <f t="shared" ref="DF130:DF193" si="345">DE130/(CP130*(DA130-CO130))*1000</f>
        <v>3.4159273987967564</v>
      </c>
      <c r="DG130" s="41">
        <f t="shared" si="309"/>
        <v>3.4159273987967564</v>
      </c>
      <c r="DH130" s="50">
        <f t="shared" ref="DH130:DH193" si="346">DC130-CQ130</f>
        <v>0.38351037160200008</v>
      </c>
      <c r="DI130" s="50">
        <f t="shared" ref="DI130:DI193" si="347">DH130/(CQ130*(DA130-CO130))*1000</f>
        <v>3.4876087305900176</v>
      </c>
      <c r="DJ130" s="51">
        <f t="shared" si="310"/>
        <v>3.4876087305900176</v>
      </c>
      <c r="DK130" s="13">
        <f t="shared" si="311"/>
        <v>7.1681331793261194E-2</v>
      </c>
      <c r="DM130" s="212">
        <v>43833</v>
      </c>
      <c r="DN130">
        <v>10.378</v>
      </c>
      <c r="DO130">
        <v>19.385603669999998</v>
      </c>
      <c r="DP130" t="s">
        <v>752</v>
      </c>
      <c r="DQ130" s="41">
        <f t="shared" ref="DQ130:DQ193" si="348">DN130-DB130</f>
        <v>0.37000000000000099</v>
      </c>
      <c r="DR130" s="41">
        <f t="shared" ref="DR130:DR193" si="349">DQ130/(DB130*(DM130-DA130))*1000</f>
        <v>2.4646949107380833</v>
      </c>
      <c r="DS130" s="41">
        <f t="shared" si="229"/>
        <v>2.4646949107380833</v>
      </c>
      <c r="DT130" s="50">
        <f t="shared" ref="DT130:DT193" si="350">DO130-DC130</f>
        <v>0.67480941865309774</v>
      </c>
      <c r="DU130" s="50">
        <f t="shared" ref="DU130:DU193" si="351">DT130/(DC130*(DM130-DA130))*1000</f>
        <v>2.4043498085942967</v>
      </c>
      <c r="DV130" s="51">
        <f t="shared" ref="DV130:DV193" si="352">DU130</f>
        <v>2.4043498085942967</v>
      </c>
      <c r="DW130" s="13">
        <f t="shared" ref="DW130:DW193" si="353">DV130-DS130</f>
        <v>-6.0345102143786633E-2</v>
      </c>
      <c r="DY130" s="212">
        <v>43840</v>
      </c>
      <c r="DZ130">
        <v>10.72</v>
      </c>
      <c r="EA130">
        <v>20.04552687</v>
      </c>
      <c r="EB130" t="s">
        <v>752</v>
      </c>
      <c r="EC130" s="41">
        <f t="shared" ref="EC130:EC193" si="354">DZ130-DN130</f>
        <v>0.34200000000000053</v>
      </c>
      <c r="ED130" s="41">
        <f t="shared" si="230"/>
        <v>4.7077609228312713</v>
      </c>
      <c r="EE130" s="41">
        <f t="shared" si="231"/>
        <v>4.7077609228312713</v>
      </c>
      <c r="EF130" s="50">
        <f t="shared" ref="EF130:EF193" si="355">EA130-DO130</f>
        <v>0.65992320000000149</v>
      </c>
      <c r="EG130" s="50">
        <f t="shared" ref="EG130:EG193" si="356">EF130/(DO130*(DY130-DM130))*1000</f>
        <v>4.8631316549113723</v>
      </c>
      <c r="EH130" s="51">
        <f t="shared" ref="EH130:EH193" si="357">EG130</f>
        <v>4.8631316549113723</v>
      </c>
      <c r="EI130" s="13">
        <f t="shared" ref="EI130:EI193" si="358">EH130-EE130</f>
        <v>0.15537073208010099</v>
      </c>
      <c r="EK130" s="212">
        <v>43847</v>
      </c>
      <c r="EL130">
        <v>10.922000000000001</v>
      </c>
      <c r="EM130">
        <v>20.385327149999998</v>
      </c>
      <c r="EN130" t="s">
        <v>752</v>
      </c>
      <c r="EO130" s="41">
        <f t="shared" ref="EO130:EO193" si="359">EL130-DZ130</f>
        <v>0.20199999999999996</v>
      </c>
      <c r="EP130" s="41">
        <f t="shared" si="232"/>
        <v>2.691897654584221</v>
      </c>
      <c r="EQ130" s="41">
        <f t="shared" si="233"/>
        <v>2.691897654584221</v>
      </c>
      <c r="ER130" s="50">
        <f t="shared" ref="ER130:ER193" si="360">EM130-EA130</f>
        <v>0.33980027999999862</v>
      </c>
      <c r="ES130" s="50">
        <f t="shared" ref="ES130:ES193" si="361">ER130/(EA130*(EK130-DY130))*1000</f>
        <v>2.4216323899924985</v>
      </c>
      <c r="ET130" s="51">
        <f t="shared" ref="ET130:ET193" si="362">ES130</f>
        <v>2.4216323899924985</v>
      </c>
      <c r="EU130" s="13">
        <f t="shared" ref="EU130:EU193" si="363">ET130-EQ130</f>
        <v>-0.27026526459172251</v>
      </c>
      <c r="EV130" t="s">
        <v>101</v>
      </c>
      <c r="EW130" t="s">
        <v>101</v>
      </c>
      <c r="EX130" t="s">
        <v>101</v>
      </c>
      <c r="EY130" t="s">
        <v>101</v>
      </c>
      <c r="EZ130" t="s">
        <v>101</v>
      </c>
      <c r="FA130" s="41" t="e">
        <f t="shared" ref="FA130:FA193" si="364">EX130-EL130</f>
        <v>#VALUE!</v>
      </c>
      <c r="FB130" s="41" t="e">
        <f t="shared" si="234"/>
        <v>#VALUE!</v>
      </c>
      <c r="FC130" s="41" t="e">
        <f t="shared" si="235"/>
        <v>#VALUE!</v>
      </c>
      <c r="FD130" s="50" t="e">
        <f t="shared" ref="FD130:FD193" si="365">EY130-EM130</f>
        <v>#VALUE!</v>
      </c>
      <c r="FE130" s="50" t="e">
        <f t="shared" ref="FE130:FE193" si="366">FD130/(EM130*(EW130-EK130))*1000</f>
        <v>#VALUE!</v>
      </c>
      <c r="FF130" s="51" t="e">
        <f t="shared" ref="FF130:FF193" si="367">FE130</f>
        <v>#VALUE!</v>
      </c>
      <c r="FG130" s="13" t="e">
        <f t="shared" ref="FG130:FG193" si="368">FF130-FC130</f>
        <v>#VALUE!</v>
      </c>
      <c r="FI130" s="212">
        <v>43861</v>
      </c>
      <c r="FJ130">
        <v>11.279</v>
      </c>
      <c r="FK130">
        <v>21.088456269999998</v>
      </c>
      <c r="FL130" t="s">
        <v>752</v>
      </c>
      <c r="FM130">
        <v>37</v>
      </c>
      <c r="FN130" t="s">
        <v>373</v>
      </c>
      <c r="FO130" t="s">
        <v>88</v>
      </c>
      <c r="FP130">
        <v>14</v>
      </c>
      <c r="FQ130" t="s">
        <v>82</v>
      </c>
      <c r="FR130" t="s">
        <v>83</v>
      </c>
      <c r="FS130" t="s">
        <v>84</v>
      </c>
      <c r="FT130" t="s">
        <v>128</v>
      </c>
      <c r="FU130" t="s">
        <v>749</v>
      </c>
      <c r="FV130" t="s">
        <v>748</v>
      </c>
      <c r="YL130" t="s">
        <v>371</v>
      </c>
      <c r="YM130">
        <v>37</v>
      </c>
      <c r="YN130" t="s">
        <v>373</v>
      </c>
      <c r="YO130" t="s">
        <v>88</v>
      </c>
      <c r="YP130">
        <v>7</v>
      </c>
      <c r="YQ130" t="s">
        <v>82</v>
      </c>
      <c r="YR130" t="s">
        <v>83</v>
      </c>
      <c r="YS130" t="s">
        <v>84</v>
      </c>
      <c r="YT130" t="s">
        <v>128</v>
      </c>
    </row>
    <row r="131" spans="1:670" x14ac:dyDescent="0.2">
      <c r="A131" s="1" t="s">
        <v>374</v>
      </c>
      <c r="B131" s="1" t="s">
        <v>288</v>
      </c>
      <c r="C131" s="35">
        <v>43742</v>
      </c>
      <c r="D131" s="36">
        <v>6.3689999999999998</v>
      </c>
      <c r="E131" s="37">
        <v>11.90844375</v>
      </c>
      <c r="F131" s="38"/>
      <c r="G131" s="39">
        <v>43748</v>
      </c>
      <c r="H131" s="27">
        <v>6.3760000000000003</v>
      </c>
      <c r="I131" s="27">
        <v>11.9151106</v>
      </c>
      <c r="J131" s="40" t="s">
        <v>72</v>
      </c>
      <c r="K131" s="41">
        <f t="shared" si="278"/>
        <v>7.0000000000005613E-3</v>
      </c>
      <c r="L131" s="42">
        <f t="shared" si="279"/>
        <v>0.18317893965563828</v>
      </c>
      <c r="M131" s="41">
        <f t="shared" si="292"/>
        <v>0.18317893965563828</v>
      </c>
      <c r="N131" s="43">
        <f t="shared" si="280"/>
        <v>6.666850000000224E-3</v>
      </c>
      <c r="O131" s="44">
        <f t="shared" si="281"/>
        <v>9.3307042464444961E-2</v>
      </c>
      <c r="P131" s="43">
        <f t="shared" si="293"/>
        <v>9.3307042464444961E-2</v>
      </c>
      <c r="Q131" s="45">
        <f t="shared" si="291"/>
        <v>-8.9871897191193317E-2</v>
      </c>
      <c r="R131" s="38" t="s">
        <v>117</v>
      </c>
      <c r="S131" s="39">
        <v>43755</v>
      </c>
      <c r="T131" s="27">
        <v>5.8929999999999998</v>
      </c>
      <c r="U131" s="27">
        <v>11.00403691</v>
      </c>
      <c r="V131" s="40" t="s">
        <v>72</v>
      </c>
      <c r="W131" s="41">
        <f t="shared" si="282"/>
        <v>-0.48300000000000054</v>
      </c>
      <c r="X131" s="41">
        <f t="shared" si="283"/>
        <v>-10.821831869510676</v>
      </c>
      <c r="Y131" s="41" t="s">
        <v>101</v>
      </c>
      <c r="Z131" s="46">
        <f t="shared" si="286"/>
        <v>-0.91107369000000027</v>
      </c>
      <c r="AA131" s="46">
        <f t="shared" si="287"/>
        <v>-10.923388683082331</v>
      </c>
      <c r="AB131" s="46" t="s">
        <v>101</v>
      </c>
      <c r="AC131" s="45"/>
      <c r="AD131" s="27"/>
      <c r="AE131" s="47">
        <v>43762</v>
      </c>
      <c r="AF131" s="2">
        <v>5.9560000000000004</v>
      </c>
      <c r="AG131" s="2">
        <v>11.12536482</v>
      </c>
      <c r="AH131" s="48" t="s">
        <v>72</v>
      </c>
      <c r="AI131" s="3">
        <f t="shared" si="315"/>
        <v>6.3000000000000611E-2</v>
      </c>
      <c r="AJ131" s="3">
        <f t="shared" si="316"/>
        <v>1.5272357033769028</v>
      </c>
      <c r="AK131" s="3">
        <f t="shared" si="296"/>
        <v>1.5272357033769028</v>
      </c>
      <c r="AL131" s="10">
        <f t="shared" si="313"/>
        <v>0.12132790999999976</v>
      </c>
      <c r="AM131" s="11">
        <f t="shared" si="314"/>
        <v>1.575109090708106</v>
      </c>
      <c r="AN131" s="11">
        <f t="shared" si="305"/>
        <v>1.575109090708106</v>
      </c>
      <c r="AO131" s="7">
        <f t="shared" si="317"/>
        <v>4.7873387331203165E-2</v>
      </c>
      <c r="AP131" s="38"/>
      <c r="AQ131" s="39">
        <v>43773</v>
      </c>
      <c r="AR131" s="36">
        <v>6.1890000000000001</v>
      </c>
      <c r="AS131" s="36">
        <v>11.558972539999999</v>
      </c>
      <c r="AT131" s="49" t="s">
        <v>73</v>
      </c>
      <c r="AU131" s="41">
        <f t="shared" si="318"/>
        <v>0.23299999999999965</v>
      </c>
      <c r="AV131" s="41">
        <f t="shared" si="319"/>
        <v>3.5563831735759148</v>
      </c>
      <c r="AW131" s="41" t="s">
        <v>101</v>
      </c>
      <c r="AX131" s="50">
        <f t="shared" si="320"/>
        <v>0.43360771999999947</v>
      </c>
      <c r="AY131" s="50">
        <f t="shared" si="321"/>
        <v>3.5431542492431802</v>
      </c>
      <c r="AZ131" s="51">
        <f t="shared" si="298"/>
        <v>3.5431542492431802</v>
      </c>
      <c r="BA131" s="45" t="e">
        <f t="shared" si="322"/>
        <v>#VALUE!</v>
      </c>
      <c r="BC131" s="52">
        <v>43786</v>
      </c>
      <c r="BD131">
        <v>6.4080000000000004</v>
      </c>
      <c r="BE131">
        <v>11.97964549572</v>
      </c>
      <c r="BF131" s="30" t="s">
        <v>72</v>
      </c>
      <c r="BG131" s="41">
        <f t="shared" si="323"/>
        <v>0.21900000000000031</v>
      </c>
      <c r="BH131" s="41">
        <f t="shared" si="324"/>
        <v>2.7219508557366088</v>
      </c>
      <c r="BI131" s="41">
        <f t="shared" si="299"/>
        <v>2.7219508557366088</v>
      </c>
      <c r="BJ131" s="50">
        <f t="shared" si="325"/>
        <v>0.42067295572000063</v>
      </c>
      <c r="BK131" s="50">
        <f t="shared" si="326"/>
        <v>2.7995099062937769</v>
      </c>
      <c r="BL131" s="51">
        <f t="shared" si="300"/>
        <v>2.7995099062937769</v>
      </c>
      <c r="BM131" s="45">
        <f t="shared" si="327"/>
        <v>7.7559050557168163E-2</v>
      </c>
      <c r="BO131" s="52">
        <v>43791</v>
      </c>
      <c r="BP131">
        <v>6.5</v>
      </c>
      <c r="BQ131">
        <v>12.153013446225099</v>
      </c>
      <c r="BR131" s="48" t="s">
        <v>72</v>
      </c>
      <c r="BS131" s="41">
        <f t="shared" si="328"/>
        <v>9.1999999999999638E-2</v>
      </c>
      <c r="BT131" s="41">
        <f t="shared" si="329"/>
        <v>2.8714107365792647</v>
      </c>
      <c r="BU131" s="41">
        <f t="shared" si="301"/>
        <v>2.8714107365792647</v>
      </c>
      <c r="BV131" s="50">
        <f t="shared" si="330"/>
        <v>0.17336795050509934</v>
      </c>
      <c r="BW131" s="50">
        <f t="shared" si="331"/>
        <v>2.8943753062983202</v>
      </c>
      <c r="BX131" s="51">
        <f t="shared" si="302"/>
        <v>2.8943753062983202</v>
      </c>
      <c r="BY131" s="45">
        <f t="shared" si="332"/>
        <v>2.2964569719055472E-2</v>
      </c>
      <c r="BZ131">
        <v>6.49</v>
      </c>
      <c r="CA131">
        <v>12.1343165024616</v>
      </c>
      <c r="CB131" s="12" t="s">
        <v>102</v>
      </c>
      <c r="CC131" s="52">
        <v>43804</v>
      </c>
      <c r="CD131">
        <v>5.7569999999999997</v>
      </c>
      <c r="CE131">
        <v>10.759471135877799</v>
      </c>
      <c r="CF131">
        <v>1</v>
      </c>
      <c r="CG131" s="41">
        <f t="shared" si="333"/>
        <v>-0.73300000000000054</v>
      </c>
      <c r="CH131" s="41">
        <f t="shared" si="334"/>
        <v>-8.6879222472442859</v>
      </c>
      <c r="CI131" s="41" t="s">
        <v>101</v>
      </c>
      <c r="CJ131" s="50">
        <f t="shared" si="335"/>
        <v>-1.3748453665838003</v>
      </c>
      <c r="CK131" s="53">
        <f t="shared" si="336"/>
        <v>-8.715557721739609</v>
      </c>
      <c r="CL131" s="41" t="s">
        <v>101</v>
      </c>
      <c r="CM131" s="13" t="e">
        <f t="shared" si="304"/>
        <v>#VALUE!</v>
      </c>
      <c r="CO131" s="52">
        <v>43811</v>
      </c>
      <c r="CP131">
        <v>5.8689999999999998</v>
      </c>
      <c r="CQ131">
        <v>10.9739401350283</v>
      </c>
      <c r="CR131">
        <v>1</v>
      </c>
      <c r="CS131" s="41">
        <f t="shared" si="337"/>
        <v>0.1120000000000001</v>
      </c>
      <c r="CT131" s="41">
        <f t="shared" si="338"/>
        <v>2.77922529095015</v>
      </c>
      <c r="CU131" s="41">
        <f t="shared" si="339"/>
        <v>2.77922529095015</v>
      </c>
      <c r="CV131" s="50">
        <f t="shared" si="340"/>
        <v>0.21446899915050111</v>
      </c>
      <c r="CW131" s="50">
        <f t="shared" si="341"/>
        <v>2.8475775494119571</v>
      </c>
      <c r="CX131" s="51">
        <f t="shared" si="342"/>
        <v>2.8475775494119571</v>
      </c>
      <c r="CY131" s="13">
        <f t="shared" si="343"/>
        <v>6.8352258461807036E-2</v>
      </c>
      <c r="DA131" s="52">
        <v>43818</v>
      </c>
      <c r="DB131">
        <v>6.0259999999999998</v>
      </c>
      <c r="DC131">
        <v>11.2619689322807</v>
      </c>
      <c r="DD131">
        <v>1</v>
      </c>
      <c r="DE131" s="41">
        <f t="shared" si="344"/>
        <v>0.15700000000000003</v>
      </c>
      <c r="DF131" s="41">
        <f t="shared" si="345"/>
        <v>3.8215320205437777</v>
      </c>
      <c r="DG131" s="41">
        <f t="shared" si="309"/>
        <v>3.8215320205437777</v>
      </c>
      <c r="DH131" s="50">
        <f t="shared" si="346"/>
        <v>0.28802879725239983</v>
      </c>
      <c r="DI131" s="50">
        <f t="shared" si="347"/>
        <v>3.7495166302865024</v>
      </c>
      <c r="DJ131" s="51">
        <f t="shared" si="310"/>
        <v>3.7495166302865024</v>
      </c>
      <c r="DK131" s="13">
        <f t="shared" si="311"/>
        <v>-7.2015390257275325E-2</v>
      </c>
      <c r="DM131" s="212">
        <v>43833</v>
      </c>
      <c r="DN131">
        <v>6.4720000000000004</v>
      </c>
      <c r="DO131">
        <v>12.09063139</v>
      </c>
      <c r="DP131" t="s">
        <v>72</v>
      </c>
      <c r="DQ131" s="41">
        <f t="shared" si="348"/>
        <v>0.44600000000000062</v>
      </c>
      <c r="DR131" s="41">
        <f t="shared" si="349"/>
        <v>4.9341741343068994</v>
      </c>
      <c r="DS131" s="41">
        <f t="shared" ref="DS131:DS194" si="369">DR131</f>
        <v>4.9341741343068994</v>
      </c>
      <c r="DT131" s="50">
        <f t="shared" si="350"/>
        <v>0.82866245771930025</v>
      </c>
      <c r="DU131" s="50">
        <f t="shared" si="351"/>
        <v>4.9053734902077784</v>
      </c>
      <c r="DV131" s="51">
        <f t="shared" si="352"/>
        <v>4.9053734902077784</v>
      </c>
      <c r="DW131" s="13">
        <f t="shared" si="353"/>
        <v>-2.8800644099121087E-2</v>
      </c>
      <c r="DY131" s="212">
        <v>43840</v>
      </c>
      <c r="DZ131">
        <v>6.7080000000000002</v>
      </c>
      <c r="EA131">
        <v>12.541105569999999</v>
      </c>
      <c r="EB131" t="s">
        <v>72</v>
      </c>
      <c r="EC131" s="41">
        <f t="shared" si="354"/>
        <v>0.23599999999999977</v>
      </c>
      <c r="ED131" s="41">
        <f t="shared" ref="ED131:ED194" si="370">EC131/(DN131*(DY131-DM131))*1000</f>
        <v>5.2092530460886399</v>
      </c>
      <c r="EE131" s="41">
        <f t="shared" ref="EE131:EE194" si="371">ED131</f>
        <v>5.2092530460886399</v>
      </c>
      <c r="EF131" s="50">
        <f t="shared" si="355"/>
        <v>0.45047417999999873</v>
      </c>
      <c r="EG131" s="50">
        <f t="shared" si="356"/>
        <v>5.3225883917807622</v>
      </c>
      <c r="EH131" s="51">
        <f t="shared" si="357"/>
        <v>5.3225883917807622</v>
      </c>
      <c r="EI131" s="13">
        <f t="shared" si="358"/>
        <v>0.11333534569212222</v>
      </c>
      <c r="EK131" s="212">
        <v>43847</v>
      </c>
      <c r="EL131">
        <v>5.6719999999999997</v>
      </c>
      <c r="EM131">
        <v>10.58845966</v>
      </c>
      <c r="EN131" t="s">
        <v>72</v>
      </c>
      <c r="EO131" s="41">
        <f t="shared" si="359"/>
        <v>-1.0360000000000005</v>
      </c>
      <c r="EP131" s="41">
        <f t="shared" ref="EP131:EP194" si="372">EO131/(DZ131*(EK131-DY131))*1000</f>
        <v>-22.063208109719749</v>
      </c>
      <c r="EQ131" s="41">
        <f t="shared" ref="EQ131:EQ194" si="373">EP131</f>
        <v>-22.063208109719749</v>
      </c>
      <c r="ER131" s="50">
        <f t="shared" si="360"/>
        <v>-1.9526459099999993</v>
      </c>
      <c r="ES131" s="50">
        <f t="shared" si="361"/>
        <v>-22.242808989788738</v>
      </c>
      <c r="ET131" s="51">
        <f t="shared" si="362"/>
        <v>-22.242808989788738</v>
      </c>
      <c r="EU131" s="13">
        <f t="shared" si="363"/>
        <v>-0.179600880068989</v>
      </c>
      <c r="EW131" s="212">
        <v>43853</v>
      </c>
      <c r="EX131">
        <v>5.8</v>
      </c>
      <c r="EY131">
        <v>10.846788350000001</v>
      </c>
      <c r="EZ131">
        <v>1</v>
      </c>
      <c r="FA131" s="41">
        <f t="shared" si="364"/>
        <v>0.12800000000000011</v>
      </c>
      <c r="FB131" s="41">
        <f t="shared" ref="FB131:FB194" si="374">FA131/(EL131*(EW131-EK131))*1000</f>
        <v>3.7611659614480524</v>
      </c>
      <c r="FC131" s="41">
        <f t="shared" ref="FC131:FC194" si="375">FB131</f>
        <v>3.7611659614480524</v>
      </c>
      <c r="FD131" s="50">
        <f t="shared" si="365"/>
        <v>0.2583286900000008</v>
      </c>
      <c r="FE131" s="50">
        <f t="shared" si="366"/>
        <v>4.0661987719814201</v>
      </c>
      <c r="FF131" s="51">
        <f t="shared" si="367"/>
        <v>4.0661987719814201</v>
      </c>
      <c r="FG131" s="13">
        <f t="shared" si="368"/>
        <v>0.30503281053336773</v>
      </c>
      <c r="FI131" s="212">
        <v>43861</v>
      </c>
      <c r="FJ131">
        <v>5.766</v>
      </c>
      <c r="FK131">
        <v>10.777519910000001</v>
      </c>
      <c r="FM131">
        <v>90</v>
      </c>
      <c r="FN131" t="s">
        <v>375</v>
      </c>
      <c r="FO131" t="s">
        <v>75</v>
      </c>
      <c r="FP131">
        <v>15</v>
      </c>
      <c r="FQ131" t="s">
        <v>76</v>
      </c>
      <c r="FR131" t="s">
        <v>77</v>
      </c>
      <c r="FS131" t="s">
        <v>93</v>
      </c>
      <c r="FT131" t="s">
        <v>94</v>
      </c>
      <c r="FU131" t="s">
        <v>746</v>
      </c>
      <c r="FV131" t="s">
        <v>745</v>
      </c>
      <c r="YL131" t="s">
        <v>374</v>
      </c>
      <c r="YM131">
        <v>90</v>
      </c>
      <c r="YN131" t="s">
        <v>375</v>
      </c>
      <c r="YO131" t="s">
        <v>75</v>
      </c>
      <c r="YP131">
        <v>7</v>
      </c>
      <c r="YQ131" t="s">
        <v>76</v>
      </c>
      <c r="YR131" t="s">
        <v>77</v>
      </c>
      <c r="YS131" t="s">
        <v>93</v>
      </c>
      <c r="YT131" t="s">
        <v>79</v>
      </c>
    </row>
    <row r="132" spans="1:670" x14ac:dyDescent="0.2">
      <c r="A132" s="1" t="s">
        <v>376</v>
      </c>
      <c r="C132" s="35">
        <v>43742</v>
      </c>
      <c r="D132" s="36">
        <v>4.431</v>
      </c>
      <c r="E132" s="37">
        <v>8.2848664250000006</v>
      </c>
      <c r="F132" s="38"/>
      <c r="G132" s="39">
        <v>43748</v>
      </c>
      <c r="H132" s="27">
        <v>4.5860000000000003</v>
      </c>
      <c r="I132" s="27">
        <v>8.5689498149999999</v>
      </c>
      <c r="J132" s="59" t="s">
        <v>106</v>
      </c>
      <c r="K132" s="41">
        <f t="shared" si="278"/>
        <v>0.15500000000000025</v>
      </c>
      <c r="L132" s="42">
        <f t="shared" si="279"/>
        <v>5.8301361618897261</v>
      </c>
      <c r="M132" s="41">
        <f t="shared" si="292"/>
        <v>5.8301361618897261</v>
      </c>
      <c r="N132" s="43">
        <f t="shared" si="280"/>
        <v>0.28408338999999927</v>
      </c>
      <c r="O132" s="44">
        <f t="shared" si="281"/>
        <v>5.7149058582035668</v>
      </c>
      <c r="P132" s="43">
        <f t="shared" si="293"/>
        <v>5.7149058582035668</v>
      </c>
      <c r="Q132" s="45">
        <f t="shared" si="291"/>
        <v>-0.11523030368615927</v>
      </c>
      <c r="R132" s="38"/>
      <c r="S132" s="39">
        <v>43755</v>
      </c>
      <c r="T132" s="27">
        <v>4.8019999999999996</v>
      </c>
      <c r="U132" s="27">
        <v>8.9651860620000008</v>
      </c>
      <c r="V132" s="59" t="s">
        <v>106</v>
      </c>
      <c r="W132" s="41">
        <f t="shared" si="282"/>
        <v>0.2159999999999993</v>
      </c>
      <c r="X132" s="41">
        <f t="shared" si="283"/>
        <v>6.7285527381471333</v>
      </c>
      <c r="Y132" s="41">
        <f t="shared" ref="Y132:Y160" si="376">X132</f>
        <v>6.7285527381471333</v>
      </c>
      <c r="Z132" s="46">
        <f t="shared" si="286"/>
        <v>0.39623624700000093</v>
      </c>
      <c r="AA132" s="46">
        <f t="shared" si="287"/>
        <v>6.6058477835603089</v>
      </c>
      <c r="AB132" s="46">
        <f t="shared" ref="AB132:AB160" si="377">AA132</f>
        <v>6.6058477835603089</v>
      </c>
      <c r="AC132" s="45">
        <f t="shared" ref="AC132:AC163" si="378">AB132-Y132</f>
        <v>-0.1227049545868244</v>
      </c>
      <c r="AD132" s="27"/>
      <c r="AE132" s="47">
        <v>43762</v>
      </c>
      <c r="AF132" s="2">
        <v>4.952</v>
      </c>
      <c r="AG132" s="2">
        <v>9.2506900460000008</v>
      </c>
      <c r="AH132" s="60" t="s">
        <v>106</v>
      </c>
      <c r="AI132" s="3">
        <f t="shared" si="315"/>
        <v>0.15000000000000036</v>
      </c>
      <c r="AJ132" s="3">
        <f t="shared" si="316"/>
        <v>4.4624263699649065</v>
      </c>
      <c r="AK132" s="3">
        <f t="shared" si="296"/>
        <v>4.4624263699649065</v>
      </c>
      <c r="AL132" s="10">
        <f t="shared" si="313"/>
        <v>0.28550398399999999</v>
      </c>
      <c r="AM132" s="11">
        <f t="shared" si="314"/>
        <v>4.5494073571377296</v>
      </c>
      <c r="AN132" s="11">
        <f t="shared" si="305"/>
        <v>4.5494073571377296</v>
      </c>
      <c r="AO132" s="7">
        <f t="shared" si="317"/>
        <v>8.6980987172823099E-2</v>
      </c>
      <c r="AP132" s="38"/>
      <c r="AQ132" s="39">
        <v>43770</v>
      </c>
      <c r="AR132" s="36">
        <v>5.3810000000000002</v>
      </c>
      <c r="AS132" s="36">
        <v>10.046173919999999</v>
      </c>
      <c r="AT132" s="49" t="s">
        <v>73</v>
      </c>
      <c r="AU132" s="41">
        <f t="shared" si="318"/>
        <v>0.42900000000000027</v>
      </c>
      <c r="AV132" s="41">
        <f t="shared" si="319"/>
        <v>10.828957996768988</v>
      </c>
      <c r="AW132" s="41">
        <f t="shared" ref="AW132:AW160" si="379">AV132</f>
        <v>10.828957996768988</v>
      </c>
      <c r="AX132" s="50">
        <f t="shared" si="320"/>
        <v>0.79548387399999854</v>
      </c>
      <c r="AY132" s="50">
        <f t="shared" si="321"/>
        <v>10.748980211805467</v>
      </c>
      <c r="AZ132" s="51">
        <f t="shared" si="298"/>
        <v>10.748980211805467</v>
      </c>
      <c r="BA132" s="45">
        <f t="shared" si="322"/>
        <v>-7.9977784963521259E-2</v>
      </c>
      <c r="BC132" s="52">
        <v>43783</v>
      </c>
      <c r="BD132">
        <v>5.73</v>
      </c>
      <c r="BE132">
        <v>10.7136728995312</v>
      </c>
      <c r="BF132" s="30" t="s">
        <v>73</v>
      </c>
      <c r="BG132" s="41">
        <f t="shared" si="323"/>
        <v>0.3490000000000002</v>
      </c>
      <c r="BH132" s="41">
        <f t="shared" si="324"/>
        <v>4.9890640858862403</v>
      </c>
      <c r="BI132" s="41">
        <f t="shared" si="299"/>
        <v>4.9890640858862403</v>
      </c>
      <c r="BJ132" s="50">
        <f t="shared" si="325"/>
        <v>0.66749897953120119</v>
      </c>
      <c r="BK132" s="50">
        <f t="shared" si="326"/>
        <v>5.1110080073702271</v>
      </c>
      <c r="BL132" s="51">
        <f t="shared" si="300"/>
        <v>5.1110080073702271</v>
      </c>
      <c r="BM132" s="45">
        <f t="shared" si="327"/>
        <v>0.12194392148398681</v>
      </c>
      <c r="BO132" s="52">
        <v>43791</v>
      </c>
      <c r="BP132">
        <v>5.9349999999999996</v>
      </c>
      <c r="BQ132">
        <v>11.099544310949801</v>
      </c>
      <c r="BR132" s="55" t="s">
        <v>73</v>
      </c>
      <c r="BS132" s="41">
        <f t="shared" si="328"/>
        <v>0.20499999999999918</v>
      </c>
      <c r="BT132" s="41">
        <f t="shared" si="329"/>
        <v>4.4720767888306971</v>
      </c>
      <c r="BU132" s="41">
        <f t="shared" si="301"/>
        <v>4.4720767888306971</v>
      </c>
      <c r="BV132" s="50">
        <f t="shared" si="330"/>
        <v>0.38587141141860037</v>
      </c>
      <c r="BW132" s="50">
        <f t="shared" si="331"/>
        <v>4.5020906349899503</v>
      </c>
      <c r="BX132" s="51">
        <f t="shared" si="302"/>
        <v>4.5020906349899503</v>
      </c>
      <c r="BY132" s="45">
        <f t="shared" si="332"/>
        <v>3.0013846159253177E-2</v>
      </c>
      <c r="BZ132" s="54">
        <f t="shared" ref="BZ132:CA135" si="380">BP132</f>
        <v>5.9349999999999996</v>
      </c>
      <c r="CA132">
        <f t="shared" si="380"/>
        <v>11.099544310949801</v>
      </c>
      <c r="CC132" s="52">
        <v>43805</v>
      </c>
      <c r="CD132">
        <v>6.3460000000000001</v>
      </c>
      <c r="CE132">
        <v>11.8712435454584</v>
      </c>
      <c r="CF132" t="s">
        <v>86</v>
      </c>
      <c r="CG132" s="41">
        <f t="shared" si="333"/>
        <v>0.41100000000000048</v>
      </c>
      <c r="CH132" s="41">
        <f t="shared" si="334"/>
        <v>4.9464436153568476</v>
      </c>
      <c r="CI132" s="41">
        <f t="shared" ref="CI132:CI166" si="381">CH132</f>
        <v>4.9464436153568476</v>
      </c>
      <c r="CJ132" s="50">
        <f t="shared" si="335"/>
        <v>0.77169923450859912</v>
      </c>
      <c r="CK132" s="53">
        <f t="shared" si="336"/>
        <v>4.966093413320908</v>
      </c>
      <c r="CL132" s="51">
        <f t="shared" ref="CL132:CL163" si="382">CK132</f>
        <v>4.966093413320908</v>
      </c>
      <c r="CM132" s="13">
        <f t="shared" si="304"/>
        <v>1.9649797964060411E-2</v>
      </c>
      <c r="CO132" s="52">
        <v>43812</v>
      </c>
      <c r="CP132">
        <v>6.5549999999999997</v>
      </c>
      <c r="CQ132">
        <v>12.249299423977901</v>
      </c>
      <c r="CR132" t="s">
        <v>86</v>
      </c>
      <c r="CS132" s="41">
        <f t="shared" si="337"/>
        <v>0.20899999999999963</v>
      </c>
      <c r="CT132" s="41">
        <f t="shared" si="338"/>
        <v>4.7048759623609842</v>
      </c>
      <c r="CU132" s="41">
        <f t="shared" si="339"/>
        <v>4.7048759623609842</v>
      </c>
      <c r="CV132" s="50">
        <f t="shared" si="340"/>
        <v>0.37805587851950051</v>
      </c>
      <c r="CW132" s="50">
        <f t="shared" si="341"/>
        <v>4.5494797944992751</v>
      </c>
      <c r="CX132" s="51">
        <f t="shared" si="342"/>
        <v>4.5494797944992751</v>
      </c>
      <c r="CY132" s="13">
        <f t="shared" si="343"/>
        <v>-0.15539616786170907</v>
      </c>
      <c r="DA132" s="52">
        <v>43818</v>
      </c>
      <c r="DB132">
        <v>6.63</v>
      </c>
      <c r="DC132">
        <v>12.3956599129952</v>
      </c>
      <c r="DD132" t="s">
        <v>86</v>
      </c>
      <c r="DE132" s="41">
        <f t="shared" si="344"/>
        <v>7.5000000000000178E-2</v>
      </c>
      <c r="DF132" s="41">
        <f t="shared" si="345"/>
        <v>1.9069412662090055</v>
      </c>
      <c r="DG132" s="41">
        <f t="shared" si="309"/>
        <v>1.9069412662090055</v>
      </c>
      <c r="DH132" s="50">
        <f t="shared" si="346"/>
        <v>0.14636048901729914</v>
      </c>
      <c r="DI132" s="50">
        <f t="shared" si="347"/>
        <v>1.9914130589759786</v>
      </c>
      <c r="DJ132" s="51">
        <f t="shared" si="310"/>
        <v>1.9914130589759786</v>
      </c>
      <c r="DK132" s="13">
        <f t="shared" si="311"/>
        <v>8.4471792766973142E-2</v>
      </c>
      <c r="DM132" s="212">
        <v>43833</v>
      </c>
      <c r="DN132">
        <v>6.8970000000000002</v>
      </c>
      <c r="DO132">
        <v>12.881920819999999</v>
      </c>
      <c r="DP132" t="s">
        <v>752</v>
      </c>
      <c r="DQ132" s="41">
        <f t="shared" si="348"/>
        <v>0.26700000000000035</v>
      </c>
      <c r="DR132" s="41">
        <f t="shared" si="349"/>
        <v>2.6847662141779822</v>
      </c>
      <c r="DS132" s="41">
        <f t="shared" si="369"/>
        <v>2.6847662141779822</v>
      </c>
      <c r="DT132" s="50">
        <f t="shared" si="350"/>
        <v>0.48626090700479985</v>
      </c>
      <c r="DU132" s="50">
        <f t="shared" si="351"/>
        <v>2.6152212974425564</v>
      </c>
      <c r="DV132" s="51">
        <f t="shared" si="352"/>
        <v>2.6152212974425564</v>
      </c>
      <c r="DW132" s="13">
        <f t="shared" si="353"/>
        <v>-6.9544916735425844E-2</v>
      </c>
      <c r="DY132" s="212">
        <v>43840</v>
      </c>
      <c r="DZ132">
        <v>7.056</v>
      </c>
      <c r="EA132">
        <v>13.194488740000001</v>
      </c>
      <c r="EB132" t="s">
        <v>752</v>
      </c>
      <c r="EC132" s="41">
        <f t="shared" si="354"/>
        <v>0.15899999999999981</v>
      </c>
      <c r="ED132" s="41">
        <f t="shared" si="370"/>
        <v>3.293357360343002</v>
      </c>
      <c r="EE132" s="41">
        <f t="shared" si="371"/>
        <v>3.293357360343002</v>
      </c>
      <c r="EF132" s="50">
        <f t="shared" si="355"/>
        <v>0.31256792000000111</v>
      </c>
      <c r="EG132" s="50">
        <f t="shared" si="356"/>
        <v>3.4662967288755748</v>
      </c>
      <c r="EH132" s="51">
        <f t="shared" si="357"/>
        <v>3.4662967288755748</v>
      </c>
      <c r="EI132" s="13">
        <f t="shared" si="358"/>
        <v>0.17293936853257286</v>
      </c>
      <c r="EK132" s="212">
        <v>43847</v>
      </c>
      <c r="EL132">
        <v>7.125</v>
      </c>
      <c r="EM132">
        <v>13.29699347</v>
      </c>
      <c r="EN132" t="s">
        <v>752</v>
      </c>
      <c r="EO132" s="41">
        <f t="shared" si="359"/>
        <v>6.899999999999995E-2</v>
      </c>
      <c r="EP132" s="41">
        <f t="shared" si="372"/>
        <v>1.3969873663751204</v>
      </c>
      <c r="EQ132" s="41">
        <f t="shared" si="373"/>
        <v>1.3969873663751204</v>
      </c>
      <c r="ER132" s="50">
        <f t="shared" si="360"/>
        <v>0.10250472999999971</v>
      </c>
      <c r="ES132" s="50">
        <f t="shared" si="361"/>
        <v>1.109821922296234</v>
      </c>
      <c r="ET132" s="51">
        <f t="shared" si="362"/>
        <v>1.109821922296234</v>
      </c>
      <c r="EU132" s="13">
        <f t="shared" si="363"/>
        <v>-0.28716544407888644</v>
      </c>
      <c r="EV132" t="s">
        <v>101</v>
      </c>
      <c r="EW132" t="s">
        <v>101</v>
      </c>
      <c r="EX132" t="s">
        <v>101</v>
      </c>
      <c r="EY132" t="s">
        <v>101</v>
      </c>
      <c r="EZ132" t="s">
        <v>101</v>
      </c>
      <c r="FA132" s="41" t="e">
        <f t="shared" si="364"/>
        <v>#VALUE!</v>
      </c>
      <c r="FB132" s="41" t="e">
        <f t="shared" si="374"/>
        <v>#VALUE!</v>
      </c>
      <c r="FC132" s="41" t="e">
        <f t="shared" si="375"/>
        <v>#VALUE!</v>
      </c>
      <c r="FD132" s="50" t="e">
        <f t="shared" si="365"/>
        <v>#VALUE!</v>
      </c>
      <c r="FE132" s="50" t="e">
        <f t="shared" si="366"/>
        <v>#VALUE!</v>
      </c>
      <c r="FF132" s="51" t="e">
        <f t="shared" si="367"/>
        <v>#VALUE!</v>
      </c>
      <c r="FG132" s="13" t="e">
        <f t="shared" si="368"/>
        <v>#VALUE!</v>
      </c>
      <c r="FI132" s="212">
        <v>43861</v>
      </c>
      <c r="FJ132">
        <v>7.2329999999999997</v>
      </c>
      <c r="FK132">
        <v>13.523610619999999</v>
      </c>
      <c r="FL132" t="s">
        <v>752</v>
      </c>
      <c r="FM132">
        <v>78</v>
      </c>
      <c r="FN132" t="s">
        <v>377</v>
      </c>
      <c r="FO132" t="s">
        <v>88</v>
      </c>
      <c r="FP132">
        <v>14</v>
      </c>
      <c r="FQ132" t="s">
        <v>76</v>
      </c>
      <c r="FR132" t="s">
        <v>77</v>
      </c>
      <c r="FS132" t="s">
        <v>93</v>
      </c>
      <c r="FT132" t="s">
        <v>94</v>
      </c>
      <c r="FU132" t="s">
        <v>746</v>
      </c>
      <c r="FV132" t="s">
        <v>745</v>
      </c>
      <c r="YL132" t="s">
        <v>376</v>
      </c>
      <c r="YM132">
        <v>78</v>
      </c>
      <c r="YN132" t="s">
        <v>377</v>
      </c>
      <c r="YO132" t="s">
        <v>88</v>
      </c>
      <c r="YP132">
        <v>7</v>
      </c>
      <c r="YQ132" t="s">
        <v>76</v>
      </c>
      <c r="YR132" t="s">
        <v>77</v>
      </c>
      <c r="YS132" t="s">
        <v>93</v>
      </c>
      <c r="YT132" t="s">
        <v>94</v>
      </c>
    </row>
    <row r="133" spans="1:670" x14ac:dyDescent="0.2">
      <c r="A133" s="1" t="s">
        <v>378</v>
      </c>
      <c r="C133" s="35">
        <v>43742</v>
      </c>
      <c r="D133" s="36">
        <v>11.096</v>
      </c>
      <c r="E133" s="37">
        <v>20.742496030000002</v>
      </c>
      <c r="F133" s="38"/>
      <c r="G133" s="39">
        <v>43748</v>
      </c>
      <c r="H133" s="27">
        <v>11.377000000000001</v>
      </c>
      <c r="I133" s="27">
        <v>21.258499530000002</v>
      </c>
      <c r="J133" s="59" t="s">
        <v>106</v>
      </c>
      <c r="K133" s="41">
        <f t="shared" si="278"/>
        <v>0.28100000000000058</v>
      </c>
      <c r="L133" s="42">
        <f t="shared" si="279"/>
        <v>4.2207402066810955</v>
      </c>
      <c r="M133" s="41">
        <f t="shared" si="292"/>
        <v>4.2207402066810955</v>
      </c>
      <c r="N133" s="43">
        <f t="shared" si="280"/>
        <v>0.51600350000000006</v>
      </c>
      <c r="O133" s="44">
        <f t="shared" si="281"/>
        <v>4.1461058114197131</v>
      </c>
      <c r="P133" s="43">
        <f t="shared" si="293"/>
        <v>4.1461058114197131</v>
      </c>
      <c r="Q133" s="45">
        <f t="shared" si="291"/>
        <v>-7.463439526138238E-2</v>
      </c>
      <c r="R133" s="38"/>
      <c r="S133" s="39">
        <v>43755</v>
      </c>
      <c r="T133" s="27">
        <v>11.731999999999999</v>
      </c>
      <c r="U133" s="27">
        <v>21.903282569999998</v>
      </c>
      <c r="V133" s="59" t="s">
        <v>106</v>
      </c>
      <c r="W133" s="41">
        <f t="shared" ref="W133:W164" si="383">T133-H133</f>
        <v>0.35499999999999865</v>
      </c>
      <c r="X133" s="41">
        <f t="shared" ref="X133:X164" si="384">W133/(H133*(S133-G133))*1000</f>
        <v>4.4576149876316702</v>
      </c>
      <c r="Y133" s="41">
        <f t="shared" si="376"/>
        <v>4.4576149876316702</v>
      </c>
      <c r="Z133" s="46">
        <f t="shared" si="286"/>
        <v>0.64478303999999653</v>
      </c>
      <c r="AA133" s="46">
        <f t="shared" si="287"/>
        <v>4.3329428178669929</v>
      </c>
      <c r="AB133" s="46">
        <f t="shared" si="377"/>
        <v>4.3329428178669929</v>
      </c>
      <c r="AC133" s="45">
        <f t="shared" si="378"/>
        <v>-0.12467216976467732</v>
      </c>
      <c r="AD133" s="27"/>
      <c r="AE133" s="47">
        <v>43762</v>
      </c>
      <c r="AF133" s="2">
        <v>12.007999999999999</v>
      </c>
      <c r="AG133" s="2">
        <v>22.430635949999999</v>
      </c>
      <c r="AH133" s="60" t="s">
        <v>106</v>
      </c>
      <c r="AI133" s="3">
        <f t="shared" si="315"/>
        <v>0.2759999999999998</v>
      </c>
      <c r="AJ133" s="3">
        <f t="shared" si="316"/>
        <v>3.3607715162437266</v>
      </c>
      <c r="AK133" s="3">
        <f t="shared" si="296"/>
        <v>3.3607715162437266</v>
      </c>
      <c r="AL133" s="10">
        <f t="shared" si="313"/>
        <v>0.52735338000000098</v>
      </c>
      <c r="AM133" s="11">
        <f t="shared" si="314"/>
        <v>3.4394934595804414</v>
      </c>
      <c r="AN133" s="11">
        <f t="shared" si="305"/>
        <v>3.4394934595804414</v>
      </c>
      <c r="AO133" s="7">
        <f t="shared" si="317"/>
        <v>7.8721943336714784E-2</v>
      </c>
      <c r="AP133" s="38"/>
      <c r="AQ133" s="39">
        <v>43770</v>
      </c>
      <c r="AR133" s="36">
        <v>12.582000000000001</v>
      </c>
      <c r="AS133" s="36">
        <v>23.49263672</v>
      </c>
      <c r="AT133" s="49" t="s">
        <v>73</v>
      </c>
      <c r="AU133" s="41">
        <f t="shared" si="318"/>
        <v>0.57400000000000162</v>
      </c>
      <c r="AV133" s="41">
        <f t="shared" si="319"/>
        <v>5.9751832111925562</v>
      </c>
      <c r="AW133" s="41">
        <f t="shared" si="379"/>
        <v>5.9751832111925562</v>
      </c>
      <c r="AX133" s="50">
        <f t="shared" si="320"/>
        <v>1.0620007700000009</v>
      </c>
      <c r="AY133" s="50">
        <f t="shared" si="321"/>
        <v>5.9182493330065444</v>
      </c>
      <c r="AZ133" s="51">
        <f t="shared" si="298"/>
        <v>5.9182493330065444</v>
      </c>
      <c r="BA133" s="45">
        <f t="shared" si="322"/>
        <v>-5.693387818601181E-2</v>
      </c>
      <c r="BB133" s="1" t="s">
        <v>212</v>
      </c>
      <c r="BC133" s="52">
        <v>43786</v>
      </c>
      <c r="BD133">
        <v>11.052</v>
      </c>
      <c r="BE133">
        <v>20.6631474347381</v>
      </c>
      <c r="BF133" s="30" t="s">
        <v>106</v>
      </c>
      <c r="BG133" s="41">
        <f t="shared" si="323"/>
        <v>-1.5300000000000011</v>
      </c>
      <c r="BH133" s="41">
        <f t="shared" si="324"/>
        <v>-7.6001430615164569</v>
      </c>
      <c r="BI133" s="41" t="s">
        <v>101</v>
      </c>
      <c r="BJ133" s="50">
        <f t="shared" si="325"/>
        <v>-2.8294892852619</v>
      </c>
      <c r="BK133" s="50">
        <f t="shared" si="326"/>
        <v>-7.5275960904940415</v>
      </c>
      <c r="BL133" s="51" t="s">
        <v>101</v>
      </c>
      <c r="BM133" s="45" t="s">
        <v>101</v>
      </c>
      <c r="BO133" s="52">
        <v>43790</v>
      </c>
      <c r="BP133">
        <v>11.247</v>
      </c>
      <c r="BQ133">
        <v>21.0320727318657</v>
      </c>
      <c r="BR133" s="60" t="s">
        <v>106</v>
      </c>
      <c r="BS133" s="41">
        <f t="shared" si="328"/>
        <v>0.19500000000000028</v>
      </c>
      <c r="BT133" s="41">
        <f t="shared" si="329"/>
        <v>4.4109663409337738</v>
      </c>
      <c r="BU133" s="41">
        <f t="shared" si="301"/>
        <v>4.4109663409337738</v>
      </c>
      <c r="BV133" s="50">
        <f t="shared" si="330"/>
        <v>0.3689252971275998</v>
      </c>
      <c r="BW133" s="50">
        <f t="shared" si="331"/>
        <v>4.4635660938490007</v>
      </c>
      <c r="BX133" s="51">
        <f t="shared" si="302"/>
        <v>4.4635660938490007</v>
      </c>
      <c r="BY133" s="45">
        <f t="shared" si="332"/>
        <v>5.2599752915226894E-2</v>
      </c>
      <c r="BZ133" s="54">
        <f t="shared" si="380"/>
        <v>11.247</v>
      </c>
      <c r="CA133">
        <f t="shared" si="380"/>
        <v>21.0320727318657</v>
      </c>
      <c r="CC133" s="52">
        <v>43805</v>
      </c>
      <c r="CD133">
        <v>12.074</v>
      </c>
      <c r="CE133">
        <v>22.579972571555999</v>
      </c>
      <c r="CF133">
        <v>2</v>
      </c>
      <c r="CG133" s="41">
        <f t="shared" si="333"/>
        <v>0.82699999999999996</v>
      </c>
      <c r="CH133" s="41">
        <f t="shared" si="334"/>
        <v>4.9020479535283492</v>
      </c>
      <c r="CI133" s="41">
        <f t="shared" si="381"/>
        <v>4.9020479535283492</v>
      </c>
      <c r="CJ133" s="50">
        <f t="shared" si="335"/>
        <v>1.5478998396902988</v>
      </c>
      <c r="CK133" s="53">
        <f t="shared" si="336"/>
        <v>4.9064742197126243</v>
      </c>
      <c r="CL133" s="51">
        <f t="shared" si="382"/>
        <v>4.9064742197126243</v>
      </c>
      <c r="CM133" s="13">
        <f t="shared" si="304"/>
        <v>4.4262661842751072E-3</v>
      </c>
      <c r="CO133" s="52">
        <v>43811</v>
      </c>
      <c r="CP133">
        <v>12.492000000000001</v>
      </c>
      <c r="CQ133">
        <v>23.354602202490799</v>
      </c>
      <c r="CR133">
        <v>2</v>
      </c>
      <c r="CS133" s="41">
        <f t="shared" si="337"/>
        <v>0.41800000000000104</v>
      </c>
      <c r="CT133" s="41">
        <f t="shared" si="338"/>
        <v>5.7699740489205595</v>
      </c>
      <c r="CU133" s="41">
        <f t="shared" si="339"/>
        <v>5.7699740489205595</v>
      </c>
      <c r="CV133" s="50">
        <f t="shared" si="340"/>
        <v>0.77462963093480042</v>
      </c>
      <c r="CW133" s="50">
        <f t="shared" si="341"/>
        <v>5.7176747261317296</v>
      </c>
      <c r="CX133" s="51">
        <f t="shared" si="342"/>
        <v>5.7176747261317296</v>
      </c>
      <c r="CY133" s="13">
        <f t="shared" si="343"/>
        <v>-5.2299322788829983E-2</v>
      </c>
      <c r="DA133" s="52">
        <v>43818</v>
      </c>
      <c r="DB133">
        <v>13.077</v>
      </c>
      <c r="DC133">
        <v>24.4460095116026</v>
      </c>
      <c r="DD133">
        <v>2</v>
      </c>
      <c r="DE133" s="41">
        <f t="shared" si="344"/>
        <v>0.58499999999999908</v>
      </c>
      <c r="DF133" s="41">
        <f t="shared" si="345"/>
        <v>6.6899958830794466</v>
      </c>
      <c r="DG133" s="41">
        <f t="shared" si="309"/>
        <v>6.6899958830794466</v>
      </c>
      <c r="DH133" s="50">
        <f t="shared" si="346"/>
        <v>1.0914073091118013</v>
      </c>
      <c r="DI133" s="50">
        <f t="shared" si="347"/>
        <v>6.6760002384663144</v>
      </c>
      <c r="DJ133" s="51">
        <f t="shared" si="310"/>
        <v>6.6760002384663144</v>
      </c>
      <c r="DK133" s="13">
        <f t="shared" si="311"/>
        <v>-1.3995644613132185E-2</v>
      </c>
      <c r="DM133" s="212">
        <v>43833</v>
      </c>
      <c r="DN133">
        <v>14.127000000000001</v>
      </c>
      <c r="DO133">
        <v>26.37668021</v>
      </c>
      <c r="DP133" t="s">
        <v>106</v>
      </c>
      <c r="DQ133" s="41">
        <f t="shared" si="348"/>
        <v>1.0500000000000007</v>
      </c>
      <c r="DR133" s="41">
        <f t="shared" si="349"/>
        <v>5.3529096887665411</v>
      </c>
      <c r="DS133" s="41">
        <f t="shared" si="369"/>
        <v>5.3529096887665411</v>
      </c>
      <c r="DT133" s="50">
        <f t="shared" si="350"/>
        <v>1.9306706983973996</v>
      </c>
      <c r="DU133" s="50">
        <f t="shared" si="351"/>
        <v>5.2651284387364239</v>
      </c>
      <c r="DV133" s="51">
        <f t="shared" si="352"/>
        <v>5.2651284387364239</v>
      </c>
      <c r="DW133" s="13">
        <f t="shared" si="353"/>
        <v>-8.7781250030117164E-2</v>
      </c>
      <c r="DY133" s="212">
        <v>43840</v>
      </c>
      <c r="DZ133">
        <v>14.712</v>
      </c>
      <c r="EA133">
        <v>27.508082829999999</v>
      </c>
      <c r="EB133" t="s">
        <v>106</v>
      </c>
      <c r="EC133" s="41">
        <f t="shared" si="354"/>
        <v>0.58499999999999908</v>
      </c>
      <c r="ED133" s="41">
        <f t="shared" si="370"/>
        <v>5.9157236901980905</v>
      </c>
      <c r="EE133" s="41">
        <f t="shared" si="371"/>
        <v>5.9157236901980905</v>
      </c>
      <c r="EF133" s="50">
        <f t="shared" si="355"/>
        <v>1.1314026199999994</v>
      </c>
      <c r="EG133" s="50">
        <f t="shared" si="356"/>
        <v>6.1277213215410029</v>
      </c>
      <c r="EH133" s="51">
        <f t="shared" si="357"/>
        <v>6.1277213215410029</v>
      </c>
      <c r="EI133" s="13">
        <f t="shared" si="358"/>
        <v>0.21199763134291238</v>
      </c>
      <c r="EK133" s="212">
        <v>43847</v>
      </c>
      <c r="EL133">
        <v>14.148</v>
      </c>
      <c r="EM133">
        <v>26.41349872</v>
      </c>
      <c r="EN133" t="s">
        <v>106</v>
      </c>
      <c r="EO133" s="41">
        <f t="shared" si="359"/>
        <v>-0.56400000000000006</v>
      </c>
      <c r="EP133" s="41">
        <f t="shared" si="372"/>
        <v>-5.4765788860405511</v>
      </c>
      <c r="EQ133" s="41">
        <f t="shared" si="373"/>
        <v>-5.4765788860405511</v>
      </c>
      <c r="ER133" s="50">
        <f t="shared" si="360"/>
        <v>-1.0945841099999996</v>
      </c>
      <c r="ES133" s="50">
        <f t="shared" si="361"/>
        <v>-5.6844804320893676</v>
      </c>
      <c r="ET133" s="51">
        <f t="shared" si="362"/>
        <v>-5.6844804320893676</v>
      </c>
      <c r="EU133" s="13">
        <f t="shared" si="363"/>
        <v>-0.2079015460488165</v>
      </c>
      <c r="EW133" s="212">
        <v>43853</v>
      </c>
      <c r="EX133">
        <v>14.428000000000001</v>
      </c>
      <c r="EY133">
        <v>26.980213110000001</v>
      </c>
      <c r="EZ133">
        <v>2</v>
      </c>
      <c r="FA133" s="41">
        <f t="shared" si="364"/>
        <v>0.28000000000000114</v>
      </c>
      <c r="FB133" s="41">
        <f t="shared" si="374"/>
        <v>3.298463858260309</v>
      </c>
      <c r="FC133" s="41">
        <f t="shared" si="375"/>
        <v>3.298463858260309</v>
      </c>
      <c r="FD133" s="50">
        <f t="shared" si="365"/>
        <v>0.56671439000000134</v>
      </c>
      <c r="FE133" s="50">
        <f t="shared" si="366"/>
        <v>3.5759139421319937</v>
      </c>
      <c r="FF133" s="51">
        <f t="shared" si="367"/>
        <v>3.5759139421319937</v>
      </c>
      <c r="FG133" s="13">
        <f t="shared" si="368"/>
        <v>0.27745008387168468</v>
      </c>
      <c r="FI133" s="212">
        <v>43861</v>
      </c>
      <c r="FJ133">
        <v>14.407</v>
      </c>
      <c r="FK133">
        <v>26.931562339999999</v>
      </c>
      <c r="FM133">
        <v>90</v>
      </c>
      <c r="FN133" t="s">
        <v>379</v>
      </c>
      <c r="FO133" t="s">
        <v>75</v>
      </c>
      <c r="FP133">
        <v>15</v>
      </c>
      <c r="FQ133" t="s">
        <v>76</v>
      </c>
      <c r="FR133" t="s">
        <v>77</v>
      </c>
      <c r="FS133" t="s">
        <v>93</v>
      </c>
      <c r="FT133" t="s">
        <v>94</v>
      </c>
      <c r="FU133" t="s">
        <v>746</v>
      </c>
      <c r="FV133" t="s">
        <v>745</v>
      </c>
      <c r="YL133" t="s">
        <v>378</v>
      </c>
      <c r="YM133">
        <v>90</v>
      </c>
      <c r="YN133" t="s">
        <v>379</v>
      </c>
      <c r="YO133" t="s">
        <v>75</v>
      </c>
      <c r="YP133">
        <v>7</v>
      </c>
      <c r="YQ133" t="s">
        <v>76</v>
      </c>
      <c r="YR133" t="s">
        <v>77</v>
      </c>
      <c r="YS133" t="s">
        <v>93</v>
      </c>
      <c r="YT133" t="s">
        <v>79</v>
      </c>
    </row>
    <row r="134" spans="1:670" x14ac:dyDescent="0.2">
      <c r="A134" s="1" t="s">
        <v>380</v>
      </c>
      <c r="C134" s="35">
        <v>43742</v>
      </c>
      <c r="D134" s="36">
        <v>5.8769999999999998</v>
      </c>
      <c r="E134" s="37">
        <v>10.98626975</v>
      </c>
      <c r="F134" s="38"/>
      <c r="G134" s="39">
        <v>43748</v>
      </c>
      <c r="H134" s="27">
        <v>6.12</v>
      </c>
      <c r="I134" s="27">
        <v>11.436417580000001</v>
      </c>
      <c r="J134" s="40" t="s">
        <v>72</v>
      </c>
      <c r="K134" s="41">
        <f t="shared" si="278"/>
        <v>0.24300000000000033</v>
      </c>
      <c r="L134" s="42">
        <f t="shared" si="279"/>
        <v>6.8912710566615711</v>
      </c>
      <c r="M134" s="41">
        <f t="shared" si="292"/>
        <v>6.8912710566615711</v>
      </c>
      <c r="N134" s="43">
        <f t="shared" si="280"/>
        <v>0.45014783000000058</v>
      </c>
      <c r="O134" s="44">
        <f t="shared" si="281"/>
        <v>6.8289455875897662</v>
      </c>
      <c r="P134" s="43">
        <f t="shared" si="293"/>
        <v>6.8289455875897662</v>
      </c>
      <c r="Q134" s="45">
        <f t="shared" si="291"/>
        <v>-6.2325469071804918E-2</v>
      </c>
      <c r="R134" s="38"/>
      <c r="S134" s="39">
        <v>43755</v>
      </c>
      <c r="T134" s="27">
        <v>6.4409999999999998</v>
      </c>
      <c r="U134" s="27">
        <v>12.02732084</v>
      </c>
      <c r="V134" s="40" t="s">
        <v>72</v>
      </c>
      <c r="W134" s="41">
        <f t="shared" si="383"/>
        <v>0.32099999999999973</v>
      </c>
      <c r="X134" s="41">
        <f t="shared" si="384"/>
        <v>7.4929971988795447</v>
      </c>
      <c r="Y134" s="41">
        <f t="shared" si="376"/>
        <v>7.4929971988795447</v>
      </c>
      <c r="Z134" s="46">
        <f t="shared" ref="Z134:Z165" si="385">U134-I134</f>
        <v>0.59090325999999926</v>
      </c>
      <c r="AA134" s="46">
        <f t="shared" si="287"/>
        <v>7.3812232579016506</v>
      </c>
      <c r="AB134" s="46">
        <f t="shared" si="377"/>
        <v>7.3812232579016506</v>
      </c>
      <c r="AC134" s="45">
        <f t="shared" si="378"/>
        <v>-0.11177394097789417</v>
      </c>
      <c r="AD134" s="27"/>
      <c r="AE134" s="47">
        <v>43762</v>
      </c>
      <c r="AF134" s="2">
        <v>6.8070000000000004</v>
      </c>
      <c r="AG134" s="2">
        <v>12.71496949</v>
      </c>
      <c r="AH134" s="48" t="s">
        <v>72</v>
      </c>
      <c r="AI134" s="3">
        <f t="shared" si="315"/>
        <v>0.36600000000000055</v>
      </c>
      <c r="AJ134" s="3">
        <f t="shared" si="316"/>
        <v>8.1176392308204264</v>
      </c>
      <c r="AK134" s="3">
        <f t="shared" si="296"/>
        <v>8.1176392308204264</v>
      </c>
      <c r="AL134" s="10">
        <f t="shared" si="313"/>
        <v>0.68764864999999986</v>
      </c>
      <c r="AM134" s="11">
        <f t="shared" si="314"/>
        <v>8.1676977554189367</v>
      </c>
      <c r="AN134" s="11">
        <f t="shared" si="305"/>
        <v>8.1676977554189367</v>
      </c>
      <c r="AO134" s="7">
        <f t="shared" si="317"/>
        <v>5.0058524598510346E-2</v>
      </c>
      <c r="AP134" s="38"/>
      <c r="AQ134" s="39">
        <v>43773</v>
      </c>
      <c r="AR134" s="36">
        <v>7.4660000000000002</v>
      </c>
      <c r="AS134" s="36">
        <v>13.94325355</v>
      </c>
      <c r="AT134" s="49" t="s">
        <v>73</v>
      </c>
      <c r="AU134" s="41">
        <f t="shared" si="318"/>
        <v>0.65899999999999981</v>
      </c>
      <c r="AV134" s="41">
        <f t="shared" si="319"/>
        <v>8.801100471439824</v>
      </c>
      <c r="AW134" s="41">
        <f t="shared" si="379"/>
        <v>8.801100471439824</v>
      </c>
      <c r="AX134" s="50">
        <f t="shared" si="320"/>
        <v>1.22828406</v>
      </c>
      <c r="AY134" s="50">
        <f t="shared" si="321"/>
        <v>8.7819469296050414</v>
      </c>
      <c r="AZ134" s="51">
        <f t="shared" si="298"/>
        <v>8.7819469296050414</v>
      </c>
      <c r="BA134" s="45">
        <f t="shared" si="322"/>
        <v>-1.9153541834782573E-2</v>
      </c>
      <c r="BC134" s="52">
        <v>43786</v>
      </c>
      <c r="BD134">
        <v>8.2650000000000006</v>
      </c>
      <c r="BE134">
        <v>15.4512749722418</v>
      </c>
      <c r="BF134" s="30" t="s">
        <v>72</v>
      </c>
      <c r="BG134" s="41">
        <f t="shared" si="323"/>
        <v>0.79900000000000038</v>
      </c>
      <c r="BH134" s="41">
        <f t="shared" si="324"/>
        <v>8.2321910610150653</v>
      </c>
      <c r="BI134" s="41">
        <f t="shared" ref="BI134:BI162" si="386">BH134</f>
        <v>8.2321910610150653</v>
      </c>
      <c r="BJ134" s="50">
        <f t="shared" si="325"/>
        <v>1.5080214222418</v>
      </c>
      <c r="BK134" s="50">
        <f t="shared" si="326"/>
        <v>8.3195537862648887</v>
      </c>
      <c r="BL134" s="51">
        <f t="shared" ref="BL134:BL162" si="387">BK134</f>
        <v>8.3195537862648887</v>
      </c>
      <c r="BM134" s="45">
        <f t="shared" ref="BM134:BM162" si="388">BL134-BI134</f>
        <v>8.736272524982347E-2</v>
      </c>
      <c r="BO134" s="52">
        <v>43790</v>
      </c>
      <c r="BP134">
        <v>8.5370000000000008</v>
      </c>
      <c r="BQ134">
        <v>15.9663574465576</v>
      </c>
      <c r="BR134" s="48" t="s">
        <v>72</v>
      </c>
      <c r="BS134" s="41">
        <f t="shared" si="328"/>
        <v>0.27200000000000024</v>
      </c>
      <c r="BT134" s="41">
        <f t="shared" si="329"/>
        <v>8.2274652147610468</v>
      </c>
      <c r="BU134" s="41">
        <f t="shared" si="301"/>
        <v>8.2274652147610468</v>
      </c>
      <c r="BV134" s="50">
        <f t="shared" si="330"/>
        <v>0.51508247431580045</v>
      </c>
      <c r="BW134" s="50">
        <f t="shared" si="331"/>
        <v>8.3339801285192596</v>
      </c>
      <c r="BX134" s="51">
        <f t="shared" si="302"/>
        <v>8.3339801285192596</v>
      </c>
      <c r="BY134" s="45">
        <f t="shared" si="332"/>
        <v>0.10651491375821287</v>
      </c>
      <c r="BZ134" s="54">
        <f t="shared" si="380"/>
        <v>8.5370000000000008</v>
      </c>
      <c r="CA134">
        <f t="shared" si="380"/>
        <v>15.9663574465576</v>
      </c>
      <c r="CC134" s="52">
        <v>43804</v>
      </c>
      <c r="CD134">
        <v>9.56</v>
      </c>
      <c r="CE134">
        <v>17.867039093102701</v>
      </c>
      <c r="CF134">
        <v>1</v>
      </c>
      <c r="CG134" s="41">
        <f t="shared" si="333"/>
        <v>1.0229999999999997</v>
      </c>
      <c r="CH134" s="41">
        <f t="shared" si="334"/>
        <v>8.5593801770444582</v>
      </c>
      <c r="CI134" s="41">
        <f t="shared" si="381"/>
        <v>8.5593801770444582</v>
      </c>
      <c r="CJ134" s="50">
        <f t="shared" si="335"/>
        <v>1.9006816465451006</v>
      </c>
      <c r="CK134" s="53">
        <f t="shared" si="336"/>
        <v>8.5030649731878842</v>
      </c>
      <c r="CL134" s="51">
        <f t="shared" si="382"/>
        <v>8.5030649731878842</v>
      </c>
      <c r="CM134" s="13">
        <f t="shared" si="304"/>
        <v>-5.6315203856573959E-2</v>
      </c>
      <c r="CO134" s="52">
        <v>43811</v>
      </c>
      <c r="CP134">
        <v>10.228999999999999</v>
      </c>
      <c r="CQ134">
        <v>19.1273432758382</v>
      </c>
      <c r="CR134">
        <v>1</v>
      </c>
      <c r="CS134" s="41">
        <f t="shared" si="337"/>
        <v>0.66899999999999871</v>
      </c>
      <c r="CT134" s="41">
        <f t="shared" si="338"/>
        <v>9.9970113568439736</v>
      </c>
      <c r="CU134" s="41">
        <f t="shared" si="339"/>
        <v>9.9970113568439736</v>
      </c>
      <c r="CV134" s="50">
        <f t="shared" si="340"/>
        <v>1.2603041827354993</v>
      </c>
      <c r="CW134" s="50">
        <f t="shared" si="341"/>
        <v>10.076848980870196</v>
      </c>
      <c r="CX134" s="51">
        <f t="shared" si="342"/>
        <v>10.076848980870196</v>
      </c>
      <c r="CY134" s="13">
        <f t="shared" si="343"/>
        <v>7.9837624026222187E-2</v>
      </c>
      <c r="DA134" s="52">
        <v>43818</v>
      </c>
      <c r="DB134">
        <v>11.071999999999999</v>
      </c>
      <c r="DC134">
        <v>20.694620791398901</v>
      </c>
      <c r="DD134">
        <v>1</v>
      </c>
      <c r="DE134" s="41">
        <f t="shared" si="344"/>
        <v>0.84299999999999997</v>
      </c>
      <c r="DF134" s="41">
        <f t="shared" si="345"/>
        <v>11.773249724173567</v>
      </c>
      <c r="DG134" s="41">
        <f t="shared" si="309"/>
        <v>11.773249724173567</v>
      </c>
      <c r="DH134" s="50">
        <f t="shared" si="346"/>
        <v>1.5672775155607006</v>
      </c>
      <c r="DI134" s="50">
        <f t="shared" si="347"/>
        <v>11.705587373447257</v>
      </c>
      <c r="DJ134" s="51">
        <f t="shared" si="310"/>
        <v>11.705587373447257</v>
      </c>
      <c r="DK134" s="13">
        <f t="shared" si="311"/>
        <v>-6.7662350726310549E-2</v>
      </c>
      <c r="DM134" s="212">
        <v>43833</v>
      </c>
      <c r="DN134">
        <v>12.978</v>
      </c>
      <c r="DO134">
        <v>24.24290602</v>
      </c>
      <c r="DP134" t="s">
        <v>72</v>
      </c>
      <c r="DQ134" s="41">
        <f t="shared" si="348"/>
        <v>1.9060000000000006</v>
      </c>
      <c r="DR134" s="41">
        <f t="shared" si="349"/>
        <v>11.476396917148367</v>
      </c>
      <c r="DS134" s="41">
        <f t="shared" si="369"/>
        <v>11.476396917148367</v>
      </c>
      <c r="DT134" s="50">
        <f t="shared" si="350"/>
        <v>3.5482852286010989</v>
      </c>
      <c r="DU134" s="50">
        <f t="shared" si="351"/>
        <v>11.430620109343703</v>
      </c>
      <c r="DV134" s="51">
        <f t="shared" si="352"/>
        <v>11.430620109343703</v>
      </c>
      <c r="DW134" s="13">
        <f t="shared" si="353"/>
        <v>-4.5776807804664088E-2</v>
      </c>
      <c r="DY134" s="212">
        <v>43840</v>
      </c>
      <c r="DZ134">
        <v>13.836</v>
      </c>
      <c r="EA134">
        <v>25.8653674</v>
      </c>
      <c r="EB134" t="s">
        <v>72</v>
      </c>
      <c r="EC134" s="41">
        <f t="shared" si="354"/>
        <v>0.85800000000000054</v>
      </c>
      <c r="ED134" s="41">
        <f t="shared" si="370"/>
        <v>9.4445545208374657</v>
      </c>
      <c r="EE134" s="41">
        <f t="shared" si="371"/>
        <v>9.4445545208374657</v>
      </c>
      <c r="EF134" s="50">
        <f t="shared" si="355"/>
        <v>1.6224613800000007</v>
      </c>
      <c r="EG134" s="50">
        <f t="shared" si="356"/>
        <v>9.5607431283874291</v>
      </c>
      <c r="EH134" s="51">
        <f t="shared" si="357"/>
        <v>9.5607431283874291</v>
      </c>
      <c r="EI134" s="13">
        <f t="shared" si="358"/>
        <v>0.11618860754996341</v>
      </c>
      <c r="EK134" s="212">
        <v>43847</v>
      </c>
      <c r="EL134">
        <v>14.504</v>
      </c>
      <c r="EM134">
        <v>27.078130160000001</v>
      </c>
      <c r="EN134" t="s">
        <v>72</v>
      </c>
      <c r="EO134" s="41">
        <f t="shared" si="359"/>
        <v>0.66799999999999926</v>
      </c>
      <c r="EP134" s="41">
        <f t="shared" si="372"/>
        <v>6.8971213810762739</v>
      </c>
      <c r="EQ134" s="41">
        <f t="shared" si="373"/>
        <v>6.8971213810762739</v>
      </c>
      <c r="ER134" s="50">
        <f t="shared" si="360"/>
        <v>1.2127627600000004</v>
      </c>
      <c r="ES134" s="50">
        <f t="shared" si="361"/>
        <v>6.6982161968881568</v>
      </c>
      <c r="ET134" s="51">
        <f t="shared" si="362"/>
        <v>6.6982161968881568</v>
      </c>
      <c r="EU134" s="13">
        <f t="shared" si="363"/>
        <v>-0.19890518418811709</v>
      </c>
      <c r="EW134" s="212">
        <v>43853</v>
      </c>
      <c r="EX134">
        <v>14.920999999999999</v>
      </c>
      <c r="EY134">
        <v>27.885643930000001</v>
      </c>
      <c r="EZ134">
        <v>1</v>
      </c>
      <c r="FA134" s="41">
        <f t="shared" si="364"/>
        <v>0.41699999999999982</v>
      </c>
      <c r="FB134" s="41">
        <f t="shared" si="374"/>
        <v>4.7917815774958612</v>
      </c>
      <c r="FC134" s="41">
        <f t="shared" si="375"/>
        <v>4.7917815774958612</v>
      </c>
      <c r="FD134" s="50">
        <f t="shared" si="365"/>
        <v>0.80751376999999991</v>
      </c>
      <c r="FE134" s="50">
        <f t="shared" si="366"/>
        <v>4.970270381968402</v>
      </c>
      <c r="FF134" s="51">
        <f t="shared" si="367"/>
        <v>4.970270381968402</v>
      </c>
      <c r="FG134" s="13">
        <f t="shared" si="368"/>
        <v>0.17848880447254079</v>
      </c>
      <c r="FH134" t="s">
        <v>153</v>
      </c>
      <c r="FI134" s="212">
        <v>43861</v>
      </c>
      <c r="FJ134">
        <v>14.715</v>
      </c>
      <c r="FK134">
        <v>27.50454482</v>
      </c>
      <c r="FM134">
        <v>41</v>
      </c>
      <c r="FN134" t="s">
        <v>381</v>
      </c>
      <c r="FO134" t="s">
        <v>75</v>
      </c>
      <c r="FP134">
        <v>15</v>
      </c>
      <c r="FQ134" t="s">
        <v>82</v>
      </c>
      <c r="FR134" t="s">
        <v>83</v>
      </c>
      <c r="FS134" t="s">
        <v>84</v>
      </c>
      <c r="FT134" t="s">
        <v>128</v>
      </c>
      <c r="FU134" t="s">
        <v>749</v>
      </c>
      <c r="FV134" t="s">
        <v>748</v>
      </c>
      <c r="YL134" t="s">
        <v>380</v>
      </c>
      <c r="YM134">
        <v>41</v>
      </c>
      <c r="YN134" t="s">
        <v>381</v>
      </c>
      <c r="YO134" t="s">
        <v>75</v>
      </c>
      <c r="YP134">
        <v>7</v>
      </c>
      <c r="YQ134" t="s">
        <v>82</v>
      </c>
      <c r="YR134" t="s">
        <v>83</v>
      </c>
      <c r="YS134" t="s">
        <v>84</v>
      </c>
      <c r="YT134" t="s">
        <v>128</v>
      </c>
    </row>
    <row r="135" spans="1:670" x14ac:dyDescent="0.2">
      <c r="A135" s="1" t="s">
        <v>382</v>
      </c>
      <c r="C135" s="35">
        <v>43742</v>
      </c>
      <c r="D135" s="36">
        <v>4.8099999999999996</v>
      </c>
      <c r="E135" s="37">
        <v>8.9935020330000004</v>
      </c>
      <c r="F135" s="38"/>
      <c r="G135" s="39">
        <v>43748</v>
      </c>
      <c r="H135" s="27">
        <v>4.9829999999999997</v>
      </c>
      <c r="I135" s="27">
        <v>9.3117105850000002</v>
      </c>
      <c r="J135" s="40" t="s">
        <v>72</v>
      </c>
      <c r="K135" s="41">
        <f t="shared" si="278"/>
        <v>0.17300000000000004</v>
      </c>
      <c r="L135" s="42">
        <f t="shared" si="279"/>
        <v>5.9944559944559961</v>
      </c>
      <c r="M135" s="41">
        <f t="shared" si="292"/>
        <v>5.9944559944559961</v>
      </c>
      <c r="N135" s="43">
        <f t="shared" si="280"/>
        <v>0.31820855199999976</v>
      </c>
      <c r="O135" s="44">
        <f t="shared" si="281"/>
        <v>5.897008581536463</v>
      </c>
      <c r="P135" s="43">
        <f t="shared" si="293"/>
        <v>5.897008581536463</v>
      </c>
      <c r="Q135" s="45">
        <f t="shared" si="291"/>
        <v>-9.7447412919533072E-2</v>
      </c>
      <c r="R135" s="38"/>
      <c r="S135" s="39">
        <v>43755</v>
      </c>
      <c r="T135" s="27">
        <v>5.2450000000000001</v>
      </c>
      <c r="U135" s="27">
        <v>9.793015338</v>
      </c>
      <c r="V135" s="40" t="s">
        <v>72</v>
      </c>
      <c r="W135" s="41">
        <f t="shared" si="383"/>
        <v>0.26200000000000045</v>
      </c>
      <c r="X135" s="41">
        <f t="shared" si="384"/>
        <v>7.5112525443651403</v>
      </c>
      <c r="Y135" s="41">
        <f t="shared" si="376"/>
        <v>7.5112525443651403</v>
      </c>
      <c r="Z135" s="46">
        <f t="shared" si="385"/>
        <v>0.48130475299999986</v>
      </c>
      <c r="AA135" s="46">
        <f t="shared" si="287"/>
        <v>7.3840162051323928</v>
      </c>
      <c r="AB135" s="46">
        <f t="shared" si="377"/>
        <v>7.3840162051323928</v>
      </c>
      <c r="AC135" s="45">
        <f t="shared" si="378"/>
        <v>-0.12723633923274758</v>
      </c>
      <c r="AD135" s="27"/>
      <c r="AE135" s="47">
        <v>43762</v>
      </c>
      <c r="AF135" s="2">
        <v>5.4889999999999999</v>
      </c>
      <c r="AG135" s="2">
        <v>10.25223675</v>
      </c>
      <c r="AH135" s="48" t="s">
        <v>72</v>
      </c>
      <c r="AI135" s="3">
        <f t="shared" si="315"/>
        <v>0.24399999999999977</v>
      </c>
      <c r="AJ135" s="3">
        <f t="shared" si="316"/>
        <v>6.6457851014571636</v>
      </c>
      <c r="AK135" s="3">
        <f t="shared" si="296"/>
        <v>6.6457851014571636</v>
      </c>
      <c r="AL135" s="10">
        <f t="shared" si="313"/>
        <v>0.45922141199999977</v>
      </c>
      <c r="AM135" s="11">
        <f t="shared" si="314"/>
        <v>6.698964169144328</v>
      </c>
      <c r="AN135" s="11">
        <f t="shared" si="305"/>
        <v>6.698964169144328</v>
      </c>
      <c r="AO135" s="7">
        <f t="shared" si="317"/>
        <v>5.3179067687164405E-2</v>
      </c>
      <c r="AP135" s="38"/>
      <c r="AQ135" s="39">
        <v>43773</v>
      </c>
      <c r="AR135" s="36">
        <v>6.0350000000000001</v>
      </c>
      <c r="AS135" s="36">
        <v>11.27076549</v>
      </c>
      <c r="AT135" s="49" t="s">
        <v>73</v>
      </c>
      <c r="AU135" s="41">
        <f t="shared" si="318"/>
        <v>0.54600000000000026</v>
      </c>
      <c r="AV135" s="41">
        <f t="shared" si="319"/>
        <v>9.0428791467232035</v>
      </c>
      <c r="AW135" s="41">
        <f t="shared" si="379"/>
        <v>9.0428791467232035</v>
      </c>
      <c r="AX135" s="50">
        <f t="shared" si="320"/>
        <v>1.0185287400000007</v>
      </c>
      <c r="AY135" s="50">
        <f t="shared" si="321"/>
        <v>9.0315434647158224</v>
      </c>
      <c r="AZ135" s="51">
        <f t="shared" si="298"/>
        <v>9.0315434647158224</v>
      </c>
      <c r="BA135" s="45">
        <f t="shared" si="322"/>
        <v>-1.1335682007381109E-2</v>
      </c>
      <c r="BC135" s="52">
        <v>43783</v>
      </c>
      <c r="BD135">
        <v>6.383</v>
      </c>
      <c r="BE135">
        <v>11.9346202648704</v>
      </c>
      <c r="BF135" s="30" t="s">
        <v>73</v>
      </c>
      <c r="BG135" s="41">
        <f t="shared" si="323"/>
        <v>0.34799999999999986</v>
      </c>
      <c r="BH135" s="41">
        <f t="shared" si="324"/>
        <v>5.7663628831814391</v>
      </c>
      <c r="BI135" s="41">
        <f t="shared" si="386"/>
        <v>5.7663628831814391</v>
      </c>
      <c r="BJ135" s="50">
        <f t="shared" si="325"/>
        <v>0.66385477487039957</v>
      </c>
      <c r="BK135" s="50">
        <f t="shared" si="326"/>
        <v>5.8900593350061747</v>
      </c>
      <c r="BL135" s="51">
        <f t="shared" si="387"/>
        <v>5.8900593350061747</v>
      </c>
      <c r="BM135" s="45">
        <f t="shared" si="388"/>
        <v>0.12369645182473565</v>
      </c>
      <c r="BO135" s="52">
        <v>43791</v>
      </c>
      <c r="BP135">
        <v>6.726</v>
      </c>
      <c r="BQ135">
        <v>12.578860157615599</v>
      </c>
      <c r="BR135" s="55" t="s">
        <v>73</v>
      </c>
      <c r="BS135" s="41">
        <f t="shared" si="328"/>
        <v>0.34299999999999997</v>
      </c>
      <c r="BT135" s="41">
        <f t="shared" si="329"/>
        <v>6.7170609431301891</v>
      </c>
      <c r="BU135" s="41">
        <f t="shared" si="301"/>
        <v>6.7170609431301891</v>
      </c>
      <c r="BV135" s="50">
        <f t="shared" si="330"/>
        <v>0.64423989274519933</v>
      </c>
      <c r="BW135" s="50">
        <f t="shared" si="331"/>
        <v>6.7475952150895182</v>
      </c>
      <c r="BX135" s="51">
        <f t="shared" si="302"/>
        <v>6.7475952150895182</v>
      </c>
      <c r="BY135" s="45">
        <f t="shared" si="332"/>
        <v>3.0534271959329118E-2</v>
      </c>
      <c r="BZ135" s="54">
        <f t="shared" si="380"/>
        <v>6.726</v>
      </c>
      <c r="CA135">
        <f t="shared" si="380"/>
        <v>12.578860157615599</v>
      </c>
      <c r="CC135" s="52">
        <v>43805</v>
      </c>
      <c r="CD135">
        <v>7.3259999999999996</v>
      </c>
      <c r="CE135">
        <v>13.7041448016651</v>
      </c>
      <c r="CF135" t="s">
        <v>86</v>
      </c>
      <c r="CG135" s="41">
        <f t="shared" si="333"/>
        <v>0.59999999999999964</v>
      </c>
      <c r="CH135" s="41">
        <f t="shared" si="334"/>
        <v>6.3718618580349142</v>
      </c>
      <c r="CI135" s="41">
        <f t="shared" si="381"/>
        <v>6.3718618580349142</v>
      </c>
      <c r="CJ135" s="50">
        <f t="shared" si="335"/>
        <v>1.1252846440495006</v>
      </c>
      <c r="CK135" s="53">
        <f t="shared" si="336"/>
        <v>6.3898853765618426</v>
      </c>
      <c r="CL135" s="51">
        <f t="shared" si="382"/>
        <v>6.3898853765618426</v>
      </c>
      <c r="CM135" s="13">
        <f t="shared" si="304"/>
        <v>1.8023518526928406E-2</v>
      </c>
      <c r="CO135" s="52">
        <v>43812</v>
      </c>
      <c r="CP135">
        <v>7.6289999999999996</v>
      </c>
      <c r="CQ135">
        <v>14.255507476864601</v>
      </c>
      <c r="CR135" t="s">
        <v>86</v>
      </c>
      <c r="CS135" s="41">
        <f t="shared" si="337"/>
        <v>0.30299999999999994</v>
      </c>
      <c r="CT135" s="41">
        <f t="shared" si="338"/>
        <v>5.9085059085059077</v>
      </c>
      <c r="CU135" s="41">
        <f t="shared" si="339"/>
        <v>5.9085059085059077</v>
      </c>
      <c r="CV135" s="50">
        <f t="shared" si="340"/>
        <v>0.55136267519950088</v>
      </c>
      <c r="CW135" s="50">
        <f t="shared" si="341"/>
        <v>5.7476112225186942</v>
      </c>
      <c r="CX135" s="51">
        <f t="shared" si="342"/>
        <v>5.7476112225186942</v>
      </c>
      <c r="CY135" s="13">
        <f t="shared" si="343"/>
        <v>-0.16089468598721357</v>
      </c>
      <c r="DA135" s="52">
        <v>43818</v>
      </c>
      <c r="DB135">
        <v>7.81</v>
      </c>
      <c r="DC135">
        <v>14.6014491509812</v>
      </c>
      <c r="DD135" t="s">
        <v>86</v>
      </c>
      <c r="DE135" s="41">
        <f t="shared" si="344"/>
        <v>0.18100000000000005</v>
      </c>
      <c r="DF135" s="41">
        <f t="shared" si="345"/>
        <v>3.9542098134312065</v>
      </c>
      <c r="DG135" s="41">
        <f t="shared" si="309"/>
        <v>3.9542098134312065</v>
      </c>
      <c r="DH135" s="50">
        <f t="shared" si="346"/>
        <v>0.34594167411659882</v>
      </c>
      <c r="DI135" s="50">
        <f t="shared" si="347"/>
        <v>4.0445382796559022</v>
      </c>
      <c r="DJ135" s="51">
        <f t="shared" si="310"/>
        <v>4.0445382796559022</v>
      </c>
      <c r="DK135" s="13">
        <f t="shared" si="311"/>
        <v>9.0328466224695703E-2</v>
      </c>
      <c r="DM135" s="212">
        <v>43833</v>
      </c>
      <c r="DN135">
        <v>8.3409999999999993</v>
      </c>
      <c r="DO135">
        <v>15.578962089999999</v>
      </c>
      <c r="DP135" t="s">
        <v>752</v>
      </c>
      <c r="DQ135" s="41">
        <f t="shared" si="348"/>
        <v>0.53099999999999969</v>
      </c>
      <c r="DR135" s="41">
        <f t="shared" si="349"/>
        <v>4.5326504481434036</v>
      </c>
      <c r="DS135" s="41">
        <f t="shared" si="369"/>
        <v>4.5326504481434036</v>
      </c>
      <c r="DT135" s="50">
        <f t="shared" si="350"/>
        <v>0.97751293901879954</v>
      </c>
      <c r="DU135" s="50">
        <f t="shared" si="351"/>
        <v>4.4630864097171346</v>
      </c>
      <c r="DV135" s="51">
        <f t="shared" si="352"/>
        <v>4.4630864097171346</v>
      </c>
      <c r="DW135" s="13">
        <f t="shared" si="353"/>
        <v>-6.9564038426269015E-2</v>
      </c>
      <c r="DY135" s="212">
        <v>43840</v>
      </c>
      <c r="DZ135">
        <v>8.7029999999999994</v>
      </c>
      <c r="EA135">
        <v>16.27432477</v>
      </c>
      <c r="EB135" t="s">
        <v>752</v>
      </c>
      <c r="EC135" s="41">
        <f t="shared" si="354"/>
        <v>0.3620000000000001</v>
      </c>
      <c r="ED135" s="41">
        <f t="shared" si="370"/>
        <v>6.2000102762601292</v>
      </c>
      <c r="EE135" s="41">
        <f t="shared" si="371"/>
        <v>6.2000102762601292</v>
      </c>
      <c r="EF135" s="50">
        <f t="shared" si="355"/>
        <v>0.69536268000000057</v>
      </c>
      <c r="EG135" s="50">
        <f t="shared" si="356"/>
        <v>6.3763892061878567</v>
      </c>
      <c r="EH135" s="51">
        <f t="shared" si="357"/>
        <v>6.3763892061878567</v>
      </c>
      <c r="EI135" s="13">
        <f t="shared" si="358"/>
        <v>0.17637892992772741</v>
      </c>
      <c r="EK135" s="212">
        <v>43847</v>
      </c>
      <c r="EL135">
        <v>8.2929999999999993</v>
      </c>
      <c r="EM135">
        <v>15.47676727</v>
      </c>
      <c r="EN135" t="s">
        <v>752</v>
      </c>
      <c r="EO135" s="41">
        <f t="shared" si="359"/>
        <v>-0.41000000000000014</v>
      </c>
      <c r="EP135" s="41">
        <f t="shared" si="372"/>
        <v>-6.7300274125506832</v>
      </c>
      <c r="EQ135" s="41">
        <f t="shared" si="373"/>
        <v>-6.7300274125506832</v>
      </c>
      <c r="ER135" s="50">
        <f t="shared" si="360"/>
        <v>-0.79755749999999992</v>
      </c>
      <c r="ES135" s="50">
        <f t="shared" si="361"/>
        <v>-7.0010146242328979</v>
      </c>
      <c r="ET135" s="51">
        <f t="shared" si="362"/>
        <v>-7.0010146242328979</v>
      </c>
      <c r="EU135" s="13">
        <f t="shared" si="363"/>
        <v>-0.27098721168221473</v>
      </c>
      <c r="EV135" t="s">
        <v>101</v>
      </c>
      <c r="EW135" t="s">
        <v>101</v>
      </c>
      <c r="EX135" t="s">
        <v>101</v>
      </c>
      <c r="EY135" t="s">
        <v>101</v>
      </c>
      <c r="EZ135" t="s">
        <v>101</v>
      </c>
      <c r="FA135" s="41" t="e">
        <f t="shared" si="364"/>
        <v>#VALUE!</v>
      </c>
      <c r="FB135" s="41" t="e">
        <f t="shared" si="374"/>
        <v>#VALUE!</v>
      </c>
      <c r="FC135" s="41" t="e">
        <f t="shared" si="375"/>
        <v>#VALUE!</v>
      </c>
      <c r="FD135" s="50" t="e">
        <f t="shared" si="365"/>
        <v>#VALUE!</v>
      </c>
      <c r="FE135" s="50" t="e">
        <f t="shared" si="366"/>
        <v>#VALUE!</v>
      </c>
      <c r="FF135" s="51" t="e">
        <f t="shared" si="367"/>
        <v>#VALUE!</v>
      </c>
      <c r="FG135" s="13" t="e">
        <f t="shared" si="368"/>
        <v>#VALUE!</v>
      </c>
      <c r="FI135" s="212">
        <v>43861</v>
      </c>
      <c r="FJ135">
        <v>8.6120000000000001</v>
      </c>
      <c r="FK135">
        <v>16.10194036</v>
      </c>
      <c r="FL135" t="s">
        <v>752</v>
      </c>
      <c r="FM135">
        <v>41</v>
      </c>
      <c r="FN135" t="s">
        <v>383</v>
      </c>
      <c r="FO135" t="s">
        <v>88</v>
      </c>
      <c r="FP135">
        <v>14</v>
      </c>
      <c r="FQ135" t="s">
        <v>82</v>
      </c>
      <c r="FR135" t="s">
        <v>83</v>
      </c>
      <c r="FS135" t="s">
        <v>84</v>
      </c>
      <c r="FT135" t="s">
        <v>128</v>
      </c>
      <c r="FU135" t="s">
        <v>749</v>
      </c>
      <c r="FV135" t="s">
        <v>748</v>
      </c>
      <c r="YL135" t="s">
        <v>382</v>
      </c>
      <c r="YM135">
        <v>41</v>
      </c>
      <c r="YN135" t="s">
        <v>383</v>
      </c>
      <c r="YO135" t="s">
        <v>88</v>
      </c>
      <c r="YP135">
        <v>7</v>
      </c>
      <c r="YQ135" t="s">
        <v>82</v>
      </c>
      <c r="YR135" t="s">
        <v>83</v>
      </c>
      <c r="YS135" t="s">
        <v>84</v>
      </c>
      <c r="YT135" t="s">
        <v>128</v>
      </c>
    </row>
    <row r="136" spans="1:670" x14ac:dyDescent="0.2">
      <c r="A136" s="1" t="s">
        <v>384</v>
      </c>
      <c r="C136" s="35">
        <v>43742</v>
      </c>
      <c r="D136" s="36">
        <v>10.429</v>
      </c>
      <c r="E136" s="37">
        <v>19.49764055</v>
      </c>
      <c r="F136" s="38"/>
      <c r="G136" s="39">
        <v>43748</v>
      </c>
      <c r="H136" s="27">
        <v>10.717000000000001</v>
      </c>
      <c r="I136" s="27">
        <v>20.024735100000001</v>
      </c>
      <c r="J136" s="59" t="s">
        <v>106</v>
      </c>
      <c r="K136" s="41">
        <f t="shared" si="278"/>
        <v>0.28800000000000026</v>
      </c>
      <c r="L136" s="42">
        <f t="shared" si="279"/>
        <v>4.6025505801131503</v>
      </c>
      <c r="M136" s="41">
        <f t="shared" si="292"/>
        <v>4.6025505801131503</v>
      </c>
      <c r="N136" s="43">
        <f t="shared" si="280"/>
        <v>0.52709455000000105</v>
      </c>
      <c r="O136" s="44">
        <f t="shared" si="281"/>
        <v>4.5056267932207232</v>
      </c>
      <c r="P136" s="43">
        <f t="shared" si="293"/>
        <v>4.5056267932207232</v>
      </c>
      <c r="Q136" s="45">
        <f t="shared" si="291"/>
        <v>-9.6923786892427088E-2</v>
      </c>
      <c r="R136" s="38"/>
      <c r="S136" s="39">
        <v>43755</v>
      </c>
      <c r="T136" s="27">
        <v>11.048999999999999</v>
      </c>
      <c r="U136" s="27">
        <v>20.628678959999998</v>
      </c>
      <c r="V136" s="59" t="s">
        <v>106</v>
      </c>
      <c r="W136" s="41">
        <f t="shared" si="383"/>
        <v>0.33199999999999896</v>
      </c>
      <c r="X136" s="41">
        <f t="shared" si="384"/>
        <v>4.4255455284661078</v>
      </c>
      <c r="Y136" s="41">
        <f t="shared" si="376"/>
        <v>4.4255455284661078</v>
      </c>
      <c r="Z136" s="46">
        <f t="shared" si="385"/>
        <v>0.60394385999999756</v>
      </c>
      <c r="AA136" s="46">
        <f t="shared" si="287"/>
        <v>4.3085560860035503</v>
      </c>
      <c r="AB136" s="46">
        <f t="shared" si="377"/>
        <v>4.3085560860035503</v>
      </c>
      <c r="AC136" s="45">
        <f t="shared" si="378"/>
        <v>-0.11698944246255749</v>
      </c>
      <c r="AD136" s="27"/>
      <c r="AE136" s="47">
        <v>43762</v>
      </c>
      <c r="AF136" s="2">
        <v>11.287000000000001</v>
      </c>
      <c r="AG136" s="2">
        <v>21.08655753</v>
      </c>
      <c r="AH136" s="60" t="s">
        <v>106</v>
      </c>
      <c r="AI136" s="3">
        <f t="shared" si="315"/>
        <v>0.23800000000000132</v>
      </c>
      <c r="AJ136" s="3">
        <f t="shared" si="316"/>
        <v>3.0772015567019815</v>
      </c>
      <c r="AK136" s="3">
        <f t="shared" si="296"/>
        <v>3.0772015567019815</v>
      </c>
      <c r="AL136" s="10">
        <f t="shared" si="313"/>
        <v>0.45787857000000187</v>
      </c>
      <c r="AM136" s="11">
        <f t="shared" si="314"/>
        <v>3.1708876953560656</v>
      </c>
      <c r="AN136" s="11">
        <f t="shared" si="305"/>
        <v>3.1708876953560656</v>
      </c>
      <c r="AO136" s="7">
        <f t="shared" si="317"/>
        <v>9.368613865408415E-2</v>
      </c>
      <c r="AP136" s="38"/>
      <c r="AQ136" s="39">
        <v>43770</v>
      </c>
      <c r="AR136" s="36">
        <v>11.837999999999999</v>
      </c>
      <c r="AS136" s="36">
        <v>22.10402899</v>
      </c>
      <c r="AT136" s="49" t="s">
        <v>73</v>
      </c>
      <c r="AU136" s="41">
        <f t="shared" si="318"/>
        <v>0.55099999999999838</v>
      </c>
      <c r="AV136" s="41">
        <f t="shared" si="319"/>
        <v>6.1021529192876578</v>
      </c>
      <c r="AW136" s="41">
        <f t="shared" si="379"/>
        <v>6.1021529192876578</v>
      </c>
      <c r="AX136" s="50">
        <f t="shared" si="320"/>
        <v>1.0174714599999994</v>
      </c>
      <c r="AY136" s="50">
        <f t="shared" si="321"/>
        <v>6.0315171084258026</v>
      </c>
      <c r="AZ136" s="51">
        <f t="shared" si="298"/>
        <v>6.0315171084258026</v>
      </c>
      <c r="BA136" s="45">
        <f t="shared" si="322"/>
        <v>-7.0635810861855219E-2</v>
      </c>
      <c r="BC136" s="52">
        <v>43786</v>
      </c>
      <c r="BD136">
        <v>12.663</v>
      </c>
      <c r="BE136">
        <v>23.676353775487101</v>
      </c>
      <c r="BF136" s="30" t="s">
        <v>106</v>
      </c>
      <c r="BG136" s="41">
        <f t="shared" si="323"/>
        <v>0.82500000000000107</v>
      </c>
      <c r="BH136" s="41">
        <f t="shared" si="324"/>
        <v>4.3556766345666551</v>
      </c>
      <c r="BI136" s="41">
        <f t="shared" si="386"/>
        <v>4.3556766345666551</v>
      </c>
      <c r="BJ136" s="50">
        <f t="shared" si="325"/>
        <v>1.5723247854871012</v>
      </c>
      <c r="BK136" s="50">
        <f t="shared" si="326"/>
        <v>4.4458093652248607</v>
      </c>
      <c r="BL136" s="51">
        <f t="shared" si="387"/>
        <v>4.4458093652248607</v>
      </c>
      <c r="BM136" s="45">
        <f t="shared" si="388"/>
        <v>9.0132730658205595E-2</v>
      </c>
      <c r="BO136" s="52">
        <v>43790</v>
      </c>
      <c r="BP136">
        <v>12.863</v>
      </c>
      <c r="BQ136">
        <v>24.054633486663601</v>
      </c>
      <c r="BR136" s="60" t="s">
        <v>106</v>
      </c>
      <c r="BS136" s="41">
        <f t="shared" si="328"/>
        <v>0.19999999999999929</v>
      </c>
      <c r="BT136" s="41">
        <f t="shared" si="329"/>
        <v>3.9485114111979644</v>
      </c>
      <c r="BU136" s="41">
        <f t="shared" si="301"/>
        <v>3.9485114111979644</v>
      </c>
      <c r="BV136" s="50">
        <f t="shared" si="330"/>
        <v>0.37827971117649994</v>
      </c>
      <c r="BW136" s="50">
        <f t="shared" si="331"/>
        <v>3.9942775264676231</v>
      </c>
      <c r="BX136" s="51">
        <f t="shared" si="302"/>
        <v>3.9942775264676231</v>
      </c>
      <c r="BY136" s="45">
        <f t="shared" si="332"/>
        <v>4.576611526965868E-2</v>
      </c>
      <c r="BZ136" s="54">
        <f t="shared" ref="BZ136:BZ146" si="389">BP136</f>
        <v>12.863</v>
      </c>
      <c r="CA136">
        <v>24.054633486663601</v>
      </c>
      <c r="CC136" s="52">
        <v>43805</v>
      </c>
      <c r="CD136">
        <v>13.798999999999999</v>
      </c>
      <c r="CE136">
        <v>25.805950100621299</v>
      </c>
      <c r="CF136">
        <v>2</v>
      </c>
      <c r="CG136" s="41">
        <f t="shared" si="333"/>
        <v>0.93599999999999994</v>
      </c>
      <c r="CH136" s="41">
        <f t="shared" si="334"/>
        <v>4.8511233771281974</v>
      </c>
      <c r="CI136" s="41">
        <f t="shared" si="381"/>
        <v>4.8511233771281974</v>
      </c>
      <c r="CJ136" s="50">
        <f t="shared" si="335"/>
        <v>1.7513166139576981</v>
      </c>
      <c r="CK136" s="53">
        <f t="shared" si="336"/>
        <v>4.8537193882103562</v>
      </c>
      <c r="CL136" s="51">
        <f t="shared" si="382"/>
        <v>4.8537193882103562</v>
      </c>
      <c r="CM136" s="13">
        <f t="shared" si="304"/>
        <v>2.596011082158789E-3</v>
      </c>
      <c r="CO136" s="52">
        <v>43811</v>
      </c>
      <c r="CP136">
        <v>14.287000000000001</v>
      </c>
      <c r="CQ136">
        <v>26.711187430459599</v>
      </c>
      <c r="CR136">
        <v>2</v>
      </c>
      <c r="CS136" s="41">
        <f t="shared" si="337"/>
        <v>0.48800000000000132</v>
      </c>
      <c r="CT136" s="41">
        <f t="shared" si="338"/>
        <v>5.89414691885887</v>
      </c>
      <c r="CU136" s="41">
        <f t="shared" si="339"/>
        <v>5.89414691885887</v>
      </c>
      <c r="CV136" s="50">
        <f t="shared" si="340"/>
        <v>0.9052373298383003</v>
      </c>
      <c r="CW136" s="50">
        <f t="shared" si="341"/>
        <v>5.846438039216042</v>
      </c>
      <c r="CX136" s="51">
        <f t="shared" si="342"/>
        <v>5.846438039216042</v>
      </c>
      <c r="CY136" s="13">
        <f t="shared" si="343"/>
        <v>-4.7708879642827995E-2</v>
      </c>
      <c r="DA136" s="52">
        <v>43818</v>
      </c>
      <c r="DB136">
        <v>14.952</v>
      </c>
      <c r="DC136">
        <v>27.951115257129501</v>
      </c>
      <c r="DD136">
        <v>2</v>
      </c>
      <c r="DE136" s="41">
        <f t="shared" si="344"/>
        <v>0.66499999999999915</v>
      </c>
      <c r="DF136" s="41">
        <f t="shared" si="345"/>
        <v>6.6494015538601436</v>
      </c>
      <c r="DG136" s="41">
        <f t="shared" si="309"/>
        <v>6.6494015538601436</v>
      </c>
      <c r="DH136" s="50">
        <f t="shared" si="346"/>
        <v>1.2399278266699021</v>
      </c>
      <c r="DI136" s="50">
        <f t="shared" si="347"/>
        <v>6.6313991891329813</v>
      </c>
      <c r="DJ136" s="51">
        <f t="shared" si="310"/>
        <v>6.6313991891329813</v>
      </c>
      <c r="DK136" s="13">
        <f t="shared" si="311"/>
        <v>-1.8002364727162323E-2</v>
      </c>
      <c r="DM136" s="212">
        <v>43833</v>
      </c>
      <c r="DN136">
        <v>16.227</v>
      </c>
      <c r="DO136">
        <v>30.302491580000002</v>
      </c>
      <c r="DP136" t="s">
        <v>106</v>
      </c>
      <c r="DQ136" s="41">
        <f t="shared" si="348"/>
        <v>1.2750000000000004</v>
      </c>
      <c r="DR136" s="41">
        <f t="shared" si="349"/>
        <v>5.684858212948102</v>
      </c>
      <c r="DS136" s="41">
        <f t="shared" si="369"/>
        <v>5.684858212948102</v>
      </c>
      <c r="DT136" s="50">
        <f t="shared" si="350"/>
        <v>2.3513763228705002</v>
      </c>
      <c r="DU136" s="50">
        <f t="shared" si="351"/>
        <v>5.608306505219522</v>
      </c>
      <c r="DV136" s="51">
        <f t="shared" si="352"/>
        <v>5.608306505219522</v>
      </c>
      <c r="DW136" s="13">
        <f t="shared" si="353"/>
        <v>-7.6551707728579999E-2</v>
      </c>
      <c r="DY136" s="212">
        <v>43840</v>
      </c>
      <c r="DZ136">
        <v>16.866</v>
      </c>
      <c r="EA136">
        <v>31.534742260000002</v>
      </c>
      <c r="EB136" t="s">
        <v>106</v>
      </c>
      <c r="EC136" s="41">
        <f t="shared" si="354"/>
        <v>0.63899999999999935</v>
      </c>
      <c r="ED136" s="41">
        <f t="shared" si="370"/>
        <v>5.6255447270422252</v>
      </c>
      <c r="EE136" s="41">
        <f t="shared" si="371"/>
        <v>5.6255447270422252</v>
      </c>
      <c r="EF136" s="50">
        <f t="shared" si="355"/>
        <v>1.2322506799999999</v>
      </c>
      <c r="EG136" s="50">
        <f t="shared" si="356"/>
        <v>5.8092850537992424</v>
      </c>
      <c r="EH136" s="51">
        <f t="shared" si="357"/>
        <v>5.8092850537992424</v>
      </c>
      <c r="EI136" s="13">
        <f t="shared" si="358"/>
        <v>0.18374032675701724</v>
      </c>
      <c r="EK136" s="212">
        <v>43847</v>
      </c>
      <c r="EL136">
        <v>15.57</v>
      </c>
      <c r="EM136">
        <v>29.069812410000001</v>
      </c>
      <c r="EN136" t="s">
        <v>106</v>
      </c>
      <c r="EO136" s="41">
        <f t="shared" si="359"/>
        <v>-1.2959999999999994</v>
      </c>
      <c r="EP136" s="41">
        <f t="shared" si="372"/>
        <v>-10.977283122427194</v>
      </c>
      <c r="EQ136" s="41">
        <f t="shared" si="373"/>
        <v>-10.977283122427194</v>
      </c>
      <c r="ER136" s="50">
        <f t="shared" si="360"/>
        <v>-2.4649298500000008</v>
      </c>
      <c r="ES136" s="50">
        <f t="shared" si="361"/>
        <v>-11.166504321202142</v>
      </c>
      <c r="ET136" s="51">
        <f t="shared" si="362"/>
        <v>-11.166504321202142</v>
      </c>
      <c r="EU136" s="13">
        <f t="shared" si="363"/>
        <v>-0.18922119877494836</v>
      </c>
      <c r="EW136" s="212">
        <v>43853</v>
      </c>
      <c r="EX136">
        <v>15.894</v>
      </c>
      <c r="EY136">
        <v>29.72161818</v>
      </c>
      <c r="EZ136">
        <v>2</v>
      </c>
      <c r="FA136" s="41">
        <f t="shared" si="364"/>
        <v>0.32399999999999984</v>
      </c>
      <c r="FB136" s="41">
        <f t="shared" si="374"/>
        <v>3.4682080924855474</v>
      </c>
      <c r="FC136" s="41">
        <f t="shared" si="375"/>
        <v>3.4682080924855474</v>
      </c>
      <c r="FD136" s="50">
        <f t="shared" si="365"/>
        <v>0.65180576999999928</v>
      </c>
      <c r="FE136" s="50">
        <f t="shared" si="366"/>
        <v>3.7370139671981417</v>
      </c>
      <c r="FF136" s="51">
        <f t="shared" si="367"/>
        <v>3.7370139671981417</v>
      </c>
      <c r="FG136" s="13">
        <f t="shared" si="368"/>
        <v>0.26880587471259432</v>
      </c>
      <c r="FI136" s="212">
        <v>43861</v>
      </c>
      <c r="FJ136">
        <v>15.994</v>
      </c>
      <c r="FK136">
        <v>29.898202829999999</v>
      </c>
      <c r="FM136">
        <v>90</v>
      </c>
      <c r="FN136" t="s">
        <v>385</v>
      </c>
      <c r="FO136" t="s">
        <v>75</v>
      </c>
      <c r="FP136">
        <v>15</v>
      </c>
      <c r="FQ136" t="s">
        <v>76</v>
      </c>
      <c r="FR136" t="s">
        <v>77</v>
      </c>
      <c r="FS136" t="s">
        <v>93</v>
      </c>
      <c r="FT136" t="s">
        <v>94</v>
      </c>
      <c r="FU136" t="s">
        <v>746</v>
      </c>
      <c r="FV136" t="s">
        <v>745</v>
      </c>
      <c r="YL136" t="s">
        <v>384</v>
      </c>
      <c r="YM136">
        <v>90</v>
      </c>
      <c r="YN136" t="s">
        <v>385</v>
      </c>
      <c r="YO136" t="s">
        <v>75</v>
      </c>
      <c r="YP136">
        <v>7</v>
      </c>
      <c r="YQ136" t="s">
        <v>76</v>
      </c>
      <c r="YR136" t="s">
        <v>77</v>
      </c>
      <c r="YS136" t="s">
        <v>93</v>
      </c>
      <c r="YT136" t="s">
        <v>79</v>
      </c>
    </row>
    <row r="137" spans="1:670" x14ac:dyDescent="0.2">
      <c r="A137" s="1" t="s">
        <v>386</v>
      </c>
      <c r="C137" s="35">
        <v>43742</v>
      </c>
      <c r="D137" s="36">
        <v>4.298</v>
      </c>
      <c r="E137" s="37">
        <v>8.0345392869999994</v>
      </c>
      <c r="F137" s="38"/>
      <c r="G137" s="39">
        <v>43748</v>
      </c>
      <c r="H137" s="27">
        <v>4.4960000000000004</v>
      </c>
      <c r="I137" s="27">
        <v>8.4018722140000008</v>
      </c>
      <c r="J137" s="40" t="s">
        <v>72</v>
      </c>
      <c r="K137" s="41">
        <f t="shared" si="278"/>
        <v>0.1980000000000004</v>
      </c>
      <c r="L137" s="42">
        <f t="shared" si="279"/>
        <v>7.6779897626803315</v>
      </c>
      <c r="M137" s="41">
        <f t="shared" si="292"/>
        <v>7.6779897626803315</v>
      </c>
      <c r="N137" s="43">
        <f t="shared" si="280"/>
        <v>0.36733292700000142</v>
      </c>
      <c r="O137" s="44">
        <f t="shared" si="281"/>
        <v>7.6198711977248736</v>
      </c>
      <c r="P137" s="43">
        <f t="shared" si="293"/>
        <v>7.6198711977248736</v>
      </c>
      <c r="Q137" s="45">
        <f t="shared" si="291"/>
        <v>-5.8118564955457863E-2</v>
      </c>
      <c r="R137" s="38"/>
      <c r="S137" s="39">
        <v>43755</v>
      </c>
      <c r="T137" s="27">
        <v>4.7460000000000004</v>
      </c>
      <c r="U137" s="27">
        <v>8.8626885340000001</v>
      </c>
      <c r="V137" s="40" t="s">
        <v>72</v>
      </c>
      <c r="W137" s="41">
        <f t="shared" si="383"/>
        <v>0.25</v>
      </c>
      <c r="X137" s="41">
        <f t="shared" si="384"/>
        <v>7.9435688866293841</v>
      </c>
      <c r="Y137" s="41">
        <f t="shared" si="376"/>
        <v>7.9435688866293841</v>
      </c>
      <c r="Z137" s="46">
        <f t="shared" si="385"/>
        <v>0.46081631999999928</v>
      </c>
      <c r="AA137" s="46">
        <f t="shared" si="287"/>
        <v>7.83526590031315</v>
      </c>
      <c r="AB137" s="46">
        <f t="shared" si="377"/>
        <v>7.83526590031315</v>
      </c>
      <c r="AC137" s="45">
        <f t="shared" si="378"/>
        <v>-0.10830298631623414</v>
      </c>
      <c r="AD137" s="27"/>
      <c r="AE137" s="47">
        <v>43762</v>
      </c>
      <c r="AF137" s="2">
        <v>5.0510000000000002</v>
      </c>
      <c r="AG137" s="2">
        <v>9.4341497259999993</v>
      </c>
      <c r="AH137" s="48" t="s">
        <v>72</v>
      </c>
      <c r="AI137" s="3">
        <f t="shared" si="315"/>
        <v>0.30499999999999972</v>
      </c>
      <c r="AJ137" s="3">
        <f t="shared" si="316"/>
        <v>9.1806634158087927</v>
      </c>
      <c r="AK137" s="3">
        <f t="shared" si="296"/>
        <v>9.1806634158087927</v>
      </c>
      <c r="AL137" s="10">
        <f t="shared" si="313"/>
        <v>0.57146119199999923</v>
      </c>
      <c r="AM137" s="11">
        <f t="shared" si="314"/>
        <v>9.2113485461743547</v>
      </c>
      <c r="AN137" s="11">
        <f t="shared" si="305"/>
        <v>9.2113485461743547</v>
      </c>
      <c r="AO137" s="7">
        <f t="shared" si="317"/>
        <v>3.0685130365561974E-2</v>
      </c>
      <c r="AP137" s="38"/>
      <c r="AQ137" s="39">
        <v>43773</v>
      </c>
      <c r="AR137" s="36">
        <v>5.6180000000000003</v>
      </c>
      <c r="AS137" s="36">
        <v>10.491990149999999</v>
      </c>
      <c r="AT137" s="49" t="s">
        <v>73</v>
      </c>
      <c r="AU137" s="41">
        <f t="shared" si="318"/>
        <v>0.56700000000000017</v>
      </c>
      <c r="AV137" s="41">
        <f t="shared" si="319"/>
        <v>10.204999910008823</v>
      </c>
      <c r="AW137" s="41">
        <f t="shared" si="379"/>
        <v>10.204999910008823</v>
      </c>
      <c r="AX137" s="50">
        <f t="shared" si="320"/>
        <v>1.0578404240000001</v>
      </c>
      <c r="AY137" s="50">
        <f t="shared" si="321"/>
        <v>10.193532439674499</v>
      </c>
      <c r="AZ137" s="51">
        <f t="shared" si="298"/>
        <v>10.193532439674499</v>
      </c>
      <c r="BA137" s="45">
        <f t="shared" si="322"/>
        <v>-1.1467470334324048E-2</v>
      </c>
      <c r="BC137" s="52">
        <v>43786</v>
      </c>
      <c r="BD137">
        <v>6.1989999999999998</v>
      </c>
      <c r="BE137">
        <v>11.588923599870199</v>
      </c>
      <c r="BF137" s="30" t="s">
        <v>72</v>
      </c>
      <c r="BG137" s="41">
        <f t="shared" si="323"/>
        <v>0.58099999999999952</v>
      </c>
      <c r="BH137" s="41">
        <f t="shared" si="324"/>
        <v>7.9551989484349681</v>
      </c>
      <c r="BI137" s="41">
        <f t="shared" si="386"/>
        <v>7.9551989484349681</v>
      </c>
      <c r="BJ137" s="50">
        <f t="shared" si="325"/>
        <v>1.0969334498701997</v>
      </c>
      <c r="BK137" s="50">
        <f t="shared" si="326"/>
        <v>8.04227748382527</v>
      </c>
      <c r="BL137" s="51">
        <f t="shared" si="387"/>
        <v>8.04227748382527</v>
      </c>
      <c r="BM137" s="45">
        <f t="shared" si="388"/>
        <v>8.7078535390301859E-2</v>
      </c>
      <c r="BO137" s="52">
        <v>43791</v>
      </c>
      <c r="BP137">
        <v>6.4610000000000003</v>
      </c>
      <c r="BQ137">
        <v>12.080095365547701</v>
      </c>
      <c r="BR137" s="48" t="s">
        <v>72</v>
      </c>
      <c r="BS137" s="41">
        <f t="shared" si="328"/>
        <v>0.26200000000000045</v>
      </c>
      <c r="BT137" s="41">
        <f t="shared" si="329"/>
        <v>8.4529762864978366</v>
      </c>
      <c r="BU137" s="41">
        <f t="shared" si="301"/>
        <v>8.4529762864978366</v>
      </c>
      <c r="BV137" s="50">
        <f t="shared" si="330"/>
        <v>0.49117176567750143</v>
      </c>
      <c r="BW137" s="50">
        <f t="shared" si="331"/>
        <v>8.4765726763959801</v>
      </c>
      <c r="BX137" s="51">
        <f t="shared" si="302"/>
        <v>8.4765726763959801</v>
      </c>
      <c r="BY137" s="45">
        <f t="shared" si="332"/>
        <v>2.3596389898143499E-2</v>
      </c>
      <c r="BZ137" s="54">
        <f t="shared" si="389"/>
        <v>6.4610000000000003</v>
      </c>
      <c r="CA137">
        <f t="shared" ref="CA137:CA146" si="390">BQ137</f>
        <v>12.080095365547701</v>
      </c>
      <c r="CC137" s="52">
        <v>43804</v>
      </c>
      <c r="CD137">
        <v>7.3490000000000002</v>
      </c>
      <c r="CE137">
        <v>13.7381813221151</v>
      </c>
      <c r="CF137">
        <v>1</v>
      </c>
      <c r="CG137" s="41">
        <f t="shared" si="333"/>
        <v>0.8879999999999999</v>
      </c>
      <c r="CH137" s="41">
        <f t="shared" si="334"/>
        <v>10.572309597228339</v>
      </c>
      <c r="CI137" s="41">
        <f t="shared" si="381"/>
        <v>10.572309597228339</v>
      </c>
      <c r="CJ137" s="50">
        <f t="shared" si="335"/>
        <v>1.6580859565673993</v>
      </c>
      <c r="CK137" s="53">
        <f t="shared" si="336"/>
        <v>10.558283666026743</v>
      </c>
      <c r="CL137" s="51">
        <f t="shared" si="382"/>
        <v>10.558283666026743</v>
      </c>
      <c r="CM137" s="13">
        <f t="shared" si="304"/>
        <v>-1.4025931201596009E-2</v>
      </c>
      <c r="CO137" s="52">
        <v>43811</v>
      </c>
      <c r="CP137">
        <v>7.9059999999999997</v>
      </c>
      <c r="CQ137">
        <v>14.7827518670189</v>
      </c>
      <c r="CR137">
        <v>1</v>
      </c>
      <c r="CS137" s="41">
        <f t="shared" si="337"/>
        <v>0.5569999999999995</v>
      </c>
      <c r="CT137" s="41">
        <f t="shared" si="338"/>
        <v>10.827517835273984</v>
      </c>
      <c r="CU137" s="41">
        <f t="shared" si="339"/>
        <v>10.827517835273984</v>
      </c>
      <c r="CV137" s="50">
        <f t="shared" si="340"/>
        <v>1.0445705449038005</v>
      </c>
      <c r="CW137" s="50">
        <f t="shared" si="341"/>
        <v>10.862017326665443</v>
      </c>
      <c r="CX137" s="51">
        <f t="shared" si="342"/>
        <v>10.862017326665443</v>
      </c>
      <c r="CY137" s="13">
        <f t="shared" si="343"/>
        <v>3.4499491391459358E-2</v>
      </c>
      <c r="DA137" s="52">
        <v>43818</v>
      </c>
      <c r="DB137">
        <v>8.5679999999999996</v>
      </c>
      <c r="DC137">
        <v>16.012703254527199</v>
      </c>
      <c r="DD137">
        <v>1</v>
      </c>
      <c r="DE137" s="41">
        <f t="shared" si="344"/>
        <v>0.66199999999999992</v>
      </c>
      <c r="DF137" s="41">
        <f t="shared" si="345"/>
        <v>11.961981858263162</v>
      </c>
      <c r="DG137" s="41">
        <f t="shared" si="309"/>
        <v>11.961981858263162</v>
      </c>
      <c r="DH137" s="50">
        <f t="shared" si="346"/>
        <v>1.229951387508299</v>
      </c>
      <c r="DI137" s="50">
        <f t="shared" si="347"/>
        <v>11.88596972019983</v>
      </c>
      <c r="DJ137" s="51">
        <f t="shared" si="310"/>
        <v>11.88596972019983</v>
      </c>
      <c r="DK137" s="13">
        <f t="shared" si="311"/>
        <v>-7.6012138063331847E-2</v>
      </c>
      <c r="DL137" t="s">
        <v>767</v>
      </c>
      <c r="DM137" s="212">
        <v>43833</v>
      </c>
      <c r="DN137">
        <v>10.052</v>
      </c>
      <c r="DO137">
        <v>18.779550189999998</v>
      </c>
      <c r="DP137" t="s">
        <v>72</v>
      </c>
      <c r="DQ137" s="41">
        <f t="shared" si="348"/>
        <v>1.484</v>
      </c>
      <c r="DR137" s="41">
        <f t="shared" si="349"/>
        <v>11.546840958605666</v>
      </c>
      <c r="DS137" s="41">
        <f t="shared" si="369"/>
        <v>11.546840958605666</v>
      </c>
      <c r="DT137" s="50">
        <f t="shared" si="350"/>
        <v>2.7668469354727989</v>
      </c>
      <c r="DU137" s="50">
        <f t="shared" si="351"/>
        <v>11.519383044377765</v>
      </c>
      <c r="DV137" s="51">
        <f t="shared" si="352"/>
        <v>11.519383044377765</v>
      </c>
      <c r="DW137" s="13">
        <f t="shared" si="353"/>
        <v>-2.7457914227900559E-2</v>
      </c>
      <c r="DY137" s="212">
        <v>43840</v>
      </c>
      <c r="DZ137">
        <v>10.789</v>
      </c>
      <c r="EA137">
        <v>20.170839000000001</v>
      </c>
      <c r="EB137" t="s">
        <v>72</v>
      </c>
      <c r="EC137" s="41">
        <f t="shared" si="354"/>
        <v>0.7370000000000001</v>
      </c>
      <c r="ED137" s="41">
        <f t="shared" si="370"/>
        <v>10.47410607697118</v>
      </c>
      <c r="EE137" s="41">
        <f t="shared" si="371"/>
        <v>10.47410607697118</v>
      </c>
      <c r="EF137" s="50">
        <f t="shared" si="355"/>
        <v>1.3912888100000025</v>
      </c>
      <c r="EG137" s="50">
        <f t="shared" si="356"/>
        <v>10.583615809475077</v>
      </c>
      <c r="EH137" s="51">
        <f t="shared" si="357"/>
        <v>10.583615809475077</v>
      </c>
      <c r="EI137" s="13">
        <f t="shared" si="358"/>
        <v>0.10950973250389673</v>
      </c>
      <c r="EK137" s="212">
        <v>43847</v>
      </c>
      <c r="EL137">
        <v>11.428000000000001</v>
      </c>
      <c r="EM137">
        <v>21.33485529</v>
      </c>
      <c r="EN137" t="s">
        <v>72</v>
      </c>
      <c r="EO137" s="41">
        <f t="shared" si="359"/>
        <v>0.63900000000000112</v>
      </c>
      <c r="EP137" s="41">
        <f t="shared" si="372"/>
        <v>8.4609986361770737</v>
      </c>
      <c r="EQ137" s="41">
        <f t="shared" si="373"/>
        <v>8.4609986361770737</v>
      </c>
      <c r="ER137" s="50">
        <f t="shared" si="360"/>
        <v>1.1640162899999993</v>
      </c>
      <c r="ES137" s="50">
        <f t="shared" si="361"/>
        <v>8.2439823860857402</v>
      </c>
      <c r="ET137" s="51">
        <f t="shared" si="362"/>
        <v>8.2439823860857402</v>
      </c>
      <c r="EU137" s="13">
        <f t="shared" si="363"/>
        <v>-0.21701625009133352</v>
      </c>
      <c r="EW137" s="212">
        <v>43853</v>
      </c>
      <c r="EX137">
        <v>11.843</v>
      </c>
      <c r="EY137">
        <v>22.148019730000001</v>
      </c>
      <c r="EZ137">
        <v>1</v>
      </c>
      <c r="FA137" s="41">
        <f t="shared" si="364"/>
        <v>0.41499999999999915</v>
      </c>
      <c r="FB137" s="41">
        <f t="shared" si="374"/>
        <v>6.0523859526309511</v>
      </c>
      <c r="FC137" s="41">
        <f t="shared" si="375"/>
        <v>6.0523859526309511</v>
      </c>
      <c r="FD137" s="50">
        <f t="shared" si="365"/>
        <v>0.81316444000000132</v>
      </c>
      <c r="FE137" s="50">
        <f t="shared" si="366"/>
        <v>6.3523939967941025</v>
      </c>
      <c r="FF137" s="51">
        <f t="shared" si="367"/>
        <v>6.3523939967941025</v>
      </c>
      <c r="FG137" s="13">
        <f t="shared" si="368"/>
        <v>0.30000804416315141</v>
      </c>
      <c r="FI137" s="212">
        <v>43861</v>
      </c>
      <c r="FJ137">
        <v>11.837999999999999</v>
      </c>
      <c r="FK137">
        <v>22.126999770000001</v>
      </c>
      <c r="FM137">
        <v>41</v>
      </c>
      <c r="FN137" t="s">
        <v>387</v>
      </c>
      <c r="FO137" t="s">
        <v>75</v>
      </c>
      <c r="FP137">
        <v>15</v>
      </c>
      <c r="FQ137" t="s">
        <v>82</v>
      </c>
      <c r="FR137" t="s">
        <v>83</v>
      </c>
      <c r="FS137" t="s">
        <v>84</v>
      </c>
      <c r="FT137" t="s">
        <v>128</v>
      </c>
      <c r="FU137" t="s">
        <v>749</v>
      </c>
      <c r="FV137" t="s">
        <v>748</v>
      </c>
      <c r="YL137" t="s">
        <v>386</v>
      </c>
      <c r="YM137">
        <v>41</v>
      </c>
      <c r="YN137" t="s">
        <v>387</v>
      </c>
      <c r="YO137" t="s">
        <v>75</v>
      </c>
      <c r="YP137">
        <v>7</v>
      </c>
      <c r="YQ137" t="s">
        <v>82</v>
      </c>
      <c r="YR137" t="s">
        <v>83</v>
      </c>
      <c r="YS137" t="s">
        <v>84</v>
      </c>
      <c r="YT137" t="s">
        <v>128</v>
      </c>
    </row>
    <row r="138" spans="1:670" x14ac:dyDescent="0.2">
      <c r="A138" s="1" t="s">
        <v>388</v>
      </c>
      <c r="C138" s="35">
        <v>43742</v>
      </c>
      <c r="D138" s="36">
        <v>3.9209999999999998</v>
      </c>
      <c r="E138" s="37">
        <v>7.3311069270000004</v>
      </c>
      <c r="F138" s="38"/>
      <c r="G138" s="39">
        <v>43748</v>
      </c>
      <c r="H138" s="27">
        <v>4.0510000000000002</v>
      </c>
      <c r="I138" s="27">
        <v>7.5696947269999999</v>
      </c>
      <c r="J138" s="40" t="s">
        <v>72</v>
      </c>
      <c r="K138" s="41">
        <f t="shared" si="278"/>
        <v>0.13000000000000034</v>
      </c>
      <c r="L138" s="42">
        <f t="shared" si="279"/>
        <v>5.5258012411799848</v>
      </c>
      <c r="M138" s="41">
        <f t="shared" si="292"/>
        <v>5.5258012411799848</v>
      </c>
      <c r="N138" s="43">
        <f t="shared" si="280"/>
        <v>0.23858779999999946</v>
      </c>
      <c r="O138" s="44">
        <f t="shared" si="281"/>
        <v>5.4240967604609098</v>
      </c>
      <c r="P138" s="43">
        <f t="shared" si="293"/>
        <v>5.4240967604609098</v>
      </c>
      <c r="Q138" s="45">
        <f t="shared" si="291"/>
        <v>-0.10170448071907501</v>
      </c>
      <c r="R138" s="38" t="s">
        <v>389</v>
      </c>
      <c r="S138" s="39">
        <v>43755</v>
      </c>
      <c r="T138" s="27">
        <v>4.1369999999999996</v>
      </c>
      <c r="U138" s="27">
        <v>7.725832971</v>
      </c>
      <c r="V138" s="40" t="s">
        <v>72</v>
      </c>
      <c r="W138" s="41">
        <f t="shared" si="383"/>
        <v>8.599999999999941E-2</v>
      </c>
      <c r="X138" s="41">
        <f t="shared" si="384"/>
        <v>3.0327608703318201</v>
      </c>
      <c r="Y138" s="41">
        <f t="shared" si="376"/>
        <v>3.0327608703318201</v>
      </c>
      <c r="Z138" s="46">
        <f t="shared" si="385"/>
        <v>0.15613824400000009</v>
      </c>
      <c r="AA138" s="46">
        <f t="shared" si="287"/>
        <v>2.9466793884053342</v>
      </c>
      <c r="AB138" s="46">
        <f t="shared" si="377"/>
        <v>2.9466793884053342</v>
      </c>
      <c r="AC138" s="45">
        <f t="shared" si="378"/>
        <v>-8.6081481926485903E-2</v>
      </c>
      <c r="AD138" s="27"/>
      <c r="AE138" s="47">
        <v>43762</v>
      </c>
      <c r="AF138" s="2">
        <v>4.3940000000000001</v>
      </c>
      <c r="AG138" s="2">
        <v>8.2070191829999999</v>
      </c>
      <c r="AH138" s="48" t="s">
        <v>72</v>
      </c>
      <c r="AI138" s="3">
        <f t="shared" si="315"/>
        <v>0.25700000000000056</v>
      </c>
      <c r="AJ138" s="3">
        <f t="shared" si="316"/>
        <v>8.8746158361822083</v>
      </c>
      <c r="AK138" s="3">
        <f t="shared" si="296"/>
        <v>8.8746158361822083</v>
      </c>
      <c r="AL138" s="10">
        <f t="shared" si="313"/>
        <v>0.48118621199999989</v>
      </c>
      <c r="AM138" s="11">
        <f t="shared" si="314"/>
        <v>8.8975373511956573</v>
      </c>
      <c r="AN138" s="11">
        <f t="shared" si="305"/>
        <v>8.8975373511956573</v>
      </c>
      <c r="AO138" s="7">
        <f t="shared" si="317"/>
        <v>2.2921515013448968E-2</v>
      </c>
      <c r="AP138" s="38"/>
      <c r="AQ138" s="39">
        <v>43773</v>
      </c>
      <c r="AR138" s="36">
        <v>4.8049999999999997</v>
      </c>
      <c r="AS138" s="36">
        <v>8.9738922470000002</v>
      </c>
      <c r="AT138" s="49" t="s">
        <v>73</v>
      </c>
      <c r="AU138" s="41">
        <f t="shared" si="318"/>
        <v>0.41099999999999959</v>
      </c>
      <c r="AV138" s="41">
        <f t="shared" si="319"/>
        <v>8.5033309885380799</v>
      </c>
      <c r="AW138" s="41">
        <f t="shared" si="379"/>
        <v>8.5033309885380799</v>
      </c>
      <c r="AX138" s="50">
        <f t="shared" si="320"/>
        <v>0.76687306400000033</v>
      </c>
      <c r="AY138" s="50">
        <f t="shared" si="321"/>
        <v>8.4946472691715069</v>
      </c>
      <c r="AZ138" s="51">
        <f t="shared" si="298"/>
        <v>8.4946472691715069</v>
      </c>
      <c r="BA138" s="45">
        <f t="shared" si="322"/>
        <v>-8.6837193665729728E-3</v>
      </c>
      <c r="BC138" s="52">
        <v>43783</v>
      </c>
      <c r="BD138">
        <v>5.01</v>
      </c>
      <c r="BE138">
        <v>9.3674522210560607</v>
      </c>
      <c r="BF138" s="30" t="s">
        <v>73</v>
      </c>
      <c r="BG138" s="41">
        <f t="shared" si="323"/>
        <v>0.20500000000000007</v>
      </c>
      <c r="BH138" s="41">
        <f t="shared" si="324"/>
        <v>4.2663891779396481</v>
      </c>
      <c r="BI138" s="41">
        <f t="shared" si="386"/>
        <v>4.2663891779396481</v>
      </c>
      <c r="BJ138" s="50">
        <f t="shared" si="325"/>
        <v>0.39355997405606047</v>
      </c>
      <c r="BK138" s="50">
        <f t="shared" si="326"/>
        <v>4.3856106494662761</v>
      </c>
      <c r="BL138" s="51">
        <f t="shared" si="387"/>
        <v>4.3856106494662761</v>
      </c>
      <c r="BM138" s="45">
        <f t="shared" si="388"/>
        <v>0.11922147152662799</v>
      </c>
      <c r="BO138" s="52">
        <v>43794</v>
      </c>
      <c r="BP138">
        <v>5.3239999999999998</v>
      </c>
      <c r="BQ138">
        <v>9.9517001244433505</v>
      </c>
      <c r="BR138" s="55" t="s">
        <v>73</v>
      </c>
      <c r="BS138" s="41">
        <f t="shared" si="328"/>
        <v>0.31400000000000006</v>
      </c>
      <c r="BT138" s="41">
        <f t="shared" si="329"/>
        <v>5.6976955180548003</v>
      </c>
      <c r="BU138" s="41">
        <f t="shared" si="301"/>
        <v>5.6976955180548003</v>
      </c>
      <c r="BV138" s="50">
        <f t="shared" si="330"/>
        <v>0.58424790338728982</v>
      </c>
      <c r="BW138" s="50">
        <f t="shared" si="331"/>
        <v>5.6699991106539143</v>
      </c>
      <c r="BX138" s="51">
        <f t="shared" si="302"/>
        <v>5.6699991106539143</v>
      </c>
      <c r="BY138" s="45">
        <f t="shared" si="332"/>
        <v>-2.7696407400886081E-2</v>
      </c>
      <c r="BZ138" s="54">
        <f t="shared" si="389"/>
        <v>5.3239999999999998</v>
      </c>
      <c r="CA138">
        <f t="shared" si="390"/>
        <v>9.9517001244433505</v>
      </c>
      <c r="CC138" s="52">
        <v>43805</v>
      </c>
      <c r="CD138">
        <v>5.6</v>
      </c>
      <c r="CE138">
        <v>10.475994655043699</v>
      </c>
      <c r="CF138" t="s">
        <v>86</v>
      </c>
      <c r="CG138" s="41">
        <f t="shared" si="333"/>
        <v>0.2759999999999998</v>
      </c>
      <c r="CH138" s="41">
        <f t="shared" si="334"/>
        <v>4.7127928420189846</v>
      </c>
      <c r="CI138" s="41">
        <f t="shared" si="381"/>
        <v>4.7127928420189846</v>
      </c>
      <c r="CJ138" s="50">
        <f t="shared" si="335"/>
        <v>0.52429453060034881</v>
      </c>
      <c r="CK138" s="53">
        <f t="shared" si="336"/>
        <v>4.7894468833939374</v>
      </c>
      <c r="CL138" s="51">
        <f t="shared" si="382"/>
        <v>4.7894468833939374</v>
      </c>
      <c r="CM138" s="13">
        <f t="shared" si="304"/>
        <v>7.6654041374952797E-2</v>
      </c>
      <c r="CO138" s="52">
        <v>43812</v>
      </c>
      <c r="CP138">
        <v>5.86</v>
      </c>
      <c r="CQ138">
        <v>10.9520244570381</v>
      </c>
      <c r="CR138" t="s">
        <v>86</v>
      </c>
      <c r="CS138" s="41">
        <f t="shared" si="337"/>
        <v>0.26000000000000068</v>
      </c>
      <c r="CT138" s="41">
        <f t="shared" si="338"/>
        <v>6.6326530612245076</v>
      </c>
      <c r="CU138" s="41">
        <f t="shared" si="339"/>
        <v>6.6326530612245076</v>
      </c>
      <c r="CV138" s="50">
        <f t="shared" si="340"/>
        <v>0.47602980199440026</v>
      </c>
      <c r="CW138" s="50">
        <f t="shared" si="341"/>
        <v>6.4914368197993131</v>
      </c>
      <c r="CX138" s="51">
        <f t="shared" si="342"/>
        <v>6.4914368197993131</v>
      </c>
      <c r="CY138" s="13">
        <f t="shared" si="343"/>
        <v>-0.14121624142519451</v>
      </c>
      <c r="DA138" s="52">
        <v>43818</v>
      </c>
      <c r="DB138">
        <v>6.0439999999999996</v>
      </c>
      <c r="DC138">
        <v>11.3003461985583</v>
      </c>
      <c r="DD138" t="s">
        <v>86</v>
      </c>
      <c r="DE138" s="41">
        <f t="shared" si="344"/>
        <v>0.18399999999999928</v>
      </c>
      <c r="DF138" s="41">
        <f t="shared" si="345"/>
        <v>5.2332195676905355</v>
      </c>
      <c r="DG138" s="41">
        <f t="shared" si="309"/>
        <v>5.2332195676905355</v>
      </c>
      <c r="DH138" s="50">
        <f t="shared" si="346"/>
        <v>0.34832174152020023</v>
      </c>
      <c r="DI138" s="50">
        <f t="shared" si="347"/>
        <v>5.3007207767321081</v>
      </c>
      <c r="DJ138" s="51">
        <f t="shared" si="310"/>
        <v>5.3007207767321081</v>
      </c>
      <c r="DK138" s="13">
        <f t="shared" si="311"/>
        <v>6.750120904157253E-2</v>
      </c>
      <c r="DM138" s="212">
        <v>43833</v>
      </c>
      <c r="DN138">
        <v>6.5060000000000002</v>
      </c>
      <c r="DO138">
        <v>12.151945599999999</v>
      </c>
      <c r="DP138" t="s">
        <v>752</v>
      </c>
      <c r="DQ138" s="41">
        <f t="shared" si="348"/>
        <v>0.46200000000000063</v>
      </c>
      <c r="DR138" s="41">
        <f t="shared" si="349"/>
        <v>5.0959629384513638</v>
      </c>
      <c r="DS138" s="41">
        <f t="shared" si="369"/>
        <v>5.0959629384513638</v>
      </c>
      <c r="DT138" s="50">
        <f t="shared" si="350"/>
        <v>0.85159940144169965</v>
      </c>
      <c r="DU138" s="50">
        <f t="shared" si="351"/>
        <v>5.0240313377912074</v>
      </c>
      <c r="DV138" s="51">
        <f t="shared" si="352"/>
        <v>5.0240313377912074</v>
      </c>
      <c r="DW138" s="13">
        <f t="shared" si="353"/>
        <v>-7.1931600660156469E-2</v>
      </c>
      <c r="DY138" s="212">
        <v>43840</v>
      </c>
      <c r="DZ138">
        <v>6.7640000000000002</v>
      </c>
      <c r="EA138">
        <v>12.64845832</v>
      </c>
      <c r="EB138" t="s">
        <v>752</v>
      </c>
      <c r="EC138" s="41">
        <f t="shared" si="354"/>
        <v>0.25800000000000001</v>
      </c>
      <c r="ED138" s="41">
        <f t="shared" si="370"/>
        <v>5.6651003469325021</v>
      </c>
      <c r="EE138" s="41">
        <f t="shared" si="371"/>
        <v>5.6651003469325021</v>
      </c>
      <c r="EF138" s="50">
        <f t="shared" si="355"/>
        <v>0.49651272000000013</v>
      </c>
      <c r="EG138" s="50">
        <f t="shared" si="356"/>
        <v>5.836957381658177</v>
      </c>
      <c r="EH138" s="51">
        <f t="shared" si="357"/>
        <v>5.836957381658177</v>
      </c>
      <c r="EI138" s="13">
        <f t="shared" si="358"/>
        <v>0.17185703472567493</v>
      </c>
      <c r="EK138" s="212">
        <v>43847</v>
      </c>
      <c r="EL138">
        <v>6.3959999999999999</v>
      </c>
      <c r="EM138">
        <v>11.937790919999999</v>
      </c>
      <c r="EN138" t="s">
        <v>752</v>
      </c>
      <c r="EO138" s="41">
        <f t="shared" si="359"/>
        <v>-0.36800000000000033</v>
      </c>
      <c r="EP138" s="41">
        <f t="shared" si="372"/>
        <v>-7.7722395877333854</v>
      </c>
      <c r="EQ138" s="41">
        <f t="shared" si="373"/>
        <v>-7.7722395877333854</v>
      </c>
      <c r="ER138" s="50">
        <f t="shared" si="360"/>
        <v>-0.71066740000000017</v>
      </c>
      <c r="ES138" s="50">
        <f t="shared" si="361"/>
        <v>-8.0265840877368149</v>
      </c>
      <c r="ET138" s="51">
        <f t="shared" si="362"/>
        <v>-8.0265840877368149</v>
      </c>
      <c r="EU138" s="13">
        <f t="shared" si="363"/>
        <v>-0.25434450000342945</v>
      </c>
      <c r="EV138" t="s">
        <v>101</v>
      </c>
      <c r="EW138" t="s">
        <v>101</v>
      </c>
      <c r="EX138" t="s">
        <v>101</v>
      </c>
      <c r="EY138" t="s">
        <v>101</v>
      </c>
      <c r="EZ138" t="s">
        <v>101</v>
      </c>
      <c r="FA138" s="41" t="e">
        <f t="shared" si="364"/>
        <v>#VALUE!</v>
      </c>
      <c r="FB138" s="41" t="e">
        <f t="shared" si="374"/>
        <v>#VALUE!</v>
      </c>
      <c r="FC138" s="41" t="e">
        <f t="shared" si="375"/>
        <v>#VALUE!</v>
      </c>
      <c r="FD138" s="50" t="e">
        <f t="shared" si="365"/>
        <v>#VALUE!</v>
      </c>
      <c r="FE138" s="50" t="e">
        <f t="shared" si="366"/>
        <v>#VALUE!</v>
      </c>
      <c r="FF138" s="51" t="e">
        <f t="shared" si="367"/>
        <v>#VALUE!</v>
      </c>
      <c r="FG138" s="13" t="e">
        <f t="shared" si="368"/>
        <v>#VALUE!</v>
      </c>
      <c r="FI138" s="212">
        <v>43861</v>
      </c>
      <c r="FJ138">
        <v>6.5629999999999997</v>
      </c>
      <c r="FK138">
        <v>12.270905089999999</v>
      </c>
      <c r="FL138" t="s">
        <v>752</v>
      </c>
      <c r="FM138">
        <v>41</v>
      </c>
      <c r="FN138" t="s">
        <v>390</v>
      </c>
      <c r="FO138" t="s">
        <v>88</v>
      </c>
      <c r="FP138">
        <v>14</v>
      </c>
      <c r="FQ138" t="s">
        <v>82</v>
      </c>
      <c r="FR138" t="s">
        <v>83</v>
      </c>
      <c r="FS138" t="s">
        <v>84</v>
      </c>
      <c r="FT138" t="s">
        <v>128</v>
      </c>
      <c r="FU138" t="s">
        <v>749</v>
      </c>
      <c r="FV138" t="s">
        <v>748</v>
      </c>
      <c r="YL138" t="s">
        <v>388</v>
      </c>
      <c r="YM138">
        <v>41</v>
      </c>
      <c r="YN138" t="s">
        <v>390</v>
      </c>
      <c r="YO138" t="s">
        <v>88</v>
      </c>
      <c r="YP138">
        <v>7</v>
      </c>
      <c r="YQ138" t="s">
        <v>82</v>
      </c>
      <c r="YR138" t="s">
        <v>83</v>
      </c>
      <c r="YS138" t="s">
        <v>84</v>
      </c>
      <c r="YT138" t="s">
        <v>128</v>
      </c>
    </row>
    <row r="139" spans="1:670" x14ac:dyDescent="0.2">
      <c r="A139" s="1" t="s">
        <v>391</v>
      </c>
      <c r="C139" s="35">
        <v>43742</v>
      </c>
      <c r="D139" s="36">
        <v>10.755000000000001</v>
      </c>
      <c r="E139" s="37">
        <v>20.107117089999999</v>
      </c>
      <c r="F139" s="38"/>
      <c r="G139" s="39">
        <v>43748</v>
      </c>
      <c r="H139" s="27">
        <v>11.177</v>
      </c>
      <c r="I139" s="27">
        <v>20.88694967</v>
      </c>
      <c r="J139" s="40" t="s">
        <v>72</v>
      </c>
      <c r="K139" s="41">
        <f t="shared" si="278"/>
        <v>0.42199999999999882</v>
      </c>
      <c r="L139" s="42">
        <f t="shared" si="279"/>
        <v>6.5395939872927134</v>
      </c>
      <c r="M139" s="41">
        <f t="shared" si="292"/>
        <v>6.5395939872927134</v>
      </c>
      <c r="N139" s="43">
        <f t="shared" si="280"/>
        <v>0.77983258000000077</v>
      </c>
      <c r="O139" s="44">
        <f t="shared" si="281"/>
        <v>6.4639846719401985</v>
      </c>
      <c r="P139" s="43">
        <f t="shared" si="293"/>
        <v>6.4639846719401985</v>
      </c>
      <c r="Q139" s="45">
        <f t="shared" si="291"/>
        <v>-7.5609315352514805E-2</v>
      </c>
      <c r="R139" s="38"/>
      <c r="S139" s="39">
        <v>43755</v>
      </c>
      <c r="T139" s="27">
        <v>11.840999999999999</v>
      </c>
      <c r="U139" s="27">
        <v>22.110775669999999</v>
      </c>
      <c r="V139" s="40" t="s">
        <v>72</v>
      </c>
      <c r="W139" s="41">
        <f t="shared" si="383"/>
        <v>0.6639999999999997</v>
      </c>
      <c r="X139" s="41">
        <f t="shared" si="384"/>
        <v>8.4868160380372917</v>
      </c>
      <c r="Y139" s="41">
        <f t="shared" si="376"/>
        <v>8.4868160380372917</v>
      </c>
      <c r="Z139" s="46">
        <f t="shared" si="385"/>
        <v>1.223825999999999</v>
      </c>
      <c r="AA139" s="46">
        <f t="shared" si="287"/>
        <v>8.3704077654478102</v>
      </c>
      <c r="AB139" s="46">
        <f t="shared" si="377"/>
        <v>8.3704077654478102</v>
      </c>
      <c r="AC139" s="45">
        <f t="shared" si="378"/>
        <v>-0.1164082725894815</v>
      </c>
      <c r="AD139" s="27"/>
      <c r="AE139" s="47">
        <v>43762</v>
      </c>
      <c r="AF139" s="2">
        <v>12.516</v>
      </c>
      <c r="AG139" s="2">
        <v>23.378956689999999</v>
      </c>
      <c r="AH139" s="48" t="s">
        <v>72</v>
      </c>
      <c r="AI139" s="3">
        <f t="shared" si="315"/>
        <v>0.67500000000000071</v>
      </c>
      <c r="AJ139" s="3">
        <f t="shared" si="316"/>
        <v>8.1436172137971052</v>
      </c>
      <c r="AK139" s="3">
        <f t="shared" si="296"/>
        <v>8.1436172137971052</v>
      </c>
      <c r="AL139" s="10">
        <f t="shared" si="313"/>
        <v>1.2681810200000001</v>
      </c>
      <c r="AM139" s="11">
        <f t="shared" si="314"/>
        <v>8.1936843757438922</v>
      </c>
      <c r="AN139" s="11">
        <f t="shared" si="305"/>
        <v>8.1936843757438922</v>
      </c>
      <c r="AO139" s="7">
        <f t="shared" si="317"/>
        <v>5.0067161946786953E-2</v>
      </c>
      <c r="AP139" s="38"/>
      <c r="AQ139" s="39">
        <v>43773</v>
      </c>
      <c r="AR139" s="36">
        <v>13.64</v>
      </c>
      <c r="AS139" s="36">
        <v>25.474937059999998</v>
      </c>
      <c r="AT139" s="49" t="s">
        <v>73</v>
      </c>
      <c r="AU139" s="41">
        <f t="shared" si="318"/>
        <v>1.1240000000000006</v>
      </c>
      <c r="AV139" s="41">
        <f t="shared" si="319"/>
        <v>8.1640954124175646</v>
      </c>
      <c r="AW139" s="41">
        <f t="shared" si="379"/>
        <v>8.1640954124175646</v>
      </c>
      <c r="AX139" s="50">
        <f t="shared" si="320"/>
        <v>2.0959803699999995</v>
      </c>
      <c r="AY139" s="50">
        <f t="shared" si="321"/>
        <v>8.150221266353693</v>
      </c>
      <c r="AZ139" s="51">
        <f t="shared" si="298"/>
        <v>8.150221266353693</v>
      </c>
      <c r="BA139" s="45">
        <f t="shared" si="322"/>
        <v>-1.3874146063871606E-2</v>
      </c>
      <c r="BC139" s="52">
        <v>43786</v>
      </c>
      <c r="BD139">
        <v>15.082000000000001</v>
      </c>
      <c r="BE139">
        <v>28.195538914863999</v>
      </c>
      <c r="BF139" s="30" t="s">
        <v>72</v>
      </c>
      <c r="BG139" s="41">
        <f t="shared" si="323"/>
        <v>1.4420000000000002</v>
      </c>
      <c r="BH139" s="41">
        <f t="shared" si="324"/>
        <v>8.1321903902549071</v>
      </c>
      <c r="BI139" s="41">
        <f t="shared" si="386"/>
        <v>8.1321903902549071</v>
      </c>
      <c r="BJ139" s="50">
        <f t="shared" si="325"/>
        <v>2.7206018548640003</v>
      </c>
      <c r="BK139" s="50">
        <f t="shared" si="326"/>
        <v>8.2150179710304361</v>
      </c>
      <c r="BL139" s="51">
        <f t="shared" si="387"/>
        <v>8.2150179710304361</v>
      </c>
      <c r="BM139" s="45">
        <f t="shared" si="388"/>
        <v>8.2827580775528986E-2</v>
      </c>
      <c r="BO139" s="52">
        <v>43791</v>
      </c>
      <c r="BP139">
        <v>15.675000000000001</v>
      </c>
      <c r="BQ139">
        <v>29.3074593491658</v>
      </c>
      <c r="BR139" s="48" t="s">
        <v>72</v>
      </c>
      <c r="BS139" s="41">
        <f t="shared" si="328"/>
        <v>0.59299999999999997</v>
      </c>
      <c r="BT139" s="41">
        <f t="shared" si="329"/>
        <v>7.8636785572205277</v>
      </c>
      <c r="BU139" s="41">
        <f t="shared" si="301"/>
        <v>7.8636785572205277</v>
      </c>
      <c r="BV139" s="50">
        <f t="shared" si="330"/>
        <v>1.1119204343018012</v>
      </c>
      <c r="BW139" s="50">
        <f t="shared" si="331"/>
        <v>7.8872082399930585</v>
      </c>
      <c r="BX139" s="51">
        <f t="shared" si="302"/>
        <v>7.8872082399930585</v>
      </c>
      <c r="BY139" s="45">
        <f t="shared" si="332"/>
        <v>2.3529682772530869E-2</v>
      </c>
      <c r="BZ139" s="54">
        <f t="shared" si="389"/>
        <v>15.675000000000001</v>
      </c>
      <c r="CA139">
        <f t="shared" si="390"/>
        <v>29.3074593491658</v>
      </c>
      <c r="CC139" s="52">
        <v>43804</v>
      </c>
      <c r="CD139">
        <v>17.309000000000001</v>
      </c>
      <c r="CE139">
        <v>32.359089563004403</v>
      </c>
      <c r="CF139">
        <v>1</v>
      </c>
      <c r="CG139" s="41">
        <f t="shared" si="333"/>
        <v>1.6340000000000003</v>
      </c>
      <c r="CH139" s="41">
        <f t="shared" si="334"/>
        <v>8.0186480186480207</v>
      </c>
      <c r="CI139" s="41">
        <f t="shared" si="381"/>
        <v>8.0186480186480207</v>
      </c>
      <c r="CJ139" s="50">
        <f t="shared" si="335"/>
        <v>3.0516302138386031</v>
      </c>
      <c r="CK139" s="53">
        <f t="shared" si="336"/>
        <v>8.0095917862826997</v>
      </c>
      <c r="CL139" s="51">
        <f t="shared" si="382"/>
        <v>8.0095917862826997</v>
      </c>
      <c r="CM139" s="13">
        <f t="shared" si="304"/>
        <v>-9.0562323653209376E-3</v>
      </c>
      <c r="CO139" s="52">
        <v>43811</v>
      </c>
      <c r="CP139">
        <v>17.574999999999999</v>
      </c>
      <c r="CQ139">
        <v>32.860237872274197</v>
      </c>
      <c r="CR139">
        <v>1</v>
      </c>
      <c r="CS139" s="41">
        <f t="shared" si="337"/>
        <v>0.26599999999999824</v>
      </c>
      <c r="CT139" s="41">
        <f t="shared" si="338"/>
        <v>2.1953896816684817</v>
      </c>
      <c r="CU139" s="41">
        <f t="shared" si="339"/>
        <v>2.1953896816684817</v>
      </c>
      <c r="CV139" s="50">
        <f t="shared" si="340"/>
        <v>0.50114830926979437</v>
      </c>
      <c r="CW139" s="50">
        <f t="shared" si="341"/>
        <v>2.2124422094934721</v>
      </c>
      <c r="CX139" s="51">
        <f t="shared" si="342"/>
        <v>2.2124422094934721</v>
      </c>
      <c r="CY139" s="13">
        <f t="shared" si="343"/>
        <v>1.7052527824990449E-2</v>
      </c>
      <c r="CZ139" t="s">
        <v>392</v>
      </c>
      <c r="DA139" s="52">
        <v>43818</v>
      </c>
      <c r="DB139">
        <v>18.734000000000002</v>
      </c>
      <c r="DC139">
        <v>35.011902750970101</v>
      </c>
      <c r="DD139">
        <v>1</v>
      </c>
      <c r="DE139" s="41">
        <f t="shared" si="344"/>
        <v>1.1590000000000025</v>
      </c>
      <c r="DF139" s="41">
        <f t="shared" si="345"/>
        <v>9.4208494208494429</v>
      </c>
      <c r="DG139" s="41">
        <f t="shared" si="309"/>
        <v>9.4208494208494429</v>
      </c>
      <c r="DH139" s="50">
        <f t="shared" si="346"/>
        <v>2.1516648786959038</v>
      </c>
      <c r="DI139" s="50">
        <f t="shared" si="347"/>
        <v>9.3541835622532101</v>
      </c>
      <c r="DJ139" s="51">
        <f t="shared" si="310"/>
        <v>9.3541835622532101</v>
      </c>
      <c r="DK139" s="13">
        <f t="shared" si="311"/>
        <v>-6.6665858596232752E-2</v>
      </c>
      <c r="DM139" s="212">
        <v>43833</v>
      </c>
      <c r="DN139">
        <v>21.388999999999999</v>
      </c>
      <c r="DO139">
        <v>39.954655330000001</v>
      </c>
      <c r="DP139" t="s">
        <v>72</v>
      </c>
      <c r="DQ139" s="41">
        <f t="shared" si="348"/>
        <v>2.6549999999999976</v>
      </c>
      <c r="DR139" s="41">
        <f t="shared" si="349"/>
        <v>9.4480623465356999</v>
      </c>
      <c r="DS139" s="41">
        <f t="shared" si="369"/>
        <v>9.4480623465356999</v>
      </c>
      <c r="DT139" s="50">
        <f t="shared" si="350"/>
        <v>4.9427525790299001</v>
      </c>
      <c r="DU139" s="50">
        <f t="shared" si="351"/>
        <v>9.4115661449694592</v>
      </c>
      <c r="DV139" s="51">
        <f t="shared" si="352"/>
        <v>9.4115661449694592</v>
      </c>
      <c r="DW139" s="13">
        <f t="shared" si="353"/>
        <v>-3.6496201566240671E-2</v>
      </c>
      <c r="DX139" t="s">
        <v>177</v>
      </c>
      <c r="DY139" s="212">
        <v>43840</v>
      </c>
      <c r="DZ139">
        <v>20.138999999999999</v>
      </c>
      <c r="EA139">
        <v>37.647347910000001</v>
      </c>
      <c r="EB139" t="s">
        <v>72</v>
      </c>
      <c r="EC139" s="41">
        <f t="shared" si="354"/>
        <v>-1.25</v>
      </c>
      <c r="ED139" s="41">
        <f t="shared" si="370"/>
        <v>-8.3487506929463091</v>
      </c>
      <c r="EE139" s="41">
        <f t="shared" si="371"/>
        <v>-8.3487506929463091</v>
      </c>
      <c r="EF139" s="50">
        <f t="shared" si="355"/>
        <v>-2.3073074200000008</v>
      </c>
      <c r="EG139" s="50">
        <f t="shared" si="356"/>
        <v>-8.2497356814086622</v>
      </c>
      <c r="EH139" s="51">
        <f t="shared" si="357"/>
        <v>-8.2497356814086622</v>
      </c>
      <c r="EI139" s="13">
        <f t="shared" si="358"/>
        <v>9.9015011537646913E-2</v>
      </c>
      <c r="EK139" s="212">
        <v>43847</v>
      </c>
      <c r="EL139">
        <v>20.706</v>
      </c>
      <c r="EM139">
        <v>38.655890239999998</v>
      </c>
      <c r="EN139" t="s">
        <v>72</v>
      </c>
      <c r="EO139" s="41">
        <f t="shared" si="359"/>
        <v>0.56700000000000017</v>
      </c>
      <c r="EP139" s="41">
        <f t="shared" si="372"/>
        <v>4.0220467749143465</v>
      </c>
      <c r="EQ139" s="41">
        <f t="shared" si="373"/>
        <v>4.0220467749143465</v>
      </c>
      <c r="ER139" s="50">
        <f t="shared" si="360"/>
        <v>1.0085423299999974</v>
      </c>
      <c r="ES139" s="50">
        <f t="shared" si="361"/>
        <v>3.8270285614465567</v>
      </c>
      <c r="ET139" s="51">
        <f t="shared" si="362"/>
        <v>3.8270285614465567</v>
      </c>
      <c r="EU139" s="13">
        <f t="shared" si="363"/>
        <v>-0.1950182134677898</v>
      </c>
      <c r="EW139" s="212">
        <v>43853</v>
      </c>
      <c r="EX139">
        <v>21.224</v>
      </c>
      <c r="EY139">
        <v>39.691764820000003</v>
      </c>
      <c r="EZ139">
        <v>1</v>
      </c>
      <c r="FA139" s="41">
        <f t="shared" si="364"/>
        <v>0.51800000000000068</v>
      </c>
      <c r="FB139" s="41">
        <f t="shared" si="374"/>
        <v>4.1694838855082317</v>
      </c>
      <c r="FC139" s="41">
        <f t="shared" si="375"/>
        <v>4.1694838855082317</v>
      </c>
      <c r="FD139" s="50">
        <f t="shared" si="365"/>
        <v>1.0358745800000051</v>
      </c>
      <c r="FE139" s="50">
        <f t="shared" si="366"/>
        <v>4.4662213769089538</v>
      </c>
      <c r="FF139" s="51">
        <f t="shared" si="367"/>
        <v>4.4662213769089538</v>
      </c>
      <c r="FG139" s="13">
        <f t="shared" si="368"/>
        <v>0.29673749140072214</v>
      </c>
      <c r="FI139" s="212">
        <v>43861</v>
      </c>
      <c r="FJ139">
        <v>21.242000000000001</v>
      </c>
      <c r="FK139">
        <v>39.704488009999999</v>
      </c>
      <c r="FM139">
        <v>41</v>
      </c>
      <c r="FN139" t="s">
        <v>393</v>
      </c>
      <c r="FO139" t="s">
        <v>75</v>
      </c>
      <c r="FP139">
        <v>15</v>
      </c>
      <c r="FQ139" t="s">
        <v>82</v>
      </c>
      <c r="FR139" t="s">
        <v>83</v>
      </c>
      <c r="FS139" t="s">
        <v>84</v>
      </c>
      <c r="FT139" t="s">
        <v>128</v>
      </c>
      <c r="FU139" t="s">
        <v>749</v>
      </c>
      <c r="FV139" t="s">
        <v>748</v>
      </c>
      <c r="YL139" t="s">
        <v>391</v>
      </c>
      <c r="YM139">
        <v>41</v>
      </c>
      <c r="YN139" t="s">
        <v>393</v>
      </c>
      <c r="YO139" t="s">
        <v>75</v>
      </c>
      <c r="YP139">
        <v>7</v>
      </c>
      <c r="YQ139" t="s">
        <v>82</v>
      </c>
      <c r="YR139" t="s">
        <v>83</v>
      </c>
      <c r="YS139" t="s">
        <v>84</v>
      </c>
      <c r="YT139" t="s">
        <v>128</v>
      </c>
    </row>
    <row r="140" spans="1:670" x14ac:dyDescent="0.2">
      <c r="A140" s="1" t="s">
        <v>394</v>
      </c>
      <c r="C140" s="35">
        <v>43742</v>
      </c>
      <c r="D140" s="36">
        <v>10.228</v>
      </c>
      <c r="E140" s="37">
        <v>19.121859010000001</v>
      </c>
      <c r="F140" s="38"/>
      <c r="G140" s="39">
        <v>43748</v>
      </c>
      <c r="H140" s="27">
        <v>10.742000000000001</v>
      </c>
      <c r="I140" s="27">
        <v>20.072490930000001</v>
      </c>
      <c r="J140" s="40" t="s">
        <v>72</v>
      </c>
      <c r="K140" s="41">
        <f t="shared" si="278"/>
        <v>0.51400000000000112</v>
      </c>
      <c r="L140" s="42">
        <f t="shared" si="279"/>
        <v>8.3757006909138507</v>
      </c>
      <c r="M140" s="41">
        <f t="shared" si="292"/>
        <v>8.3757006909138507</v>
      </c>
      <c r="N140" s="43">
        <f t="shared" si="280"/>
        <v>0.9506319199999993</v>
      </c>
      <c r="O140" s="44">
        <f t="shared" si="281"/>
        <v>8.2857348362664887</v>
      </c>
      <c r="P140" s="43">
        <f t="shared" si="293"/>
        <v>8.2857348362664887</v>
      </c>
      <c r="Q140" s="45">
        <f t="shared" si="291"/>
        <v>-8.9965854647362065E-2</v>
      </c>
      <c r="R140" s="38"/>
      <c r="S140" s="39">
        <v>43755</v>
      </c>
      <c r="T140" s="27">
        <v>11.385999999999999</v>
      </c>
      <c r="U140" s="27">
        <v>21.26115124</v>
      </c>
      <c r="V140" s="40" t="s">
        <v>72</v>
      </c>
      <c r="W140" s="41">
        <f t="shared" si="383"/>
        <v>0.64399999999999835</v>
      </c>
      <c r="X140" s="41">
        <f t="shared" si="384"/>
        <v>8.5645131260472684</v>
      </c>
      <c r="Y140" s="41">
        <f t="shared" si="376"/>
        <v>8.5645131260472684</v>
      </c>
      <c r="Z140" s="46">
        <f t="shared" si="385"/>
        <v>1.1886603099999995</v>
      </c>
      <c r="AA140" s="46">
        <f t="shared" si="287"/>
        <v>8.4597679633519043</v>
      </c>
      <c r="AB140" s="46">
        <f t="shared" si="377"/>
        <v>8.4597679633519043</v>
      </c>
      <c r="AC140" s="45">
        <f t="shared" si="378"/>
        <v>-0.10474516269536416</v>
      </c>
      <c r="AD140" s="27"/>
      <c r="AE140" s="47">
        <v>43762</v>
      </c>
      <c r="AF140" s="2">
        <v>12.045999999999999</v>
      </c>
      <c r="AG140" s="2">
        <v>22.501031659999999</v>
      </c>
      <c r="AH140" s="48" t="s">
        <v>72</v>
      </c>
      <c r="AI140" s="3">
        <f t="shared" si="315"/>
        <v>0.66000000000000014</v>
      </c>
      <c r="AJ140" s="3">
        <f t="shared" si="316"/>
        <v>8.28084615191589</v>
      </c>
      <c r="AK140" s="3">
        <f t="shared" ref="AK140:AK160" si="391">AJ140</f>
        <v>8.28084615191589</v>
      </c>
      <c r="AL140" s="10">
        <f t="shared" si="313"/>
        <v>1.2398804199999987</v>
      </c>
      <c r="AM140" s="11">
        <f t="shared" si="314"/>
        <v>8.3309587654160389</v>
      </c>
      <c r="AN140" s="11">
        <f t="shared" si="305"/>
        <v>8.3309587654160389</v>
      </c>
      <c r="AO140" s="7">
        <f t="shared" si="317"/>
        <v>5.0112613500148839E-2</v>
      </c>
      <c r="AP140" s="38"/>
      <c r="AQ140" s="39">
        <v>43773</v>
      </c>
      <c r="AR140" s="36">
        <v>13.154</v>
      </c>
      <c r="AS140" s="36">
        <v>24.56725235</v>
      </c>
      <c r="AT140" s="49" t="s">
        <v>73</v>
      </c>
      <c r="AU140" s="41">
        <f t="shared" si="318"/>
        <v>1.1080000000000005</v>
      </c>
      <c r="AV140" s="41">
        <f t="shared" si="319"/>
        <v>8.3618854995245524</v>
      </c>
      <c r="AW140" s="41">
        <f t="shared" si="379"/>
        <v>8.3618854995245524</v>
      </c>
      <c r="AX140" s="50">
        <f t="shared" si="320"/>
        <v>2.0662206900000015</v>
      </c>
      <c r="AY140" s="50">
        <f t="shared" si="321"/>
        <v>8.3479836562060417</v>
      </c>
      <c r="AZ140" s="51">
        <f t="shared" ref="AZ140:AZ157" si="392">AY140</f>
        <v>8.3479836562060417</v>
      </c>
      <c r="BA140" s="45">
        <f t="shared" si="322"/>
        <v>-1.3901843318510743E-2</v>
      </c>
      <c r="BC140" s="52">
        <v>43786</v>
      </c>
      <c r="BD140">
        <v>14.576000000000001</v>
      </c>
      <c r="BE140">
        <v>27.2495806407013</v>
      </c>
      <c r="BF140" s="30" t="s">
        <v>72</v>
      </c>
      <c r="BG140" s="41">
        <f t="shared" si="323"/>
        <v>1.4220000000000006</v>
      </c>
      <c r="BH140" s="41">
        <f t="shared" si="324"/>
        <v>8.3156922141261536</v>
      </c>
      <c r="BI140" s="41">
        <f t="shared" si="386"/>
        <v>8.3156922141261536</v>
      </c>
      <c r="BJ140" s="50">
        <f t="shared" si="325"/>
        <v>2.6823282907012995</v>
      </c>
      <c r="BK140" s="50">
        <f t="shared" si="326"/>
        <v>8.3986984990839435</v>
      </c>
      <c r="BL140" s="51">
        <f t="shared" si="387"/>
        <v>8.3986984990839435</v>
      </c>
      <c r="BM140" s="45">
        <f t="shared" si="388"/>
        <v>8.3006284957789944E-2</v>
      </c>
      <c r="BO140" s="52">
        <v>43790</v>
      </c>
      <c r="BP140">
        <v>15.068</v>
      </c>
      <c r="BQ140">
        <v>28.180985592682401</v>
      </c>
      <c r="BR140" s="48" t="s">
        <v>72</v>
      </c>
      <c r="BS140" s="41">
        <f t="shared" si="328"/>
        <v>0.4919999999999991</v>
      </c>
      <c r="BT140" s="41">
        <f t="shared" si="329"/>
        <v>8.4385290889132651</v>
      </c>
      <c r="BU140" s="41">
        <f t="shared" si="301"/>
        <v>8.4385290889132651</v>
      </c>
      <c r="BV140" s="50">
        <f t="shared" si="330"/>
        <v>0.93140495198110074</v>
      </c>
      <c r="BW140" s="50">
        <f t="shared" si="331"/>
        <v>8.54513106331909</v>
      </c>
      <c r="BX140" s="51">
        <f t="shared" si="302"/>
        <v>8.54513106331909</v>
      </c>
      <c r="BY140" s="45">
        <f t="shared" si="332"/>
        <v>0.10660197440582486</v>
      </c>
      <c r="BZ140" s="54">
        <f t="shared" si="389"/>
        <v>15.068</v>
      </c>
      <c r="CA140">
        <f t="shared" si="390"/>
        <v>28.180985592682401</v>
      </c>
      <c r="CC140" s="52">
        <v>43804</v>
      </c>
      <c r="CD140">
        <v>15.558</v>
      </c>
      <c r="CE140">
        <v>29.086381857038599</v>
      </c>
      <c r="CF140">
        <v>1</v>
      </c>
      <c r="CG140" s="41">
        <f t="shared" si="333"/>
        <v>0.49000000000000021</v>
      </c>
      <c r="CH140" s="41">
        <f t="shared" si="334"/>
        <v>2.3228032917440946</v>
      </c>
      <c r="CI140" s="41">
        <f t="shared" si="381"/>
        <v>2.3228032917440946</v>
      </c>
      <c r="CJ140" s="50">
        <f t="shared" si="335"/>
        <v>0.9053962643561988</v>
      </c>
      <c r="CK140" s="53">
        <f t="shared" si="336"/>
        <v>2.2948509564023651</v>
      </c>
      <c r="CL140" s="51">
        <f t="shared" si="382"/>
        <v>2.2948509564023651</v>
      </c>
      <c r="CM140" s="13">
        <f t="shared" si="304"/>
        <v>-2.7952335341729473E-2</v>
      </c>
      <c r="CO140" s="52">
        <v>43811</v>
      </c>
      <c r="CP140">
        <v>16.638000000000002</v>
      </c>
      <c r="CQ140">
        <v>31.1124383991306</v>
      </c>
      <c r="CR140">
        <v>1</v>
      </c>
      <c r="CS140" s="41">
        <f t="shared" si="337"/>
        <v>1.0800000000000018</v>
      </c>
      <c r="CT140" s="41">
        <f t="shared" si="338"/>
        <v>9.9168089912401687</v>
      </c>
      <c r="CU140" s="41">
        <f t="shared" si="339"/>
        <v>9.9168089912401687</v>
      </c>
      <c r="CV140" s="50">
        <f t="shared" si="340"/>
        <v>2.0260565420920003</v>
      </c>
      <c r="CW140" s="50">
        <f t="shared" si="341"/>
        <v>9.9509334056358441</v>
      </c>
      <c r="CX140" s="51">
        <f t="shared" si="342"/>
        <v>9.9509334056358441</v>
      </c>
      <c r="CY140" s="13">
        <f t="shared" si="343"/>
        <v>3.4124414395675373E-2</v>
      </c>
      <c r="DA140" s="52">
        <v>43818</v>
      </c>
      <c r="DB140">
        <v>17.91</v>
      </c>
      <c r="DC140">
        <v>33.475492988977201</v>
      </c>
      <c r="DD140">
        <v>1</v>
      </c>
      <c r="DE140" s="41">
        <f t="shared" si="344"/>
        <v>1.2719999999999985</v>
      </c>
      <c r="DF140" s="41">
        <f t="shared" si="345"/>
        <v>10.921642367729623</v>
      </c>
      <c r="DG140" s="41">
        <f t="shared" si="309"/>
        <v>10.921642367729623</v>
      </c>
      <c r="DH140" s="50">
        <f t="shared" si="346"/>
        <v>2.3630545898466018</v>
      </c>
      <c r="DI140" s="50">
        <f t="shared" si="347"/>
        <v>10.850297967335676</v>
      </c>
      <c r="DJ140" s="51">
        <f t="shared" si="310"/>
        <v>10.850297967335676</v>
      </c>
      <c r="DK140" s="13">
        <f t="shared" si="311"/>
        <v>-7.1344400393947183E-2</v>
      </c>
      <c r="DM140" s="212">
        <v>43833</v>
      </c>
      <c r="DN140">
        <v>20.785</v>
      </c>
      <c r="DO140">
        <v>38.828386299999998</v>
      </c>
      <c r="DP140" t="s">
        <v>72</v>
      </c>
      <c r="DQ140" s="41">
        <f t="shared" si="348"/>
        <v>2.875</v>
      </c>
      <c r="DR140" s="41">
        <f t="shared" si="349"/>
        <v>10.701656430299646</v>
      </c>
      <c r="DS140" s="41">
        <f t="shared" si="369"/>
        <v>10.701656430299646</v>
      </c>
      <c r="DT140" s="50">
        <f t="shared" si="350"/>
        <v>5.3528933110227968</v>
      </c>
      <c r="DU140" s="50">
        <f t="shared" si="351"/>
        <v>10.660322588399012</v>
      </c>
      <c r="DV140" s="51">
        <f t="shared" si="352"/>
        <v>10.660322588399012</v>
      </c>
      <c r="DW140" s="13">
        <f t="shared" si="353"/>
        <v>-4.1333841900634383E-2</v>
      </c>
      <c r="DY140" s="212">
        <v>43840</v>
      </c>
      <c r="DZ140">
        <v>22.091000000000001</v>
      </c>
      <c r="EA140">
        <v>41.298574270000003</v>
      </c>
      <c r="EB140" t="s">
        <v>72</v>
      </c>
      <c r="EC140" s="41">
        <f t="shared" si="354"/>
        <v>1.3060000000000009</v>
      </c>
      <c r="ED140" s="41">
        <f t="shared" si="370"/>
        <v>8.97625347950102</v>
      </c>
      <c r="EE140" s="41">
        <f t="shared" si="371"/>
        <v>8.97625347950102</v>
      </c>
      <c r="EF140" s="50">
        <f t="shared" si="355"/>
        <v>2.4701879700000049</v>
      </c>
      <c r="EG140" s="50">
        <f t="shared" si="356"/>
        <v>9.0882992918581937</v>
      </c>
      <c r="EH140" s="51">
        <f t="shared" si="357"/>
        <v>9.0882992918581937</v>
      </c>
      <c r="EI140" s="13">
        <f t="shared" si="358"/>
        <v>0.1120458123571737</v>
      </c>
      <c r="EK140" s="212">
        <v>43847</v>
      </c>
      <c r="EL140">
        <v>23.289000000000001</v>
      </c>
      <c r="EM140">
        <v>43.472321880000003</v>
      </c>
      <c r="EN140" t="s">
        <v>72</v>
      </c>
      <c r="EO140" s="41">
        <f t="shared" si="359"/>
        <v>1.1980000000000004</v>
      </c>
      <c r="EP140" s="41">
        <f t="shared" si="372"/>
        <v>7.7471756436040558</v>
      </c>
      <c r="EQ140" s="41">
        <f t="shared" si="373"/>
        <v>7.7471756436040558</v>
      </c>
      <c r="ER140" s="50">
        <f t="shared" si="360"/>
        <v>2.1737476099999995</v>
      </c>
      <c r="ES140" s="50">
        <f t="shared" si="361"/>
        <v>7.5192758671749367</v>
      </c>
      <c r="ET140" s="51">
        <f t="shared" si="362"/>
        <v>7.5192758671749367</v>
      </c>
      <c r="EU140" s="13">
        <f t="shared" si="363"/>
        <v>-0.22789977642911907</v>
      </c>
      <c r="EW140" s="212">
        <v>43853</v>
      </c>
      <c r="EX140">
        <v>23.962</v>
      </c>
      <c r="EY140">
        <v>44.812196970000002</v>
      </c>
      <c r="EZ140">
        <v>1</v>
      </c>
      <c r="FA140" s="41">
        <f t="shared" si="364"/>
        <v>0.67299999999999827</v>
      </c>
      <c r="FB140" s="41">
        <f t="shared" si="374"/>
        <v>4.8162938153920889</v>
      </c>
      <c r="FC140" s="41">
        <f t="shared" si="375"/>
        <v>4.8162938153920889</v>
      </c>
      <c r="FD140" s="50">
        <f t="shared" si="365"/>
        <v>1.3398750899999996</v>
      </c>
      <c r="FE140" s="50">
        <f t="shared" si="366"/>
        <v>5.1368895274659279</v>
      </c>
      <c r="FF140" s="51">
        <f t="shared" si="367"/>
        <v>5.1368895274659279</v>
      </c>
      <c r="FG140" s="13">
        <f t="shared" si="368"/>
        <v>0.32059571207383897</v>
      </c>
      <c r="FI140" s="212">
        <v>43861</v>
      </c>
      <c r="FJ140">
        <v>23.971</v>
      </c>
      <c r="FK140">
        <v>44.805398830000001</v>
      </c>
      <c r="FM140">
        <v>41</v>
      </c>
      <c r="FN140" t="s">
        <v>395</v>
      </c>
      <c r="FO140" t="s">
        <v>75</v>
      </c>
      <c r="FP140">
        <v>15</v>
      </c>
      <c r="FQ140" t="s">
        <v>82</v>
      </c>
      <c r="FR140" t="s">
        <v>83</v>
      </c>
      <c r="FS140" t="s">
        <v>84</v>
      </c>
      <c r="FT140" t="s">
        <v>128</v>
      </c>
      <c r="FU140" t="s">
        <v>749</v>
      </c>
      <c r="FV140" t="s">
        <v>748</v>
      </c>
      <c r="YL140" t="s">
        <v>394</v>
      </c>
      <c r="YM140">
        <v>41</v>
      </c>
      <c r="YN140" t="s">
        <v>395</v>
      </c>
      <c r="YO140" t="s">
        <v>75</v>
      </c>
      <c r="YP140">
        <v>7</v>
      </c>
      <c r="YQ140" t="s">
        <v>82</v>
      </c>
      <c r="YR140" t="s">
        <v>83</v>
      </c>
      <c r="YS140" t="s">
        <v>84</v>
      </c>
      <c r="YT140" t="s">
        <v>128</v>
      </c>
    </row>
    <row r="141" spans="1:670" x14ac:dyDescent="0.2">
      <c r="A141" s="1" t="s">
        <v>396</v>
      </c>
      <c r="C141" s="35">
        <v>43742</v>
      </c>
      <c r="D141" s="36">
        <v>7.98</v>
      </c>
      <c r="E141" s="37">
        <v>14.91754851</v>
      </c>
      <c r="F141" s="38"/>
      <c r="G141" s="39">
        <v>43748</v>
      </c>
      <c r="H141" s="27">
        <v>8.14</v>
      </c>
      <c r="I141" s="27">
        <v>15.210001419999999</v>
      </c>
      <c r="J141" s="59" t="s">
        <v>106</v>
      </c>
      <c r="K141" s="41">
        <f t="shared" si="278"/>
        <v>0.16000000000000014</v>
      </c>
      <c r="L141" s="42">
        <f t="shared" si="279"/>
        <v>3.3416875522138709</v>
      </c>
      <c r="M141" s="41">
        <f t="shared" si="292"/>
        <v>3.3416875522138709</v>
      </c>
      <c r="N141" s="43">
        <f t="shared" si="280"/>
        <v>0.29245290999999973</v>
      </c>
      <c r="O141" s="44">
        <f t="shared" si="281"/>
        <v>3.267437115018748</v>
      </c>
      <c r="P141" s="43">
        <f t="shared" si="293"/>
        <v>3.267437115018748</v>
      </c>
      <c r="Q141" s="45">
        <f t="shared" si="291"/>
        <v>-7.425043719512292E-2</v>
      </c>
      <c r="R141" s="38"/>
      <c r="S141" s="39">
        <v>43755</v>
      </c>
      <c r="T141" s="27">
        <v>8.3170000000000002</v>
      </c>
      <c r="U141" s="27">
        <v>15.52838923</v>
      </c>
      <c r="V141" s="59" t="s">
        <v>106</v>
      </c>
      <c r="W141" s="41">
        <f t="shared" si="383"/>
        <v>0.1769999999999996</v>
      </c>
      <c r="X141" s="41">
        <f t="shared" si="384"/>
        <v>3.1063531063530991</v>
      </c>
      <c r="Y141" s="41">
        <f t="shared" si="376"/>
        <v>3.1063531063530991</v>
      </c>
      <c r="Z141" s="46">
        <f t="shared" si="385"/>
        <v>0.31838781000000083</v>
      </c>
      <c r="AA141" s="46">
        <f t="shared" si="287"/>
        <v>2.9903989882167266</v>
      </c>
      <c r="AB141" s="46">
        <f t="shared" si="377"/>
        <v>2.9903989882167266</v>
      </c>
      <c r="AC141" s="45">
        <f t="shared" si="378"/>
        <v>-0.11595411813637257</v>
      </c>
      <c r="AD141" s="27"/>
      <c r="AE141" s="47">
        <v>43762</v>
      </c>
      <c r="AF141" s="2">
        <v>8.4260000000000002</v>
      </c>
      <c r="AG141" s="2">
        <v>15.74159066</v>
      </c>
      <c r="AH141" s="60" t="s">
        <v>106</v>
      </c>
      <c r="AI141" s="3">
        <f t="shared" si="315"/>
        <v>0.10899999999999999</v>
      </c>
      <c r="AJ141" s="3">
        <f t="shared" si="316"/>
        <v>1.8722410209725344</v>
      </c>
      <c r="AK141" s="3">
        <f t="shared" si="391"/>
        <v>1.8722410209725344</v>
      </c>
      <c r="AL141" s="10">
        <f t="shared" si="313"/>
        <v>0.2132014299999998</v>
      </c>
      <c r="AM141" s="11">
        <f t="shared" si="314"/>
        <v>1.961397714324109</v>
      </c>
      <c r="AN141" s="11">
        <f t="shared" si="305"/>
        <v>1.961397714324109</v>
      </c>
      <c r="AO141" s="7">
        <f t="shared" si="317"/>
        <v>8.9156693351574612E-2</v>
      </c>
      <c r="AP141" s="38"/>
      <c r="AQ141" s="39">
        <v>43770</v>
      </c>
      <c r="AR141" s="36">
        <v>8.8569999999999993</v>
      </c>
      <c r="AS141" s="36">
        <v>16.537876730000001</v>
      </c>
      <c r="AT141" s="49" t="s">
        <v>73</v>
      </c>
      <c r="AU141" s="41">
        <f t="shared" si="318"/>
        <v>0.43099999999999916</v>
      </c>
      <c r="AV141" s="41">
        <f t="shared" si="319"/>
        <v>6.3938998338476019</v>
      </c>
      <c r="AW141" s="41">
        <f t="shared" si="379"/>
        <v>6.3938998338476019</v>
      </c>
      <c r="AX141" s="50">
        <f t="shared" si="320"/>
        <v>0.79628607000000073</v>
      </c>
      <c r="AY141" s="50">
        <f t="shared" si="321"/>
        <v>6.3231067876084701</v>
      </c>
      <c r="AZ141" s="51">
        <f t="shared" si="392"/>
        <v>6.3231067876084701</v>
      </c>
      <c r="BA141" s="45">
        <f t="shared" si="322"/>
        <v>-7.0793046239131741E-2</v>
      </c>
      <c r="BC141" s="52">
        <v>43786</v>
      </c>
      <c r="BD141">
        <v>9.4979999999999993</v>
      </c>
      <c r="BE141">
        <v>17.7582058262525</v>
      </c>
      <c r="BF141" s="30" t="s">
        <v>106</v>
      </c>
      <c r="BG141" s="41">
        <f t="shared" si="323"/>
        <v>0.64100000000000001</v>
      </c>
      <c r="BH141" s="41">
        <f t="shared" si="324"/>
        <v>4.5232584396522526</v>
      </c>
      <c r="BI141" s="41">
        <f t="shared" si="386"/>
        <v>4.5232584396522526</v>
      </c>
      <c r="BJ141" s="50">
        <f t="shared" si="325"/>
        <v>1.2203290962524989</v>
      </c>
      <c r="BK141" s="50">
        <f t="shared" si="326"/>
        <v>4.6118718721264278</v>
      </c>
      <c r="BL141" s="51">
        <f t="shared" si="387"/>
        <v>4.6118718721264278</v>
      </c>
      <c r="BM141" s="45">
        <f t="shared" si="388"/>
        <v>8.8613432474175191E-2</v>
      </c>
      <c r="BO141" s="52">
        <v>43790</v>
      </c>
      <c r="BP141">
        <v>9.6739999999999995</v>
      </c>
      <c r="BQ141">
        <v>18.0914602999907</v>
      </c>
      <c r="BR141" s="60" t="s">
        <v>106</v>
      </c>
      <c r="BS141" s="41">
        <f t="shared" si="328"/>
        <v>0.17600000000000016</v>
      </c>
      <c r="BT141" s="41">
        <f t="shared" si="329"/>
        <v>4.6325542219414659</v>
      </c>
      <c r="BU141" s="41">
        <f t="shared" si="301"/>
        <v>4.6325542219414659</v>
      </c>
      <c r="BV141" s="50">
        <f t="shared" si="330"/>
        <v>0.33325447373820083</v>
      </c>
      <c r="BW141" s="50">
        <f t="shared" si="331"/>
        <v>4.6915560755234145</v>
      </c>
      <c r="BX141" s="51">
        <f t="shared" si="302"/>
        <v>4.6915560755234145</v>
      </c>
      <c r="BY141" s="45">
        <f t="shared" si="332"/>
        <v>5.9001853581948538E-2</v>
      </c>
      <c r="BZ141" s="54">
        <f t="shared" si="389"/>
        <v>9.6739999999999995</v>
      </c>
      <c r="CA141">
        <f t="shared" si="390"/>
        <v>18.0914602999907</v>
      </c>
      <c r="CC141" s="52">
        <v>43805</v>
      </c>
      <c r="CD141">
        <v>10.395</v>
      </c>
      <c r="CE141">
        <v>19.443065681925901</v>
      </c>
      <c r="CF141">
        <v>2</v>
      </c>
      <c r="CG141" s="41">
        <f t="shared" si="333"/>
        <v>0.72100000000000009</v>
      </c>
      <c r="CH141" s="41">
        <f t="shared" si="334"/>
        <v>4.9686444766039566</v>
      </c>
      <c r="CI141" s="41">
        <f t="shared" si="381"/>
        <v>4.9686444766039566</v>
      </c>
      <c r="CJ141" s="50">
        <f t="shared" si="335"/>
        <v>1.351605381935201</v>
      </c>
      <c r="CK141" s="53">
        <f t="shared" si="336"/>
        <v>4.9806385978910193</v>
      </c>
      <c r="CL141" s="51">
        <f t="shared" si="382"/>
        <v>4.9806385978910193</v>
      </c>
      <c r="CM141" s="13">
        <f t="shared" si="304"/>
        <v>1.1994121287062676E-2</v>
      </c>
      <c r="CO141" s="52">
        <v>43811</v>
      </c>
      <c r="CP141">
        <v>10.765000000000001</v>
      </c>
      <c r="CQ141">
        <v>20.1253227591971</v>
      </c>
      <c r="CR141">
        <v>2</v>
      </c>
      <c r="CS141" s="41">
        <f t="shared" si="337"/>
        <v>0.37000000000000099</v>
      </c>
      <c r="CT141" s="41">
        <f t="shared" si="338"/>
        <v>5.9323392656726153</v>
      </c>
      <c r="CU141" s="41">
        <f t="shared" si="339"/>
        <v>5.9323392656726153</v>
      </c>
      <c r="CV141" s="50">
        <f t="shared" si="340"/>
        <v>0.68225707727119911</v>
      </c>
      <c r="CW141" s="50">
        <f t="shared" si="341"/>
        <v>5.8483324974948019</v>
      </c>
      <c r="CX141" s="51">
        <f t="shared" si="342"/>
        <v>5.8483324974948019</v>
      </c>
      <c r="CY141" s="13">
        <f t="shared" si="343"/>
        <v>-8.4006768177813385E-2</v>
      </c>
      <c r="DA141" s="52">
        <v>43818</v>
      </c>
      <c r="DB141">
        <v>11.305</v>
      </c>
      <c r="DC141">
        <v>21.135098063739399</v>
      </c>
      <c r="DD141">
        <v>2</v>
      </c>
      <c r="DE141" s="41">
        <f t="shared" si="344"/>
        <v>0.53999999999999915</v>
      </c>
      <c r="DF141" s="41">
        <f t="shared" si="345"/>
        <v>7.1660805520536019</v>
      </c>
      <c r="DG141" s="41">
        <f t="shared" si="309"/>
        <v>7.1660805520536019</v>
      </c>
      <c r="DH141" s="50">
        <f t="shared" si="346"/>
        <v>1.0097753045422984</v>
      </c>
      <c r="DI141" s="50">
        <f t="shared" si="347"/>
        <v>7.1677665327723199</v>
      </c>
      <c r="DJ141" s="51">
        <f t="shared" si="310"/>
        <v>7.1677665327723199</v>
      </c>
      <c r="DK141" s="13">
        <f t="shared" si="311"/>
        <v>1.6859807187179499E-3</v>
      </c>
      <c r="DM141" s="212">
        <v>43833</v>
      </c>
      <c r="DN141">
        <v>12.329000000000001</v>
      </c>
      <c r="DO141">
        <v>23.020235549999999</v>
      </c>
      <c r="DP141" t="s">
        <v>106</v>
      </c>
      <c r="DQ141" s="41">
        <f t="shared" si="348"/>
        <v>1.0240000000000009</v>
      </c>
      <c r="DR141" s="41">
        <f t="shared" si="349"/>
        <v>6.0386259767064772</v>
      </c>
      <c r="DS141" s="41">
        <f t="shared" si="369"/>
        <v>6.0386259767064772</v>
      </c>
      <c r="DT141" s="50">
        <f t="shared" si="350"/>
        <v>1.8851374862606001</v>
      </c>
      <c r="DU141" s="50">
        <f t="shared" si="351"/>
        <v>5.946309406200017</v>
      </c>
      <c r="DV141" s="51">
        <f t="shared" si="352"/>
        <v>5.946309406200017</v>
      </c>
      <c r="DW141" s="13">
        <f t="shared" si="353"/>
        <v>-9.2316570506460138E-2</v>
      </c>
      <c r="DY141" s="212">
        <v>43840</v>
      </c>
      <c r="DZ141">
        <v>12.856</v>
      </c>
      <c r="EA141">
        <v>24.036520960000001</v>
      </c>
      <c r="EB141" t="s">
        <v>106</v>
      </c>
      <c r="EC141" s="41">
        <f t="shared" si="354"/>
        <v>0.52699999999999925</v>
      </c>
      <c r="ED141" s="41">
        <f t="shared" si="370"/>
        <v>6.1063925935367172</v>
      </c>
      <c r="EE141" s="41">
        <f t="shared" si="371"/>
        <v>6.1063925935367172</v>
      </c>
      <c r="EF141" s="50">
        <f t="shared" si="355"/>
        <v>1.0162854100000018</v>
      </c>
      <c r="EG141" s="50">
        <f t="shared" si="356"/>
        <v>6.3067829903243657</v>
      </c>
      <c r="EH141" s="51">
        <f t="shared" si="357"/>
        <v>6.3067829903243657</v>
      </c>
      <c r="EI141" s="13">
        <f t="shared" si="358"/>
        <v>0.20039039678764858</v>
      </c>
      <c r="EK141" s="212">
        <v>43847</v>
      </c>
      <c r="EL141">
        <v>13.452</v>
      </c>
      <c r="EM141">
        <v>25.115421739999999</v>
      </c>
      <c r="EN141" t="s">
        <v>106</v>
      </c>
      <c r="EO141" s="41">
        <f t="shared" si="359"/>
        <v>0.59600000000000009</v>
      </c>
      <c r="EP141" s="41">
        <f t="shared" si="372"/>
        <v>6.6228109165259141</v>
      </c>
      <c r="EQ141" s="41">
        <f t="shared" si="373"/>
        <v>6.6228109165259141</v>
      </c>
      <c r="ER141" s="50">
        <f t="shared" si="360"/>
        <v>1.0789007799999979</v>
      </c>
      <c r="ES141" s="50">
        <f t="shared" si="361"/>
        <v>6.4122708570692648</v>
      </c>
      <c r="ET141" s="51">
        <f t="shared" si="362"/>
        <v>6.4122708570692648</v>
      </c>
      <c r="EU141" s="13">
        <f t="shared" si="363"/>
        <v>-0.21054005945664933</v>
      </c>
      <c r="EW141" s="212">
        <v>43853</v>
      </c>
      <c r="EX141">
        <v>13.776</v>
      </c>
      <c r="EY141">
        <v>25.75690973</v>
      </c>
      <c r="EZ141">
        <v>2</v>
      </c>
      <c r="FA141" s="41">
        <f t="shared" si="364"/>
        <v>0.32399999999999984</v>
      </c>
      <c r="FB141" s="41">
        <f t="shared" si="374"/>
        <v>4.0142729705619962</v>
      </c>
      <c r="FC141" s="41">
        <f t="shared" si="375"/>
        <v>4.0142729705619962</v>
      </c>
      <c r="FD141" s="50">
        <f t="shared" si="365"/>
        <v>0.64148799000000167</v>
      </c>
      <c r="FE141" s="50">
        <f t="shared" si="366"/>
        <v>4.2569328959235824</v>
      </c>
      <c r="FF141" s="51">
        <f t="shared" si="367"/>
        <v>4.2569328959235824</v>
      </c>
      <c r="FG141" s="13">
        <f t="shared" si="368"/>
        <v>0.2426599253615862</v>
      </c>
      <c r="FI141" s="212">
        <v>43861</v>
      </c>
      <c r="FJ141">
        <v>13.760999999999999</v>
      </c>
      <c r="FK141">
        <v>25.72396956</v>
      </c>
      <c r="FM141">
        <v>99</v>
      </c>
      <c r="FN141" t="s">
        <v>397</v>
      </c>
      <c r="FO141" t="s">
        <v>75</v>
      </c>
      <c r="FP141">
        <v>15</v>
      </c>
      <c r="FQ141" t="s">
        <v>76</v>
      </c>
      <c r="FR141" t="s">
        <v>77</v>
      </c>
      <c r="FS141" t="s">
        <v>93</v>
      </c>
      <c r="FT141" t="s">
        <v>94</v>
      </c>
      <c r="FU141" t="s">
        <v>746</v>
      </c>
      <c r="FV141" t="s">
        <v>745</v>
      </c>
      <c r="YL141" t="s">
        <v>396</v>
      </c>
      <c r="YM141">
        <v>99</v>
      </c>
      <c r="YN141" t="s">
        <v>397</v>
      </c>
      <c r="YO141" t="s">
        <v>75</v>
      </c>
      <c r="YP141">
        <v>7</v>
      </c>
      <c r="YQ141" t="s">
        <v>76</v>
      </c>
      <c r="YR141" t="s">
        <v>77</v>
      </c>
      <c r="YS141" t="s">
        <v>93</v>
      </c>
      <c r="YT141" t="s">
        <v>94</v>
      </c>
    </row>
    <row r="142" spans="1:670" x14ac:dyDescent="0.2">
      <c r="A142" s="1" t="s">
        <v>398</v>
      </c>
      <c r="C142" s="35">
        <v>43742</v>
      </c>
      <c r="D142" s="36">
        <v>8.3729999999999993</v>
      </c>
      <c r="E142" s="37">
        <v>15.65382533</v>
      </c>
      <c r="F142" s="38"/>
      <c r="G142" s="39">
        <v>43748</v>
      </c>
      <c r="H142" s="27">
        <v>8.4730000000000008</v>
      </c>
      <c r="I142" s="27">
        <v>15.833458520000001</v>
      </c>
      <c r="J142" s="40" t="s">
        <v>72</v>
      </c>
      <c r="K142" s="41">
        <f t="shared" si="278"/>
        <v>0.10000000000000142</v>
      </c>
      <c r="L142" s="42">
        <f t="shared" si="279"/>
        <v>1.9905251005215459</v>
      </c>
      <c r="M142" s="41">
        <f t="shared" si="292"/>
        <v>1.9905251005215459</v>
      </c>
      <c r="N142" s="43">
        <f t="shared" si="280"/>
        <v>0.17963319000000055</v>
      </c>
      <c r="O142" s="44">
        <f t="shared" si="281"/>
        <v>1.9125590307069114</v>
      </c>
      <c r="P142" s="43">
        <f t="shared" si="293"/>
        <v>1.9125590307069114</v>
      </c>
      <c r="Q142" s="45">
        <f t="shared" si="291"/>
        <v>-7.7966069814634498E-2</v>
      </c>
      <c r="R142" s="38"/>
      <c r="S142" s="39">
        <v>43755</v>
      </c>
      <c r="T142" s="27">
        <v>8.5609999999999999</v>
      </c>
      <c r="U142" s="27">
        <v>15.987637429999999</v>
      </c>
      <c r="V142" s="40" t="s">
        <v>72</v>
      </c>
      <c r="W142" s="41">
        <f t="shared" si="383"/>
        <v>8.799999999999919E-2</v>
      </c>
      <c r="X142" s="41">
        <f t="shared" si="384"/>
        <v>1.4837045404730855</v>
      </c>
      <c r="Y142" s="41">
        <f t="shared" si="376"/>
        <v>1.4837045404730855</v>
      </c>
      <c r="Z142" s="46">
        <f t="shared" si="385"/>
        <v>0.15417890999999884</v>
      </c>
      <c r="AA142" s="46">
        <f t="shared" si="287"/>
        <v>1.39107691118822</v>
      </c>
      <c r="AB142" s="46">
        <f t="shared" si="377"/>
        <v>1.39107691118822</v>
      </c>
      <c r="AC142" s="45">
        <f t="shared" si="378"/>
        <v>-9.2627629284865565E-2</v>
      </c>
      <c r="AD142" s="27"/>
      <c r="AE142" s="47">
        <v>43762</v>
      </c>
      <c r="AF142" s="2">
        <v>8.7910000000000004</v>
      </c>
      <c r="AG142" s="2">
        <v>16.4196417</v>
      </c>
      <c r="AH142" s="48" t="s">
        <v>72</v>
      </c>
      <c r="AI142" s="3">
        <f t="shared" si="315"/>
        <v>0.23000000000000043</v>
      </c>
      <c r="AJ142" s="3">
        <f t="shared" si="316"/>
        <v>3.8380029035326384</v>
      </c>
      <c r="AK142" s="3">
        <f t="shared" si="391"/>
        <v>3.8380029035326384</v>
      </c>
      <c r="AL142" s="10">
        <f t="shared" si="313"/>
        <v>0.43200427000000019</v>
      </c>
      <c r="AM142" s="11">
        <f t="shared" si="314"/>
        <v>3.8601635785460608</v>
      </c>
      <c r="AN142" s="11">
        <f t="shared" si="305"/>
        <v>3.8601635785460608</v>
      </c>
      <c r="AO142" s="7">
        <f t="shared" si="317"/>
        <v>2.2160675013422448E-2</v>
      </c>
      <c r="AP142" s="38"/>
      <c r="AQ142" s="39">
        <v>43773</v>
      </c>
      <c r="AR142" s="36">
        <v>9.173</v>
      </c>
      <c r="AS142" s="36">
        <v>17.131636539999999</v>
      </c>
      <c r="AT142" s="49" t="s">
        <v>73</v>
      </c>
      <c r="AU142" s="41">
        <f t="shared" si="318"/>
        <v>0.38199999999999967</v>
      </c>
      <c r="AV142" s="41">
        <f t="shared" si="319"/>
        <v>3.950321092853224</v>
      </c>
      <c r="AW142" s="41">
        <f t="shared" si="379"/>
        <v>3.950321092853224</v>
      </c>
      <c r="AX142" s="50">
        <f t="shared" si="320"/>
        <v>0.71199483999999913</v>
      </c>
      <c r="AY142" s="50">
        <f t="shared" si="321"/>
        <v>3.9420350832846465</v>
      </c>
      <c r="AZ142" s="51">
        <f t="shared" si="392"/>
        <v>3.9420350832846465</v>
      </c>
      <c r="BA142" s="45">
        <f t="shared" si="322"/>
        <v>-8.2860095685775015E-3</v>
      </c>
      <c r="BC142" s="52">
        <v>43786</v>
      </c>
      <c r="BD142">
        <v>9.6289999999999996</v>
      </c>
      <c r="BE142">
        <v>18.001249450419401</v>
      </c>
      <c r="BF142" s="30" t="s">
        <v>72</v>
      </c>
      <c r="BG142" s="41">
        <f t="shared" si="323"/>
        <v>0.45599999999999952</v>
      </c>
      <c r="BH142" s="41">
        <f t="shared" si="324"/>
        <v>3.8239314375801858</v>
      </c>
      <c r="BI142" s="41">
        <f t="shared" si="386"/>
        <v>3.8239314375801858</v>
      </c>
      <c r="BJ142" s="50">
        <f t="shared" si="325"/>
        <v>0.86961291041940214</v>
      </c>
      <c r="BK142" s="50">
        <f t="shared" si="326"/>
        <v>3.9046649539468032</v>
      </c>
      <c r="BL142" s="51">
        <f t="shared" si="387"/>
        <v>3.9046649539468032</v>
      </c>
      <c r="BM142" s="45">
        <f t="shared" si="388"/>
        <v>8.0733516366617408E-2</v>
      </c>
      <c r="BO142" s="52">
        <v>43791</v>
      </c>
      <c r="BP142">
        <v>9.8109999999999999</v>
      </c>
      <c r="BQ142">
        <v>18.3435715262945</v>
      </c>
      <c r="BR142" s="48" t="s">
        <v>72</v>
      </c>
      <c r="BS142" s="41">
        <f t="shared" si="328"/>
        <v>0.18200000000000038</v>
      </c>
      <c r="BT142" s="41">
        <f t="shared" si="329"/>
        <v>3.7802471700072777</v>
      </c>
      <c r="BU142" s="41">
        <f t="shared" ref="BU142:BU173" si="393">BT142</f>
        <v>3.7802471700072777</v>
      </c>
      <c r="BV142" s="50">
        <f t="shared" si="330"/>
        <v>0.34232207587509933</v>
      </c>
      <c r="BW142" s="50">
        <f t="shared" si="331"/>
        <v>3.8033146178875237</v>
      </c>
      <c r="BX142" s="51">
        <f t="shared" ref="BX142:BX173" si="394">BW142</f>
        <v>3.8033146178875237</v>
      </c>
      <c r="BY142" s="45">
        <f t="shared" si="332"/>
        <v>2.306744788024595E-2</v>
      </c>
      <c r="BZ142" s="54">
        <f t="shared" si="389"/>
        <v>9.8109999999999999</v>
      </c>
      <c r="CA142">
        <f t="shared" si="390"/>
        <v>18.3435715262945</v>
      </c>
      <c r="CC142" s="52">
        <v>43804</v>
      </c>
      <c r="CD142">
        <v>10.397</v>
      </c>
      <c r="CE142">
        <v>19.4366186686612</v>
      </c>
      <c r="CF142">
        <v>1</v>
      </c>
      <c r="CG142" s="41">
        <f t="shared" si="333"/>
        <v>0.5860000000000003</v>
      </c>
      <c r="CH142" s="41">
        <f t="shared" si="334"/>
        <v>4.5945289039774844</v>
      </c>
      <c r="CI142" s="41">
        <f t="shared" si="381"/>
        <v>4.5945289039774844</v>
      </c>
      <c r="CJ142" s="50">
        <f t="shared" si="335"/>
        <v>1.0930471423667001</v>
      </c>
      <c r="CK142" s="53">
        <f t="shared" si="336"/>
        <v>4.5836520599218229</v>
      </c>
      <c r="CL142" s="51">
        <f t="shared" si="382"/>
        <v>4.5836520599218229</v>
      </c>
      <c r="CM142" s="13">
        <f t="shared" si="304"/>
        <v>-1.0876844055661472E-2</v>
      </c>
      <c r="CO142" s="52">
        <v>43811</v>
      </c>
      <c r="CP142">
        <v>10.786</v>
      </c>
      <c r="CQ142">
        <v>20.169417031675799</v>
      </c>
      <c r="CR142">
        <v>1</v>
      </c>
      <c r="CS142" s="41">
        <f t="shared" si="337"/>
        <v>0.38899999999999935</v>
      </c>
      <c r="CT142" s="41">
        <f t="shared" si="338"/>
        <v>5.3449484054466181</v>
      </c>
      <c r="CU142" s="41">
        <f t="shared" si="339"/>
        <v>5.3449484054466181</v>
      </c>
      <c r="CV142" s="50">
        <f t="shared" si="340"/>
        <v>0.73279836301459866</v>
      </c>
      <c r="CW142" s="50">
        <f t="shared" si="341"/>
        <v>5.3859923999768275</v>
      </c>
      <c r="CX142" s="51">
        <f t="shared" si="342"/>
        <v>5.3859923999768275</v>
      </c>
      <c r="CY142" s="13">
        <f t="shared" si="343"/>
        <v>4.104399453020946E-2</v>
      </c>
      <c r="DA142" s="52">
        <v>43818</v>
      </c>
      <c r="DB142">
        <v>11.222</v>
      </c>
      <c r="DC142">
        <v>20.974985054288201</v>
      </c>
      <c r="DD142">
        <v>1</v>
      </c>
      <c r="DE142" s="41">
        <f t="shared" si="344"/>
        <v>0.43599999999999994</v>
      </c>
      <c r="DF142" s="41">
        <f t="shared" si="345"/>
        <v>5.7746814653916445</v>
      </c>
      <c r="DG142" s="41">
        <f t="shared" si="309"/>
        <v>5.7746814653916445</v>
      </c>
      <c r="DH142" s="50">
        <f t="shared" si="346"/>
        <v>0.80556802261240179</v>
      </c>
      <c r="DI142" s="50">
        <f t="shared" si="347"/>
        <v>5.7057249551017062</v>
      </c>
      <c r="DJ142" s="51">
        <f t="shared" si="310"/>
        <v>5.7057249551017062</v>
      </c>
      <c r="DK142" s="13">
        <f t="shared" si="311"/>
        <v>-6.8956510289938322E-2</v>
      </c>
      <c r="DM142" s="212">
        <v>43833</v>
      </c>
      <c r="DN142">
        <v>12.162000000000001</v>
      </c>
      <c r="DO142">
        <v>22.722116320000001</v>
      </c>
      <c r="DP142" t="s">
        <v>72</v>
      </c>
      <c r="DQ142" s="41">
        <f t="shared" si="348"/>
        <v>0.94000000000000128</v>
      </c>
      <c r="DR142" s="41">
        <f t="shared" si="349"/>
        <v>5.5842689954256599</v>
      </c>
      <c r="DS142" s="41">
        <f t="shared" si="369"/>
        <v>5.5842689954256599</v>
      </c>
      <c r="DT142" s="50">
        <f t="shared" si="350"/>
        <v>1.7471312657118006</v>
      </c>
      <c r="DU142" s="50">
        <f t="shared" si="351"/>
        <v>5.5530632042241859</v>
      </c>
      <c r="DV142" s="51">
        <f t="shared" si="352"/>
        <v>5.5530632042241859</v>
      </c>
      <c r="DW142" s="13">
        <f t="shared" si="353"/>
        <v>-3.1205791201474042E-2</v>
      </c>
      <c r="DY142" s="212">
        <v>43840</v>
      </c>
      <c r="DZ142">
        <v>12.632</v>
      </c>
      <c r="EA142">
        <v>23.616464749999999</v>
      </c>
      <c r="EB142" t="s">
        <v>72</v>
      </c>
      <c r="EC142" s="41">
        <f t="shared" si="354"/>
        <v>0.46999999999999886</v>
      </c>
      <c r="ED142" s="41">
        <f t="shared" si="370"/>
        <v>5.5207085300819747</v>
      </c>
      <c r="EE142" s="41">
        <f t="shared" si="371"/>
        <v>5.5207085300819747</v>
      </c>
      <c r="EF142" s="50">
        <f t="shared" si="355"/>
        <v>0.89434842999999731</v>
      </c>
      <c r="EG142" s="50">
        <f t="shared" si="356"/>
        <v>5.62289443594271</v>
      </c>
      <c r="EH142" s="51">
        <f t="shared" si="357"/>
        <v>5.62289443594271</v>
      </c>
      <c r="EI142" s="13">
        <f t="shared" si="358"/>
        <v>0.10218590586073528</v>
      </c>
      <c r="EK142" s="212">
        <v>43847</v>
      </c>
      <c r="EL142">
        <v>13.045999999999999</v>
      </c>
      <c r="EM142">
        <v>24.3529132</v>
      </c>
      <c r="EN142" t="s">
        <v>72</v>
      </c>
      <c r="EO142" s="41">
        <f t="shared" si="359"/>
        <v>0.4139999999999997</v>
      </c>
      <c r="EP142" s="41">
        <f t="shared" si="372"/>
        <v>4.6819867909164898</v>
      </c>
      <c r="EQ142" s="41">
        <f t="shared" si="373"/>
        <v>4.6819867909164898</v>
      </c>
      <c r="ER142" s="50">
        <f t="shared" si="360"/>
        <v>0.73644845000000103</v>
      </c>
      <c r="ES142" s="50">
        <f t="shared" si="361"/>
        <v>4.4548124599627714</v>
      </c>
      <c r="ET142" s="51">
        <f t="shared" si="362"/>
        <v>4.4548124599627714</v>
      </c>
      <c r="EU142" s="13">
        <f t="shared" si="363"/>
        <v>-0.22717433095371842</v>
      </c>
      <c r="EW142" s="212">
        <v>43853</v>
      </c>
      <c r="EX142">
        <v>13.311999999999999</v>
      </c>
      <c r="EY142">
        <v>24.895249400000001</v>
      </c>
      <c r="EZ142">
        <v>1</v>
      </c>
      <c r="FA142" s="41">
        <f t="shared" si="364"/>
        <v>0.26600000000000001</v>
      </c>
      <c r="FB142" s="41">
        <f t="shared" si="374"/>
        <v>3.3982318973887273</v>
      </c>
      <c r="FC142" s="41">
        <f t="shared" si="375"/>
        <v>3.3982318973887273</v>
      </c>
      <c r="FD142" s="50">
        <f t="shared" si="365"/>
        <v>0.54233620000000116</v>
      </c>
      <c r="FE142" s="50">
        <f t="shared" si="366"/>
        <v>3.7116449241344509</v>
      </c>
      <c r="FF142" s="51">
        <f t="shared" si="367"/>
        <v>3.7116449241344509</v>
      </c>
      <c r="FG142" s="13">
        <f t="shared" si="368"/>
        <v>0.31341302674572358</v>
      </c>
      <c r="FI142" s="212">
        <v>43861</v>
      </c>
      <c r="FJ142">
        <v>13.17</v>
      </c>
      <c r="FK142">
        <v>24.617330880000001</v>
      </c>
      <c r="FM142">
        <v>96</v>
      </c>
      <c r="FN142" t="s">
        <v>399</v>
      </c>
      <c r="FO142" t="s">
        <v>75</v>
      </c>
      <c r="FP142">
        <v>15</v>
      </c>
      <c r="FQ142" t="s">
        <v>76</v>
      </c>
      <c r="FR142" t="s">
        <v>77</v>
      </c>
      <c r="FS142" t="s">
        <v>93</v>
      </c>
      <c r="FT142" t="s">
        <v>94</v>
      </c>
      <c r="FU142" t="s">
        <v>746</v>
      </c>
      <c r="FV142" t="s">
        <v>745</v>
      </c>
      <c r="YL142" t="s">
        <v>398</v>
      </c>
      <c r="YM142">
        <v>96</v>
      </c>
      <c r="YN142" t="s">
        <v>399</v>
      </c>
      <c r="YO142" t="s">
        <v>75</v>
      </c>
      <c r="YP142">
        <v>7</v>
      </c>
      <c r="YQ142" t="s">
        <v>76</v>
      </c>
      <c r="YR142" t="s">
        <v>77</v>
      </c>
      <c r="YS142" t="s">
        <v>93</v>
      </c>
      <c r="YT142" t="s">
        <v>94</v>
      </c>
    </row>
    <row r="143" spans="1:670" x14ac:dyDescent="0.2">
      <c r="A143" s="1" t="s">
        <v>400</v>
      </c>
      <c r="C143" s="35">
        <v>43742</v>
      </c>
      <c r="D143" s="36">
        <v>7.6879999999999997</v>
      </c>
      <c r="E143" s="37">
        <v>14.37464524</v>
      </c>
      <c r="F143" s="38" t="s">
        <v>389</v>
      </c>
      <c r="G143" s="39">
        <v>43748</v>
      </c>
      <c r="H143" s="27">
        <v>7.617</v>
      </c>
      <c r="I143" s="27">
        <v>14.234221679999999</v>
      </c>
      <c r="J143" s="40" t="s">
        <v>72</v>
      </c>
      <c r="K143" s="61">
        <f t="shared" si="278"/>
        <v>-7.099999999999973E-2</v>
      </c>
      <c r="L143" s="62">
        <f t="shared" si="279"/>
        <v>-1.5391952826916349</v>
      </c>
      <c r="M143" s="61" t="s">
        <v>101</v>
      </c>
      <c r="N143" s="61">
        <f t="shared" si="280"/>
        <v>-0.14042356000000034</v>
      </c>
      <c r="O143" s="63">
        <f t="shared" si="281"/>
        <v>-1.6281394271589498</v>
      </c>
      <c r="P143" s="61" t="s">
        <v>101</v>
      </c>
      <c r="Q143" s="64"/>
      <c r="R143" s="38"/>
      <c r="S143" s="39">
        <v>43755</v>
      </c>
      <c r="T143" s="27">
        <v>7.7880000000000003</v>
      </c>
      <c r="U143" s="27">
        <v>14.54146263</v>
      </c>
      <c r="V143" s="40" t="s">
        <v>72</v>
      </c>
      <c r="W143" s="41">
        <f t="shared" si="383"/>
        <v>0.17100000000000026</v>
      </c>
      <c r="X143" s="41">
        <f t="shared" si="384"/>
        <v>3.2071119113261739</v>
      </c>
      <c r="Y143" s="41">
        <f t="shared" si="376"/>
        <v>3.2071119113261739</v>
      </c>
      <c r="Z143" s="46">
        <f t="shared" si="385"/>
        <v>0.30724095000000062</v>
      </c>
      <c r="AA143" s="46">
        <f t="shared" si="287"/>
        <v>3.0835240080168806</v>
      </c>
      <c r="AB143" s="46">
        <f t="shared" si="377"/>
        <v>3.0835240080168806</v>
      </c>
      <c r="AC143" s="45">
        <f t="shared" si="378"/>
        <v>-0.12358790330929326</v>
      </c>
      <c r="AD143" s="27"/>
      <c r="AE143" s="47">
        <v>43762</v>
      </c>
      <c r="AF143" s="2">
        <v>8.0259999999999998</v>
      </c>
      <c r="AG143" s="2">
        <v>14.99079107</v>
      </c>
      <c r="AH143" s="48" t="s">
        <v>72</v>
      </c>
      <c r="AI143" s="3">
        <f t="shared" si="315"/>
        <v>0.23799999999999955</v>
      </c>
      <c r="AJ143" s="3">
        <f t="shared" si="316"/>
        <v>4.3656908063687636</v>
      </c>
      <c r="AK143" s="3">
        <f t="shared" si="391"/>
        <v>4.3656908063687636</v>
      </c>
      <c r="AL143" s="10">
        <f t="shared" si="313"/>
        <v>0.44932844000000038</v>
      </c>
      <c r="AM143" s="11">
        <f t="shared" si="314"/>
        <v>4.414258646199003</v>
      </c>
      <c r="AN143" s="11">
        <f t="shared" si="305"/>
        <v>4.414258646199003</v>
      </c>
      <c r="AO143" s="7">
        <f t="shared" si="317"/>
        <v>4.8567839830239379E-2</v>
      </c>
      <c r="AP143" s="38"/>
      <c r="AQ143" s="39">
        <v>43773</v>
      </c>
      <c r="AR143" s="36">
        <v>8.4789999999999992</v>
      </c>
      <c r="AS143" s="36">
        <v>15.835098690000001</v>
      </c>
      <c r="AT143" s="49" t="s">
        <v>73</v>
      </c>
      <c r="AU143" s="41">
        <f t="shared" si="318"/>
        <v>0.4529999999999994</v>
      </c>
      <c r="AV143" s="41">
        <f t="shared" si="319"/>
        <v>5.1310513558208477</v>
      </c>
      <c r="AW143" s="41">
        <f t="shared" si="379"/>
        <v>5.1310513558208477</v>
      </c>
      <c r="AX143" s="50">
        <f t="shared" si="320"/>
        <v>0.84430762000000037</v>
      </c>
      <c r="AY143" s="50">
        <f t="shared" si="321"/>
        <v>5.1201592913547431</v>
      </c>
      <c r="AZ143" s="51">
        <f t="shared" si="392"/>
        <v>5.1201592913547431</v>
      </c>
      <c r="BA143" s="45">
        <f t="shared" si="322"/>
        <v>-1.0892064466104578E-2</v>
      </c>
      <c r="BC143" s="52">
        <v>43783</v>
      </c>
      <c r="BD143">
        <v>8.7739999999999991</v>
      </c>
      <c r="BE143">
        <v>16.4051947679732</v>
      </c>
      <c r="BF143" s="30" t="s">
        <v>73</v>
      </c>
      <c r="BG143" s="41">
        <f t="shared" si="323"/>
        <v>0.29499999999999993</v>
      </c>
      <c r="BH143" s="41">
        <f t="shared" si="324"/>
        <v>3.4791838660219359</v>
      </c>
      <c r="BI143" s="41">
        <f t="shared" si="386"/>
        <v>3.4791838660219359</v>
      </c>
      <c r="BJ143" s="50">
        <f t="shared" si="325"/>
        <v>0.57009607797319894</v>
      </c>
      <c r="BK143" s="50">
        <f t="shared" si="326"/>
        <v>3.6002053989926788</v>
      </c>
      <c r="BL143" s="51">
        <f t="shared" si="387"/>
        <v>3.6002053989926788</v>
      </c>
      <c r="BM143" s="45">
        <f t="shared" si="388"/>
        <v>0.12102153297074292</v>
      </c>
      <c r="BO143" s="52">
        <v>43794</v>
      </c>
      <c r="BP143">
        <v>9.1359999999999992</v>
      </c>
      <c r="BQ143">
        <v>17.077598939276498</v>
      </c>
      <c r="BR143" s="55" t="s">
        <v>73</v>
      </c>
      <c r="BS143" s="41">
        <f t="shared" si="328"/>
        <v>0.3620000000000001</v>
      </c>
      <c r="BT143" s="41">
        <f t="shared" si="329"/>
        <v>3.7507511863563847</v>
      </c>
      <c r="BU143" s="41">
        <f t="shared" si="393"/>
        <v>3.7507511863563847</v>
      </c>
      <c r="BV143" s="50">
        <f t="shared" si="330"/>
        <v>0.67240417130329888</v>
      </c>
      <c r="BW143" s="50">
        <f t="shared" si="331"/>
        <v>3.7261155872406402</v>
      </c>
      <c r="BX143" s="51">
        <f t="shared" si="394"/>
        <v>3.7261155872406402</v>
      </c>
      <c r="BY143" s="45">
        <f t="shared" si="332"/>
        <v>-2.4635599115744533E-2</v>
      </c>
      <c r="BZ143" s="54">
        <f t="shared" si="389"/>
        <v>9.1359999999999992</v>
      </c>
      <c r="CA143">
        <f t="shared" si="390"/>
        <v>17.077598939276498</v>
      </c>
      <c r="CC143" s="52">
        <v>43805</v>
      </c>
      <c r="CD143">
        <v>9.3480000000000008</v>
      </c>
      <c r="CE143">
        <v>17.4860846774884</v>
      </c>
      <c r="CF143" t="s">
        <v>86</v>
      </c>
      <c r="CG143" s="41">
        <f t="shared" si="333"/>
        <v>0.21200000000000152</v>
      </c>
      <c r="CH143" s="41">
        <f t="shared" si="334"/>
        <v>2.1095366979780441</v>
      </c>
      <c r="CI143" s="41">
        <f t="shared" si="381"/>
        <v>2.1095366979780441</v>
      </c>
      <c r="CJ143" s="50">
        <f t="shared" si="335"/>
        <v>0.40848573821190115</v>
      </c>
      <c r="CK143" s="53">
        <f t="shared" si="336"/>
        <v>2.1744899410166192</v>
      </c>
      <c r="CL143" s="51">
        <f t="shared" si="382"/>
        <v>2.1744899410166192</v>
      </c>
      <c r="CM143" s="13">
        <f t="shared" ref="CM143:CM166" si="395">CL143-CI143</f>
        <v>6.4953243038575081E-2</v>
      </c>
      <c r="CO143" s="52">
        <v>43812</v>
      </c>
      <c r="CP143">
        <v>9.577</v>
      </c>
      <c r="CQ143">
        <v>17.8988973080296</v>
      </c>
      <c r="CR143" t="s">
        <v>86</v>
      </c>
      <c r="CS143" s="41">
        <f t="shared" si="337"/>
        <v>0.2289999999999992</v>
      </c>
      <c r="CT143" s="41">
        <f t="shared" si="338"/>
        <v>3.4996026651995717</v>
      </c>
      <c r="CU143" s="41">
        <f t="shared" si="339"/>
        <v>3.4996026651995717</v>
      </c>
      <c r="CV143" s="50">
        <f t="shared" si="340"/>
        <v>0.41281263054120032</v>
      </c>
      <c r="CW143" s="50">
        <f t="shared" si="341"/>
        <v>3.372580770489999</v>
      </c>
      <c r="CX143" s="51">
        <f t="shared" si="342"/>
        <v>3.372580770489999</v>
      </c>
      <c r="CY143" s="13">
        <f t="shared" si="343"/>
        <v>-0.1270218947095727</v>
      </c>
      <c r="DA143" s="52">
        <v>43818</v>
      </c>
      <c r="DB143">
        <v>9.7129999999999992</v>
      </c>
      <c r="DC143">
        <v>18.159267042699099</v>
      </c>
      <c r="DD143" t="s">
        <v>86</v>
      </c>
      <c r="DE143" s="41">
        <f t="shared" si="344"/>
        <v>0.13599999999999923</v>
      </c>
      <c r="DF143" s="41">
        <f t="shared" si="345"/>
        <v>2.366781525181846</v>
      </c>
      <c r="DG143" s="41">
        <f t="shared" si="309"/>
        <v>2.366781525181846</v>
      </c>
      <c r="DH143" s="50">
        <f t="shared" si="346"/>
        <v>0.26036973466949931</v>
      </c>
      <c r="DI143" s="50">
        <f t="shared" si="347"/>
        <v>2.4244485585591096</v>
      </c>
      <c r="DJ143" s="51">
        <f t="shared" si="310"/>
        <v>2.4244485585591096</v>
      </c>
      <c r="DK143" s="13">
        <f t="shared" si="311"/>
        <v>5.7667033377263532E-2</v>
      </c>
      <c r="DM143" s="212">
        <v>43833</v>
      </c>
      <c r="DN143">
        <v>10.016999999999999</v>
      </c>
      <c r="DO143">
        <v>18.708832489999999</v>
      </c>
      <c r="DP143" t="s">
        <v>752</v>
      </c>
      <c r="DQ143" s="41">
        <f t="shared" si="348"/>
        <v>0.30400000000000027</v>
      </c>
      <c r="DR143" s="41">
        <f t="shared" si="349"/>
        <v>2.0865506709221338</v>
      </c>
      <c r="DS143" s="41">
        <f t="shared" si="369"/>
        <v>2.0865506709221338</v>
      </c>
      <c r="DT143" s="50">
        <f t="shared" si="350"/>
        <v>0.54956544730089973</v>
      </c>
      <c r="DU143" s="50">
        <f t="shared" si="351"/>
        <v>2.0175757314751737</v>
      </c>
      <c r="DV143" s="51">
        <f t="shared" si="352"/>
        <v>2.0175757314751737</v>
      </c>
      <c r="DW143" s="13">
        <f t="shared" si="353"/>
        <v>-6.8974939446960093E-2</v>
      </c>
      <c r="DY143" s="212">
        <v>43840</v>
      </c>
      <c r="DZ143">
        <v>10.260999999999999</v>
      </c>
      <c r="EA143">
        <v>19.187733699999999</v>
      </c>
      <c r="EB143" t="s">
        <v>752</v>
      </c>
      <c r="EC143" s="41">
        <f t="shared" si="354"/>
        <v>0.24399999999999977</v>
      </c>
      <c r="ED143" s="41">
        <f t="shared" si="370"/>
        <v>3.4797986280466029</v>
      </c>
      <c r="EE143" s="41">
        <f t="shared" si="371"/>
        <v>3.4797986280466029</v>
      </c>
      <c r="EF143" s="50">
        <f t="shared" si="355"/>
        <v>0.47890121000000008</v>
      </c>
      <c r="EG143" s="50">
        <f t="shared" si="356"/>
        <v>3.6567999958306636</v>
      </c>
      <c r="EH143" s="51">
        <f t="shared" si="357"/>
        <v>3.6567999958306636</v>
      </c>
      <c r="EI143" s="13">
        <f t="shared" si="358"/>
        <v>0.17700136778406073</v>
      </c>
      <c r="EK143" s="212">
        <v>43847</v>
      </c>
      <c r="EL143">
        <v>10.307</v>
      </c>
      <c r="EM143">
        <v>19.23746264</v>
      </c>
      <c r="EN143" t="s">
        <v>752</v>
      </c>
      <c r="EO143" s="41">
        <f t="shared" si="359"/>
        <v>4.6000000000001151E-2</v>
      </c>
      <c r="EP143" s="41">
        <f t="shared" si="372"/>
        <v>0.64042769432109303</v>
      </c>
      <c r="EQ143" s="41">
        <f t="shared" si="373"/>
        <v>0.64042769432109303</v>
      </c>
      <c r="ER143" s="50">
        <f t="shared" si="360"/>
        <v>4.9728940000001387E-2</v>
      </c>
      <c r="ES143" s="50">
        <f t="shared" si="361"/>
        <v>0.3702435314554362</v>
      </c>
      <c r="ET143" s="51">
        <f t="shared" si="362"/>
        <v>0.3702435314554362</v>
      </c>
      <c r="EU143" s="13">
        <f t="shared" si="363"/>
        <v>-0.27018416286565683</v>
      </c>
      <c r="EV143" t="s">
        <v>101</v>
      </c>
      <c r="EW143" t="s">
        <v>101</v>
      </c>
      <c r="EX143" t="s">
        <v>101</v>
      </c>
      <c r="EY143" t="s">
        <v>101</v>
      </c>
      <c r="EZ143" t="s">
        <v>101</v>
      </c>
      <c r="FA143" s="41" t="e">
        <f t="shared" si="364"/>
        <v>#VALUE!</v>
      </c>
      <c r="FB143" s="41" t="e">
        <f t="shared" si="374"/>
        <v>#VALUE!</v>
      </c>
      <c r="FC143" s="41" t="e">
        <f t="shared" si="375"/>
        <v>#VALUE!</v>
      </c>
      <c r="FD143" s="50" t="e">
        <f t="shared" si="365"/>
        <v>#VALUE!</v>
      </c>
      <c r="FE143" s="50" t="e">
        <f t="shared" si="366"/>
        <v>#VALUE!</v>
      </c>
      <c r="FF143" s="51" t="e">
        <f t="shared" si="367"/>
        <v>#VALUE!</v>
      </c>
      <c r="FG143" s="13" t="e">
        <f t="shared" si="368"/>
        <v>#VALUE!</v>
      </c>
      <c r="FI143" s="212">
        <v>43861</v>
      </c>
      <c r="FJ143">
        <v>10.603999999999999</v>
      </c>
      <c r="FK143">
        <v>19.826402179999999</v>
      </c>
      <c r="FL143" t="s">
        <v>752</v>
      </c>
      <c r="FM143">
        <v>96</v>
      </c>
      <c r="FN143" t="s">
        <v>401</v>
      </c>
      <c r="FO143" t="s">
        <v>88</v>
      </c>
      <c r="FP143">
        <v>14</v>
      </c>
      <c r="FQ143" t="s">
        <v>76</v>
      </c>
      <c r="FR143" t="s">
        <v>77</v>
      </c>
      <c r="FS143" t="s">
        <v>93</v>
      </c>
      <c r="FT143" t="s">
        <v>94</v>
      </c>
      <c r="FU143" t="s">
        <v>746</v>
      </c>
      <c r="FV143" t="s">
        <v>745</v>
      </c>
      <c r="YL143" t="s">
        <v>400</v>
      </c>
      <c r="YM143">
        <v>96</v>
      </c>
      <c r="YN143" t="s">
        <v>401</v>
      </c>
      <c r="YO143" t="s">
        <v>88</v>
      </c>
      <c r="YP143">
        <v>7</v>
      </c>
      <c r="YQ143" t="s">
        <v>76</v>
      </c>
      <c r="YR143" t="s">
        <v>77</v>
      </c>
      <c r="YS143" t="s">
        <v>93</v>
      </c>
      <c r="YT143" t="s">
        <v>94</v>
      </c>
    </row>
    <row r="144" spans="1:670" x14ac:dyDescent="0.2">
      <c r="A144" s="1" t="s">
        <v>402</v>
      </c>
      <c r="C144" s="35">
        <v>43742</v>
      </c>
      <c r="D144" s="36">
        <v>4.0549999999999997</v>
      </c>
      <c r="E144" s="37">
        <v>7.5812599089999999</v>
      </c>
      <c r="F144" s="38"/>
      <c r="G144" s="39">
        <v>43748</v>
      </c>
      <c r="H144" s="27">
        <v>4.1449999999999996</v>
      </c>
      <c r="I144" s="27">
        <v>7.7451420019999997</v>
      </c>
      <c r="J144" s="59" t="s">
        <v>106</v>
      </c>
      <c r="K144" s="41">
        <f t="shared" si="278"/>
        <v>8.9999999999999858E-2</v>
      </c>
      <c r="L144" s="42">
        <f t="shared" si="279"/>
        <v>3.6991368680641128</v>
      </c>
      <c r="M144" s="41">
        <f t="shared" ref="M144:M163" si="396">L144</f>
        <v>3.6991368680641128</v>
      </c>
      <c r="N144" s="43">
        <f t="shared" si="280"/>
        <v>0.16388209299999978</v>
      </c>
      <c r="O144" s="44">
        <f t="shared" si="281"/>
        <v>3.6027893113440848</v>
      </c>
      <c r="P144" s="43">
        <f t="shared" ref="P144:P163" si="397">O144</f>
        <v>3.6027893113440848</v>
      </c>
      <c r="Q144" s="45">
        <f t="shared" ref="Q144:Q171" si="398">P144-M144</f>
        <v>-9.6347556720028038E-2</v>
      </c>
      <c r="R144" s="38"/>
      <c r="S144" s="39">
        <v>43755</v>
      </c>
      <c r="T144" s="27">
        <v>4.28</v>
      </c>
      <c r="U144" s="27">
        <v>7.9906281430000003</v>
      </c>
      <c r="V144" s="59" t="s">
        <v>106</v>
      </c>
      <c r="W144" s="41">
        <f t="shared" si="383"/>
        <v>0.13500000000000068</v>
      </c>
      <c r="X144" s="41">
        <f t="shared" si="384"/>
        <v>4.6527658107875469</v>
      </c>
      <c r="Y144" s="41">
        <f t="shared" si="376"/>
        <v>4.6527658107875469</v>
      </c>
      <c r="Z144" s="46">
        <f t="shared" si="385"/>
        <v>0.24548614100000066</v>
      </c>
      <c r="AA144" s="46">
        <f t="shared" si="287"/>
        <v>4.5279284363320844</v>
      </c>
      <c r="AB144" s="46">
        <f t="shared" si="377"/>
        <v>4.5279284363320844</v>
      </c>
      <c r="AC144" s="45">
        <f t="shared" si="378"/>
        <v>-0.1248373744554625</v>
      </c>
      <c r="AD144" s="27"/>
      <c r="AE144" s="47">
        <v>43762</v>
      </c>
      <c r="AF144" s="2">
        <v>4.3239999999999998</v>
      </c>
      <c r="AG144" s="2">
        <v>8.0775411469999998</v>
      </c>
      <c r="AH144" s="60" t="s">
        <v>106</v>
      </c>
      <c r="AI144" s="3">
        <f t="shared" si="315"/>
        <v>4.3999999999999595E-2</v>
      </c>
      <c r="AJ144" s="3">
        <f t="shared" si="316"/>
        <v>1.4686248331108007</v>
      </c>
      <c r="AK144" s="3">
        <f t="shared" si="391"/>
        <v>1.4686248331108007</v>
      </c>
      <c r="AL144" s="10">
        <f t="shared" si="313"/>
        <v>8.6913003999999461E-2</v>
      </c>
      <c r="AM144" s="11">
        <f t="shared" si="314"/>
        <v>1.5538382222739546</v>
      </c>
      <c r="AN144" s="11">
        <f t="shared" si="305"/>
        <v>1.5538382222739546</v>
      </c>
      <c r="AO144" s="7">
        <f t="shared" si="317"/>
        <v>8.5213389163153908E-2</v>
      </c>
      <c r="AP144" s="38"/>
      <c r="AQ144" s="39">
        <v>43770</v>
      </c>
      <c r="AR144" s="36">
        <v>4.6040000000000001</v>
      </c>
      <c r="AS144" s="36">
        <v>8.5957574789999995</v>
      </c>
      <c r="AT144" s="49" t="s">
        <v>73</v>
      </c>
      <c r="AU144" s="41">
        <f t="shared" si="318"/>
        <v>0.28000000000000025</v>
      </c>
      <c r="AV144" s="41">
        <f t="shared" si="319"/>
        <v>8.0943570767807653</v>
      </c>
      <c r="AW144" s="41">
        <f t="shared" si="379"/>
        <v>8.0943570767807653</v>
      </c>
      <c r="AX144" s="50">
        <f t="shared" si="320"/>
        <v>0.51821633199999972</v>
      </c>
      <c r="AY144" s="50">
        <f t="shared" si="321"/>
        <v>8.019400993588027</v>
      </c>
      <c r="AZ144" s="51">
        <f t="shared" si="392"/>
        <v>8.019400993588027</v>
      </c>
      <c r="BA144" s="45">
        <f t="shared" si="322"/>
        <v>-7.4956083192738276E-2</v>
      </c>
      <c r="BC144" s="52">
        <v>43786</v>
      </c>
      <c r="BD144">
        <v>4.8550000000000004</v>
      </c>
      <c r="BE144">
        <v>9.0763387767978205</v>
      </c>
      <c r="BF144" s="30" t="s">
        <v>106</v>
      </c>
      <c r="BG144" s="41">
        <f t="shared" si="323"/>
        <v>0.25100000000000033</v>
      </c>
      <c r="BH144" s="41">
        <f t="shared" si="324"/>
        <v>3.4073631624674241</v>
      </c>
      <c r="BI144" s="41">
        <f t="shared" si="386"/>
        <v>3.4073631624674241</v>
      </c>
      <c r="BJ144" s="50">
        <f t="shared" si="325"/>
        <v>0.48058129779782099</v>
      </c>
      <c r="BK144" s="50">
        <f t="shared" si="326"/>
        <v>3.4943204465394171</v>
      </c>
      <c r="BL144" s="51">
        <f t="shared" si="387"/>
        <v>3.4943204465394171</v>
      </c>
      <c r="BM144" s="45">
        <f t="shared" si="388"/>
        <v>8.6957284071992991E-2</v>
      </c>
      <c r="BO144" s="52">
        <v>43790</v>
      </c>
      <c r="BP144">
        <v>4.9480000000000004</v>
      </c>
      <c r="BQ144">
        <v>9.2542495918275893</v>
      </c>
      <c r="BR144" s="60" t="s">
        <v>106</v>
      </c>
      <c r="BS144" s="41">
        <f t="shared" si="328"/>
        <v>9.2999999999999972E-2</v>
      </c>
      <c r="BT144" s="41">
        <f t="shared" si="329"/>
        <v>4.7888774459320267</v>
      </c>
      <c r="BU144" s="41">
        <f t="shared" si="393"/>
        <v>4.7888774459320267</v>
      </c>
      <c r="BV144" s="50">
        <f t="shared" si="330"/>
        <v>0.1779108150297688</v>
      </c>
      <c r="BW144" s="50">
        <f t="shared" si="331"/>
        <v>4.9004014560521023</v>
      </c>
      <c r="BX144" s="51">
        <f t="shared" si="394"/>
        <v>4.9004014560521023</v>
      </c>
      <c r="BY144" s="45">
        <f t="shared" si="332"/>
        <v>0.11152401012007562</v>
      </c>
      <c r="BZ144" s="54">
        <f t="shared" si="389"/>
        <v>4.9480000000000004</v>
      </c>
      <c r="CA144">
        <f t="shared" si="390"/>
        <v>9.2542495918275893</v>
      </c>
      <c r="CC144" s="52">
        <v>43805</v>
      </c>
      <c r="CD144">
        <v>5.343</v>
      </c>
      <c r="CE144">
        <v>9.9913236597455199</v>
      </c>
      <c r="CF144">
        <v>2</v>
      </c>
      <c r="CG144" s="41">
        <f t="shared" si="333"/>
        <v>0.39499999999999957</v>
      </c>
      <c r="CH144" s="41">
        <f t="shared" si="334"/>
        <v>5.3220156292104495</v>
      </c>
      <c r="CI144" s="41">
        <f t="shared" si="381"/>
        <v>5.3220156292104495</v>
      </c>
      <c r="CJ144" s="50">
        <f t="shared" si="335"/>
        <v>0.73707406791793062</v>
      </c>
      <c r="CK144" s="53">
        <f t="shared" si="336"/>
        <v>5.3098061281946221</v>
      </c>
      <c r="CL144" s="51">
        <f t="shared" si="382"/>
        <v>5.3098061281946221</v>
      </c>
      <c r="CM144" s="13">
        <f t="shared" si="395"/>
        <v>-1.2209501015827406E-2</v>
      </c>
      <c r="CO144" s="52">
        <v>43811</v>
      </c>
      <c r="CP144">
        <v>5.53</v>
      </c>
      <c r="CQ144">
        <v>10.338414756930799</v>
      </c>
      <c r="CR144">
        <v>2</v>
      </c>
      <c r="CS144" s="41">
        <f t="shared" si="337"/>
        <v>0.18700000000000028</v>
      </c>
      <c r="CT144" s="41">
        <f t="shared" si="338"/>
        <v>5.8331773660240893</v>
      </c>
      <c r="CU144" s="41">
        <f t="shared" si="339"/>
        <v>5.8331773660240893</v>
      </c>
      <c r="CV144" s="50">
        <f t="shared" si="340"/>
        <v>0.3470910971852792</v>
      </c>
      <c r="CW144" s="50">
        <f t="shared" si="341"/>
        <v>5.7898751124052703</v>
      </c>
      <c r="CX144" s="51">
        <f t="shared" si="342"/>
        <v>5.7898751124052703</v>
      </c>
      <c r="CY144" s="13">
        <f t="shared" si="343"/>
        <v>-4.3302253618819009E-2</v>
      </c>
      <c r="DA144" s="52">
        <v>43818</v>
      </c>
      <c r="DB144">
        <v>5.7889999999999997</v>
      </c>
      <c r="DC144">
        <v>10.822179005568501</v>
      </c>
      <c r="DD144">
        <v>2</v>
      </c>
      <c r="DE144" s="41">
        <f t="shared" si="344"/>
        <v>0.25899999999999945</v>
      </c>
      <c r="DF144" s="41">
        <f t="shared" si="345"/>
        <v>6.6907775768535123</v>
      </c>
      <c r="DG144" s="41">
        <f t="shared" si="309"/>
        <v>6.6907775768535123</v>
      </c>
      <c r="DH144" s="50">
        <f t="shared" si="346"/>
        <v>0.4837642486377014</v>
      </c>
      <c r="DI144" s="50">
        <f t="shared" si="347"/>
        <v>6.6846977995813326</v>
      </c>
      <c r="DJ144" s="51">
        <f t="shared" si="310"/>
        <v>6.6846977995813326</v>
      </c>
      <c r="DK144" s="13">
        <f t="shared" si="311"/>
        <v>-6.0797772721796761E-3</v>
      </c>
      <c r="DM144" s="212">
        <v>43833</v>
      </c>
      <c r="DN144">
        <v>6.343</v>
      </c>
      <c r="DO144">
        <v>11.844677259999999</v>
      </c>
      <c r="DP144" t="s">
        <v>106</v>
      </c>
      <c r="DQ144" s="41">
        <f t="shared" si="348"/>
        <v>0.55400000000000027</v>
      </c>
      <c r="DR144" s="41">
        <f t="shared" si="349"/>
        <v>6.3799159325156936</v>
      </c>
      <c r="DS144" s="41">
        <f t="shared" si="369"/>
        <v>6.3799159325156936</v>
      </c>
      <c r="DT144" s="50">
        <f t="shared" si="350"/>
        <v>1.0224982544314987</v>
      </c>
      <c r="DU144" s="50">
        <f t="shared" si="351"/>
        <v>6.2987823672440157</v>
      </c>
      <c r="DV144" s="51">
        <f t="shared" si="352"/>
        <v>6.2987823672440157</v>
      </c>
      <c r="DW144" s="13">
        <f t="shared" si="353"/>
        <v>-8.113356527167781E-2</v>
      </c>
      <c r="DY144" s="212">
        <v>43840</v>
      </c>
      <c r="DZ144">
        <v>6.6</v>
      </c>
      <c r="EA144">
        <v>12.340169510000001</v>
      </c>
      <c r="EB144" t="s">
        <v>106</v>
      </c>
      <c r="EC144" s="41">
        <f t="shared" si="354"/>
        <v>0.25699999999999967</v>
      </c>
      <c r="ED144" s="41">
        <f t="shared" si="370"/>
        <v>5.7881579243710659</v>
      </c>
      <c r="EE144" s="41">
        <f t="shared" si="371"/>
        <v>5.7881579243710659</v>
      </c>
      <c r="EF144" s="50">
        <f t="shared" si="355"/>
        <v>0.49549225000000163</v>
      </c>
      <c r="EG144" s="50">
        <f t="shared" si="356"/>
        <v>5.9760688779507856</v>
      </c>
      <c r="EH144" s="51">
        <f t="shared" si="357"/>
        <v>5.9760688779507856</v>
      </c>
      <c r="EI144" s="13">
        <f t="shared" si="358"/>
        <v>0.18791095357971965</v>
      </c>
      <c r="EK144" s="212">
        <v>43847</v>
      </c>
      <c r="EL144">
        <v>6.8159999999999998</v>
      </c>
      <c r="EM144">
        <v>12.72507826</v>
      </c>
      <c r="EN144" t="s">
        <v>106</v>
      </c>
      <c r="EO144" s="41">
        <f t="shared" si="359"/>
        <v>0.21600000000000019</v>
      </c>
      <c r="EP144" s="41">
        <f t="shared" si="372"/>
        <v>4.6753246753246795</v>
      </c>
      <c r="EQ144" s="41">
        <f t="shared" si="373"/>
        <v>4.6753246753246795</v>
      </c>
      <c r="ER144" s="50">
        <f t="shared" si="360"/>
        <v>0.38490874999999924</v>
      </c>
      <c r="ES144" s="50">
        <f t="shared" si="361"/>
        <v>4.4559326548273779</v>
      </c>
      <c r="ET144" s="51">
        <f t="shared" si="362"/>
        <v>4.4559326548273779</v>
      </c>
      <c r="EU144" s="13">
        <f t="shared" si="363"/>
        <v>-0.21939202049730167</v>
      </c>
      <c r="EW144" s="212">
        <v>43853</v>
      </c>
      <c r="EX144">
        <v>6.9740000000000002</v>
      </c>
      <c r="EY144">
        <v>13.041309</v>
      </c>
      <c r="EZ144">
        <v>2</v>
      </c>
      <c r="FA144" s="41">
        <f t="shared" si="364"/>
        <v>0.15800000000000036</v>
      </c>
      <c r="FB144" s="41">
        <f t="shared" si="374"/>
        <v>3.8634585289514956</v>
      </c>
      <c r="FC144" s="41">
        <f t="shared" si="375"/>
        <v>3.8634585289514956</v>
      </c>
      <c r="FD144" s="50">
        <f t="shared" si="365"/>
        <v>0.31623073999999995</v>
      </c>
      <c r="FE144" s="50">
        <f t="shared" si="366"/>
        <v>4.1418309778892732</v>
      </c>
      <c r="FF144" s="51">
        <f t="shared" si="367"/>
        <v>4.1418309778892732</v>
      </c>
      <c r="FG144" s="13">
        <f t="shared" si="368"/>
        <v>0.27837244893777768</v>
      </c>
      <c r="FI144" s="212">
        <v>43861</v>
      </c>
      <c r="FJ144">
        <v>6.72</v>
      </c>
      <c r="FK144">
        <v>12.561955920000001</v>
      </c>
      <c r="FM144">
        <v>43</v>
      </c>
      <c r="FN144" t="s">
        <v>403</v>
      </c>
      <c r="FO144" t="s">
        <v>75</v>
      </c>
      <c r="FP144">
        <v>15</v>
      </c>
      <c r="FQ144" t="s">
        <v>82</v>
      </c>
      <c r="FR144" t="s">
        <v>83</v>
      </c>
      <c r="FS144" t="s">
        <v>84</v>
      </c>
      <c r="FT144" t="s">
        <v>94</v>
      </c>
      <c r="FU144" t="s">
        <v>746</v>
      </c>
      <c r="FV144" t="s">
        <v>745</v>
      </c>
      <c r="YL144" t="s">
        <v>402</v>
      </c>
      <c r="YM144">
        <v>43</v>
      </c>
      <c r="YN144" t="s">
        <v>403</v>
      </c>
      <c r="YO144" t="s">
        <v>75</v>
      </c>
      <c r="YP144">
        <v>7</v>
      </c>
      <c r="YQ144" t="s">
        <v>82</v>
      </c>
      <c r="YR144" t="s">
        <v>83</v>
      </c>
      <c r="YS144" t="s">
        <v>84</v>
      </c>
      <c r="YT144" t="s">
        <v>79</v>
      </c>
    </row>
    <row r="145" spans="1:670" x14ac:dyDescent="0.2">
      <c r="A145" s="1" t="s">
        <v>404</v>
      </c>
      <c r="C145" s="35">
        <v>43742</v>
      </c>
      <c r="D145" s="36">
        <v>3.4329999999999998</v>
      </c>
      <c r="E145" s="37">
        <v>6.4175368480000001</v>
      </c>
      <c r="F145" s="38"/>
      <c r="G145" s="39">
        <v>43748</v>
      </c>
      <c r="H145" s="27">
        <v>3.5129999999999999</v>
      </c>
      <c r="I145" s="27">
        <v>6.564558399</v>
      </c>
      <c r="J145" s="40" t="s">
        <v>72</v>
      </c>
      <c r="K145" s="41">
        <f t="shared" si="278"/>
        <v>8.0000000000000071E-2</v>
      </c>
      <c r="L145" s="42">
        <f t="shared" si="279"/>
        <v>3.8838722206039455</v>
      </c>
      <c r="M145" s="41">
        <f t="shared" si="396"/>
        <v>3.8838722206039455</v>
      </c>
      <c r="N145" s="43">
        <f t="shared" si="280"/>
        <v>0.14702155099999992</v>
      </c>
      <c r="O145" s="44">
        <f t="shared" si="281"/>
        <v>3.8182237848731275</v>
      </c>
      <c r="P145" s="43">
        <f t="shared" si="397"/>
        <v>3.8182237848731275</v>
      </c>
      <c r="Q145" s="45">
        <f t="shared" si="398"/>
        <v>-6.5648435730818022E-2</v>
      </c>
      <c r="R145" s="38"/>
      <c r="S145" s="39">
        <v>43755</v>
      </c>
      <c r="T145" s="27">
        <v>3.577</v>
      </c>
      <c r="U145" s="27">
        <v>6.6793551710000001</v>
      </c>
      <c r="V145" s="40" t="s">
        <v>72</v>
      </c>
      <c r="W145" s="41">
        <f t="shared" si="383"/>
        <v>6.4000000000000057E-2</v>
      </c>
      <c r="X145" s="41">
        <f t="shared" si="384"/>
        <v>2.6025781790085825</v>
      </c>
      <c r="Y145" s="41">
        <f t="shared" si="376"/>
        <v>2.6025781790085825</v>
      </c>
      <c r="Z145" s="46">
        <f t="shared" si="385"/>
        <v>0.11479677200000005</v>
      </c>
      <c r="AA145" s="46">
        <f t="shared" si="287"/>
        <v>2.498193764205229</v>
      </c>
      <c r="AB145" s="46">
        <f t="shared" si="377"/>
        <v>2.498193764205229</v>
      </c>
      <c r="AC145" s="45">
        <f t="shared" si="378"/>
        <v>-0.10438441480335348</v>
      </c>
      <c r="AD145" s="27"/>
      <c r="AE145" s="47">
        <v>43762</v>
      </c>
      <c r="AF145" s="2">
        <v>3.7250000000000001</v>
      </c>
      <c r="AG145" s="2">
        <v>6.9574752970000002</v>
      </c>
      <c r="AH145" s="48" t="s">
        <v>72</v>
      </c>
      <c r="AI145" s="3">
        <f t="shared" si="315"/>
        <v>0.14800000000000013</v>
      </c>
      <c r="AJ145" s="3">
        <f t="shared" si="316"/>
        <v>5.9107791844722284</v>
      </c>
      <c r="AK145" s="3">
        <f t="shared" si="391"/>
        <v>5.9107791844722284</v>
      </c>
      <c r="AL145" s="10">
        <f t="shared" si="313"/>
        <v>0.27812012600000013</v>
      </c>
      <c r="AM145" s="11">
        <f t="shared" si="314"/>
        <v>5.9483955493087208</v>
      </c>
      <c r="AN145" s="11">
        <f t="shared" si="305"/>
        <v>5.9483955493087208</v>
      </c>
      <c r="AO145" s="7">
        <f t="shared" si="317"/>
        <v>3.7616364836492444E-2</v>
      </c>
      <c r="AP145" s="38"/>
      <c r="AQ145" s="39">
        <v>43773</v>
      </c>
      <c r="AR145" s="36">
        <v>4.0019999999999998</v>
      </c>
      <c r="AS145" s="36">
        <v>7.4741970389999999</v>
      </c>
      <c r="AT145" s="49" t="s">
        <v>73</v>
      </c>
      <c r="AU145" s="41">
        <f t="shared" si="318"/>
        <v>0.27699999999999969</v>
      </c>
      <c r="AV145" s="41">
        <f t="shared" si="319"/>
        <v>6.7602196461256785</v>
      </c>
      <c r="AW145" s="41">
        <f t="shared" si="379"/>
        <v>6.7602196461256785</v>
      </c>
      <c r="AX145" s="50">
        <f t="shared" si="320"/>
        <v>0.51672174199999965</v>
      </c>
      <c r="AY145" s="50">
        <f t="shared" si="321"/>
        <v>6.7516881933360002</v>
      </c>
      <c r="AZ145" s="51">
        <f t="shared" si="392"/>
        <v>6.7516881933360002</v>
      </c>
      <c r="BA145" s="45">
        <f t="shared" si="322"/>
        <v>-8.5314527896782621E-3</v>
      </c>
      <c r="BC145" s="52">
        <v>43786</v>
      </c>
      <c r="BD145">
        <v>4.3209999999999997</v>
      </c>
      <c r="BE145">
        <v>8.07803498548782</v>
      </c>
      <c r="BF145" s="30" t="s">
        <v>72</v>
      </c>
      <c r="BG145" s="41">
        <f t="shared" si="323"/>
        <v>0.31899999999999995</v>
      </c>
      <c r="BH145" s="41">
        <f t="shared" si="324"/>
        <v>6.1315496098104791</v>
      </c>
      <c r="BI145" s="41">
        <f t="shared" si="386"/>
        <v>6.1315496098104791</v>
      </c>
      <c r="BJ145" s="50">
        <f t="shared" si="325"/>
        <v>0.60383794648782008</v>
      </c>
      <c r="BK145" s="50">
        <f t="shared" si="326"/>
        <v>6.2145903518981855</v>
      </c>
      <c r="BL145" s="51">
        <f t="shared" si="387"/>
        <v>6.2145903518981855</v>
      </c>
      <c r="BM145" s="45">
        <f t="shared" si="388"/>
        <v>8.3040742087706398E-2</v>
      </c>
      <c r="BO145" s="52">
        <v>43790</v>
      </c>
      <c r="BP145">
        <v>4.4169999999999998</v>
      </c>
      <c r="BQ145">
        <v>8.2611197346609693</v>
      </c>
      <c r="BR145" s="48" t="s">
        <v>72</v>
      </c>
      <c r="BS145" s="41">
        <f t="shared" si="328"/>
        <v>9.6000000000000085E-2</v>
      </c>
      <c r="BT145" s="41">
        <f t="shared" si="329"/>
        <v>5.5542698449433052</v>
      </c>
      <c r="BU145" s="41">
        <f t="shared" si="393"/>
        <v>5.5542698449433052</v>
      </c>
      <c r="BV145" s="50">
        <f t="shared" si="330"/>
        <v>0.18308474917314932</v>
      </c>
      <c r="BW145" s="50">
        <f t="shared" si="331"/>
        <v>5.6661288760837518</v>
      </c>
      <c r="BX145" s="51">
        <f t="shared" si="394"/>
        <v>5.6661288760837518</v>
      </c>
      <c r="BY145" s="45">
        <f t="shared" si="332"/>
        <v>0.1118590311404466</v>
      </c>
      <c r="BZ145" s="54">
        <f t="shared" si="389"/>
        <v>4.4169999999999998</v>
      </c>
      <c r="CA145">
        <f t="shared" si="390"/>
        <v>8.2611197346609693</v>
      </c>
      <c r="CC145" s="52">
        <v>43804</v>
      </c>
      <c r="CD145">
        <v>4.8330000000000002</v>
      </c>
      <c r="CE145">
        <v>9.0333153430830002</v>
      </c>
      <c r="CF145">
        <v>1</v>
      </c>
      <c r="CG145" s="41">
        <f t="shared" si="333"/>
        <v>0.41600000000000037</v>
      </c>
      <c r="CH145" s="41">
        <f t="shared" si="334"/>
        <v>6.7272550858695368</v>
      </c>
      <c r="CI145" s="41">
        <f t="shared" si="381"/>
        <v>6.7272550858695368</v>
      </c>
      <c r="CJ145" s="50">
        <f t="shared" si="335"/>
        <v>0.77219560842203094</v>
      </c>
      <c r="CK145" s="53">
        <f t="shared" si="336"/>
        <v>6.6766771266590057</v>
      </c>
      <c r="CL145" s="51">
        <f t="shared" si="382"/>
        <v>6.6766771266590057</v>
      </c>
      <c r="CM145" s="13">
        <f t="shared" si="395"/>
        <v>-5.0577959210531098E-2</v>
      </c>
      <c r="CO145" s="52">
        <v>43811</v>
      </c>
      <c r="CP145">
        <v>5.0880000000000001</v>
      </c>
      <c r="CQ145">
        <v>9.5133623737001507</v>
      </c>
      <c r="CR145">
        <v>1</v>
      </c>
      <c r="CS145" s="41">
        <f t="shared" si="337"/>
        <v>0.25499999999999989</v>
      </c>
      <c r="CT145" s="41">
        <f t="shared" si="338"/>
        <v>7.537465638024293</v>
      </c>
      <c r="CU145" s="41">
        <f t="shared" si="339"/>
        <v>7.537465638024293</v>
      </c>
      <c r="CV145" s="50">
        <f t="shared" si="340"/>
        <v>0.48004703061715048</v>
      </c>
      <c r="CW145" s="50">
        <f t="shared" si="341"/>
        <v>7.5916919344051497</v>
      </c>
      <c r="CX145" s="51">
        <f t="shared" si="342"/>
        <v>7.5916919344051497</v>
      </c>
      <c r="CY145" s="13">
        <f t="shared" si="343"/>
        <v>5.4226296380856631E-2</v>
      </c>
      <c r="DA145" s="52">
        <v>43818</v>
      </c>
      <c r="DB145">
        <v>5.3449999999999998</v>
      </c>
      <c r="DC145">
        <v>9.9900485207126</v>
      </c>
      <c r="DD145">
        <v>1</v>
      </c>
      <c r="DE145" s="41">
        <f t="shared" si="344"/>
        <v>0.25699999999999967</v>
      </c>
      <c r="DF145" s="41">
        <f t="shared" si="345"/>
        <v>7.2158580413297297</v>
      </c>
      <c r="DG145" s="41">
        <f t="shared" si="309"/>
        <v>7.2158580413297297</v>
      </c>
      <c r="DH145" s="50">
        <f t="shared" si="346"/>
        <v>0.47668614701244927</v>
      </c>
      <c r="DI145" s="50">
        <f t="shared" si="347"/>
        <v>7.1581443370680988</v>
      </c>
      <c r="DJ145" s="51">
        <f t="shared" si="310"/>
        <v>7.1581443370680988</v>
      </c>
      <c r="DK145" s="13">
        <f t="shared" si="311"/>
        <v>-5.7713704261630916E-2</v>
      </c>
      <c r="DM145" s="212">
        <v>43833</v>
      </c>
      <c r="DN145">
        <v>5.9930000000000003</v>
      </c>
      <c r="DO145">
        <v>11.19579017</v>
      </c>
      <c r="DP145" t="s">
        <v>72</v>
      </c>
      <c r="DQ145" s="41">
        <f t="shared" si="348"/>
        <v>0.64800000000000058</v>
      </c>
      <c r="DR145" s="41">
        <f t="shared" si="349"/>
        <v>8.0823199251637128</v>
      </c>
      <c r="DS145" s="41">
        <f t="shared" si="369"/>
        <v>8.0823199251637128</v>
      </c>
      <c r="DT145" s="50">
        <f t="shared" si="350"/>
        <v>1.2057416492874005</v>
      </c>
      <c r="DU145" s="50">
        <f t="shared" si="351"/>
        <v>8.0462849056739358</v>
      </c>
      <c r="DV145" s="51">
        <f t="shared" si="352"/>
        <v>8.0462849056739358</v>
      </c>
      <c r="DW145" s="13">
        <f t="shared" si="353"/>
        <v>-3.6035019489776943E-2</v>
      </c>
      <c r="DY145" s="212">
        <v>43840</v>
      </c>
      <c r="DZ145">
        <v>6.3140000000000001</v>
      </c>
      <c r="EA145">
        <v>11.80417986</v>
      </c>
      <c r="EB145" t="s">
        <v>72</v>
      </c>
      <c r="EC145" s="41">
        <f t="shared" si="354"/>
        <v>0.32099999999999973</v>
      </c>
      <c r="ED145" s="41">
        <f t="shared" si="370"/>
        <v>7.6517842244523306</v>
      </c>
      <c r="EE145" s="41">
        <f t="shared" si="371"/>
        <v>7.6517842244523306</v>
      </c>
      <c r="EF145" s="50">
        <f t="shared" si="355"/>
        <v>0.60838968999999921</v>
      </c>
      <c r="EG145" s="50">
        <f t="shared" si="356"/>
        <v>7.7629905113827924</v>
      </c>
      <c r="EH145" s="51">
        <f t="shared" si="357"/>
        <v>7.7629905113827924</v>
      </c>
      <c r="EI145" s="13">
        <f t="shared" si="358"/>
        <v>0.11120628693046175</v>
      </c>
      <c r="EK145" s="212">
        <v>43847</v>
      </c>
      <c r="EL145">
        <v>6.53</v>
      </c>
      <c r="EM145">
        <v>12.190169539999999</v>
      </c>
      <c r="EN145" t="s">
        <v>72</v>
      </c>
      <c r="EO145" s="41">
        <f t="shared" si="359"/>
        <v>0.21600000000000019</v>
      </c>
      <c r="EP145" s="41">
        <f t="shared" si="372"/>
        <v>4.8870989637540205</v>
      </c>
      <c r="EQ145" s="41">
        <f t="shared" si="373"/>
        <v>4.8870989637540205</v>
      </c>
      <c r="ER145" s="50">
        <f t="shared" si="360"/>
        <v>0.38598967999999978</v>
      </c>
      <c r="ES145" s="50">
        <f t="shared" si="361"/>
        <v>4.6713438384649306</v>
      </c>
      <c r="ET145" s="51">
        <f t="shared" si="362"/>
        <v>4.6713438384649306</v>
      </c>
      <c r="EU145" s="13">
        <f t="shared" si="363"/>
        <v>-0.21575512528908991</v>
      </c>
      <c r="EW145" s="212">
        <v>43853</v>
      </c>
      <c r="EX145">
        <v>6.6909999999999998</v>
      </c>
      <c r="EY145">
        <v>12.51307946</v>
      </c>
      <c r="EZ145">
        <v>1</v>
      </c>
      <c r="FA145" s="41">
        <f t="shared" si="364"/>
        <v>0.16099999999999959</v>
      </c>
      <c r="FB145" s="41">
        <f t="shared" si="374"/>
        <v>4.1092394078611427</v>
      </c>
      <c r="FC145" s="41">
        <f t="shared" si="375"/>
        <v>4.1092394078611427</v>
      </c>
      <c r="FD145" s="50">
        <f t="shared" si="365"/>
        <v>0.32290992000000074</v>
      </c>
      <c r="FE145" s="50">
        <f t="shared" si="366"/>
        <v>4.4148951188418106</v>
      </c>
      <c r="FF145" s="51">
        <f t="shared" si="367"/>
        <v>4.4148951188418106</v>
      </c>
      <c r="FG145" s="13">
        <f t="shared" si="368"/>
        <v>0.30565571098066791</v>
      </c>
      <c r="FI145" s="212">
        <v>43861</v>
      </c>
      <c r="FJ145">
        <v>6.62</v>
      </c>
      <c r="FK145">
        <v>12.37377416</v>
      </c>
      <c r="FM145">
        <v>96</v>
      </c>
      <c r="FN145" t="s">
        <v>405</v>
      </c>
      <c r="FO145" t="s">
        <v>75</v>
      </c>
      <c r="FP145">
        <v>15</v>
      </c>
      <c r="FQ145" t="s">
        <v>76</v>
      </c>
      <c r="FR145" t="s">
        <v>77</v>
      </c>
      <c r="FS145" t="s">
        <v>93</v>
      </c>
      <c r="FT145" t="s">
        <v>94</v>
      </c>
      <c r="FU145" t="s">
        <v>746</v>
      </c>
      <c r="FV145" t="s">
        <v>745</v>
      </c>
      <c r="YL145" t="s">
        <v>404</v>
      </c>
      <c r="YM145">
        <v>96</v>
      </c>
      <c r="YN145" t="s">
        <v>405</v>
      </c>
      <c r="YO145" t="s">
        <v>75</v>
      </c>
      <c r="YP145">
        <v>7</v>
      </c>
      <c r="YQ145" t="s">
        <v>76</v>
      </c>
      <c r="YR145" t="s">
        <v>77</v>
      </c>
      <c r="YS145" t="s">
        <v>93</v>
      </c>
      <c r="YT145" t="s">
        <v>94</v>
      </c>
    </row>
    <row r="146" spans="1:670" x14ac:dyDescent="0.2">
      <c r="A146" s="1" t="s">
        <v>406</v>
      </c>
      <c r="C146" s="35">
        <v>43742</v>
      </c>
      <c r="D146" s="36">
        <v>12.518000000000001</v>
      </c>
      <c r="E146" s="37">
        <v>23.400735879999999</v>
      </c>
      <c r="F146" s="38"/>
      <c r="G146" s="39">
        <v>43748</v>
      </c>
      <c r="H146" s="27">
        <v>13.131</v>
      </c>
      <c r="I146" s="27">
        <v>24.537209319999999</v>
      </c>
      <c r="J146" s="40" t="s">
        <v>72</v>
      </c>
      <c r="K146" s="41">
        <f t="shared" si="278"/>
        <v>0.61299999999999955</v>
      </c>
      <c r="L146" s="42">
        <f t="shared" si="279"/>
        <v>8.1615806571869776</v>
      </c>
      <c r="M146" s="41">
        <f t="shared" si="396"/>
        <v>8.1615806571869776</v>
      </c>
      <c r="N146" s="43">
        <f t="shared" si="280"/>
        <v>1.1364734399999996</v>
      </c>
      <c r="O146" s="44">
        <f t="shared" si="281"/>
        <v>8.0942856229528086</v>
      </c>
      <c r="P146" s="43">
        <f t="shared" si="397"/>
        <v>8.0942856229528086</v>
      </c>
      <c r="Q146" s="45">
        <f t="shared" si="398"/>
        <v>-6.7295034234168938E-2</v>
      </c>
      <c r="R146" s="38"/>
      <c r="S146" s="39">
        <v>43755</v>
      </c>
      <c r="T146" s="27">
        <v>13.757</v>
      </c>
      <c r="U146" s="27">
        <v>25.689845380000001</v>
      </c>
      <c r="V146" s="40" t="s">
        <v>72</v>
      </c>
      <c r="W146" s="41">
        <f t="shared" si="383"/>
        <v>0.62599999999999945</v>
      </c>
      <c r="X146" s="41">
        <f t="shared" si="384"/>
        <v>6.810492074371437</v>
      </c>
      <c r="Y146" s="41">
        <f t="shared" si="376"/>
        <v>6.810492074371437</v>
      </c>
      <c r="Z146" s="46">
        <f t="shared" si="385"/>
        <v>1.1526360600000025</v>
      </c>
      <c r="AA146" s="46">
        <f t="shared" si="287"/>
        <v>6.7107180828220869</v>
      </c>
      <c r="AB146" s="46">
        <f t="shared" si="377"/>
        <v>6.7107180828220869</v>
      </c>
      <c r="AC146" s="45">
        <f t="shared" si="378"/>
        <v>-9.9773991549350072E-2</v>
      </c>
      <c r="AD146" s="27" t="s">
        <v>184</v>
      </c>
      <c r="AE146" s="47">
        <v>43762</v>
      </c>
      <c r="AF146" s="2">
        <v>11.923999999999999</v>
      </c>
      <c r="AG146" s="2">
        <v>22.270804989999998</v>
      </c>
      <c r="AH146" s="48" t="s">
        <v>72</v>
      </c>
      <c r="AI146" s="3">
        <f t="shared" si="315"/>
        <v>-1.8330000000000002</v>
      </c>
      <c r="AJ146" s="3">
        <f t="shared" si="316"/>
        <v>-19.034465570774362</v>
      </c>
      <c r="AK146" s="3">
        <f t="shared" si="391"/>
        <v>-19.034465570774362</v>
      </c>
      <c r="AL146" s="10">
        <f t="shared" si="313"/>
        <v>-3.4190403900000028</v>
      </c>
      <c r="AM146" s="11">
        <f t="shared" si="314"/>
        <v>-19.012739633257063</v>
      </c>
      <c r="AN146" s="11" t="s">
        <v>101</v>
      </c>
      <c r="AO146" s="7" t="e">
        <f t="shared" si="317"/>
        <v>#VALUE!</v>
      </c>
      <c r="AP146" s="38"/>
      <c r="AQ146" s="39">
        <v>43773</v>
      </c>
      <c r="AR146" s="36">
        <v>12.968</v>
      </c>
      <c r="AS146" s="36">
        <v>24.21923718</v>
      </c>
      <c r="AT146" s="49" t="s">
        <v>73</v>
      </c>
      <c r="AU146" s="41">
        <f t="shared" si="318"/>
        <v>1.0440000000000005</v>
      </c>
      <c r="AV146" s="41">
        <f t="shared" si="319"/>
        <v>7.9595010826141364</v>
      </c>
      <c r="AW146" s="41">
        <f t="shared" si="379"/>
        <v>7.9595010826141364</v>
      </c>
      <c r="AX146" s="50">
        <f t="shared" si="320"/>
        <v>1.9484321900000019</v>
      </c>
      <c r="AY146" s="50">
        <f t="shared" si="321"/>
        <v>7.9534708857827079</v>
      </c>
      <c r="AZ146" s="51">
        <f t="shared" si="392"/>
        <v>7.9534708857827079</v>
      </c>
      <c r="BA146" s="45">
        <f t="shared" si="322"/>
        <v>-6.0301968314284693E-3</v>
      </c>
      <c r="BC146" s="52">
        <v>43786</v>
      </c>
      <c r="BD146">
        <v>14.377000000000001</v>
      </c>
      <c r="BE146">
        <v>26.877553572404199</v>
      </c>
      <c r="BF146" s="30" t="s">
        <v>72</v>
      </c>
      <c r="BG146" s="41">
        <f t="shared" si="323"/>
        <v>1.4090000000000007</v>
      </c>
      <c r="BH146" s="41">
        <f t="shared" si="324"/>
        <v>8.3578512788876793</v>
      </c>
      <c r="BI146" s="41">
        <f t="shared" si="386"/>
        <v>8.3578512788876793</v>
      </c>
      <c r="BJ146" s="50">
        <f t="shared" si="325"/>
        <v>2.658316392404199</v>
      </c>
      <c r="BK146" s="50">
        <f t="shared" si="326"/>
        <v>8.4431179569787158</v>
      </c>
      <c r="BL146" s="51">
        <f t="shared" si="387"/>
        <v>8.4431179569787158</v>
      </c>
      <c r="BM146" s="45">
        <f t="shared" si="388"/>
        <v>8.5266678091036496E-2</v>
      </c>
      <c r="BO146" s="52">
        <v>43791</v>
      </c>
      <c r="BP146">
        <v>14.946999999999999</v>
      </c>
      <c r="BQ146">
        <v>27.9425824544359</v>
      </c>
      <c r="BR146" s="48" t="s">
        <v>72</v>
      </c>
      <c r="BS146" s="41">
        <f t="shared" si="328"/>
        <v>0.56999999999999851</v>
      </c>
      <c r="BT146" s="41">
        <f t="shared" si="329"/>
        <v>7.9293315712596293</v>
      </c>
      <c r="BU146" s="41">
        <f t="shared" si="393"/>
        <v>7.9293315712596293</v>
      </c>
      <c r="BV146" s="50">
        <f t="shared" si="330"/>
        <v>1.0650288820317009</v>
      </c>
      <c r="BW146" s="50">
        <f t="shared" si="331"/>
        <v>7.9250433203503343</v>
      </c>
      <c r="BX146" s="51">
        <f t="shared" si="394"/>
        <v>7.9250433203503343</v>
      </c>
      <c r="BY146" s="45">
        <f t="shared" si="332"/>
        <v>-4.2882509092949661E-3</v>
      </c>
      <c r="BZ146" s="54">
        <f t="shared" si="389"/>
        <v>14.946999999999999</v>
      </c>
      <c r="CA146">
        <f t="shared" si="390"/>
        <v>27.9425824544359</v>
      </c>
      <c r="CC146" s="52">
        <v>43804</v>
      </c>
      <c r="CD146">
        <v>16.495000000000001</v>
      </c>
      <c r="CE146">
        <v>30.828964393538602</v>
      </c>
      <c r="CF146">
        <v>1</v>
      </c>
      <c r="CG146" s="41">
        <f t="shared" si="333"/>
        <v>1.5480000000000018</v>
      </c>
      <c r="CH146" s="41">
        <f t="shared" si="334"/>
        <v>7.9666102279335806</v>
      </c>
      <c r="CI146" s="41">
        <f t="shared" si="381"/>
        <v>7.9666102279335806</v>
      </c>
      <c r="CJ146" s="50">
        <f t="shared" si="335"/>
        <v>2.8863819391027015</v>
      </c>
      <c r="CK146" s="53">
        <f t="shared" si="336"/>
        <v>7.9459148163211291</v>
      </c>
      <c r="CL146" s="51">
        <f t="shared" si="382"/>
        <v>7.9459148163211291</v>
      </c>
      <c r="CM146" s="13">
        <f t="shared" si="395"/>
        <v>-2.0695411612451586E-2</v>
      </c>
      <c r="CO146" s="52">
        <v>43811</v>
      </c>
      <c r="CP146">
        <v>16.744</v>
      </c>
      <c r="CQ146">
        <v>31.3081706629603</v>
      </c>
      <c r="CR146">
        <v>1</v>
      </c>
      <c r="CS146" s="41">
        <f t="shared" si="337"/>
        <v>0.24899999999999878</v>
      </c>
      <c r="CT146" s="41">
        <f t="shared" si="338"/>
        <v>2.1564976399774718</v>
      </c>
      <c r="CU146" s="41">
        <f t="shared" si="339"/>
        <v>2.1564976399774718</v>
      </c>
      <c r="CV146" s="50">
        <f t="shared" si="340"/>
        <v>0.47920626942169875</v>
      </c>
      <c r="CW146" s="50">
        <f t="shared" si="341"/>
        <v>2.2205753529353758</v>
      </c>
      <c r="CX146" s="51">
        <f t="shared" si="342"/>
        <v>2.2205753529353758</v>
      </c>
      <c r="CY146" s="13">
        <f t="shared" si="343"/>
        <v>6.4077712957903987E-2</v>
      </c>
      <c r="DA146" s="52">
        <v>43818</v>
      </c>
      <c r="DB146">
        <v>17.524000000000001</v>
      </c>
      <c r="DC146">
        <v>32.754022285808801</v>
      </c>
      <c r="DD146">
        <v>1</v>
      </c>
      <c r="DE146" s="41">
        <f t="shared" si="344"/>
        <v>0.78000000000000114</v>
      </c>
      <c r="DF146" s="41">
        <f t="shared" si="345"/>
        <v>6.6548358473824409</v>
      </c>
      <c r="DG146" s="41">
        <f t="shared" si="309"/>
        <v>6.6548358473824409</v>
      </c>
      <c r="DH146" s="50">
        <f t="shared" si="346"/>
        <v>1.445851622848501</v>
      </c>
      <c r="DI146" s="50">
        <f t="shared" si="347"/>
        <v>6.5973267508683646</v>
      </c>
      <c r="DJ146" s="51">
        <f t="shared" si="310"/>
        <v>6.5973267508683646</v>
      </c>
      <c r="DK146" s="13">
        <f t="shared" si="311"/>
        <v>-5.7509096514076319E-2</v>
      </c>
      <c r="DM146" s="212">
        <v>43833</v>
      </c>
      <c r="DN146">
        <v>19.079000000000001</v>
      </c>
      <c r="DO146">
        <v>35.639574969999998</v>
      </c>
      <c r="DP146" t="s">
        <v>72</v>
      </c>
      <c r="DQ146" s="41">
        <f t="shared" si="348"/>
        <v>1.5549999999999997</v>
      </c>
      <c r="DR146" s="41">
        <f t="shared" si="349"/>
        <v>5.9156965685155578</v>
      </c>
      <c r="DS146" s="41">
        <f t="shared" si="369"/>
        <v>5.9156965685155578</v>
      </c>
      <c r="DT146" s="50">
        <f t="shared" si="350"/>
        <v>2.8855526841911967</v>
      </c>
      <c r="DU146" s="50">
        <f t="shared" si="351"/>
        <v>5.8731772625503522</v>
      </c>
      <c r="DV146" s="51">
        <f t="shared" si="352"/>
        <v>5.8731772625503522</v>
      </c>
      <c r="DW146" s="13">
        <f t="shared" si="353"/>
        <v>-4.2519305965205589E-2</v>
      </c>
      <c r="DY146" s="212">
        <v>43840</v>
      </c>
      <c r="DZ146">
        <v>19.869</v>
      </c>
      <c r="EA146">
        <v>37.144600619999999</v>
      </c>
      <c r="EB146" t="s">
        <v>72</v>
      </c>
      <c r="EC146" s="41">
        <f t="shared" si="354"/>
        <v>0.78999999999999915</v>
      </c>
      <c r="ED146" s="41">
        <f t="shared" si="370"/>
        <v>5.9152546180168111</v>
      </c>
      <c r="EE146" s="41">
        <f t="shared" si="371"/>
        <v>5.9152546180168111</v>
      </c>
      <c r="EF146" s="50">
        <f t="shared" si="355"/>
        <v>1.5050256500000003</v>
      </c>
      <c r="EG146" s="50">
        <f t="shared" si="356"/>
        <v>6.0327224571756553</v>
      </c>
      <c r="EH146" s="51">
        <f t="shared" si="357"/>
        <v>6.0327224571756553</v>
      </c>
      <c r="EI146" s="13">
        <f t="shared" si="358"/>
        <v>0.11746783915884418</v>
      </c>
      <c r="EK146" s="212">
        <v>43847</v>
      </c>
      <c r="EL146">
        <v>20.692</v>
      </c>
      <c r="EM146">
        <v>38.630768699999997</v>
      </c>
      <c r="EN146" t="s">
        <v>72</v>
      </c>
      <c r="EO146" s="41">
        <f t="shared" si="359"/>
        <v>0.8230000000000004</v>
      </c>
      <c r="EP146" s="41">
        <f t="shared" si="372"/>
        <v>5.9173299396763115</v>
      </c>
      <c r="EQ146" s="41">
        <f t="shared" si="373"/>
        <v>5.9173299396763115</v>
      </c>
      <c r="ER146" s="50">
        <f t="shared" si="360"/>
        <v>1.4861680799999988</v>
      </c>
      <c r="ES146" s="50">
        <f t="shared" si="361"/>
        <v>5.7157627803371858</v>
      </c>
      <c r="ET146" s="51">
        <f t="shared" si="362"/>
        <v>5.7157627803371858</v>
      </c>
      <c r="EU146" s="13">
        <f t="shared" si="363"/>
        <v>-0.20156715933912572</v>
      </c>
      <c r="EW146" s="212">
        <v>43853</v>
      </c>
      <c r="EX146">
        <v>21.113</v>
      </c>
      <c r="EY146">
        <v>39.484179730000001</v>
      </c>
      <c r="EZ146">
        <v>1</v>
      </c>
      <c r="FA146" s="41">
        <f t="shared" si="364"/>
        <v>0.42099999999999937</v>
      </c>
      <c r="FB146" s="41">
        <f t="shared" si="374"/>
        <v>3.3910045750370461</v>
      </c>
      <c r="FC146" s="41">
        <f t="shared" si="375"/>
        <v>3.3910045750370461</v>
      </c>
      <c r="FD146" s="50">
        <f t="shared" si="365"/>
        <v>0.85341103000000373</v>
      </c>
      <c r="FE146" s="50">
        <f t="shared" si="366"/>
        <v>3.6819140921383555</v>
      </c>
      <c r="FF146" s="51">
        <f t="shared" si="367"/>
        <v>3.6819140921383555</v>
      </c>
      <c r="FG146" s="13">
        <f t="shared" si="368"/>
        <v>0.29090951710130941</v>
      </c>
      <c r="FI146" s="212">
        <v>43861</v>
      </c>
      <c r="FJ146">
        <v>20.901</v>
      </c>
      <c r="FK146">
        <v>39.067107800000002</v>
      </c>
      <c r="FM146">
        <v>82</v>
      </c>
      <c r="FN146" t="s">
        <v>407</v>
      </c>
      <c r="FO146" t="s">
        <v>75</v>
      </c>
      <c r="FP146">
        <v>16</v>
      </c>
      <c r="FQ146" t="s">
        <v>76</v>
      </c>
      <c r="FR146" t="s">
        <v>77</v>
      </c>
      <c r="FS146" t="s">
        <v>93</v>
      </c>
      <c r="FT146" t="s">
        <v>94</v>
      </c>
      <c r="FU146" t="s">
        <v>746</v>
      </c>
      <c r="FV146" t="s">
        <v>745</v>
      </c>
      <c r="YL146" t="s">
        <v>406</v>
      </c>
      <c r="YM146">
        <v>82</v>
      </c>
      <c r="YN146" t="s">
        <v>407</v>
      </c>
      <c r="YO146" t="s">
        <v>75</v>
      </c>
      <c r="YP146">
        <v>8</v>
      </c>
      <c r="YQ146" t="s">
        <v>76</v>
      </c>
      <c r="YR146" t="s">
        <v>77</v>
      </c>
      <c r="YS146" t="s">
        <v>93</v>
      </c>
      <c r="YT146" t="s">
        <v>94</v>
      </c>
    </row>
    <row r="147" spans="1:670" x14ac:dyDescent="0.2">
      <c r="A147" s="1" t="s">
        <v>408</v>
      </c>
      <c r="C147" s="35">
        <v>43742</v>
      </c>
      <c r="D147" s="36">
        <v>3.387</v>
      </c>
      <c r="E147" s="37">
        <v>6.3328464420000001</v>
      </c>
      <c r="F147" s="38"/>
      <c r="G147" s="39">
        <v>43748</v>
      </c>
      <c r="H147" s="27">
        <v>3.452</v>
      </c>
      <c r="I147" s="27">
        <v>6.4507374960000003</v>
      </c>
      <c r="J147" s="40" t="s">
        <v>72</v>
      </c>
      <c r="K147" s="41">
        <f t="shared" si="278"/>
        <v>6.4999999999999947E-2</v>
      </c>
      <c r="L147" s="42">
        <f t="shared" si="279"/>
        <v>3.1985040842436741</v>
      </c>
      <c r="M147" s="41">
        <f t="shared" si="396"/>
        <v>3.1985040842436741</v>
      </c>
      <c r="N147" s="43">
        <f t="shared" si="280"/>
        <v>0.11789105400000022</v>
      </c>
      <c r="O147" s="44">
        <f t="shared" si="281"/>
        <v>3.102634680937371</v>
      </c>
      <c r="P147" s="43">
        <f t="shared" si="397"/>
        <v>3.102634680937371</v>
      </c>
      <c r="Q147" s="45">
        <f t="shared" si="398"/>
        <v>-9.5869403306303003E-2</v>
      </c>
      <c r="R147" s="38" t="s">
        <v>117</v>
      </c>
      <c r="S147" s="39">
        <v>43755</v>
      </c>
      <c r="T147" s="27">
        <v>3.46</v>
      </c>
      <c r="U147" s="27">
        <v>6.4612099299999999</v>
      </c>
      <c r="V147" s="40" t="s">
        <v>72</v>
      </c>
      <c r="W147" s="41">
        <f t="shared" si="383"/>
        <v>8.0000000000000071E-3</v>
      </c>
      <c r="X147" s="41">
        <f t="shared" si="384"/>
        <v>0.33107101473266043</v>
      </c>
      <c r="Y147" s="41">
        <f t="shared" si="376"/>
        <v>0.33107101473266043</v>
      </c>
      <c r="Z147" s="46">
        <f t="shared" si="385"/>
        <v>1.0472433999999531E-2</v>
      </c>
      <c r="AA147" s="46">
        <f t="shared" si="287"/>
        <v>0.23192107893517869</v>
      </c>
      <c r="AB147" s="46">
        <f t="shared" si="377"/>
        <v>0.23192107893517869</v>
      </c>
      <c r="AC147" s="45">
        <f t="shared" si="378"/>
        <v>-9.9149935797481742E-2</v>
      </c>
      <c r="AD147" s="27"/>
      <c r="AE147" s="47">
        <v>43762</v>
      </c>
      <c r="AF147" s="2">
        <v>3.6440000000000001</v>
      </c>
      <c r="AG147" s="2">
        <v>6.8061852309999997</v>
      </c>
      <c r="AH147" s="48" t="s">
        <v>72</v>
      </c>
      <c r="AI147" s="3">
        <f t="shared" si="315"/>
        <v>0.18400000000000016</v>
      </c>
      <c r="AJ147" s="3">
        <f t="shared" si="316"/>
        <v>7.5970272502064473</v>
      </c>
      <c r="AK147" s="3">
        <f t="shared" si="391"/>
        <v>7.5970272502064473</v>
      </c>
      <c r="AL147" s="10">
        <f t="shared" si="313"/>
        <v>0.34497530099999985</v>
      </c>
      <c r="AM147" s="11">
        <f t="shared" si="314"/>
        <v>7.6273927625104792</v>
      </c>
      <c r="AN147" s="11">
        <f t="shared" ref="AN147:AN153" si="399">AM147</f>
        <v>7.6273927625104792</v>
      </c>
      <c r="AO147" s="7">
        <f t="shared" si="317"/>
        <v>3.0365512304031839E-2</v>
      </c>
      <c r="AP147" s="38"/>
      <c r="AQ147" s="39">
        <v>43773</v>
      </c>
      <c r="AR147" s="36">
        <v>3.8820000000000001</v>
      </c>
      <c r="AS147" s="36">
        <v>7.2500831850000003</v>
      </c>
      <c r="AT147" s="49" t="s">
        <v>73</v>
      </c>
      <c r="AU147" s="41">
        <f t="shared" si="318"/>
        <v>0.23799999999999999</v>
      </c>
      <c r="AV147" s="41">
        <f t="shared" si="319"/>
        <v>5.9375311845125225</v>
      </c>
      <c r="AW147" s="41">
        <f t="shared" si="379"/>
        <v>5.9375311845125225</v>
      </c>
      <c r="AX147" s="50">
        <f t="shared" si="320"/>
        <v>0.44389795400000054</v>
      </c>
      <c r="AY147" s="50">
        <f t="shared" si="321"/>
        <v>5.9290715848790425</v>
      </c>
      <c r="AZ147" s="51">
        <f t="shared" si="392"/>
        <v>5.9290715848790425</v>
      </c>
      <c r="BA147" s="45">
        <f t="shared" si="322"/>
        <v>-8.459599633479975E-3</v>
      </c>
      <c r="BC147" s="52">
        <v>43783</v>
      </c>
      <c r="BD147">
        <v>4.0250000000000004</v>
      </c>
      <c r="BE147">
        <v>7.5257475428643996</v>
      </c>
      <c r="BF147" s="30" t="s">
        <v>73</v>
      </c>
      <c r="BG147" s="41">
        <f t="shared" si="323"/>
        <v>0.14300000000000024</v>
      </c>
      <c r="BH147" s="41">
        <f t="shared" si="324"/>
        <v>3.6836682122617272</v>
      </c>
      <c r="BI147" s="41">
        <f t="shared" si="386"/>
        <v>3.6836682122617272</v>
      </c>
      <c r="BJ147" s="50">
        <f t="shared" si="325"/>
        <v>0.27566435786439936</v>
      </c>
      <c r="BK147" s="50">
        <f t="shared" si="326"/>
        <v>3.8022233791018132</v>
      </c>
      <c r="BL147" s="51">
        <f t="shared" si="387"/>
        <v>3.8022233791018132</v>
      </c>
      <c r="BM147" s="45">
        <f t="shared" si="388"/>
        <v>0.11855516684008593</v>
      </c>
      <c r="BN147" t="s">
        <v>120</v>
      </c>
      <c r="BO147" s="52">
        <v>43794</v>
      </c>
      <c r="BP147">
        <v>4.2060000000000004</v>
      </c>
      <c r="BQ147">
        <v>7.86150053677295</v>
      </c>
      <c r="BR147" s="55" t="s">
        <v>73</v>
      </c>
      <c r="BS147" s="41">
        <f t="shared" si="328"/>
        <v>0.18100000000000005</v>
      </c>
      <c r="BT147" s="41">
        <f t="shared" si="329"/>
        <v>4.0880858272162621</v>
      </c>
      <c r="BU147" s="41">
        <f t="shared" si="393"/>
        <v>4.0880858272162621</v>
      </c>
      <c r="BV147" s="50">
        <f t="shared" si="330"/>
        <v>0.3357529939085504</v>
      </c>
      <c r="BW147" s="50">
        <f t="shared" si="331"/>
        <v>4.0558096418172429</v>
      </c>
      <c r="BX147" s="51">
        <f t="shared" si="394"/>
        <v>4.0558096418172429</v>
      </c>
      <c r="BY147" s="45">
        <f t="shared" si="332"/>
        <v>-3.2276185399019219E-2</v>
      </c>
      <c r="BZ147">
        <v>4.2160000000000002</v>
      </c>
      <c r="CA147">
        <v>7.8801916935413097</v>
      </c>
      <c r="CC147" s="52">
        <v>43805</v>
      </c>
      <c r="CD147">
        <v>4.4240000000000004</v>
      </c>
      <c r="CE147">
        <v>8.2756124218627605</v>
      </c>
      <c r="CF147" t="s">
        <v>86</v>
      </c>
      <c r="CG147" s="41">
        <f t="shared" si="333"/>
        <v>0.20800000000000018</v>
      </c>
      <c r="CH147" s="41">
        <f t="shared" si="334"/>
        <v>4.4850784888735591</v>
      </c>
      <c r="CI147" s="41">
        <f t="shared" si="381"/>
        <v>4.4850784888735591</v>
      </c>
      <c r="CJ147" s="50">
        <f t="shared" si="335"/>
        <v>0.39542072832145081</v>
      </c>
      <c r="CK147" s="53">
        <f t="shared" si="336"/>
        <v>4.561734071491756</v>
      </c>
      <c r="CL147" s="51">
        <f t="shared" si="382"/>
        <v>4.561734071491756</v>
      </c>
      <c r="CM147" s="13">
        <f t="shared" si="395"/>
        <v>7.6655582618196938E-2</v>
      </c>
      <c r="CO147" s="52">
        <v>43812</v>
      </c>
      <c r="CP147">
        <v>4.5620000000000003</v>
      </c>
      <c r="CQ147">
        <v>8.5272620215627004</v>
      </c>
      <c r="CR147" t="s">
        <v>86</v>
      </c>
      <c r="CS147" s="41">
        <f t="shared" si="337"/>
        <v>0.1379999999999999</v>
      </c>
      <c r="CT147" s="41">
        <f t="shared" si="338"/>
        <v>4.4562128648927883</v>
      </c>
      <c r="CU147" s="41">
        <f t="shared" si="339"/>
        <v>4.4562128648927883</v>
      </c>
      <c r="CV147" s="50">
        <f t="shared" si="340"/>
        <v>0.25164959969993994</v>
      </c>
      <c r="CW147" s="50">
        <f t="shared" si="341"/>
        <v>4.34408246564369</v>
      </c>
      <c r="CX147" s="51">
        <f t="shared" si="342"/>
        <v>4.34408246564369</v>
      </c>
      <c r="CY147" s="13">
        <f t="shared" si="343"/>
        <v>-0.11213039924909829</v>
      </c>
      <c r="DA147" s="52">
        <v>43818</v>
      </c>
      <c r="DB147">
        <v>4.66</v>
      </c>
      <c r="DC147">
        <v>8.7127090147719599</v>
      </c>
      <c r="DD147" t="s">
        <v>86</v>
      </c>
      <c r="DE147" s="41">
        <f t="shared" si="344"/>
        <v>9.7999999999999865E-2</v>
      </c>
      <c r="DF147" s="41">
        <f t="shared" si="345"/>
        <v>3.5803010375566227</v>
      </c>
      <c r="DG147" s="41">
        <f t="shared" si="309"/>
        <v>3.5803010375566227</v>
      </c>
      <c r="DH147" s="50">
        <f t="shared" si="346"/>
        <v>0.1854469932092595</v>
      </c>
      <c r="DI147" s="50">
        <f t="shared" si="347"/>
        <v>3.6245904164064959</v>
      </c>
      <c r="DJ147" s="51">
        <f t="shared" si="310"/>
        <v>3.6245904164064959</v>
      </c>
      <c r="DK147" s="13">
        <f t="shared" si="311"/>
        <v>4.4289378849873273E-2</v>
      </c>
      <c r="DM147" s="212">
        <v>43833</v>
      </c>
      <c r="DN147">
        <v>5.0279999999999996</v>
      </c>
      <c r="DO147">
        <v>9.3910827710000007</v>
      </c>
      <c r="DP147" t="s">
        <v>752</v>
      </c>
      <c r="DQ147" s="41">
        <f t="shared" si="348"/>
        <v>0.36799999999999944</v>
      </c>
      <c r="DR147" s="41">
        <f t="shared" si="349"/>
        <v>5.2646638054363288</v>
      </c>
      <c r="DS147" s="41">
        <f t="shared" si="369"/>
        <v>5.2646638054363288</v>
      </c>
      <c r="DT147" s="50">
        <f t="shared" si="350"/>
        <v>0.67837375622804075</v>
      </c>
      <c r="DU147" s="50">
        <f t="shared" si="351"/>
        <v>5.1906837477520265</v>
      </c>
      <c r="DV147" s="51">
        <f t="shared" si="352"/>
        <v>5.1906837477520265</v>
      </c>
      <c r="DW147" s="13">
        <f t="shared" si="353"/>
        <v>-7.398005768430238E-2</v>
      </c>
      <c r="DY147" s="212">
        <v>43840</v>
      </c>
      <c r="DZ147">
        <v>5.21</v>
      </c>
      <c r="EA147">
        <v>9.7550675739999999</v>
      </c>
      <c r="EB147" t="s">
        <v>752</v>
      </c>
      <c r="EC147" s="41">
        <f t="shared" si="354"/>
        <v>0.18200000000000038</v>
      </c>
      <c r="ED147" s="41">
        <f t="shared" si="370"/>
        <v>5.1710421638822703</v>
      </c>
      <c r="EE147" s="41">
        <f t="shared" si="371"/>
        <v>5.1710421638822703</v>
      </c>
      <c r="EF147" s="50">
        <f t="shared" si="355"/>
        <v>0.36398480299999925</v>
      </c>
      <c r="EG147" s="50">
        <f t="shared" si="356"/>
        <v>5.5369365032721305</v>
      </c>
      <c r="EH147" s="51">
        <f t="shared" si="357"/>
        <v>5.5369365032721305</v>
      </c>
      <c r="EI147" s="13">
        <f t="shared" si="358"/>
        <v>0.36589433938986016</v>
      </c>
      <c r="EK147" s="212">
        <v>43847</v>
      </c>
      <c r="EL147">
        <v>5.3129999999999997</v>
      </c>
      <c r="EM147">
        <v>9.9164295140000007</v>
      </c>
      <c r="EN147" t="s">
        <v>752</v>
      </c>
      <c r="EO147" s="41">
        <f t="shared" si="359"/>
        <v>0.10299999999999976</v>
      </c>
      <c r="EP147" s="41">
        <f t="shared" si="372"/>
        <v>2.8242391006306491</v>
      </c>
      <c r="EQ147" s="41">
        <f t="shared" si="373"/>
        <v>2.8242391006306491</v>
      </c>
      <c r="ER147" s="50">
        <f t="shared" si="360"/>
        <v>0.16136194000000081</v>
      </c>
      <c r="ES147" s="50">
        <f t="shared" si="361"/>
        <v>2.3630493114906872</v>
      </c>
      <c r="ET147" s="51">
        <f t="shared" si="362"/>
        <v>2.3630493114906872</v>
      </c>
      <c r="EU147" s="13">
        <f t="shared" si="363"/>
        <v>-0.46118978913996189</v>
      </c>
      <c r="EV147" t="s">
        <v>101</v>
      </c>
      <c r="EW147" t="s">
        <v>101</v>
      </c>
      <c r="EX147" t="s">
        <v>101</v>
      </c>
      <c r="EY147" t="s">
        <v>101</v>
      </c>
      <c r="EZ147" t="s">
        <v>101</v>
      </c>
      <c r="FA147" s="41" t="e">
        <f t="shared" si="364"/>
        <v>#VALUE!</v>
      </c>
      <c r="FB147" s="41" t="e">
        <f t="shared" si="374"/>
        <v>#VALUE!</v>
      </c>
      <c r="FC147" s="41" t="e">
        <f t="shared" si="375"/>
        <v>#VALUE!</v>
      </c>
      <c r="FD147" s="50" t="e">
        <f t="shared" si="365"/>
        <v>#VALUE!</v>
      </c>
      <c r="FE147" s="50" t="e">
        <f t="shared" si="366"/>
        <v>#VALUE!</v>
      </c>
      <c r="FF147" s="51" t="e">
        <f t="shared" si="367"/>
        <v>#VALUE!</v>
      </c>
      <c r="FG147" s="13" t="e">
        <f t="shared" si="368"/>
        <v>#VALUE!</v>
      </c>
      <c r="FI147" s="212">
        <v>43861</v>
      </c>
      <c r="FJ147">
        <v>5.569</v>
      </c>
      <c r="FK147">
        <v>10.412413600000001</v>
      </c>
      <c r="FL147" t="s">
        <v>752</v>
      </c>
      <c r="FM147">
        <v>96</v>
      </c>
      <c r="FN147" t="s">
        <v>409</v>
      </c>
      <c r="FO147" t="s">
        <v>88</v>
      </c>
      <c r="FP147">
        <v>14</v>
      </c>
      <c r="FQ147" t="s">
        <v>76</v>
      </c>
      <c r="FR147" t="s">
        <v>77</v>
      </c>
      <c r="FS147" t="s">
        <v>93</v>
      </c>
      <c r="FT147" t="s">
        <v>94</v>
      </c>
      <c r="FU147" t="s">
        <v>746</v>
      </c>
      <c r="FV147" t="s">
        <v>745</v>
      </c>
      <c r="YL147" t="s">
        <v>408</v>
      </c>
      <c r="YM147">
        <v>96</v>
      </c>
      <c r="YN147" t="s">
        <v>409</v>
      </c>
      <c r="YO147" t="s">
        <v>88</v>
      </c>
      <c r="YP147">
        <v>7</v>
      </c>
      <c r="YQ147" t="s">
        <v>76</v>
      </c>
      <c r="YR147" t="s">
        <v>77</v>
      </c>
      <c r="YS147" t="s">
        <v>93</v>
      </c>
      <c r="YT147" t="s">
        <v>94</v>
      </c>
    </row>
    <row r="148" spans="1:670" x14ac:dyDescent="0.2">
      <c r="A148" s="1" t="s">
        <v>410</v>
      </c>
      <c r="C148" s="35">
        <v>43742</v>
      </c>
      <c r="D148" s="36">
        <v>4.2060000000000004</v>
      </c>
      <c r="E148" s="37">
        <v>7.8625575249999997</v>
      </c>
      <c r="F148" s="38"/>
      <c r="G148" s="39">
        <v>43748</v>
      </c>
      <c r="H148" s="27">
        <v>4.28</v>
      </c>
      <c r="I148" s="27">
        <v>7.9982235490000004</v>
      </c>
      <c r="J148" s="40" t="s">
        <v>72</v>
      </c>
      <c r="K148" s="41">
        <f t="shared" si="278"/>
        <v>7.3999999999999844E-2</v>
      </c>
      <c r="L148" s="42">
        <f t="shared" si="279"/>
        <v>2.9323189094943665</v>
      </c>
      <c r="M148" s="41">
        <f t="shared" si="396"/>
        <v>2.9323189094943665</v>
      </c>
      <c r="N148" s="43">
        <f t="shared" si="280"/>
        <v>0.13566602400000072</v>
      </c>
      <c r="O148" s="44">
        <f t="shared" si="281"/>
        <v>2.8757823301267509</v>
      </c>
      <c r="P148" s="43">
        <f t="shared" si="397"/>
        <v>2.8757823301267509</v>
      </c>
      <c r="Q148" s="45">
        <f t="shared" si="398"/>
        <v>-5.653657936761558E-2</v>
      </c>
      <c r="R148" s="38"/>
      <c r="S148" s="39">
        <v>43755</v>
      </c>
      <c r="T148" s="27">
        <v>4.3959999999999999</v>
      </c>
      <c r="U148" s="27">
        <v>8.2090979340000008</v>
      </c>
      <c r="V148" s="40" t="s">
        <v>72</v>
      </c>
      <c r="W148" s="41">
        <f t="shared" si="383"/>
        <v>0.11599999999999966</v>
      </c>
      <c r="X148" s="41">
        <f t="shared" si="384"/>
        <v>3.8718291054739535</v>
      </c>
      <c r="Y148" s="41">
        <f t="shared" si="376"/>
        <v>3.8718291054739535</v>
      </c>
      <c r="Z148" s="46">
        <f t="shared" si="385"/>
        <v>0.21087438500000033</v>
      </c>
      <c r="AA148" s="46">
        <f t="shared" si="287"/>
        <v>3.7664503821756319</v>
      </c>
      <c r="AB148" s="46">
        <f t="shared" si="377"/>
        <v>3.7664503821756319</v>
      </c>
      <c r="AC148" s="45">
        <f t="shared" si="378"/>
        <v>-0.10537872329832165</v>
      </c>
      <c r="AD148" s="27"/>
      <c r="AE148" s="47">
        <v>43762</v>
      </c>
      <c r="AF148" s="2">
        <v>4.5880000000000001</v>
      </c>
      <c r="AG148" s="2">
        <v>8.5702663000000001</v>
      </c>
      <c r="AH148" s="48" t="s">
        <v>72</v>
      </c>
      <c r="AI148" s="3">
        <f t="shared" si="315"/>
        <v>0.19200000000000017</v>
      </c>
      <c r="AJ148" s="3">
        <f t="shared" si="316"/>
        <v>6.2394384505394571</v>
      </c>
      <c r="AK148" s="3">
        <f t="shared" si="391"/>
        <v>6.2394384505394571</v>
      </c>
      <c r="AL148" s="10">
        <f t="shared" si="313"/>
        <v>0.36116836599999935</v>
      </c>
      <c r="AM148" s="11">
        <f t="shared" si="314"/>
        <v>6.2851584025386478</v>
      </c>
      <c r="AN148" s="11">
        <f t="shared" si="399"/>
        <v>6.2851584025386478</v>
      </c>
      <c r="AO148" s="7">
        <f t="shared" si="317"/>
        <v>4.5719951999190656E-2</v>
      </c>
      <c r="AP148" s="38"/>
      <c r="AQ148" s="39">
        <v>43773</v>
      </c>
      <c r="AR148" s="36">
        <v>4.9429999999999996</v>
      </c>
      <c r="AS148" s="36">
        <v>9.2316231789999996</v>
      </c>
      <c r="AT148" s="49" t="s">
        <v>73</v>
      </c>
      <c r="AU148" s="41">
        <f t="shared" si="318"/>
        <v>0.35499999999999954</v>
      </c>
      <c r="AV148" s="41">
        <f t="shared" si="319"/>
        <v>7.0341602599667024</v>
      </c>
      <c r="AW148" s="41">
        <f t="shared" si="379"/>
        <v>7.0341602599667024</v>
      </c>
      <c r="AX148" s="50">
        <f t="shared" si="320"/>
        <v>0.66135687899999951</v>
      </c>
      <c r="AY148" s="50">
        <f t="shared" si="321"/>
        <v>7.0153424096475963</v>
      </c>
      <c r="AZ148" s="51">
        <f t="shared" si="392"/>
        <v>7.0153424096475963</v>
      </c>
      <c r="BA148" s="45">
        <f t="shared" si="322"/>
        <v>-1.88178503191061E-2</v>
      </c>
      <c r="BC148" s="52">
        <v>43786</v>
      </c>
      <c r="BD148">
        <v>5.3639999999999999</v>
      </c>
      <c r="BE148">
        <v>10.0279054992263</v>
      </c>
      <c r="BF148" s="30" t="s">
        <v>72</v>
      </c>
      <c r="BG148" s="41">
        <f t="shared" si="323"/>
        <v>0.42100000000000026</v>
      </c>
      <c r="BH148" s="41">
        <f t="shared" si="324"/>
        <v>6.5516114474237117</v>
      </c>
      <c r="BI148" s="41">
        <f t="shared" si="386"/>
        <v>6.5516114474237117</v>
      </c>
      <c r="BJ148" s="50">
        <f t="shared" si="325"/>
        <v>0.7962823202263003</v>
      </c>
      <c r="BK148" s="50">
        <f t="shared" si="326"/>
        <v>6.6350721843359457</v>
      </c>
      <c r="BL148" s="51">
        <f t="shared" si="387"/>
        <v>6.6350721843359457</v>
      </c>
      <c r="BM148" s="45">
        <f t="shared" si="388"/>
        <v>8.346073691223399E-2</v>
      </c>
      <c r="BO148" s="52">
        <v>43790</v>
      </c>
      <c r="BP148">
        <v>5.508</v>
      </c>
      <c r="BQ148">
        <v>10.301358418137401</v>
      </c>
      <c r="BR148" s="48" t="s">
        <v>72</v>
      </c>
      <c r="BS148" s="41">
        <f t="shared" si="328"/>
        <v>0.14400000000000013</v>
      </c>
      <c r="BT148" s="41">
        <f t="shared" si="329"/>
        <v>6.7114093959731607</v>
      </c>
      <c r="BU148" s="41">
        <f t="shared" si="393"/>
        <v>6.7114093959731607</v>
      </c>
      <c r="BV148" s="50">
        <f t="shared" si="330"/>
        <v>0.2734529189111008</v>
      </c>
      <c r="BW148" s="50">
        <f t="shared" si="331"/>
        <v>6.8172989596930034</v>
      </c>
      <c r="BX148" s="51">
        <f t="shared" si="394"/>
        <v>6.8172989596930034</v>
      </c>
      <c r="BY148" s="45">
        <f t="shared" si="332"/>
        <v>0.10588956371984271</v>
      </c>
      <c r="BZ148" s="54">
        <f t="shared" ref="BZ148:CA151" si="400">BP148</f>
        <v>5.508</v>
      </c>
      <c r="CA148">
        <f t="shared" si="400"/>
        <v>10.301358418137401</v>
      </c>
      <c r="CC148" s="52">
        <v>43804</v>
      </c>
      <c r="CD148">
        <v>6.0679999999999996</v>
      </c>
      <c r="CE148">
        <v>11.342260000160699</v>
      </c>
      <c r="CF148">
        <v>1</v>
      </c>
      <c r="CG148" s="41">
        <f t="shared" si="333"/>
        <v>0.55999999999999961</v>
      </c>
      <c r="CH148" s="41">
        <f t="shared" si="334"/>
        <v>7.2621641249092184</v>
      </c>
      <c r="CI148" s="41">
        <f t="shared" si="381"/>
        <v>7.2621641249092184</v>
      </c>
      <c r="CJ148" s="50">
        <f t="shared" si="335"/>
        <v>1.0409015820232987</v>
      </c>
      <c r="CK148" s="53">
        <f t="shared" si="336"/>
        <v>7.2175056903910262</v>
      </c>
      <c r="CL148" s="51">
        <f t="shared" si="382"/>
        <v>7.2175056903910262</v>
      </c>
      <c r="CM148" s="13">
        <f t="shared" si="395"/>
        <v>-4.465843451819218E-2</v>
      </c>
      <c r="CO148" s="52">
        <v>43811</v>
      </c>
      <c r="CP148">
        <v>6.4</v>
      </c>
      <c r="CQ148">
        <v>11.966493551824099</v>
      </c>
      <c r="CR148">
        <v>1</v>
      </c>
      <c r="CS148" s="41">
        <f t="shared" si="337"/>
        <v>0.33200000000000074</v>
      </c>
      <c r="CT148" s="41">
        <f t="shared" si="338"/>
        <v>7.8161785478858823</v>
      </c>
      <c r="CU148" s="41">
        <f t="shared" si="339"/>
        <v>7.8161785478858823</v>
      </c>
      <c r="CV148" s="50">
        <f t="shared" si="340"/>
        <v>0.62423355166339967</v>
      </c>
      <c r="CW148" s="50">
        <f t="shared" si="341"/>
        <v>7.8622974314586767</v>
      </c>
      <c r="CX148" s="51">
        <f t="shared" si="342"/>
        <v>7.8622974314586767</v>
      </c>
      <c r="CY148" s="13">
        <f t="shared" si="343"/>
        <v>4.6118883572794367E-2</v>
      </c>
      <c r="DA148" s="52">
        <v>43818</v>
      </c>
      <c r="DB148">
        <v>6.7480000000000002</v>
      </c>
      <c r="DC148">
        <v>12.612319442052099</v>
      </c>
      <c r="DD148">
        <v>1</v>
      </c>
      <c r="DE148" s="41">
        <f t="shared" si="344"/>
        <v>0.34799999999999986</v>
      </c>
      <c r="DF148" s="41">
        <f t="shared" si="345"/>
        <v>7.7678571428571388</v>
      </c>
      <c r="DG148" s="41">
        <f t="shared" si="309"/>
        <v>7.7678571428571388</v>
      </c>
      <c r="DH148" s="50">
        <f t="shared" si="346"/>
        <v>0.64582589022800008</v>
      </c>
      <c r="DI148" s="50">
        <f t="shared" si="347"/>
        <v>7.7099311558212635</v>
      </c>
      <c r="DJ148" s="51">
        <f t="shared" si="310"/>
        <v>7.7099311558212635</v>
      </c>
      <c r="DK148" s="13">
        <f t="shared" si="311"/>
        <v>-5.7925987035875259E-2</v>
      </c>
      <c r="DM148" s="212">
        <v>43833</v>
      </c>
      <c r="DN148">
        <v>7.6779999999999999</v>
      </c>
      <c r="DO148">
        <v>14.3425052</v>
      </c>
      <c r="DP148" t="s">
        <v>72</v>
      </c>
      <c r="DQ148" s="41">
        <f t="shared" si="348"/>
        <v>0.92999999999999972</v>
      </c>
      <c r="DR148" s="41">
        <f t="shared" si="349"/>
        <v>9.1879075281564884</v>
      </c>
      <c r="DS148" s="41">
        <f t="shared" si="369"/>
        <v>9.1879075281564884</v>
      </c>
      <c r="DT148" s="50">
        <f t="shared" si="350"/>
        <v>1.7301857579479005</v>
      </c>
      <c r="DU148" s="50">
        <f t="shared" si="351"/>
        <v>9.1454801574355979</v>
      </c>
      <c r="DV148" s="51">
        <f t="shared" si="352"/>
        <v>9.1454801574355979</v>
      </c>
      <c r="DW148" s="13">
        <f t="shared" si="353"/>
        <v>-4.2427370720890423E-2</v>
      </c>
      <c r="DY148" s="212">
        <v>43840</v>
      </c>
      <c r="DZ148">
        <v>8.0960000000000001</v>
      </c>
      <c r="EA148">
        <v>15.13647579</v>
      </c>
      <c r="EB148" t="s">
        <v>72</v>
      </c>
      <c r="EC148" s="41">
        <f t="shared" si="354"/>
        <v>0.41800000000000015</v>
      </c>
      <c r="ED148" s="41">
        <f t="shared" si="370"/>
        <v>7.777322963569385</v>
      </c>
      <c r="EE148" s="41">
        <f t="shared" si="371"/>
        <v>7.777322963569385</v>
      </c>
      <c r="EF148" s="50">
        <f t="shared" si="355"/>
        <v>0.7939705900000007</v>
      </c>
      <c r="EG148" s="50">
        <f t="shared" si="356"/>
        <v>7.9082676574522077</v>
      </c>
      <c r="EH148" s="51">
        <f t="shared" si="357"/>
        <v>7.9082676574522077</v>
      </c>
      <c r="EI148" s="13">
        <f t="shared" si="358"/>
        <v>0.1309446938828227</v>
      </c>
      <c r="EK148" s="212">
        <v>43847</v>
      </c>
      <c r="EL148">
        <v>8.4629999999999992</v>
      </c>
      <c r="EM148">
        <v>15.797846420000001</v>
      </c>
      <c r="EN148" t="s">
        <v>72</v>
      </c>
      <c r="EO148" s="41">
        <f t="shared" si="359"/>
        <v>0.3669999999999991</v>
      </c>
      <c r="EP148" s="41">
        <f t="shared" si="372"/>
        <v>6.4758610954262972</v>
      </c>
      <c r="EQ148" s="41">
        <f t="shared" si="373"/>
        <v>6.4758610954262972</v>
      </c>
      <c r="ER148" s="50">
        <f t="shared" si="360"/>
        <v>0.6613706300000004</v>
      </c>
      <c r="ES148" s="50">
        <f t="shared" si="361"/>
        <v>6.2419759977318101</v>
      </c>
      <c r="ET148" s="51">
        <f t="shared" si="362"/>
        <v>6.2419759977318101</v>
      </c>
      <c r="EU148" s="13">
        <f t="shared" si="363"/>
        <v>-0.23388509769448707</v>
      </c>
      <c r="EW148" s="212">
        <v>43853</v>
      </c>
      <c r="EX148">
        <v>8.6959999999999997</v>
      </c>
      <c r="EY148">
        <v>16.262701979999999</v>
      </c>
      <c r="EZ148">
        <v>1</v>
      </c>
      <c r="FA148" s="41">
        <f t="shared" si="364"/>
        <v>0.23300000000000054</v>
      </c>
      <c r="FB148" s="41">
        <f t="shared" si="374"/>
        <v>4.5886013627949227</v>
      </c>
      <c r="FC148" s="41">
        <f t="shared" si="375"/>
        <v>4.5886013627949227</v>
      </c>
      <c r="FD148" s="50">
        <f t="shared" si="365"/>
        <v>0.46485555999999839</v>
      </c>
      <c r="FE148" s="50">
        <f t="shared" si="366"/>
        <v>4.9042081184294988</v>
      </c>
      <c r="FF148" s="51">
        <f t="shared" si="367"/>
        <v>4.9042081184294988</v>
      </c>
      <c r="FG148" s="13">
        <f t="shared" si="368"/>
        <v>0.31560675563457607</v>
      </c>
      <c r="FI148" s="212">
        <v>43861</v>
      </c>
      <c r="FJ148">
        <v>8.6579999999999995</v>
      </c>
      <c r="FK148">
        <v>16.183102210000001</v>
      </c>
      <c r="FM148">
        <v>96</v>
      </c>
      <c r="FN148" t="s">
        <v>411</v>
      </c>
      <c r="FO148" t="s">
        <v>75</v>
      </c>
      <c r="FP148">
        <v>15</v>
      </c>
      <c r="FQ148" t="s">
        <v>76</v>
      </c>
      <c r="FR148" t="s">
        <v>77</v>
      </c>
      <c r="FS148" t="s">
        <v>93</v>
      </c>
      <c r="FT148" t="s">
        <v>94</v>
      </c>
      <c r="FU148" t="s">
        <v>746</v>
      </c>
      <c r="FV148" t="s">
        <v>745</v>
      </c>
      <c r="YL148" t="s">
        <v>410</v>
      </c>
      <c r="YM148">
        <v>96</v>
      </c>
      <c r="YN148" t="s">
        <v>411</v>
      </c>
      <c r="YO148" t="s">
        <v>75</v>
      </c>
      <c r="YP148">
        <v>7</v>
      </c>
      <c r="YQ148" t="s">
        <v>76</v>
      </c>
      <c r="YR148" t="s">
        <v>77</v>
      </c>
      <c r="YS148" t="s">
        <v>93</v>
      </c>
      <c r="YT148" t="s">
        <v>94</v>
      </c>
    </row>
    <row r="149" spans="1:670" x14ac:dyDescent="0.2">
      <c r="A149" s="1" t="s">
        <v>412</v>
      </c>
      <c r="C149" s="35">
        <v>43742</v>
      </c>
      <c r="D149" s="36">
        <v>8.3550000000000004</v>
      </c>
      <c r="E149" s="37">
        <v>15.61856113</v>
      </c>
      <c r="F149" s="38"/>
      <c r="G149" s="39">
        <v>43748</v>
      </c>
      <c r="H149" s="27">
        <v>8.7140000000000004</v>
      </c>
      <c r="I149" s="27">
        <v>16.28381418</v>
      </c>
      <c r="J149" s="40" t="s">
        <v>72</v>
      </c>
      <c r="K149" s="41">
        <f t="shared" si="278"/>
        <v>0.35899999999999999</v>
      </c>
      <c r="L149" s="42">
        <f t="shared" si="279"/>
        <v>7.1613804109315771</v>
      </c>
      <c r="M149" s="41">
        <f t="shared" si="396"/>
        <v>7.1613804109315771</v>
      </c>
      <c r="N149" s="43">
        <f t="shared" si="280"/>
        <v>0.66525305000000046</v>
      </c>
      <c r="O149" s="44">
        <f t="shared" si="281"/>
        <v>7.098957926435661</v>
      </c>
      <c r="P149" s="43">
        <f t="shared" si="397"/>
        <v>7.098957926435661</v>
      </c>
      <c r="Q149" s="45">
        <f t="shared" si="398"/>
        <v>-6.2422484495916031E-2</v>
      </c>
      <c r="R149" s="38"/>
      <c r="S149" s="39">
        <v>43755</v>
      </c>
      <c r="T149" s="27">
        <v>9.0559999999999992</v>
      </c>
      <c r="U149" s="27">
        <v>16.912048200000001</v>
      </c>
      <c r="V149" s="40" t="s">
        <v>72</v>
      </c>
      <c r="W149" s="41">
        <f t="shared" si="383"/>
        <v>0.34199999999999875</v>
      </c>
      <c r="X149" s="41">
        <f t="shared" si="384"/>
        <v>5.606741204629639</v>
      </c>
      <c r="Y149" s="41">
        <f t="shared" si="376"/>
        <v>5.606741204629639</v>
      </c>
      <c r="Z149" s="46">
        <f t="shared" si="385"/>
        <v>0.62823402000000073</v>
      </c>
      <c r="AA149" s="46">
        <f t="shared" si="287"/>
        <v>5.511467777192312</v>
      </c>
      <c r="AB149" s="46">
        <f t="shared" si="377"/>
        <v>5.511467777192312</v>
      </c>
      <c r="AC149" s="45">
        <f t="shared" si="378"/>
        <v>-9.527342743732703E-2</v>
      </c>
      <c r="AD149" s="27"/>
      <c r="AE149" s="47">
        <v>43762</v>
      </c>
      <c r="AF149" s="2">
        <v>9.5519999999999996</v>
      </c>
      <c r="AG149" s="2">
        <v>17.842425240000001</v>
      </c>
      <c r="AH149" s="48" t="s">
        <v>72</v>
      </c>
      <c r="AI149" s="3">
        <f t="shared" si="315"/>
        <v>0.49600000000000044</v>
      </c>
      <c r="AJ149" s="3">
        <f t="shared" si="316"/>
        <v>7.8243311458859237</v>
      </c>
      <c r="AK149" s="3">
        <f t="shared" si="391"/>
        <v>7.8243311458859237</v>
      </c>
      <c r="AL149" s="10">
        <f t="shared" si="313"/>
        <v>0.93037703999999977</v>
      </c>
      <c r="AM149" s="11">
        <f t="shared" si="314"/>
        <v>7.8589538146116249</v>
      </c>
      <c r="AN149" s="11">
        <f t="shared" si="399"/>
        <v>7.8589538146116249</v>
      </c>
      <c r="AO149" s="7">
        <f t="shared" si="317"/>
        <v>3.4622668725701189E-2</v>
      </c>
      <c r="AP149" s="38"/>
      <c r="AQ149" s="39">
        <v>43773</v>
      </c>
      <c r="AR149" s="36">
        <v>10.356999999999999</v>
      </c>
      <c r="AS149" s="36">
        <v>19.342389099999998</v>
      </c>
      <c r="AT149" s="49" t="s">
        <v>73</v>
      </c>
      <c r="AU149" s="41">
        <f t="shared" si="318"/>
        <v>0.80499999999999972</v>
      </c>
      <c r="AV149" s="41">
        <f t="shared" si="319"/>
        <v>7.6614131262372442</v>
      </c>
      <c r="AW149" s="41">
        <f t="shared" si="379"/>
        <v>7.6614131262372442</v>
      </c>
      <c r="AX149" s="50">
        <f t="shared" si="320"/>
        <v>1.4999638599999976</v>
      </c>
      <c r="AY149" s="50">
        <f t="shared" si="321"/>
        <v>7.642478478956523</v>
      </c>
      <c r="AZ149" s="51">
        <f t="shared" si="392"/>
        <v>7.642478478956523</v>
      </c>
      <c r="BA149" s="45">
        <f t="shared" si="322"/>
        <v>-1.8934647280721251E-2</v>
      </c>
      <c r="BC149" s="52">
        <v>43786</v>
      </c>
      <c r="BD149">
        <v>11.374000000000001</v>
      </c>
      <c r="BE149">
        <v>21.2634968583519</v>
      </c>
      <c r="BF149" s="30" t="s">
        <v>72</v>
      </c>
      <c r="BG149" s="41">
        <f t="shared" si="323"/>
        <v>1.0170000000000012</v>
      </c>
      <c r="BH149" s="41">
        <f t="shared" si="324"/>
        <v>7.5534198349685555</v>
      </c>
      <c r="BI149" s="41">
        <f t="shared" si="386"/>
        <v>7.5534198349685555</v>
      </c>
      <c r="BJ149" s="50">
        <f t="shared" si="325"/>
        <v>1.9211077583519014</v>
      </c>
      <c r="BK149" s="50">
        <f t="shared" si="326"/>
        <v>7.6400861914841327</v>
      </c>
      <c r="BL149" s="51">
        <f t="shared" si="387"/>
        <v>7.6400861914841327</v>
      </c>
      <c r="BM149" s="45">
        <f t="shared" si="388"/>
        <v>8.6666356515577192E-2</v>
      </c>
      <c r="BO149" s="52">
        <v>43791</v>
      </c>
      <c r="BP149">
        <v>11.776</v>
      </c>
      <c r="BQ149">
        <v>22.017520975807098</v>
      </c>
      <c r="BR149" s="48" t="s">
        <v>72</v>
      </c>
      <c r="BS149" s="41">
        <f t="shared" si="328"/>
        <v>0.40199999999999925</v>
      </c>
      <c r="BT149" s="41">
        <f t="shared" si="329"/>
        <v>7.0687532969931288</v>
      </c>
      <c r="BU149" s="41">
        <f t="shared" si="393"/>
        <v>7.0687532969931288</v>
      </c>
      <c r="BV149" s="50">
        <f t="shared" si="330"/>
        <v>0.75402411745519871</v>
      </c>
      <c r="BW149" s="50">
        <f t="shared" si="331"/>
        <v>7.0921929960831651</v>
      </c>
      <c r="BX149" s="51">
        <f t="shared" si="394"/>
        <v>7.0921929960831651</v>
      </c>
      <c r="BY149" s="45">
        <f t="shared" si="332"/>
        <v>2.3439699090036292E-2</v>
      </c>
      <c r="BZ149" s="54">
        <f t="shared" si="400"/>
        <v>11.776</v>
      </c>
      <c r="CA149">
        <f t="shared" si="400"/>
        <v>22.017520975807098</v>
      </c>
      <c r="CC149" s="52">
        <v>43804</v>
      </c>
      <c r="CD149">
        <v>12.972</v>
      </c>
      <c r="CE149">
        <v>24.247164917944101</v>
      </c>
      <c r="CF149">
        <v>1</v>
      </c>
      <c r="CG149" s="41">
        <f t="shared" si="333"/>
        <v>1.1959999999999997</v>
      </c>
      <c r="CH149" s="41">
        <f t="shared" si="334"/>
        <v>7.8124999999999982</v>
      </c>
      <c r="CI149" s="41">
        <f t="shared" si="381"/>
        <v>7.8124999999999982</v>
      </c>
      <c r="CJ149" s="50">
        <f t="shared" si="335"/>
        <v>2.2296439421370025</v>
      </c>
      <c r="CK149" s="53">
        <f t="shared" si="336"/>
        <v>7.78975401729077</v>
      </c>
      <c r="CL149" s="51">
        <f t="shared" si="382"/>
        <v>7.78975401729077</v>
      </c>
      <c r="CM149" s="13">
        <f t="shared" si="395"/>
        <v>-2.274598270922823E-2</v>
      </c>
      <c r="CO149" s="52">
        <v>43811</v>
      </c>
      <c r="CP149">
        <v>13.186</v>
      </c>
      <c r="CQ149">
        <v>24.655371378511401</v>
      </c>
      <c r="CR149">
        <v>1</v>
      </c>
      <c r="CS149" s="41">
        <f t="shared" si="337"/>
        <v>0.21400000000000041</v>
      </c>
      <c r="CT149" s="41">
        <f t="shared" si="338"/>
        <v>2.3567243733756267</v>
      </c>
      <c r="CU149" s="41">
        <f t="shared" si="339"/>
        <v>2.3567243733756267</v>
      </c>
      <c r="CV149" s="50">
        <f t="shared" si="340"/>
        <v>0.4082064605672997</v>
      </c>
      <c r="CW149" s="50">
        <f t="shared" si="341"/>
        <v>2.4050320460069643</v>
      </c>
      <c r="CX149" s="51">
        <f t="shared" si="342"/>
        <v>2.4050320460069643</v>
      </c>
      <c r="CY149" s="13">
        <f t="shared" si="343"/>
        <v>4.8307672631337617E-2</v>
      </c>
      <c r="DA149" s="52">
        <v>43818</v>
      </c>
      <c r="DB149">
        <v>13.699</v>
      </c>
      <c r="DC149">
        <v>25.604055132879701</v>
      </c>
      <c r="DD149">
        <v>1</v>
      </c>
      <c r="DE149" s="41">
        <f t="shared" si="344"/>
        <v>0.5129999999999999</v>
      </c>
      <c r="DF149" s="41">
        <f t="shared" si="345"/>
        <v>5.5578427336352405</v>
      </c>
      <c r="DG149" s="41">
        <f t="shared" si="309"/>
        <v>5.5578427336352405</v>
      </c>
      <c r="DH149" s="50">
        <f t="shared" si="346"/>
        <v>0.94868375436830021</v>
      </c>
      <c r="DI149" s="50">
        <f t="shared" si="347"/>
        <v>5.4968245476181288</v>
      </c>
      <c r="DJ149" s="51">
        <f t="shared" si="310"/>
        <v>5.4968245476181288</v>
      </c>
      <c r="DK149" s="13">
        <f t="shared" si="311"/>
        <v>-6.1018186017111731E-2</v>
      </c>
      <c r="DM149" s="212">
        <v>43833</v>
      </c>
      <c r="DN149">
        <v>15.116</v>
      </c>
      <c r="DO149">
        <v>28.240318420000001</v>
      </c>
      <c r="DP149" t="s">
        <v>72</v>
      </c>
      <c r="DQ149" s="41">
        <f t="shared" si="348"/>
        <v>1.4169999999999998</v>
      </c>
      <c r="DR149" s="41">
        <f t="shared" si="349"/>
        <v>6.8958804778937628</v>
      </c>
      <c r="DS149" s="41">
        <f t="shared" si="369"/>
        <v>6.8958804778937628</v>
      </c>
      <c r="DT149" s="50">
        <f t="shared" si="350"/>
        <v>2.6362632871203004</v>
      </c>
      <c r="DU149" s="50">
        <f t="shared" si="351"/>
        <v>6.8641816655959227</v>
      </c>
      <c r="DV149" s="51">
        <f t="shared" si="352"/>
        <v>6.8641816655959227</v>
      </c>
      <c r="DW149" s="13">
        <f t="shared" si="353"/>
        <v>-3.1698812297840107E-2</v>
      </c>
      <c r="DY149" s="212">
        <v>43840</v>
      </c>
      <c r="DZ149">
        <v>15.82</v>
      </c>
      <c r="EA149">
        <v>29.572723610000001</v>
      </c>
      <c r="EB149" t="s">
        <v>72</v>
      </c>
      <c r="EC149" s="41">
        <f t="shared" si="354"/>
        <v>0.70400000000000063</v>
      </c>
      <c r="ED149" s="41">
        <f t="shared" si="370"/>
        <v>6.6533096435186998</v>
      </c>
      <c r="EE149" s="41">
        <f t="shared" si="371"/>
        <v>6.6533096435186998</v>
      </c>
      <c r="EF149" s="50">
        <f t="shared" si="355"/>
        <v>1.3324051899999994</v>
      </c>
      <c r="EG149" s="50">
        <f t="shared" si="356"/>
        <v>6.7401364156229109</v>
      </c>
      <c r="EH149" s="51">
        <f t="shared" si="357"/>
        <v>6.7401364156229109</v>
      </c>
      <c r="EI149" s="13">
        <f t="shared" si="358"/>
        <v>8.6826772104211081E-2</v>
      </c>
      <c r="EK149" s="212">
        <v>43847</v>
      </c>
      <c r="EL149">
        <v>16.489000000000001</v>
      </c>
      <c r="EM149">
        <v>30.78157818</v>
      </c>
      <c r="EN149" t="s">
        <v>72</v>
      </c>
      <c r="EO149" s="41">
        <f t="shared" si="359"/>
        <v>0.66900000000000048</v>
      </c>
      <c r="EP149" s="41">
        <f t="shared" si="372"/>
        <v>6.0411775329600905</v>
      </c>
      <c r="EQ149" s="41">
        <f t="shared" si="373"/>
        <v>6.0411775329600905</v>
      </c>
      <c r="ER149" s="50">
        <f t="shared" si="360"/>
        <v>1.2088545699999997</v>
      </c>
      <c r="ES149" s="50">
        <f t="shared" si="361"/>
        <v>5.839621411860886</v>
      </c>
      <c r="ET149" s="51">
        <f t="shared" si="362"/>
        <v>5.839621411860886</v>
      </c>
      <c r="EU149" s="13">
        <f t="shared" si="363"/>
        <v>-0.20155612109920451</v>
      </c>
      <c r="EW149" s="212">
        <v>43853</v>
      </c>
      <c r="EX149">
        <v>16.847000000000001</v>
      </c>
      <c r="EY149">
        <v>31.506179889999999</v>
      </c>
      <c r="EZ149">
        <v>1</v>
      </c>
      <c r="FA149" s="41">
        <f t="shared" si="364"/>
        <v>0.35800000000000054</v>
      </c>
      <c r="FB149" s="41">
        <f t="shared" si="374"/>
        <v>3.6185739988275065</v>
      </c>
      <c r="FC149" s="41">
        <f t="shared" si="375"/>
        <v>3.6185739988275065</v>
      </c>
      <c r="FD149" s="50">
        <f t="shared" si="365"/>
        <v>0.72460170999999818</v>
      </c>
      <c r="FE149" s="50">
        <f t="shared" si="366"/>
        <v>3.923351524098702</v>
      </c>
      <c r="FF149" s="51">
        <f t="shared" si="367"/>
        <v>3.923351524098702</v>
      </c>
      <c r="FG149" s="13">
        <f t="shared" si="368"/>
        <v>0.3047775252711955</v>
      </c>
      <c r="FI149" s="212">
        <v>43861</v>
      </c>
      <c r="FJ149">
        <v>16.744</v>
      </c>
      <c r="FK149">
        <v>31.297050519999999</v>
      </c>
      <c r="FM149">
        <v>82</v>
      </c>
      <c r="FN149" t="s">
        <v>413</v>
      </c>
      <c r="FO149" t="s">
        <v>75</v>
      </c>
      <c r="FP149">
        <v>15</v>
      </c>
      <c r="FQ149" t="s">
        <v>76</v>
      </c>
      <c r="FR149" t="s">
        <v>77</v>
      </c>
      <c r="FS149" t="s">
        <v>93</v>
      </c>
      <c r="FT149" t="s">
        <v>94</v>
      </c>
      <c r="FU149" t="s">
        <v>746</v>
      </c>
      <c r="FV149" t="s">
        <v>745</v>
      </c>
      <c r="YL149" t="s">
        <v>412</v>
      </c>
      <c r="YM149">
        <v>82</v>
      </c>
      <c r="YN149" t="s">
        <v>413</v>
      </c>
      <c r="YO149" t="s">
        <v>75</v>
      </c>
      <c r="YP149">
        <v>7</v>
      </c>
      <c r="YQ149" t="s">
        <v>76</v>
      </c>
      <c r="YR149" t="s">
        <v>77</v>
      </c>
      <c r="YS149" t="s">
        <v>93</v>
      </c>
      <c r="YT149" t="s">
        <v>94</v>
      </c>
    </row>
    <row r="150" spans="1:670" x14ac:dyDescent="0.2">
      <c r="A150" s="1" t="s">
        <v>414</v>
      </c>
      <c r="C150" s="35">
        <v>43742</v>
      </c>
      <c r="D150" s="36">
        <v>5.2</v>
      </c>
      <c r="E150" s="37">
        <v>9.7207083050000005</v>
      </c>
      <c r="F150" s="38"/>
      <c r="G150" s="39">
        <v>43748</v>
      </c>
      <c r="H150" s="27">
        <v>5.3390000000000004</v>
      </c>
      <c r="I150" s="27">
        <v>9.9764502959999994</v>
      </c>
      <c r="J150" s="40" t="s">
        <v>72</v>
      </c>
      <c r="K150" s="41">
        <f t="shared" si="278"/>
        <v>0.13900000000000023</v>
      </c>
      <c r="L150" s="42">
        <f t="shared" si="279"/>
        <v>4.4551282051282124</v>
      </c>
      <c r="M150" s="41">
        <f t="shared" si="396"/>
        <v>4.4551282051282124</v>
      </c>
      <c r="N150" s="43">
        <f t="shared" si="280"/>
        <v>0.25574199099999895</v>
      </c>
      <c r="O150" s="44">
        <f t="shared" si="281"/>
        <v>4.3848312107814547</v>
      </c>
      <c r="P150" s="43">
        <f t="shared" si="397"/>
        <v>4.3848312107814547</v>
      </c>
      <c r="Q150" s="45">
        <f t="shared" si="398"/>
        <v>-7.0296994346757735E-2</v>
      </c>
      <c r="R150" s="38"/>
      <c r="S150" s="39">
        <v>43755</v>
      </c>
      <c r="T150" s="27">
        <v>5.52</v>
      </c>
      <c r="U150" s="27">
        <v>10.30647181</v>
      </c>
      <c r="V150" s="40" t="s">
        <v>72</v>
      </c>
      <c r="W150" s="41">
        <f t="shared" si="383"/>
        <v>0.18099999999999916</v>
      </c>
      <c r="X150" s="41">
        <f t="shared" si="384"/>
        <v>4.8430685254060188</v>
      </c>
      <c r="Y150" s="41">
        <f t="shared" si="376"/>
        <v>4.8430685254060188</v>
      </c>
      <c r="Z150" s="46">
        <f t="shared" si="385"/>
        <v>0.33002151400000024</v>
      </c>
      <c r="AA150" s="46">
        <f t="shared" si="287"/>
        <v>4.7257219925539546</v>
      </c>
      <c r="AB150" s="46">
        <f t="shared" si="377"/>
        <v>4.7257219925539546</v>
      </c>
      <c r="AC150" s="45">
        <f t="shared" si="378"/>
        <v>-0.1173465328520642</v>
      </c>
      <c r="AD150" s="27"/>
      <c r="AE150" s="47">
        <v>43762</v>
      </c>
      <c r="AF150" s="2">
        <v>5.665</v>
      </c>
      <c r="AG150" s="2">
        <v>10.582074670000001</v>
      </c>
      <c r="AH150" s="48" t="s">
        <v>72</v>
      </c>
      <c r="AI150" s="3">
        <f t="shared" si="315"/>
        <v>0.14500000000000046</v>
      </c>
      <c r="AJ150" s="3">
        <f t="shared" si="316"/>
        <v>3.7525879917184382</v>
      </c>
      <c r="AK150" s="3">
        <f t="shared" si="391"/>
        <v>3.7525879917184382</v>
      </c>
      <c r="AL150" s="10">
        <f t="shared" si="313"/>
        <v>0.27560286000000112</v>
      </c>
      <c r="AM150" s="11">
        <f t="shared" si="314"/>
        <v>3.8201081678267657</v>
      </c>
      <c r="AN150" s="11">
        <f t="shared" si="399"/>
        <v>3.8201081678267657</v>
      </c>
      <c r="AO150" s="7">
        <f t="shared" si="317"/>
        <v>6.7520176108327501E-2</v>
      </c>
      <c r="AP150" s="38"/>
      <c r="AQ150" s="39">
        <v>43773</v>
      </c>
      <c r="AR150" s="36">
        <v>6.0830000000000002</v>
      </c>
      <c r="AS150" s="36">
        <v>11.36070479</v>
      </c>
      <c r="AT150" s="49" t="s">
        <v>73</v>
      </c>
      <c r="AU150" s="41">
        <f t="shared" si="318"/>
        <v>0.41800000000000015</v>
      </c>
      <c r="AV150" s="41">
        <f t="shared" si="319"/>
        <v>6.7078552515445748</v>
      </c>
      <c r="AW150" s="41">
        <f t="shared" si="379"/>
        <v>6.7078552515445748</v>
      </c>
      <c r="AX150" s="50">
        <f t="shared" si="320"/>
        <v>0.77863011999999898</v>
      </c>
      <c r="AY150" s="50">
        <f t="shared" si="321"/>
        <v>6.6891000650665671</v>
      </c>
      <c r="AZ150" s="51">
        <f t="shared" si="392"/>
        <v>6.6891000650665671</v>
      </c>
      <c r="BA150" s="45">
        <f t="shared" si="322"/>
        <v>-1.8755186478007779E-2</v>
      </c>
      <c r="BC150" s="52">
        <v>43786</v>
      </c>
      <c r="BD150">
        <v>6.5590000000000002</v>
      </c>
      <c r="BE150">
        <v>12.261937391764601</v>
      </c>
      <c r="BF150" s="30" t="s">
        <v>72</v>
      </c>
      <c r="BG150" s="41">
        <f t="shared" si="323"/>
        <v>0.47599999999999998</v>
      </c>
      <c r="BH150" s="41">
        <f t="shared" si="324"/>
        <v>6.0192971585376638</v>
      </c>
      <c r="BI150" s="41">
        <f t="shared" si="386"/>
        <v>6.0192971585376638</v>
      </c>
      <c r="BJ150" s="50">
        <f t="shared" si="325"/>
        <v>0.90123260176460107</v>
      </c>
      <c r="BK150" s="50">
        <f t="shared" si="326"/>
        <v>6.102225701009802</v>
      </c>
      <c r="BL150" s="51">
        <f t="shared" si="387"/>
        <v>6.102225701009802</v>
      </c>
      <c r="BM150" s="45">
        <f t="shared" si="388"/>
        <v>8.2928542472138211E-2</v>
      </c>
      <c r="BO150" s="52">
        <v>43790</v>
      </c>
      <c r="BP150">
        <v>6.7279999999999998</v>
      </c>
      <c r="BQ150">
        <v>12.5833854595425</v>
      </c>
      <c r="BR150" s="48" t="s">
        <v>72</v>
      </c>
      <c r="BS150" s="41">
        <f t="shared" si="328"/>
        <v>0.16899999999999959</v>
      </c>
      <c r="BT150" s="41">
        <f t="shared" si="329"/>
        <v>6.4415307211465009</v>
      </c>
      <c r="BU150" s="41">
        <f t="shared" si="393"/>
        <v>6.4415307211465009</v>
      </c>
      <c r="BV150" s="50">
        <f t="shared" si="330"/>
        <v>0.32144806777789903</v>
      </c>
      <c r="BW150" s="50">
        <f t="shared" si="331"/>
        <v>6.5537781165354616</v>
      </c>
      <c r="BX150" s="51">
        <f t="shared" si="394"/>
        <v>6.5537781165354616</v>
      </c>
      <c r="BY150" s="45">
        <f t="shared" si="332"/>
        <v>0.11224739538896067</v>
      </c>
      <c r="BZ150" s="54">
        <f t="shared" si="400"/>
        <v>6.7279999999999998</v>
      </c>
      <c r="CA150">
        <f t="shared" si="400"/>
        <v>12.5833854595425</v>
      </c>
      <c r="CC150" s="52">
        <v>43804</v>
      </c>
      <c r="CD150">
        <v>7.4059999999999997</v>
      </c>
      <c r="CE150">
        <v>13.8447368174697</v>
      </c>
      <c r="CF150">
        <v>1</v>
      </c>
      <c r="CG150" s="41">
        <f t="shared" si="333"/>
        <v>0.67799999999999994</v>
      </c>
      <c r="CH150" s="41">
        <f t="shared" si="334"/>
        <v>7.1980635298114484</v>
      </c>
      <c r="CI150" s="41">
        <f t="shared" si="381"/>
        <v>7.1980635298114484</v>
      </c>
      <c r="CJ150" s="50">
        <f t="shared" si="335"/>
        <v>1.2613513579272002</v>
      </c>
      <c r="CK150" s="53">
        <f t="shared" si="336"/>
        <v>7.1599591267312466</v>
      </c>
      <c r="CL150" s="51">
        <f t="shared" si="382"/>
        <v>7.1599591267312466</v>
      </c>
      <c r="CM150" s="13">
        <f t="shared" si="395"/>
        <v>-3.8104403080201799E-2</v>
      </c>
      <c r="CO150" s="52">
        <v>43811</v>
      </c>
      <c r="CP150">
        <v>7.8259999999999996</v>
      </c>
      <c r="CQ150">
        <v>14.632777896339899</v>
      </c>
      <c r="CR150">
        <v>1</v>
      </c>
      <c r="CS150" s="41">
        <f t="shared" si="337"/>
        <v>0.41999999999999993</v>
      </c>
      <c r="CT150" s="41">
        <f t="shared" si="338"/>
        <v>8.1015392924655671</v>
      </c>
      <c r="CU150" s="41">
        <f t="shared" si="339"/>
        <v>8.1015392924655671</v>
      </c>
      <c r="CV150" s="50">
        <f t="shared" si="340"/>
        <v>0.78804107887019903</v>
      </c>
      <c r="CW150" s="50">
        <f t="shared" si="341"/>
        <v>8.131414736566434</v>
      </c>
      <c r="CX150" s="51">
        <f t="shared" si="342"/>
        <v>8.131414736566434</v>
      </c>
      <c r="CY150" s="13">
        <f t="shared" si="343"/>
        <v>2.9875444100866844E-2</v>
      </c>
      <c r="DA150" s="52">
        <v>43818</v>
      </c>
      <c r="DB150">
        <v>8.2349999999999994</v>
      </c>
      <c r="DC150">
        <v>15.3903607961054</v>
      </c>
      <c r="DD150">
        <v>1</v>
      </c>
      <c r="DE150" s="41">
        <f t="shared" si="344"/>
        <v>0.40899999999999981</v>
      </c>
      <c r="DF150" s="41">
        <f t="shared" si="345"/>
        <v>7.4659559709393566</v>
      </c>
      <c r="DG150" s="41">
        <f t="shared" si="309"/>
        <v>7.4659559709393566</v>
      </c>
      <c r="DH150" s="50">
        <f t="shared" si="346"/>
        <v>0.75758289976550053</v>
      </c>
      <c r="DI150" s="50">
        <f t="shared" si="347"/>
        <v>7.3961437332414706</v>
      </c>
      <c r="DJ150" s="51">
        <f t="shared" si="310"/>
        <v>7.3961437332414706</v>
      </c>
      <c r="DK150" s="13">
        <f t="shared" si="311"/>
        <v>-6.9812237697886026E-2</v>
      </c>
      <c r="DM150" s="212">
        <v>43833</v>
      </c>
      <c r="DN150">
        <v>9.1110000000000007</v>
      </c>
      <c r="DO150">
        <v>17.02066481</v>
      </c>
      <c r="DP150" t="s">
        <v>72</v>
      </c>
      <c r="DQ150" s="41">
        <f t="shared" si="348"/>
        <v>0.87600000000000122</v>
      </c>
      <c r="DR150" s="41">
        <f t="shared" si="349"/>
        <v>7.0916818457802169</v>
      </c>
      <c r="DS150" s="41">
        <f t="shared" si="369"/>
        <v>7.0916818457802169</v>
      </c>
      <c r="DT150" s="50">
        <f t="shared" si="350"/>
        <v>1.6303040138945999</v>
      </c>
      <c r="DU150" s="50">
        <f t="shared" si="351"/>
        <v>7.0620134056339801</v>
      </c>
      <c r="DV150" s="51">
        <f t="shared" si="352"/>
        <v>7.0620134056339801</v>
      </c>
      <c r="DW150" s="13">
        <f t="shared" si="353"/>
        <v>-2.9668440146236819E-2</v>
      </c>
      <c r="DY150" s="212">
        <v>43840</v>
      </c>
      <c r="DZ150">
        <v>9.5239999999999991</v>
      </c>
      <c r="EA150">
        <v>17.805354600000001</v>
      </c>
      <c r="EB150" t="s">
        <v>72</v>
      </c>
      <c r="EC150" s="41">
        <f t="shared" si="354"/>
        <v>0.41299999999999848</v>
      </c>
      <c r="ED150" s="41">
        <f t="shared" si="370"/>
        <v>6.475688727911292</v>
      </c>
      <c r="EE150" s="41">
        <f t="shared" si="371"/>
        <v>6.475688727911292</v>
      </c>
      <c r="EF150" s="50">
        <f t="shared" si="355"/>
        <v>0.78468979000000161</v>
      </c>
      <c r="EG150" s="50">
        <f t="shared" si="356"/>
        <v>6.5860260265927693</v>
      </c>
      <c r="EH150" s="51">
        <f t="shared" si="357"/>
        <v>6.5860260265927693</v>
      </c>
      <c r="EI150" s="13">
        <f t="shared" si="358"/>
        <v>0.11033729868147724</v>
      </c>
      <c r="EK150" s="212">
        <v>43847</v>
      </c>
      <c r="EL150">
        <v>9.35</v>
      </c>
      <c r="EM150">
        <v>17.453141380000002</v>
      </c>
      <c r="EN150" t="s">
        <v>72</v>
      </c>
      <c r="EO150" s="41">
        <f t="shared" si="359"/>
        <v>-0.17399999999999949</v>
      </c>
      <c r="EP150" s="41">
        <f t="shared" si="372"/>
        <v>-2.6099478010439716</v>
      </c>
      <c r="EQ150" s="41">
        <f t="shared" si="373"/>
        <v>-2.6099478010439716</v>
      </c>
      <c r="ER150" s="50">
        <f t="shared" si="360"/>
        <v>-0.35221321999999944</v>
      </c>
      <c r="ES150" s="50">
        <f t="shared" si="361"/>
        <v>-2.8259012761090534</v>
      </c>
      <c r="ET150" s="51">
        <f t="shared" si="362"/>
        <v>-2.8259012761090534</v>
      </c>
      <c r="EU150" s="13">
        <f t="shared" si="363"/>
        <v>-0.21595347506508178</v>
      </c>
      <c r="EW150" s="212">
        <v>43853</v>
      </c>
      <c r="EX150">
        <v>9.5779999999999994</v>
      </c>
      <c r="EY150">
        <v>17.912161860000001</v>
      </c>
      <c r="EZ150">
        <v>1</v>
      </c>
      <c r="FA150" s="41">
        <f t="shared" si="364"/>
        <v>0.22799999999999976</v>
      </c>
      <c r="FB150" s="41">
        <f t="shared" si="374"/>
        <v>4.0641711229946482</v>
      </c>
      <c r="FC150" s="41">
        <f t="shared" si="375"/>
        <v>4.0641711229946482</v>
      </c>
      <c r="FD150" s="50">
        <f t="shared" si="365"/>
        <v>0.45902047999999951</v>
      </c>
      <c r="FE150" s="50">
        <f t="shared" si="366"/>
        <v>4.3833606608493101</v>
      </c>
      <c r="FF150" s="51">
        <f t="shared" si="367"/>
        <v>4.3833606608493101</v>
      </c>
      <c r="FG150" s="13">
        <f t="shared" si="368"/>
        <v>0.31918953785466186</v>
      </c>
      <c r="FI150" s="212">
        <v>43861</v>
      </c>
      <c r="FJ150">
        <v>9.5540000000000003</v>
      </c>
      <c r="FK150">
        <v>17.857860769999998</v>
      </c>
      <c r="FM150">
        <v>96</v>
      </c>
      <c r="FN150" t="s">
        <v>415</v>
      </c>
      <c r="FO150" t="s">
        <v>75</v>
      </c>
      <c r="FP150">
        <v>15</v>
      </c>
      <c r="FQ150" t="s">
        <v>76</v>
      </c>
      <c r="FR150" t="s">
        <v>77</v>
      </c>
      <c r="FS150" t="s">
        <v>93</v>
      </c>
      <c r="FT150" t="s">
        <v>94</v>
      </c>
      <c r="FU150" t="s">
        <v>746</v>
      </c>
      <c r="FV150" t="s">
        <v>745</v>
      </c>
      <c r="YL150" t="s">
        <v>414</v>
      </c>
      <c r="YM150">
        <v>96</v>
      </c>
      <c r="YN150" t="s">
        <v>415</v>
      </c>
      <c r="YO150" t="s">
        <v>75</v>
      </c>
      <c r="YP150">
        <v>7</v>
      </c>
      <c r="YQ150" t="s">
        <v>76</v>
      </c>
      <c r="YR150" t="s">
        <v>77</v>
      </c>
      <c r="YS150" t="s">
        <v>93</v>
      </c>
      <c r="YT150" t="s">
        <v>94</v>
      </c>
    </row>
    <row r="151" spans="1:670" x14ac:dyDescent="0.2">
      <c r="A151" s="1" t="s">
        <v>416</v>
      </c>
      <c r="C151" s="35">
        <v>43742</v>
      </c>
      <c r="D151" s="36">
        <v>8.2850000000000001</v>
      </c>
      <c r="E151" s="37">
        <v>15.49088656</v>
      </c>
      <c r="F151" s="38"/>
      <c r="G151" s="39">
        <v>43748</v>
      </c>
      <c r="H151" s="27">
        <v>8.5370000000000008</v>
      </c>
      <c r="I151" s="27">
        <v>15.95140091</v>
      </c>
      <c r="J151" s="59" t="s">
        <v>106</v>
      </c>
      <c r="K151" s="41">
        <f t="shared" si="278"/>
        <v>0.25200000000000067</v>
      </c>
      <c r="L151" s="42">
        <f t="shared" si="279"/>
        <v>5.0694025347012808</v>
      </c>
      <c r="M151" s="41">
        <f t="shared" si="396"/>
        <v>5.0694025347012808</v>
      </c>
      <c r="N151" s="43">
        <f t="shared" si="280"/>
        <v>0.46051435000000041</v>
      </c>
      <c r="O151" s="44">
        <f t="shared" si="281"/>
        <v>4.9546803773551567</v>
      </c>
      <c r="P151" s="43">
        <f t="shared" si="397"/>
        <v>4.9546803773551567</v>
      </c>
      <c r="Q151" s="45">
        <f t="shared" si="398"/>
        <v>-0.11472215734612412</v>
      </c>
      <c r="R151" s="38"/>
      <c r="S151" s="39">
        <v>43755</v>
      </c>
      <c r="T151" s="27">
        <v>8.94</v>
      </c>
      <c r="U151" s="27">
        <v>16.691138559999999</v>
      </c>
      <c r="V151" s="59" t="s">
        <v>106</v>
      </c>
      <c r="W151" s="41">
        <f t="shared" si="383"/>
        <v>0.40299999999999869</v>
      </c>
      <c r="X151" s="41">
        <f t="shared" si="384"/>
        <v>6.7437540788834927</v>
      </c>
      <c r="Y151" s="41">
        <f t="shared" si="376"/>
        <v>6.7437540788834927</v>
      </c>
      <c r="Z151" s="46">
        <f t="shared" si="385"/>
        <v>0.73973764999999858</v>
      </c>
      <c r="AA151" s="46">
        <f t="shared" si="287"/>
        <v>6.6249232740810688</v>
      </c>
      <c r="AB151" s="46">
        <f t="shared" si="377"/>
        <v>6.6249232740810688</v>
      </c>
      <c r="AC151" s="45">
        <f t="shared" si="378"/>
        <v>-0.11883080480242381</v>
      </c>
      <c r="AD151" s="27"/>
      <c r="AE151" s="47">
        <v>43762</v>
      </c>
      <c r="AF151" s="2">
        <v>9.266</v>
      </c>
      <c r="AG151" s="2">
        <v>17.31089236</v>
      </c>
      <c r="AH151" s="60" t="s">
        <v>106</v>
      </c>
      <c r="AI151" s="3">
        <f t="shared" si="315"/>
        <v>0.32600000000000051</v>
      </c>
      <c r="AJ151" s="3">
        <f t="shared" si="316"/>
        <v>5.2093320549696474</v>
      </c>
      <c r="AK151" s="3">
        <f t="shared" si="391"/>
        <v>5.2093320549696474</v>
      </c>
      <c r="AL151" s="10">
        <f t="shared" si="313"/>
        <v>0.61975380000000158</v>
      </c>
      <c r="AM151" s="11">
        <f t="shared" si="314"/>
        <v>5.3043869251096423</v>
      </c>
      <c r="AN151" s="11">
        <f t="shared" si="399"/>
        <v>5.3043869251096423</v>
      </c>
      <c r="AO151" s="7">
        <f t="shared" si="317"/>
        <v>9.5054870139994918E-2</v>
      </c>
      <c r="AP151" s="38"/>
      <c r="AQ151" s="39">
        <v>43770</v>
      </c>
      <c r="AR151" s="36">
        <v>9.99</v>
      </c>
      <c r="AS151" s="36">
        <v>18.653425370000001</v>
      </c>
      <c r="AT151" s="49" t="s">
        <v>73</v>
      </c>
      <c r="AU151" s="41">
        <f t="shared" si="318"/>
        <v>0.7240000000000002</v>
      </c>
      <c r="AV151" s="41">
        <f t="shared" si="319"/>
        <v>9.7668897042952754</v>
      </c>
      <c r="AW151" s="41">
        <f t="shared" si="379"/>
        <v>9.7668897042952754</v>
      </c>
      <c r="AX151" s="50">
        <f t="shared" si="320"/>
        <v>1.3425330100000004</v>
      </c>
      <c r="AY151" s="50">
        <f t="shared" si="321"/>
        <v>9.6942793450539391</v>
      </c>
      <c r="AZ151" s="51">
        <f t="shared" si="392"/>
        <v>9.6942793450539391</v>
      </c>
      <c r="BA151" s="45">
        <f t="shared" si="322"/>
        <v>-7.2610359241336297E-2</v>
      </c>
      <c r="BC151" s="52">
        <v>43783</v>
      </c>
      <c r="BD151">
        <v>10.760999999999999</v>
      </c>
      <c r="BE151">
        <v>20.120389890376099</v>
      </c>
      <c r="BF151" s="30" t="s">
        <v>73</v>
      </c>
      <c r="BG151" s="41">
        <f t="shared" si="323"/>
        <v>0.77099999999999902</v>
      </c>
      <c r="BH151" s="41">
        <f t="shared" si="324"/>
        <v>5.9367059367059287</v>
      </c>
      <c r="BI151" s="41">
        <f t="shared" si="386"/>
        <v>5.9367059367059287</v>
      </c>
      <c r="BJ151" s="50">
        <f t="shared" si="325"/>
        <v>1.4669645203760986</v>
      </c>
      <c r="BK151" s="50">
        <f t="shared" si="326"/>
        <v>6.0494746892868001</v>
      </c>
      <c r="BL151" s="51">
        <f t="shared" si="387"/>
        <v>6.0494746892868001</v>
      </c>
      <c r="BM151" s="45">
        <f t="shared" si="388"/>
        <v>0.11276875258087138</v>
      </c>
      <c r="BO151" s="52">
        <v>43794</v>
      </c>
      <c r="BP151">
        <v>11.494</v>
      </c>
      <c r="BQ151">
        <v>21.485324234680899</v>
      </c>
      <c r="BR151" s="55" t="s">
        <v>73</v>
      </c>
      <c r="BS151" s="41">
        <f t="shared" si="328"/>
        <v>0.73300000000000054</v>
      </c>
      <c r="BT151" s="41">
        <f t="shared" si="329"/>
        <v>6.1923950967720183</v>
      </c>
      <c r="BU151" s="41">
        <f t="shared" si="393"/>
        <v>6.1923950967720183</v>
      </c>
      <c r="BV151" s="50">
        <f t="shared" si="330"/>
        <v>1.3649343443047997</v>
      </c>
      <c r="BW151" s="50">
        <f t="shared" si="331"/>
        <v>6.1671240501505995</v>
      </c>
      <c r="BX151" s="51">
        <f t="shared" si="394"/>
        <v>6.1671240501505995</v>
      </c>
      <c r="BY151" s="45">
        <f t="shared" si="332"/>
        <v>-2.5271046621418769E-2</v>
      </c>
      <c r="BZ151" s="54">
        <f t="shared" si="400"/>
        <v>11.494</v>
      </c>
      <c r="CA151">
        <f t="shared" si="400"/>
        <v>21.485324234680899</v>
      </c>
      <c r="CC151" s="52">
        <v>43805</v>
      </c>
      <c r="CD151">
        <v>12.156000000000001</v>
      </c>
      <c r="CE151">
        <v>22.738058804157099</v>
      </c>
      <c r="CF151" t="s">
        <v>86</v>
      </c>
      <c r="CG151" s="41">
        <f t="shared" si="333"/>
        <v>0.66200000000000081</v>
      </c>
      <c r="CH151" s="41">
        <f t="shared" si="334"/>
        <v>5.2359333723523793</v>
      </c>
      <c r="CI151" s="41">
        <f t="shared" si="381"/>
        <v>5.2359333723523793</v>
      </c>
      <c r="CJ151" s="50">
        <f t="shared" si="335"/>
        <v>1.2527345694761998</v>
      </c>
      <c r="CK151" s="53">
        <f t="shared" si="336"/>
        <v>5.3005930754185862</v>
      </c>
      <c r="CL151" s="51">
        <f t="shared" si="382"/>
        <v>5.3005930754185862</v>
      </c>
      <c r="CM151" s="13">
        <f t="shared" si="395"/>
        <v>6.4659703066206831E-2</v>
      </c>
      <c r="CO151" s="52">
        <v>43812</v>
      </c>
      <c r="CP151">
        <v>12.573</v>
      </c>
      <c r="CQ151">
        <v>23.498259982651799</v>
      </c>
      <c r="CR151" t="s">
        <v>86</v>
      </c>
      <c r="CS151" s="41">
        <f t="shared" si="337"/>
        <v>0.41699999999999982</v>
      </c>
      <c r="CT151" s="41">
        <f t="shared" si="338"/>
        <v>4.9005781977154115</v>
      </c>
      <c r="CU151" s="41">
        <f t="shared" si="339"/>
        <v>4.9005781977154115</v>
      </c>
      <c r="CV151" s="50">
        <f t="shared" si="340"/>
        <v>0.76020117849470026</v>
      </c>
      <c r="CW151" s="50">
        <f t="shared" si="341"/>
        <v>4.7761407115602523</v>
      </c>
      <c r="CX151" s="51">
        <f t="shared" si="342"/>
        <v>4.7761407115602523</v>
      </c>
      <c r="CY151" s="13">
        <f t="shared" si="343"/>
        <v>-0.12443748615515915</v>
      </c>
      <c r="DA151" s="52">
        <v>43818</v>
      </c>
      <c r="DB151">
        <v>12.87</v>
      </c>
      <c r="DC151">
        <v>24.061542967109801</v>
      </c>
      <c r="DD151" t="s">
        <v>86</v>
      </c>
      <c r="DE151" s="41">
        <f t="shared" si="344"/>
        <v>0.29699999999999882</v>
      </c>
      <c r="DF151" s="41">
        <f t="shared" si="345"/>
        <v>3.9370078740157322</v>
      </c>
      <c r="DG151" s="41">
        <f t="shared" si="309"/>
        <v>3.9370078740157322</v>
      </c>
      <c r="DH151" s="50">
        <f t="shared" si="346"/>
        <v>0.56328298445800229</v>
      </c>
      <c r="DI151" s="50">
        <f t="shared" si="347"/>
        <v>3.9952106019329419</v>
      </c>
      <c r="DJ151" s="51">
        <f t="shared" si="310"/>
        <v>3.9952106019329419</v>
      </c>
      <c r="DK151" s="13">
        <f t="shared" si="311"/>
        <v>5.8202727917209707E-2</v>
      </c>
      <c r="DM151" s="212">
        <v>43833</v>
      </c>
      <c r="DN151">
        <v>13.805999999999999</v>
      </c>
      <c r="DO151">
        <v>25.785578650000001</v>
      </c>
      <c r="DP151" t="s">
        <v>752</v>
      </c>
      <c r="DQ151" s="41">
        <f t="shared" si="348"/>
        <v>0.93599999999999994</v>
      </c>
      <c r="DR151" s="41">
        <f t="shared" si="349"/>
        <v>4.8484848484848486</v>
      </c>
      <c r="DS151" s="41">
        <f t="shared" si="369"/>
        <v>4.8484848484848486</v>
      </c>
      <c r="DT151" s="50">
        <f t="shared" si="350"/>
        <v>1.7240356828902001</v>
      </c>
      <c r="DU151" s="50">
        <f t="shared" si="351"/>
        <v>4.7767390624029344</v>
      </c>
      <c r="DV151" s="51">
        <f t="shared" si="352"/>
        <v>4.7767390624029344</v>
      </c>
      <c r="DW151" s="13">
        <f t="shared" si="353"/>
        <v>-7.1745786081914176E-2</v>
      </c>
      <c r="DY151" s="212">
        <v>43840</v>
      </c>
      <c r="DZ151">
        <v>14.452</v>
      </c>
      <c r="EA151">
        <v>27.02476635</v>
      </c>
      <c r="EB151" t="s">
        <v>752</v>
      </c>
      <c r="EC151" s="41">
        <f t="shared" si="354"/>
        <v>0.6460000000000008</v>
      </c>
      <c r="ED151" s="41">
        <f t="shared" si="370"/>
        <v>6.6844643115829641</v>
      </c>
      <c r="EE151" s="41">
        <f t="shared" si="371"/>
        <v>6.6844643115829641</v>
      </c>
      <c r="EF151" s="50">
        <f t="shared" si="355"/>
        <v>1.2391876999999987</v>
      </c>
      <c r="EG151" s="50">
        <f t="shared" si="356"/>
        <v>6.8653419296337592</v>
      </c>
      <c r="EH151" s="51">
        <f t="shared" si="357"/>
        <v>6.8653419296337592</v>
      </c>
      <c r="EI151" s="13">
        <f t="shared" si="358"/>
        <v>0.18087761805079516</v>
      </c>
      <c r="EK151" s="212">
        <v>43847</v>
      </c>
      <c r="EL151">
        <v>14.823</v>
      </c>
      <c r="EM151">
        <v>27.6663344</v>
      </c>
      <c r="EN151" t="s">
        <v>752</v>
      </c>
      <c r="EO151" s="41">
        <f t="shared" si="359"/>
        <v>0.37100000000000044</v>
      </c>
      <c r="EP151" s="41">
        <f t="shared" si="372"/>
        <v>3.6673124827013606</v>
      </c>
      <c r="EQ151" s="41">
        <f t="shared" si="373"/>
        <v>3.6673124827013606</v>
      </c>
      <c r="ER151" s="50">
        <f t="shared" si="360"/>
        <v>0.64156805000000006</v>
      </c>
      <c r="ES151" s="50">
        <f t="shared" si="361"/>
        <v>3.3914290833981098</v>
      </c>
      <c r="ET151" s="51">
        <f t="shared" si="362"/>
        <v>3.3914290833981098</v>
      </c>
      <c r="EU151" s="13">
        <f t="shared" si="363"/>
        <v>-0.27588339930325079</v>
      </c>
      <c r="EV151" t="s">
        <v>101</v>
      </c>
      <c r="EW151" t="s">
        <v>101</v>
      </c>
      <c r="EX151" t="s">
        <v>101</v>
      </c>
      <c r="EY151" t="s">
        <v>101</v>
      </c>
      <c r="EZ151" t="s">
        <v>101</v>
      </c>
      <c r="FA151" s="41" t="e">
        <f t="shared" si="364"/>
        <v>#VALUE!</v>
      </c>
      <c r="FB151" s="41" t="e">
        <f t="shared" si="374"/>
        <v>#VALUE!</v>
      </c>
      <c r="FC151" s="41" t="e">
        <f t="shared" si="375"/>
        <v>#VALUE!</v>
      </c>
      <c r="FD151" s="50" t="e">
        <f t="shared" si="365"/>
        <v>#VALUE!</v>
      </c>
      <c r="FE151" s="50" t="e">
        <f t="shared" si="366"/>
        <v>#VALUE!</v>
      </c>
      <c r="FF151" s="51" t="e">
        <f t="shared" si="367"/>
        <v>#VALUE!</v>
      </c>
      <c r="FG151" s="13" t="e">
        <f t="shared" si="368"/>
        <v>#VALUE!</v>
      </c>
      <c r="FI151" s="212">
        <v>43861</v>
      </c>
      <c r="FJ151">
        <v>15.496</v>
      </c>
      <c r="FK151">
        <v>28.973022279999999</v>
      </c>
      <c r="FL151" t="s">
        <v>752</v>
      </c>
      <c r="FM151">
        <v>82</v>
      </c>
      <c r="FN151" t="s">
        <v>417</v>
      </c>
      <c r="FO151" t="s">
        <v>88</v>
      </c>
      <c r="FP151">
        <v>14</v>
      </c>
      <c r="FQ151" t="s">
        <v>76</v>
      </c>
      <c r="FR151" t="s">
        <v>77</v>
      </c>
      <c r="FS151" t="s">
        <v>93</v>
      </c>
      <c r="FT151" t="s">
        <v>94</v>
      </c>
      <c r="FU151" t="s">
        <v>746</v>
      </c>
      <c r="FV151" t="s">
        <v>745</v>
      </c>
      <c r="YL151" t="s">
        <v>416</v>
      </c>
      <c r="YM151">
        <v>82</v>
      </c>
      <c r="YN151" t="s">
        <v>417</v>
      </c>
      <c r="YO151" t="s">
        <v>88</v>
      </c>
      <c r="YP151">
        <v>7</v>
      </c>
      <c r="YQ151" t="s">
        <v>76</v>
      </c>
      <c r="YR151" t="s">
        <v>77</v>
      </c>
      <c r="YS151" t="s">
        <v>93</v>
      </c>
      <c r="YT151" t="s">
        <v>94</v>
      </c>
    </row>
    <row r="152" spans="1:670" x14ac:dyDescent="0.2">
      <c r="A152" s="1" t="s">
        <v>418</v>
      </c>
      <c r="C152" s="35">
        <v>43742</v>
      </c>
      <c r="D152" s="36">
        <v>4.3259999999999996</v>
      </c>
      <c r="E152" s="37">
        <v>8.0868815630000004</v>
      </c>
      <c r="F152" s="38"/>
      <c r="G152" s="39">
        <v>43748</v>
      </c>
      <c r="H152" s="27">
        <v>4.4459999999999997</v>
      </c>
      <c r="I152" s="27">
        <v>8.3075757160000006</v>
      </c>
      <c r="J152" s="59" t="s">
        <v>106</v>
      </c>
      <c r="K152" s="41">
        <f t="shared" si="278"/>
        <v>0.12000000000000011</v>
      </c>
      <c r="L152" s="42">
        <f t="shared" si="279"/>
        <v>4.6232085067036577</v>
      </c>
      <c r="M152" s="41">
        <f t="shared" si="396"/>
        <v>4.6232085067036577</v>
      </c>
      <c r="N152" s="43">
        <f t="shared" si="280"/>
        <v>0.22069415300000017</v>
      </c>
      <c r="O152" s="44">
        <f t="shared" si="281"/>
        <v>4.5483983593408981</v>
      </c>
      <c r="P152" s="43">
        <f t="shared" si="397"/>
        <v>4.5483983593408981</v>
      </c>
      <c r="Q152" s="45">
        <f t="shared" si="398"/>
        <v>-7.4810147362759594E-2</v>
      </c>
      <c r="R152" s="38"/>
      <c r="S152" s="39">
        <v>43755</v>
      </c>
      <c r="T152" s="27">
        <v>4.5839999999999996</v>
      </c>
      <c r="U152" s="27">
        <v>8.5584092999999992</v>
      </c>
      <c r="V152" s="59" t="s">
        <v>106</v>
      </c>
      <c r="W152" s="41">
        <f t="shared" si="383"/>
        <v>0.1379999999999999</v>
      </c>
      <c r="X152" s="41">
        <f t="shared" si="384"/>
        <v>4.4341623288991681</v>
      </c>
      <c r="Y152" s="41">
        <f t="shared" si="376"/>
        <v>4.4341623288991681</v>
      </c>
      <c r="Z152" s="46">
        <f t="shared" si="385"/>
        <v>0.25083358399999867</v>
      </c>
      <c r="AA152" s="46">
        <f t="shared" si="287"/>
        <v>4.3133364495063908</v>
      </c>
      <c r="AB152" s="46">
        <f t="shared" si="377"/>
        <v>4.3133364495063908</v>
      </c>
      <c r="AC152" s="45">
        <f t="shared" si="378"/>
        <v>-0.12082587939277722</v>
      </c>
      <c r="AD152" s="27"/>
      <c r="AE152" s="47">
        <v>43762</v>
      </c>
      <c r="AF152" s="2">
        <v>4.6109999999999998</v>
      </c>
      <c r="AG152" s="2">
        <v>8.6139008100000005</v>
      </c>
      <c r="AH152" s="60" t="s">
        <v>106</v>
      </c>
      <c r="AI152" s="3">
        <f t="shared" si="315"/>
        <v>2.7000000000000135E-2</v>
      </c>
      <c r="AJ152" s="3">
        <f t="shared" si="316"/>
        <v>0.84143605086013895</v>
      </c>
      <c r="AK152" s="3">
        <f t="shared" si="391"/>
        <v>0.84143605086013895</v>
      </c>
      <c r="AL152" s="10">
        <f t="shared" si="313"/>
        <v>5.5491510000001298E-2</v>
      </c>
      <c r="AM152" s="11">
        <f t="shared" si="314"/>
        <v>0.92626541843806864</v>
      </c>
      <c r="AN152" s="11">
        <f t="shared" si="399"/>
        <v>0.92626541843806864</v>
      </c>
      <c r="AO152" s="7">
        <f t="shared" si="317"/>
        <v>8.4829367577929693E-2</v>
      </c>
      <c r="AP152" s="38"/>
      <c r="AQ152" s="39">
        <v>43770</v>
      </c>
      <c r="AR152" s="36">
        <v>4.9550000000000001</v>
      </c>
      <c r="AS152" s="36">
        <v>9.2520242970000002</v>
      </c>
      <c r="AT152" s="49" t="s">
        <v>73</v>
      </c>
      <c r="AU152" s="41">
        <f t="shared" si="318"/>
        <v>0.34400000000000031</v>
      </c>
      <c r="AV152" s="41">
        <f t="shared" si="319"/>
        <v>9.3255259162871482</v>
      </c>
      <c r="AW152" s="41">
        <f t="shared" si="379"/>
        <v>9.3255259162871482</v>
      </c>
      <c r="AX152" s="50">
        <f t="shared" si="320"/>
        <v>0.63812348699999966</v>
      </c>
      <c r="AY152" s="50">
        <f t="shared" si="321"/>
        <v>9.2600829327404277</v>
      </c>
      <c r="AZ152" s="51">
        <f t="shared" si="392"/>
        <v>9.2600829327404277</v>
      </c>
      <c r="BA152" s="45">
        <f t="shared" si="322"/>
        <v>-6.5442983546720512E-2</v>
      </c>
      <c r="BC152" s="52">
        <v>43786</v>
      </c>
      <c r="BD152">
        <v>5.3710000000000004</v>
      </c>
      <c r="BE152">
        <v>10.041518679543501</v>
      </c>
      <c r="BF152" s="30" t="s">
        <v>106</v>
      </c>
      <c r="BG152" s="41">
        <f t="shared" si="323"/>
        <v>0.41600000000000037</v>
      </c>
      <c r="BH152" s="41">
        <f t="shared" si="324"/>
        <v>5.2472250252270483</v>
      </c>
      <c r="BI152" s="41">
        <f t="shared" si="386"/>
        <v>5.2472250252270483</v>
      </c>
      <c r="BJ152" s="50">
        <f t="shared" si="325"/>
        <v>0.78949438254350035</v>
      </c>
      <c r="BK152" s="50">
        <f t="shared" si="326"/>
        <v>5.3332543587210992</v>
      </c>
      <c r="BL152" s="51">
        <f t="shared" si="387"/>
        <v>5.3332543587210992</v>
      </c>
      <c r="BM152" s="45">
        <f t="shared" si="388"/>
        <v>8.6029333494050952E-2</v>
      </c>
      <c r="BO152" s="52">
        <v>43790</v>
      </c>
      <c r="BP152">
        <v>5.4829999999999997</v>
      </c>
      <c r="BQ152">
        <v>10.2532990832061</v>
      </c>
      <c r="BR152" s="60" t="s">
        <v>106</v>
      </c>
      <c r="BS152" s="41">
        <f t="shared" si="328"/>
        <v>0.11199999999999921</v>
      </c>
      <c r="BT152" s="41">
        <f t="shared" si="329"/>
        <v>5.2131819028113577</v>
      </c>
      <c r="BU152" s="41">
        <f t="shared" si="393"/>
        <v>5.2131819028113577</v>
      </c>
      <c r="BV152" s="50">
        <f t="shared" si="330"/>
        <v>0.21178040366259943</v>
      </c>
      <c r="BW152" s="50">
        <f t="shared" si="331"/>
        <v>5.2726188742255875</v>
      </c>
      <c r="BX152" s="51">
        <f t="shared" si="394"/>
        <v>5.2726188742255875</v>
      </c>
      <c r="BY152" s="45">
        <f t="shared" si="332"/>
        <v>5.9436971414229767E-2</v>
      </c>
      <c r="BZ152">
        <v>5.4779999999999998</v>
      </c>
      <c r="CA152">
        <v>10.2439490019703</v>
      </c>
      <c r="CC152" s="52">
        <v>43805</v>
      </c>
      <c r="CD152">
        <v>5.9390000000000001</v>
      </c>
      <c r="CE152">
        <v>11.105539504026501</v>
      </c>
      <c r="CF152">
        <v>2</v>
      </c>
      <c r="CG152" s="41">
        <f t="shared" si="333"/>
        <v>0.4610000000000003</v>
      </c>
      <c r="CH152" s="41">
        <f t="shared" si="334"/>
        <v>5.6103200681513972</v>
      </c>
      <c r="CI152" s="41">
        <f t="shared" si="381"/>
        <v>5.6103200681513972</v>
      </c>
      <c r="CJ152" s="50">
        <f t="shared" si="335"/>
        <v>0.86159050205620069</v>
      </c>
      <c r="CK152" s="53">
        <f t="shared" si="336"/>
        <v>5.607150796309015</v>
      </c>
      <c r="CL152" s="51">
        <f t="shared" si="382"/>
        <v>5.607150796309015</v>
      </c>
      <c r="CM152" s="13">
        <f t="shared" si="395"/>
        <v>-3.1692718423821375E-3</v>
      </c>
      <c r="CO152" s="52">
        <v>43811</v>
      </c>
      <c r="CP152">
        <v>6.1660000000000004</v>
      </c>
      <c r="CQ152">
        <v>11.5280451946675</v>
      </c>
      <c r="CR152">
        <v>2</v>
      </c>
      <c r="CS152" s="41">
        <f t="shared" si="337"/>
        <v>0.22700000000000031</v>
      </c>
      <c r="CT152" s="41">
        <f t="shared" si="338"/>
        <v>6.3703204804400384</v>
      </c>
      <c r="CU152" s="41">
        <f t="shared" si="339"/>
        <v>6.3703204804400384</v>
      </c>
      <c r="CV152" s="50">
        <f t="shared" si="340"/>
        <v>0.42250569064099963</v>
      </c>
      <c r="CW152" s="50">
        <f t="shared" si="341"/>
        <v>6.3407649021735661</v>
      </c>
      <c r="CX152" s="51">
        <f t="shared" si="342"/>
        <v>6.3407649021735661</v>
      </c>
      <c r="CY152" s="13">
        <f t="shared" si="343"/>
        <v>-2.955557826647226E-2</v>
      </c>
      <c r="DA152" s="52">
        <v>43818</v>
      </c>
      <c r="DB152">
        <v>6.4960000000000004</v>
      </c>
      <c r="DC152">
        <v>12.1429207990031</v>
      </c>
      <c r="DD152">
        <v>2</v>
      </c>
      <c r="DE152" s="41">
        <f t="shared" si="344"/>
        <v>0.33000000000000007</v>
      </c>
      <c r="DF152" s="41">
        <f t="shared" si="345"/>
        <v>7.6456141976738801</v>
      </c>
      <c r="DG152" s="41">
        <f t="shared" si="309"/>
        <v>7.6456141976738801</v>
      </c>
      <c r="DH152" s="50">
        <f t="shared" si="346"/>
        <v>0.61487560433559985</v>
      </c>
      <c r="DI152" s="50">
        <f t="shared" si="347"/>
        <v>7.6196241916690681</v>
      </c>
      <c r="DJ152" s="51">
        <f t="shared" si="310"/>
        <v>7.6196241916690681</v>
      </c>
      <c r="DK152" s="13">
        <f t="shared" si="311"/>
        <v>-2.5990006004811939E-2</v>
      </c>
      <c r="DM152" s="212">
        <v>43833</v>
      </c>
      <c r="DN152">
        <v>7.1639999999999997</v>
      </c>
      <c r="DO152">
        <v>13.37634581</v>
      </c>
      <c r="DP152" t="s">
        <v>106</v>
      </c>
      <c r="DQ152" s="41">
        <f t="shared" si="348"/>
        <v>0.66799999999999926</v>
      </c>
      <c r="DR152" s="41">
        <f t="shared" si="349"/>
        <v>6.8555008210180546</v>
      </c>
      <c r="DS152" s="41">
        <f t="shared" si="369"/>
        <v>6.8555008210180546</v>
      </c>
      <c r="DT152" s="50">
        <f t="shared" si="350"/>
        <v>1.2334250109968998</v>
      </c>
      <c r="DU152" s="50">
        <f t="shared" si="351"/>
        <v>6.771709659278244</v>
      </c>
      <c r="DV152" s="51">
        <f t="shared" si="352"/>
        <v>6.771709659278244</v>
      </c>
      <c r="DW152" s="13">
        <f t="shared" si="353"/>
        <v>-8.3791161739810605E-2</v>
      </c>
      <c r="DY152" s="212">
        <v>43840</v>
      </c>
      <c r="DZ152">
        <v>7.4989999999999997</v>
      </c>
      <c r="EA152">
        <v>14.021050170000001</v>
      </c>
      <c r="EB152" t="s">
        <v>106</v>
      </c>
      <c r="EC152" s="41">
        <f t="shared" si="354"/>
        <v>0.33499999999999996</v>
      </c>
      <c r="ED152" s="41">
        <f t="shared" si="370"/>
        <v>6.680226529472761</v>
      </c>
      <c r="EE152" s="41">
        <f t="shared" si="371"/>
        <v>6.680226529472761</v>
      </c>
      <c r="EF152" s="50">
        <f t="shared" si="355"/>
        <v>0.64470436000000042</v>
      </c>
      <c r="EG152" s="50">
        <f t="shared" si="356"/>
        <v>6.885335065746399</v>
      </c>
      <c r="EH152" s="51">
        <f t="shared" si="357"/>
        <v>6.885335065746399</v>
      </c>
      <c r="EI152" s="13">
        <f t="shared" si="358"/>
        <v>0.20510853627363801</v>
      </c>
      <c r="EK152" s="212">
        <v>43847</v>
      </c>
      <c r="EL152">
        <v>7.7910000000000004</v>
      </c>
      <c r="EM152">
        <v>14.54534694</v>
      </c>
      <c r="EN152" t="s">
        <v>106</v>
      </c>
      <c r="EO152" s="41">
        <f t="shared" si="359"/>
        <v>0.2920000000000007</v>
      </c>
      <c r="EP152" s="41">
        <f t="shared" si="372"/>
        <v>5.5626464480978557</v>
      </c>
      <c r="EQ152" s="41">
        <f t="shared" si="373"/>
        <v>5.5626464480978557</v>
      </c>
      <c r="ER152" s="50">
        <f t="shared" si="360"/>
        <v>0.52429676999999941</v>
      </c>
      <c r="ES152" s="50">
        <f t="shared" si="361"/>
        <v>5.3419349951180211</v>
      </c>
      <c r="ET152" s="51">
        <f t="shared" si="362"/>
        <v>5.3419349951180211</v>
      </c>
      <c r="EU152" s="13">
        <f t="shared" si="363"/>
        <v>-0.22071145297983463</v>
      </c>
      <c r="EW152" s="212">
        <v>43853</v>
      </c>
      <c r="EX152">
        <v>7.95</v>
      </c>
      <c r="EY152">
        <v>14.86288313</v>
      </c>
      <c r="EZ152">
        <v>2</v>
      </c>
      <c r="FA152" s="41">
        <f t="shared" si="364"/>
        <v>0.15899999999999981</v>
      </c>
      <c r="FB152" s="41">
        <f t="shared" si="374"/>
        <v>3.4013605442176824</v>
      </c>
      <c r="FC152" s="41">
        <f t="shared" si="375"/>
        <v>3.4013605442176824</v>
      </c>
      <c r="FD152" s="50">
        <f t="shared" si="365"/>
        <v>0.31753619000000022</v>
      </c>
      <c r="FE152" s="50">
        <f t="shared" si="366"/>
        <v>3.6384624273068988</v>
      </c>
      <c r="FF152" s="51">
        <f t="shared" si="367"/>
        <v>3.6384624273068988</v>
      </c>
      <c r="FG152" s="13">
        <f t="shared" si="368"/>
        <v>0.23710188308921643</v>
      </c>
      <c r="FI152" s="212">
        <v>43861</v>
      </c>
      <c r="FJ152">
        <v>7.9249999999999998</v>
      </c>
      <c r="FK152">
        <v>14.81561919</v>
      </c>
      <c r="FM152">
        <v>96</v>
      </c>
      <c r="FN152" t="s">
        <v>419</v>
      </c>
      <c r="FO152" t="s">
        <v>75</v>
      </c>
      <c r="FP152">
        <v>15</v>
      </c>
      <c r="FQ152" t="s">
        <v>76</v>
      </c>
      <c r="FR152" t="s">
        <v>77</v>
      </c>
      <c r="FS152" t="s">
        <v>93</v>
      </c>
      <c r="FT152" t="s">
        <v>94</v>
      </c>
      <c r="FU152" t="s">
        <v>746</v>
      </c>
      <c r="FV152" t="s">
        <v>745</v>
      </c>
      <c r="YL152" t="s">
        <v>418</v>
      </c>
      <c r="YM152">
        <v>96</v>
      </c>
      <c r="YN152" t="s">
        <v>419</v>
      </c>
      <c r="YO152" t="s">
        <v>75</v>
      </c>
      <c r="YP152">
        <v>7</v>
      </c>
      <c r="YQ152" t="s">
        <v>76</v>
      </c>
      <c r="YR152" t="s">
        <v>77</v>
      </c>
      <c r="YS152" t="s">
        <v>93</v>
      </c>
      <c r="YT152" t="s">
        <v>94</v>
      </c>
    </row>
    <row r="153" spans="1:670" x14ac:dyDescent="0.2">
      <c r="A153" s="1" t="s">
        <v>420</v>
      </c>
      <c r="C153" s="35">
        <v>43742</v>
      </c>
      <c r="D153" s="36">
        <v>8.923</v>
      </c>
      <c r="E153" s="37">
        <v>16.68036158</v>
      </c>
      <c r="F153" s="38"/>
      <c r="G153" s="39">
        <v>43748</v>
      </c>
      <c r="H153" s="27">
        <v>9.3369999999999997</v>
      </c>
      <c r="I153" s="27">
        <v>17.44801159</v>
      </c>
      <c r="J153" s="40" t="s">
        <v>72</v>
      </c>
      <c r="K153" s="41">
        <f t="shared" si="278"/>
        <v>0.4139999999999997</v>
      </c>
      <c r="L153" s="42">
        <f t="shared" si="279"/>
        <v>7.732825282976572</v>
      </c>
      <c r="M153" s="41">
        <f t="shared" si="396"/>
        <v>7.732825282976572</v>
      </c>
      <c r="N153" s="43">
        <f t="shared" si="280"/>
        <v>0.76765001000000055</v>
      </c>
      <c r="O153" s="44">
        <f t="shared" si="281"/>
        <v>7.6701975385675913</v>
      </c>
      <c r="P153" s="43">
        <f t="shared" si="397"/>
        <v>7.6701975385675913</v>
      </c>
      <c r="Q153" s="45">
        <f t="shared" si="398"/>
        <v>-6.2627744408980668E-2</v>
      </c>
      <c r="R153" s="38"/>
      <c r="S153" s="39">
        <v>43755</v>
      </c>
      <c r="T153" s="27">
        <v>9.7309999999999999</v>
      </c>
      <c r="U153" s="27">
        <v>18.172608329999999</v>
      </c>
      <c r="V153" s="40" t="s">
        <v>72</v>
      </c>
      <c r="W153" s="41">
        <f t="shared" si="383"/>
        <v>0.39400000000000013</v>
      </c>
      <c r="X153" s="41">
        <f t="shared" si="384"/>
        <v>6.0282440061812474</v>
      </c>
      <c r="Y153" s="41">
        <f t="shared" si="376"/>
        <v>6.0282440061812474</v>
      </c>
      <c r="Z153" s="46">
        <f t="shared" si="385"/>
        <v>0.72459673999999907</v>
      </c>
      <c r="AA153" s="46">
        <f t="shared" si="287"/>
        <v>5.9327000939939118</v>
      </c>
      <c r="AB153" s="46">
        <f t="shared" si="377"/>
        <v>5.9327000939939118</v>
      </c>
      <c r="AC153" s="45">
        <f t="shared" si="378"/>
        <v>-9.55439121873356E-2</v>
      </c>
      <c r="AD153" s="27"/>
      <c r="AE153" s="47">
        <v>43762</v>
      </c>
      <c r="AF153" s="2">
        <v>10.218999999999999</v>
      </c>
      <c r="AG153" s="2">
        <v>19.08430169</v>
      </c>
      <c r="AH153" s="48" t="s">
        <v>72</v>
      </c>
      <c r="AI153" s="3">
        <f t="shared" si="315"/>
        <v>0.48799999999999955</v>
      </c>
      <c r="AJ153" s="3">
        <f t="shared" si="316"/>
        <v>7.164144046273317</v>
      </c>
      <c r="AK153" s="3">
        <f t="shared" si="391"/>
        <v>7.164144046273317</v>
      </c>
      <c r="AL153" s="10">
        <f t="shared" si="313"/>
        <v>0.91169336000000101</v>
      </c>
      <c r="AM153" s="11">
        <f t="shared" si="314"/>
        <v>7.1669353241064835</v>
      </c>
      <c r="AN153" s="11">
        <f t="shared" si="399"/>
        <v>7.1669353241064835</v>
      </c>
      <c r="AO153" s="7">
        <f t="shared" si="317"/>
        <v>2.7912778331664612E-3</v>
      </c>
      <c r="AP153" s="38"/>
      <c r="AQ153" s="39">
        <v>43773</v>
      </c>
      <c r="AR153" s="36">
        <v>11.157999999999999</v>
      </c>
      <c r="AS153" s="36">
        <v>20.83885321</v>
      </c>
      <c r="AT153" s="49" t="s">
        <v>73</v>
      </c>
      <c r="AU153" s="41">
        <f t="shared" si="318"/>
        <v>0.93900000000000006</v>
      </c>
      <c r="AV153" s="41">
        <f t="shared" si="319"/>
        <v>8.3534236582480066</v>
      </c>
      <c r="AW153" s="41">
        <f t="shared" si="379"/>
        <v>8.3534236582480066</v>
      </c>
      <c r="AX153" s="50">
        <f t="shared" si="320"/>
        <v>1.7545515199999997</v>
      </c>
      <c r="AY153" s="50">
        <f t="shared" si="321"/>
        <v>8.357899923576591</v>
      </c>
      <c r="AZ153" s="51">
        <f t="shared" si="392"/>
        <v>8.357899923576591</v>
      </c>
      <c r="BA153" s="45">
        <f t="shared" si="322"/>
        <v>4.4762653285843612E-3</v>
      </c>
      <c r="BC153" s="52">
        <v>43786</v>
      </c>
      <c r="BD153">
        <v>12.375</v>
      </c>
      <c r="BE153">
        <v>23.134849096369301</v>
      </c>
      <c r="BF153" s="30" t="s">
        <v>72</v>
      </c>
      <c r="BG153" s="41">
        <f t="shared" si="323"/>
        <v>1.2170000000000005</v>
      </c>
      <c r="BH153" s="41">
        <f t="shared" si="324"/>
        <v>8.3899789044080162</v>
      </c>
      <c r="BI153" s="41">
        <f t="shared" si="386"/>
        <v>8.3899789044080162</v>
      </c>
      <c r="BJ153" s="50">
        <f t="shared" si="325"/>
        <v>2.2959958863693011</v>
      </c>
      <c r="BK153" s="50">
        <f t="shared" si="326"/>
        <v>8.4752777133389063</v>
      </c>
      <c r="BL153" s="51">
        <f t="shared" si="387"/>
        <v>8.4752777133389063</v>
      </c>
      <c r="BM153" s="45">
        <f t="shared" si="388"/>
        <v>8.5298808930890146E-2</v>
      </c>
      <c r="BO153" s="52">
        <v>43790</v>
      </c>
      <c r="BP153">
        <v>12.76</v>
      </c>
      <c r="BQ153">
        <v>23.864439617907301</v>
      </c>
      <c r="BR153" s="48" t="s">
        <v>72</v>
      </c>
      <c r="BS153" s="41">
        <f t="shared" si="328"/>
        <v>0.38499999999999979</v>
      </c>
      <c r="BT153" s="41">
        <f t="shared" si="329"/>
        <v>7.7777777777777732</v>
      </c>
      <c r="BU153" s="41">
        <f t="shared" si="393"/>
        <v>7.7777777777777732</v>
      </c>
      <c r="BV153" s="50">
        <f t="shared" si="330"/>
        <v>0.7295905215380003</v>
      </c>
      <c r="BW153" s="50">
        <f t="shared" si="331"/>
        <v>7.8841072022866543</v>
      </c>
      <c r="BX153" s="51">
        <f t="shared" si="394"/>
        <v>7.8841072022866543</v>
      </c>
      <c r="BY153" s="45">
        <f t="shared" si="332"/>
        <v>0.10632942450888105</v>
      </c>
      <c r="BZ153" s="54">
        <f t="shared" ref="BZ153:CA160" si="401">BP153</f>
        <v>12.76</v>
      </c>
      <c r="CA153">
        <f t="shared" si="401"/>
        <v>23.864439617907301</v>
      </c>
      <c r="CC153" s="52">
        <v>43804</v>
      </c>
      <c r="CD153">
        <v>14.228999999999999</v>
      </c>
      <c r="CE153">
        <v>26.598181549193999</v>
      </c>
      <c r="CF153">
        <v>1</v>
      </c>
      <c r="CG153" s="41">
        <f t="shared" si="333"/>
        <v>1.4689999999999994</v>
      </c>
      <c r="CH153" s="41">
        <f t="shared" si="334"/>
        <v>8.2232422749664096</v>
      </c>
      <c r="CI153" s="41">
        <f t="shared" si="381"/>
        <v>8.2232422749664096</v>
      </c>
      <c r="CJ153" s="50">
        <f t="shared" si="335"/>
        <v>2.7337419312866977</v>
      </c>
      <c r="CK153" s="53">
        <f t="shared" si="336"/>
        <v>8.1823534904908826</v>
      </c>
      <c r="CL153" s="51">
        <f t="shared" si="382"/>
        <v>8.1823534904908826</v>
      </c>
      <c r="CM153" s="13">
        <f t="shared" si="395"/>
        <v>-4.0888784475527018E-2</v>
      </c>
      <c r="CO153" s="52">
        <v>43811</v>
      </c>
      <c r="CP153">
        <v>14.930999999999999</v>
      </c>
      <c r="CQ153">
        <v>27.918937391719599</v>
      </c>
      <c r="CR153">
        <v>1</v>
      </c>
      <c r="CS153" s="41">
        <f t="shared" si="337"/>
        <v>0.70199999999999996</v>
      </c>
      <c r="CT153" s="41">
        <f t="shared" si="338"/>
        <v>7.0479804825155874</v>
      </c>
      <c r="CU153" s="41">
        <f t="shared" si="339"/>
        <v>7.0479804825155874</v>
      </c>
      <c r="CV153" s="50">
        <f t="shared" si="340"/>
        <v>1.3207558425255996</v>
      </c>
      <c r="CW153" s="50">
        <f t="shared" si="341"/>
        <v>7.0936956996897855</v>
      </c>
      <c r="CX153" s="51">
        <f t="shared" si="342"/>
        <v>7.0936956996897855</v>
      </c>
      <c r="CY153" s="13">
        <f t="shared" si="343"/>
        <v>4.5715217174198131E-2</v>
      </c>
      <c r="DA153" s="52">
        <v>43818</v>
      </c>
      <c r="DB153">
        <v>15.677</v>
      </c>
      <c r="DC153">
        <v>29.293956051226399</v>
      </c>
      <c r="DD153">
        <v>1</v>
      </c>
      <c r="DE153" s="41">
        <f t="shared" si="344"/>
        <v>0.74600000000000044</v>
      </c>
      <c r="DF153" s="41">
        <f t="shared" si="345"/>
        <v>7.1375948410306504</v>
      </c>
      <c r="DG153" s="41">
        <f t="shared" si="309"/>
        <v>7.1375948410306504</v>
      </c>
      <c r="DH153" s="50">
        <f t="shared" si="346"/>
        <v>1.3750186595068001</v>
      </c>
      <c r="DI153" s="50">
        <f t="shared" si="347"/>
        <v>7.0357705351156739</v>
      </c>
      <c r="DJ153" s="51">
        <f t="shared" si="310"/>
        <v>7.0357705351156739</v>
      </c>
      <c r="DK153" s="13">
        <f t="shared" si="311"/>
        <v>-0.1018243059149766</v>
      </c>
      <c r="DM153" s="212">
        <v>43833</v>
      </c>
      <c r="DN153">
        <v>17.213000000000001</v>
      </c>
      <c r="DO153">
        <v>32.153054140000002</v>
      </c>
      <c r="DP153" t="s">
        <v>72</v>
      </c>
      <c r="DQ153" s="41">
        <f t="shared" si="348"/>
        <v>1.5360000000000014</v>
      </c>
      <c r="DR153" s="41">
        <f t="shared" si="349"/>
        <v>6.5318619633858583</v>
      </c>
      <c r="DS153" s="41">
        <f t="shared" si="369"/>
        <v>6.5318619633858583</v>
      </c>
      <c r="DT153" s="50">
        <f t="shared" si="350"/>
        <v>2.8590980887736031</v>
      </c>
      <c r="DU153" s="50">
        <f t="shared" si="351"/>
        <v>6.5066848232536261</v>
      </c>
      <c r="DV153" s="51">
        <f t="shared" si="352"/>
        <v>6.5066848232536261</v>
      </c>
      <c r="DW153" s="13">
        <f t="shared" si="353"/>
        <v>-2.5177140132232267E-2</v>
      </c>
      <c r="DY153" s="212">
        <v>43840</v>
      </c>
      <c r="DZ153">
        <v>17.654</v>
      </c>
      <c r="EA153">
        <v>33.001950450000002</v>
      </c>
      <c r="EB153" t="s">
        <v>72</v>
      </c>
      <c r="EC153" s="41">
        <f t="shared" si="354"/>
        <v>0.44099999999999895</v>
      </c>
      <c r="ED153" s="41">
        <f t="shared" si="370"/>
        <v>3.6600244001626585</v>
      </c>
      <c r="EE153" s="41">
        <f t="shared" si="371"/>
        <v>3.6600244001626585</v>
      </c>
      <c r="EF153" s="50">
        <f t="shared" si="355"/>
        <v>0.84889631000000065</v>
      </c>
      <c r="EG153" s="50">
        <f t="shared" si="356"/>
        <v>3.7716759627417313</v>
      </c>
      <c r="EH153" s="51">
        <f t="shared" si="357"/>
        <v>3.7716759627417313</v>
      </c>
      <c r="EI153" s="13">
        <f t="shared" si="358"/>
        <v>0.11165156257907283</v>
      </c>
      <c r="EK153" s="212">
        <v>43847</v>
      </c>
      <c r="EL153">
        <v>18.393000000000001</v>
      </c>
      <c r="EM153">
        <v>34.33413556</v>
      </c>
      <c r="EN153" t="s">
        <v>72</v>
      </c>
      <c r="EO153" s="41">
        <f t="shared" si="359"/>
        <v>0.73900000000000077</v>
      </c>
      <c r="EP153" s="41">
        <f t="shared" si="372"/>
        <v>5.9800288077165895</v>
      </c>
      <c r="EQ153" s="41">
        <f t="shared" si="373"/>
        <v>5.9800288077165895</v>
      </c>
      <c r="ER153" s="50">
        <f t="shared" si="360"/>
        <v>1.3321851099999975</v>
      </c>
      <c r="ES153" s="50">
        <f t="shared" si="361"/>
        <v>5.7666942703814712</v>
      </c>
      <c r="ET153" s="51">
        <f t="shared" si="362"/>
        <v>5.7666942703814712</v>
      </c>
      <c r="EU153" s="13">
        <f t="shared" si="363"/>
        <v>-0.21333453733511831</v>
      </c>
      <c r="EW153" s="212">
        <v>43853</v>
      </c>
      <c r="EX153">
        <v>18.782</v>
      </c>
      <c r="EY153">
        <v>35.124892889999998</v>
      </c>
      <c r="EZ153">
        <v>1</v>
      </c>
      <c r="FA153" s="41">
        <f t="shared" si="364"/>
        <v>0.38899999999999935</v>
      </c>
      <c r="FB153" s="41">
        <f t="shared" si="374"/>
        <v>3.52489171605139</v>
      </c>
      <c r="FC153" s="41">
        <f t="shared" si="375"/>
        <v>3.52489171605139</v>
      </c>
      <c r="FD153" s="50">
        <f t="shared" si="365"/>
        <v>0.79075732999999815</v>
      </c>
      <c r="FE153" s="50">
        <f t="shared" si="366"/>
        <v>3.8385381249229567</v>
      </c>
      <c r="FF153" s="51">
        <f t="shared" si="367"/>
        <v>3.8385381249229567</v>
      </c>
      <c r="FG153" s="13">
        <f t="shared" si="368"/>
        <v>0.3136464088715667</v>
      </c>
      <c r="FI153" s="212">
        <v>43861</v>
      </c>
      <c r="FJ153">
        <v>17.896999999999998</v>
      </c>
      <c r="FK153">
        <v>33.452180669999997</v>
      </c>
      <c r="FM153">
        <v>82</v>
      </c>
      <c r="FN153" t="s">
        <v>421</v>
      </c>
      <c r="FO153" t="s">
        <v>75</v>
      </c>
      <c r="FP153">
        <v>15</v>
      </c>
      <c r="FQ153" t="s">
        <v>76</v>
      </c>
      <c r="FR153" t="s">
        <v>77</v>
      </c>
      <c r="FS153" t="s">
        <v>93</v>
      </c>
      <c r="FT153" t="s">
        <v>94</v>
      </c>
      <c r="FU153" t="s">
        <v>746</v>
      </c>
      <c r="FV153" t="s">
        <v>745</v>
      </c>
      <c r="YL153" t="s">
        <v>420</v>
      </c>
      <c r="YM153">
        <v>82</v>
      </c>
      <c r="YN153" t="s">
        <v>421</v>
      </c>
      <c r="YO153" t="s">
        <v>75</v>
      </c>
      <c r="YP153">
        <v>7</v>
      </c>
      <c r="YQ153" t="s">
        <v>76</v>
      </c>
      <c r="YR153" t="s">
        <v>77</v>
      </c>
      <c r="YS153" t="s">
        <v>93</v>
      </c>
      <c r="YT153" t="s">
        <v>94</v>
      </c>
    </row>
    <row r="154" spans="1:670" x14ac:dyDescent="0.2">
      <c r="A154" s="1" t="s">
        <v>422</v>
      </c>
      <c r="C154" s="35">
        <v>43742</v>
      </c>
      <c r="D154" s="36">
        <v>12.585000000000001</v>
      </c>
      <c r="E154" s="37">
        <v>23.524760189999999</v>
      </c>
      <c r="F154" s="38"/>
      <c r="G154" s="39">
        <v>43748</v>
      </c>
      <c r="H154" s="27">
        <v>12.772</v>
      </c>
      <c r="I154" s="27">
        <v>23.864506550000002</v>
      </c>
      <c r="J154" s="59" t="s">
        <v>106</v>
      </c>
      <c r="K154" s="41">
        <f t="shared" si="278"/>
        <v>0.18699999999999939</v>
      </c>
      <c r="L154" s="42">
        <f t="shared" si="279"/>
        <v>2.4764931797112881</v>
      </c>
      <c r="M154" s="41">
        <f t="shared" si="396"/>
        <v>2.4764931797112881</v>
      </c>
      <c r="N154" s="43">
        <f t="shared" si="280"/>
        <v>0.33974636000000302</v>
      </c>
      <c r="O154" s="44">
        <f t="shared" si="281"/>
        <v>2.4070125636138884</v>
      </c>
      <c r="P154" s="43">
        <f t="shared" si="397"/>
        <v>2.4070125636138884</v>
      </c>
      <c r="Q154" s="45">
        <f t="shared" si="398"/>
        <v>-6.948061609739975E-2</v>
      </c>
      <c r="R154" s="38"/>
      <c r="S154" s="39">
        <v>43755</v>
      </c>
      <c r="T154" s="27">
        <v>13.082000000000001</v>
      </c>
      <c r="U154" s="27">
        <v>24.424326019999999</v>
      </c>
      <c r="V154" s="59" t="s">
        <v>106</v>
      </c>
      <c r="W154" s="41">
        <f t="shared" si="383"/>
        <v>0.3100000000000005</v>
      </c>
      <c r="X154" s="41">
        <f t="shared" si="384"/>
        <v>3.4674063800277453</v>
      </c>
      <c r="Y154" s="41">
        <f t="shared" si="376"/>
        <v>3.4674063800277453</v>
      </c>
      <c r="Z154" s="46">
        <f t="shared" si="385"/>
        <v>0.55981946999999721</v>
      </c>
      <c r="AA154" s="46">
        <f t="shared" si="287"/>
        <v>3.3511780280241994</v>
      </c>
      <c r="AB154" s="46">
        <f t="shared" si="377"/>
        <v>3.3511780280241994</v>
      </c>
      <c r="AC154" s="45">
        <f t="shared" si="378"/>
        <v>-0.11622835200354587</v>
      </c>
      <c r="AD154" s="2" t="s">
        <v>184</v>
      </c>
      <c r="AE154" s="47">
        <v>43762</v>
      </c>
      <c r="AF154" s="2">
        <v>11.629</v>
      </c>
      <c r="AG154" s="2">
        <v>21.723239249999999</v>
      </c>
      <c r="AH154" s="60" t="s">
        <v>106</v>
      </c>
      <c r="AI154" s="3">
        <f t="shared" si="315"/>
        <v>-1.4530000000000012</v>
      </c>
      <c r="AJ154" s="3">
        <f t="shared" si="316"/>
        <v>-15.866949134033689</v>
      </c>
      <c r="AK154" s="3">
        <f t="shared" si="391"/>
        <v>-15.866949134033689</v>
      </c>
      <c r="AL154" s="10">
        <f t="shared" si="313"/>
        <v>-2.7010867699999999</v>
      </c>
      <c r="AM154" s="11">
        <f t="shared" si="314"/>
        <v>-15.79857467737112</v>
      </c>
      <c r="AN154" s="11" t="s">
        <v>101</v>
      </c>
      <c r="AO154" s="7" t="e">
        <f t="shared" si="317"/>
        <v>#VALUE!</v>
      </c>
      <c r="AP154" s="38"/>
      <c r="AQ154" s="39">
        <v>43770</v>
      </c>
      <c r="AR154" s="36">
        <v>12.105</v>
      </c>
      <c r="AS154" s="36">
        <v>22.593813699999998</v>
      </c>
      <c r="AT154" s="49" t="s">
        <v>73</v>
      </c>
      <c r="AU154" s="41">
        <f t="shared" si="318"/>
        <v>0.47600000000000087</v>
      </c>
      <c r="AV154" s="41">
        <f t="shared" si="319"/>
        <v>5.1165190472095725</v>
      </c>
      <c r="AW154" s="41">
        <f t="shared" si="379"/>
        <v>5.1165190472095725</v>
      </c>
      <c r="AX154" s="50">
        <f t="shared" si="320"/>
        <v>0.87057444999999944</v>
      </c>
      <c r="AY154" s="50">
        <f t="shared" si="321"/>
        <v>5.0094649788474772</v>
      </c>
      <c r="AZ154" s="51">
        <f t="shared" si="392"/>
        <v>5.0094649788474772</v>
      </c>
      <c r="BA154" s="45">
        <f t="shared" si="322"/>
        <v>-0.1070540683620953</v>
      </c>
      <c r="BC154" s="52">
        <v>43783</v>
      </c>
      <c r="BD154">
        <v>12.603999999999999</v>
      </c>
      <c r="BE154">
        <v>23.566340877083999</v>
      </c>
      <c r="BF154" s="30" t="s">
        <v>73</v>
      </c>
      <c r="BG154" s="41">
        <f t="shared" si="323"/>
        <v>0.49899999999999878</v>
      </c>
      <c r="BH154" s="41">
        <f t="shared" si="324"/>
        <v>3.170971944206137</v>
      </c>
      <c r="BI154" s="41">
        <f t="shared" si="386"/>
        <v>3.170971944206137</v>
      </c>
      <c r="BJ154" s="50">
        <f t="shared" si="325"/>
        <v>0.97252717708400027</v>
      </c>
      <c r="BK154" s="50">
        <f t="shared" si="326"/>
        <v>3.3110737233624001</v>
      </c>
      <c r="BL154" s="51">
        <f t="shared" si="387"/>
        <v>3.3110737233624001</v>
      </c>
      <c r="BM154" s="45">
        <f t="shared" si="388"/>
        <v>0.1401017791562631</v>
      </c>
      <c r="BO154" s="52">
        <v>43794</v>
      </c>
      <c r="BP154">
        <v>13.028</v>
      </c>
      <c r="BQ154">
        <v>24.3495401832621</v>
      </c>
      <c r="BR154" s="55" t="s">
        <v>73</v>
      </c>
      <c r="BS154" s="41">
        <f t="shared" si="328"/>
        <v>0.42400000000000126</v>
      </c>
      <c r="BT154" s="41">
        <f t="shared" si="329"/>
        <v>3.0581922044949748</v>
      </c>
      <c r="BU154" s="41">
        <f t="shared" si="393"/>
        <v>3.0581922044949748</v>
      </c>
      <c r="BV154" s="50">
        <f t="shared" si="330"/>
        <v>0.7831993061781013</v>
      </c>
      <c r="BW154" s="50">
        <f t="shared" si="331"/>
        <v>3.0212554972637702</v>
      </c>
      <c r="BX154" s="51">
        <f t="shared" si="394"/>
        <v>3.0212554972637702</v>
      </c>
      <c r="BY154" s="45">
        <f t="shared" si="332"/>
        <v>-3.6936707231204569E-2</v>
      </c>
      <c r="BZ154" s="54">
        <f t="shared" si="401"/>
        <v>13.028</v>
      </c>
      <c r="CA154">
        <f t="shared" si="401"/>
        <v>24.3495401832621</v>
      </c>
      <c r="CC154" s="52">
        <v>43805</v>
      </c>
      <c r="CD154">
        <v>13.445</v>
      </c>
      <c r="CE154">
        <v>25.148511936766798</v>
      </c>
      <c r="CF154" t="s">
        <v>86</v>
      </c>
      <c r="CG154" s="41">
        <f t="shared" si="333"/>
        <v>0.41699999999999982</v>
      </c>
      <c r="CH154" s="41">
        <f t="shared" si="334"/>
        <v>2.9098166187512198</v>
      </c>
      <c r="CI154" s="41">
        <f t="shared" si="381"/>
        <v>2.9098166187512198</v>
      </c>
      <c r="CJ154" s="50">
        <f t="shared" si="335"/>
        <v>0.79897175350469851</v>
      </c>
      <c r="CK154" s="53">
        <f t="shared" si="336"/>
        <v>2.9829637531752224</v>
      </c>
      <c r="CL154" s="51">
        <f t="shared" si="382"/>
        <v>2.9829637531752224</v>
      </c>
      <c r="CM154" s="13">
        <f t="shared" si="395"/>
        <v>7.3147134424002669E-2</v>
      </c>
      <c r="CN154" s="14" t="s">
        <v>153</v>
      </c>
      <c r="CO154" s="52">
        <v>43812</v>
      </c>
      <c r="CP154">
        <v>11.993</v>
      </c>
      <c r="CQ154">
        <v>22.417240996186202</v>
      </c>
      <c r="CR154" t="s">
        <v>86</v>
      </c>
      <c r="CS154" s="41">
        <f t="shared" si="337"/>
        <v>-1.452</v>
      </c>
      <c r="CT154" s="41">
        <f t="shared" si="338"/>
        <v>-15.427933910641235</v>
      </c>
      <c r="CU154" s="41">
        <f t="shared" si="339"/>
        <v>-15.427933910641235</v>
      </c>
      <c r="CV154" s="50">
        <f t="shared" si="340"/>
        <v>-2.7312709405805968</v>
      </c>
      <c r="CW154" s="50">
        <f t="shared" si="341"/>
        <v>-15.5150954426709</v>
      </c>
      <c r="CX154" s="51">
        <f t="shared" si="342"/>
        <v>-15.5150954426709</v>
      </c>
      <c r="CY154" s="13">
        <f t="shared" si="343"/>
        <v>-8.7161532029664812E-2</v>
      </c>
      <c r="DA154" s="52">
        <v>43818</v>
      </c>
      <c r="DB154">
        <v>12.09</v>
      </c>
      <c r="DC154">
        <v>22.603850429579499</v>
      </c>
      <c r="DD154" t="s">
        <v>86</v>
      </c>
      <c r="DE154" s="41">
        <f t="shared" si="344"/>
        <v>9.6999999999999531E-2</v>
      </c>
      <c r="DF154" s="41">
        <f t="shared" si="345"/>
        <v>1.3480085605492027</v>
      </c>
      <c r="DG154" s="41">
        <f t="shared" si="309"/>
        <v>1.3480085605492027</v>
      </c>
      <c r="DH154" s="50">
        <f t="shared" si="346"/>
        <v>0.18660943339329705</v>
      </c>
      <c r="DI154" s="50">
        <f t="shared" si="347"/>
        <v>1.3873951855853901</v>
      </c>
      <c r="DJ154" s="51">
        <f t="shared" si="310"/>
        <v>1.3873951855853901</v>
      </c>
      <c r="DK154" s="13">
        <f t="shared" si="311"/>
        <v>3.9386625036187395E-2</v>
      </c>
      <c r="DM154" s="212">
        <v>43833</v>
      </c>
      <c r="DN154">
        <v>12.611000000000001</v>
      </c>
      <c r="DO154">
        <v>23.556740009999999</v>
      </c>
      <c r="DP154" t="s">
        <v>752</v>
      </c>
      <c r="DQ154" s="41">
        <f t="shared" si="348"/>
        <v>0.5210000000000008</v>
      </c>
      <c r="DR154" s="41">
        <f t="shared" si="349"/>
        <v>2.8728977116073935</v>
      </c>
      <c r="DS154" s="41">
        <f t="shared" si="369"/>
        <v>2.8728977116073935</v>
      </c>
      <c r="DT154" s="50">
        <f t="shared" si="350"/>
        <v>0.95288958042049998</v>
      </c>
      <c r="DU154" s="50">
        <f t="shared" si="351"/>
        <v>2.8104049009677996</v>
      </c>
      <c r="DV154" s="51">
        <f t="shared" si="352"/>
        <v>2.8104049009677996</v>
      </c>
      <c r="DW154" s="13">
        <f t="shared" si="353"/>
        <v>-6.2492810639593888E-2</v>
      </c>
      <c r="DY154" s="212">
        <v>43840</v>
      </c>
      <c r="DZ154">
        <v>12.922000000000001</v>
      </c>
      <c r="EA154">
        <v>24.163716489999999</v>
      </c>
      <c r="EB154" t="s">
        <v>752</v>
      </c>
      <c r="EC154" s="41">
        <f t="shared" si="354"/>
        <v>0.31099999999999994</v>
      </c>
      <c r="ED154" s="41">
        <f t="shared" si="370"/>
        <v>3.523001461309287</v>
      </c>
      <c r="EE154" s="41">
        <f t="shared" si="371"/>
        <v>3.523001461309287</v>
      </c>
      <c r="EF154" s="50">
        <f t="shared" si="355"/>
        <v>0.60697648000000015</v>
      </c>
      <c r="EG154" s="50">
        <f t="shared" si="356"/>
        <v>3.6809391145581416</v>
      </c>
      <c r="EH154" s="51">
        <f t="shared" si="357"/>
        <v>3.6809391145581416</v>
      </c>
      <c r="EI154" s="13">
        <f t="shared" si="358"/>
        <v>0.15793765324885456</v>
      </c>
      <c r="EK154" s="212">
        <v>43847</v>
      </c>
      <c r="EL154">
        <v>13.132999999999999</v>
      </c>
      <c r="EM154">
        <v>24.510056030000001</v>
      </c>
      <c r="EN154" t="s">
        <v>752</v>
      </c>
      <c r="EO154" s="41">
        <f t="shared" si="359"/>
        <v>0.21099999999999852</v>
      </c>
      <c r="EP154" s="41">
        <f t="shared" si="372"/>
        <v>2.3326773829791776</v>
      </c>
      <c r="EQ154" s="41">
        <f t="shared" si="373"/>
        <v>2.3326773829791776</v>
      </c>
      <c r="ER154" s="50">
        <f t="shared" si="360"/>
        <v>0.34633954000000244</v>
      </c>
      <c r="ES154" s="50">
        <f t="shared" si="361"/>
        <v>2.0475772906594591</v>
      </c>
      <c r="ET154" s="51">
        <f t="shared" si="362"/>
        <v>2.0475772906594591</v>
      </c>
      <c r="EU154" s="13">
        <f t="shared" si="363"/>
        <v>-0.28510009231971845</v>
      </c>
      <c r="EV154" t="s">
        <v>101</v>
      </c>
      <c r="EW154" t="s">
        <v>101</v>
      </c>
      <c r="EX154" t="s">
        <v>101</v>
      </c>
      <c r="EY154" t="s">
        <v>101</v>
      </c>
      <c r="EZ154" t="s">
        <v>101</v>
      </c>
      <c r="FA154" s="41" t="e">
        <f t="shared" si="364"/>
        <v>#VALUE!</v>
      </c>
      <c r="FB154" s="41" t="e">
        <f t="shared" si="374"/>
        <v>#VALUE!</v>
      </c>
      <c r="FC154" s="41" t="e">
        <f t="shared" si="375"/>
        <v>#VALUE!</v>
      </c>
      <c r="FD154" s="50" t="e">
        <f t="shared" si="365"/>
        <v>#VALUE!</v>
      </c>
      <c r="FE154" s="50" t="e">
        <f t="shared" si="366"/>
        <v>#VALUE!</v>
      </c>
      <c r="FF154" s="51" t="e">
        <f t="shared" si="367"/>
        <v>#VALUE!</v>
      </c>
      <c r="FG154" s="13" t="e">
        <f t="shared" si="368"/>
        <v>#VALUE!</v>
      </c>
      <c r="FI154" s="212">
        <v>43861</v>
      </c>
      <c r="FJ154">
        <v>13.494999999999999</v>
      </c>
      <c r="FK154">
        <v>25.231733070000001</v>
      </c>
      <c r="FL154" t="s">
        <v>752</v>
      </c>
      <c r="FM154">
        <v>96</v>
      </c>
      <c r="FN154" t="s">
        <v>423</v>
      </c>
      <c r="FO154" t="s">
        <v>88</v>
      </c>
      <c r="FP154">
        <v>14</v>
      </c>
      <c r="FQ154" t="s">
        <v>76</v>
      </c>
      <c r="FR154" t="s">
        <v>77</v>
      </c>
      <c r="FS154" t="s">
        <v>93</v>
      </c>
      <c r="FT154" t="s">
        <v>94</v>
      </c>
      <c r="FU154" t="s">
        <v>746</v>
      </c>
      <c r="FV154" t="s">
        <v>745</v>
      </c>
      <c r="YL154" t="s">
        <v>422</v>
      </c>
      <c r="YM154">
        <v>96</v>
      </c>
      <c r="YN154" t="s">
        <v>423</v>
      </c>
      <c r="YO154" t="s">
        <v>88</v>
      </c>
      <c r="YP154">
        <v>7</v>
      </c>
      <c r="YQ154" t="s">
        <v>76</v>
      </c>
      <c r="YR154" t="s">
        <v>77</v>
      </c>
      <c r="YS154" t="s">
        <v>93</v>
      </c>
      <c r="YT154" t="s">
        <v>94</v>
      </c>
    </row>
    <row r="155" spans="1:670" x14ac:dyDescent="0.2">
      <c r="A155" s="1" t="s">
        <v>424</v>
      </c>
      <c r="C155" s="35">
        <v>43742</v>
      </c>
      <c r="D155" s="36">
        <v>5.5250000000000004</v>
      </c>
      <c r="E155" s="37">
        <v>10.327984389999999</v>
      </c>
      <c r="F155" s="38"/>
      <c r="G155" s="39">
        <v>43748</v>
      </c>
      <c r="H155" s="27">
        <v>5.6580000000000004</v>
      </c>
      <c r="I155" s="27">
        <v>10.5717081</v>
      </c>
      <c r="J155" s="59" t="s">
        <v>106</v>
      </c>
      <c r="K155" s="41">
        <f t="shared" si="278"/>
        <v>0.13300000000000001</v>
      </c>
      <c r="L155" s="42">
        <f t="shared" si="279"/>
        <v>4.0120663650075405</v>
      </c>
      <c r="M155" s="41">
        <f t="shared" si="396"/>
        <v>4.0120663650075405</v>
      </c>
      <c r="N155" s="43">
        <f t="shared" si="280"/>
        <v>0.24372371000000115</v>
      </c>
      <c r="O155" s="44">
        <f t="shared" si="281"/>
        <v>3.9330634903616009</v>
      </c>
      <c r="P155" s="43">
        <f t="shared" si="397"/>
        <v>3.9330634903616009</v>
      </c>
      <c r="Q155" s="45">
        <f t="shared" si="398"/>
        <v>-7.9002874645939691E-2</v>
      </c>
      <c r="R155" s="38"/>
      <c r="S155" s="39">
        <v>43755</v>
      </c>
      <c r="T155" s="27">
        <v>5.8029999999999999</v>
      </c>
      <c r="U155" s="27">
        <v>10.83458491</v>
      </c>
      <c r="V155" s="59" t="s">
        <v>106</v>
      </c>
      <c r="W155" s="41">
        <f t="shared" si="383"/>
        <v>0.14499999999999957</v>
      </c>
      <c r="X155" s="41">
        <f t="shared" si="384"/>
        <v>3.6610614553350396</v>
      </c>
      <c r="Y155" s="41">
        <f t="shared" si="376"/>
        <v>3.6610614553350396</v>
      </c>
      <c r="Z155" s="46">
        <f t="shared" si="385"/>
        <v>0.26287680999999985</v>
      </c>
      <c r="AA155" s="46">
        <f t="shared" si="287"/>
        <v>3.5522953949135214</v>
      </c>
      <c r="AB155" s="46">
        <f t="shared" si="377"/>
        <v>3.5522953949135214</v>
      </c>
      <c r="AC155" s="45">
        <f t="shared" si="378"/>
        <v>-0.10876606042151815</v>
      </c>
      <c r="AD155" s="27"/>
      <c r="AE155" s="47">
        <v>43762</v>
      </c>
      <c r="AF155" s="2">
        <v>5.9169999999999998</v>
      </c>
      <c r="AG155" s="2">
        <v>11.05309198</v>
      </c>
      <c r="AH155" s="60" t="s">
        <v>106</v>
      </c>
      <c r="AI155" s="3">
        <f t="shared" si="315"/>
        <v>0.11399999999999988</v>
      </c>
      <c r="AJ155" s="3">
        <f t="shared" si="316"/>
        <v>2.8064301715861224</v>
      </c>
      <c r="AK155" s="3">
        <f t="shared" si="391"/>
        <v>2.8064301715861224</v>
      </c>
      <c r="AL155" s="10">
        <f t="shared" si="313"/>
        <v>0.21850706999999936</v>
      </c>
      <c r="AM155" s="11">
        <f t="shared" si="314"/>
        <v>2.8810790605807921</v>
      </c>
      <c r="AN155" s="11">
        <f>AM155</f>
        <v>2.8810790605807921</v>
      </c>
      <c r="AO155" s="7">
        <f t="shared" si="317"/>
        <v>7.4648888994669704E-2</v>
      </c>
      <c r="AP155" s="38"/>
      <c r="AQ155" s="39">
        <v>43770</v>
      </c>
      <c r="AR155" s="36">
        <v>6.2210000000000001</v>
      </c>
      <c r="AS155" s="36">
        <v>11.61292927</v>
      </c>
      <c r="AT155" s="49" t="s">
        <v>73</v>
      </c>
      <c r="AU155" s="41">
        <f t="shared" si="318"/>
        <v>0.30400000000000027</v>
      </c>
      <c r="AV155" s="41">
        <f t="shared" si="319"/>
        <v>6.4221733986817702</v>
      </c>
      <c r="AW155" s="41">
        <f t="shared" si="379"/>
        <v>6.4221733986817702</v>
      </c>
      <c r="AX155" s="50">
        <f t="shared" si="320"/>
        <v>0.55983729000000082</v>
      </c>
      <c r="AY155" s="50">
        <f t="shared" si="321"/>
        <v>6.3312294312419271</v>
      </c>
      <c r="AZ155" s="51">
        <f t="shared" si="392"/>
        <v>6.3312294312419271</v>
      </c>
      <c r="BA155" s="45">
        <f t="shared" si="322"/>
        <v>-9.0943967439843121E-2</v>
      </c>
      <c r="BC155" s="52">
        <v>43786</v>
      </c>
      <c r="BD155">
        <v>6.6959999999999997</v>
      </c>
      <c r="BE155">
        <v>12.518056529235499</v>
      </c>
      <c r="BF155" s="30" t="s">
        <v>106</v>
      </c>
      <c r="BG155" s="41">
        <f t="shared" si="323"/>
        <v>0.47499999999999964</v>
      </c>
      <c r="BH155" s="41">
        <f t="shared" si="324"/>
        <v>4.7721427423243821</v>
      </c>
      <c r="BI155" s="41">
        <f t="shared" si="386"/>
        <v>4.7721427423243821</v>
      </c>
      <c r="BJ155" s="50">
        <f t="shared" si="325"/>
        <v>0.90512725923549908</v>
      </c>
      <c r="BK155" s="50">
        <f t="shared" si="326"/>
        <v>4.8713336994446959</v>
      </c>
      <c r="BL155" s="51">
        <f t="shared" si="387"/>
        <v>4.8713336994446959</v>
      </c>
      <c r="BM155" s="45">
        <f t="shared" si="388"/>
        <v>9.9190957120313783E-2</v>
      </c>
      <c r="BO155" s="52">
        <v>43790</v>
      </c>
      <c r="BP155">
        <v>6.8289999999999997</v>
      </c>
      <c r="BQ155">
        <v>12.7719638049129</v>
      </c>
      <c r="BR155" s="60" t="s">
        <v>106</v>
      </c>
      <c r="BS155" s="41">
        <f t="shared" si="328"/>
        <v>0.13300000000000001</v>
      </c>
      <c r="BT155" s="41">
        <f t="shared" si="329"/>
        <v>4.9656511350059738</v>
      </c>
      <c r="BU155" s="41">
        <f t="shared" si="393"/>
        <v>4.9656511350059738</v>
      </c>
      <c r="BV155" s="50">
        <f t="shared" si="330"/>
        <v>0.25390727567740079</v>
      </c>
      <c r="BW155" s="50">
        <f t="shared" si="331"/>
        <v>5.070820599915189</v>
      </c>
      <c r="BX155" s="51">
        <f t="shared" si="394"/>
        <v>5.070820599915189</v>
      </c>
      <c r="BY155" s="45">
        <f t="shared" si="332"/>
        <v>0.10516946490921519</v>
      </c>
      <c r="BZ155" s="54">
        <f t="shared" si="401"/>
        <v>6.8289999999999997</v>
      </c>
      <c r="CA155">
        <f t="shared" si="401"/>
        <v>12.7719638049129</v>
      </c>
      <c r="CC155" s="52">
        <v>43805</v>
      </c>
      <c r="CD155">
        <v>7.3520000000000003</v>
      </c>
      <c r="CE155">
        <v>13.751006373645399</v>
      </c>
      <c r="CF155">
        <v>2</v>
      </c>
      <c r="CG155" s="41">
        <f t="shared" si="333"/>
        <v>0.52300000000000058</v>
      </c>
      <c r="CH155" s="41">
        <f t="shared" si="334"/>
        <v>5.1056767706350428</v>
      </c>
      <c r="CI155" s="41">
        <f t="shared" si="381"/>
        <v>5.1056767706350428</v>
      </c>
      <c r="CJ155" s="50">
        <f t="shared" si="335"/>
        <v>0.97904256873249906</v>
      </c>
      <c r="CK155" s="53">
        <f t="shared" si="336"/>
        <v>5.1103734381912247</v>
      </c>
      <c r="CL155" s="51">
        <f t="shared" si="382"/>
        <v>5.1103734381912247</v>
      </c>
      <c r="CM155" s="13">
        <f t="shared" si="395"/>
        <v>4.6966675561819216E-3</v>
      </c>
      <c r="CO155" s="52">
        <v>43811</v>
      </c>
      <c r="CP155">
        <v>7.5990000000000002</v>
      </c>
      <c r="CQ155">
        <v>14.206822137106</v>
      </c>
      <c r="CR155">
        <v>2</v>
      </c>
      <c r="CS155" s="41">
        <f t="shared" si="337"/>
        <v>0.24699999999999989</v>
      </c>
      <c r="CT155" s="41">
        <f t="shared" si="338"/>
        <v>5.5993833877402945</v>
      </c>
      <c r="CU155" s="41">
        <f t="shared" si="339"/>
        <v>5.5993833877402945</v>
      </c>
      <c r="CV155" s="50">
        <f t="shared" si="340"/>
        <v>0.45581576346060082</v>
      </c>
      <c r="CW155" s="50">
        <f t="shared" si="341"/>
        <v>5.5246352045694405</v>
      </c>
      <c r="CX155" s="51">
        <f t="shared" si="342"/>
        <v>5.5246352045694405</v>
      </c>
      <c r="CY155" s="13">
        <f t="shared" si="343"/>
        <v>-7.4748183170854077E-2</v>
      </c>
      <c r="DA155" s="52">
        <v>43818</v>
      </c>
      <c r="DB155">
        <v>7.9749999999999996</v>
      </c>
      <c r="DC155">
        <v>14.9095450737126</v>
      </c>
      <c r="DD155">
        <v>2</v>
      </c>
      <c r="DE155" s="41">
        <f t="shared" si="344"/>
        <v>0.37599999999999945</v>
      </c>
      <c r="DF155" s="41">
        <f t="shared" si="345"/>
        <v>7.0685992517812393</v>
      </c>
      <c r="DG155" s="41">
        <f t="shared" ref="DG155:DG186" si="402">DF155</f>
        <v>7.0685992517812393</v>
      </c>
      <c r="DH155" s="50">
        <f t="shared" si="346"/>
        <v>0.7027229366065999</v>
      </c>
      <c r="DI155" s="50">
        <f t="shared" si="347"/>
        <v>7.0662523944464422</v>
      </c>
      <c r="DJ155" s="51">
        <f t="shared" ref="DJ155:DJ186" si="403">DI155</f>
        <v>7.0662523944464422</v>
      </c>
      <c r="DK155" s="13">
        <f t="shared" ref="DK155:DK186" si="404">DJ155-DG155</f>
        <v>-2.3468573347971144E-3</v>
      </c>
      <c r="DM155" s="212">
        <v>43833</v>
      </c>
      <c r="DN155">
        <v>8.6739999999999995</v>
      </c>
      <c r="DO155">
        <v>16.197065089999999</v>
      </c>
      <c r="DP155" t="s">
        <v>106</v>
      </c>
      <c r="DQ155" s="41">
        <f t="shared" si="348"/>
        <v>0.69899999999999984</v>
      </c>
      <c r="DR155" s="41">
        <f t="shared" si="349"/>
        <v>5.8432601880877728</v>
      </c>
      <c r="DS155" s="41">
        <f t="shared" si="369"/>
        <v>5.8432601880877728</v>
      </c>
      <c r="DT155" s="50">
        <f t="shared" si="350"/>
        <v>1.2875200162873988</v>
      </c>
      <c r="DU155" s="50">
        <f t="shared" si="351"/>
        <v>5.757027952773055</v>
      </c>
      <c r="DV155" s="51">
        <f t="shared" si="352"/>
        <v>5.757027952773055</v>
      </c>
      <c r="DW155" s="13">
        <f t="shared" si="353"/>
        <v>-8.6232235314717798E-2</v>
      </c>
      <c r="DY155" s="212">
        <v>43840</v>
      </c>
      <c r="DZ155">
        <v>9.0090000000000003</v>
      </c>
      <c r="EA155">
        <v>16.843887469999999</v>
      </c>
      <c r="EB155" t="s">
        <v>106</v>
      </c>
      <c r="EC155" s="41">
        <f t="shared" si="354"/>
        <v>0.33500000000000085</v>
      </c>
      <c r="ED155" s="41">
        <f t="shared" si="370"/>
        <v>5.5173095292993981</v>
      </c>
      <c r="EE155" s="41">
        <f t="shared" si="371"/>
        <v>5.5173095292993981</v>
      </c>
      <c r="EF155" s="50">
        <f t="shared" si="355"/>
        <v>0.6468223799999997</v>
      </c>
      <c r="EG155" s="50">
        <f t="shared" si="356"/>
        <v>5.7049346057086883</v>
      </c>
      <c r="EH155" s="51">
        <f t="shared" si="357"/>
        <v>5.7049346057086883</v>
      </c>
      <c r="EI155" s="13">
        <f t="shared" si="358"/>
        <v>0.18762507640929016</v>
      </c>
      <c r="EK155" s="212">
        <v>43847</v>
      </c>
      <c r="EL155">
        <v>9.298</v>
      </c>
      <c r="EM155">
        <v>17.358828890000002</v>
      </c>
      <c r="EN155" t="s">
        <v>106</v>
      </c>
      <c r="EO155" s="41">
        <f t="shared" si="359"/>
        <v>0.2889999999999997</v>
      </c>
      <c r="EP155" s="41">
        <f t="shared" si="372"/>
        <v>4.5827188684331492</v>
      </c>
      <c r="EQ155" s="41">
        <f t="shared" si="373"/>
        <v>4.5827188684331492</v>
      </c>
      <c r="ER155" s="50">
        <f t="shared" si="360"/>
        <v>0.51494142000000309</v>
      </c>
      <c r="ES155" s="50">
        <f t="shared" si="361"/>
        <v>4.3673445415151804</v>
      </c>
      <c r="ET155" s="51">
        <f t="shared" si="362"/>
        <v>4.3673445415151804</v>
      </c>
      <c r="EU155" s="13">
        <f t="shared" si="363"/>
        <v>-0.21537432691796887</v>
      </c>
      <c r="EW155" s="212">
        <v>43853</v>
      </c>
      <c r="EX155">
        <v>9.4879999999999995</v>
      </c>
      <c r="EY155">
        <v>17.740130270000002</v>
      </c>
      <c r="EZ155">
        <v>2</v>
      </c>
      <c r="FA155" s="41">
        <f t="shared" si="364"/>
        <v>0.1899999999999995</v>
      </c>
      <c r="FB155" s="41">
        <f t="shared" si="374"/>
        <v>3.4057503405750253</v>
      </c>
      <c r="FC155" s="41">
        <f t="shared" si="375"/>
        <v>3.4057503405750253</v>
      </c>
      <c r="FD155" s="50">
        <f t="shared" si="365"/>
        <v>0.38130138000000002</v>
      </c>
      <c r="FE155" s="50">
        <f t="shared" si="366"/>
        <v>3.6609745048302043</v>
      </c>
      <c r="FF155" s="51">
        <f t="shared" si="367"/>
        <v>3.6609745048302043</v>
      </c>
      <c r="FG155" s="13">
        <f t="shared" si="368"/>
        <v>0.25522416425517891</v>
      </c>
      <c r="FI155" s="212">
        <v>43861</v>
      </c>
      <c r="FJ155">
        <v>9.5329999999999995</v>
      </c>
      <c r="FK155">
        <v>17.820405619999999</v>
      </c>
      <c r="FM155">
        <v>96</v>
      </c>
      <c r="FN155" t="s">
        <v>425</v>
      </c>
      <c r="FO155" t="s">
        <v>75</v>
      </c>
      <c r="FP155">
        <v>15</v>
      </c>
      <c r="FQ155" t="s">
        <v>76</v>
      </c>
      <c r="FR155" t="s">
        <v>77</v>
      </c>
      <c r="FS155" t="s">
        <v>93</v>
      </c>
      <c r="FT155" t="s">
        <v>94</v>
      </c>
      <c r="FU155" t="s">
        <v>746</v>
      </c>
      <c r="FV155" t="s">
        <v>745</v>
      </c>
      <c r="YL155" t="s">
        <v>424</v>
      </c>
      <c r="YM155">
        <v>96</v>
      </c>
      <c r="YN155" t="s">
        <v>425</v>
      </c>
      <c r="YO155" t="s">
        <v>75</v>
      </c>
      <c r="YP155">
        <v>7</v>
      </c>
      <c r="YQ155" t="s">
        <v>76</v>
      </c>
      <c r="YR155" t="s">
        <v>77</v>
      </c>
      <c r="YS155" t="s">
        <v>93</v>
      </c>
      <c r="YT155" t="s">
        <v>94</v>
      </c>
    </row>
    <row r="156" spans="1:670" x14ac:dyDescent="0.2">
      <c r="A156" s="1" t="s">
        <v>426</v>
      </c>
      <c r="C156" s="35">
        <v>43742</v>
      </c>
      <c r="D156" s="36">
        <v>6.86</v>
      </c>
      <c r="E156" s="37">
        <v>12.823190690000001</v>
      </c>
      <c r="F156" s="38"/>
      <c r="G156" s="39">
        <v>43748</v>
      </c>
      <c r="H156" s="27">
        <v>6.9039999999999999</v>
      </c>
      <c r="I156" s="27">
        <v>12.90180733</v>
      </c>
      <c r="J156" s="40" t="s">
        <v>72</v>
      </c>
      <c r="K156" s="41">
        <f t="shared" si="278"/>
        <v>4.3999999999999595E-2</v>
      </c>
      <c r="L156" s="42">
        <f t="shared" si="279"/>
        <v>1.0689990281826918</v>
      </c>
      <c r="M156" s="41">
        <f t="shared" si="396"/>
        <v>1.0689990281826918</v>
      </c>
      <c r="N156" s="43">
        <f t="shared" si="280"/>
        <v>7.8616639999999904E-2</v>
      </c>
      <c r="O156" s="44">
        <f t="shared" si="281"/>
        <v>1.0218028921266333</v>
      </c>
      <c r="P156" s="43">
        <f t="shared" si="397"/>
        <v>1.0218028921266333</v>
      </c>
      <c r="Q156" s="45">
        <f t="shared" si="398"/>
        <v>-4.7196136056058435E-2</v>
      </c>
      <c r="R156" s="38"/>
      <c r="S156" s="39">
        <v>43755</v>
      </c>
      <c r="T156" s="27">
        <v>7.0179999999999998</v>
      </c>
      <c r="U156" s="27">
        <v>13.106090350000001</v>
      </c>
      <c r="V156" s="40" t="s">
        <v>72</v>
      </c>
      <c r="W156" s="41">
        <f t="shared" si="383"/>
        <v>0.11399999999999988</v>
      </c>
      <c r="X156" s="41">
        <f t="shared" si="384"/>
        <v>2.3588809799702011</v>
      </c>
      <c r="Y156" s="41">
        <f t="shared" si="376"/>
        <v>2.3588809799702011</v>
      </c>
      <c r="Z156" s="46">
        <f t="shared" si="385"/>
        <v>0.20428302000000009</v>
      </c>
      <c r="AA156" s="46">
        <f t="shared" si="287"/>
        <v>2.2619535251909997</v>
      </c>
      <c r="AB156" s="46">
        <f t="shared" si="377"/>
        <v>2.2619535251909997</v>
      </c>
      <c r="AC156" s="45">
        <f t="shared" si="378"/>
        <v>-9.6927454779201394E-2</v>
      </c>
      <c r="AD156" s="27"/>
      <c r="AE156" s="47">
        <v>43762</v>
      </c>
      <c r="AF156" s="2">
        <v>7.3369999999999997</v>
      </c>
      <c r="AG156" s="2">
        <v>13.703891609999999</v>
      </c>
      <c r="AH156" s="48" t="s">
        <v>72</v>
      </c>
      <c r="AI156" s="3">
        <f t="shared" si="315"/>
        <v>0.31899999999999995</v>
      </c>
      <c r="AJ156" s="3">
        <f t="shared" si="316"/>
        <v>6.4935064935064934</v>
      </c>
      <c r="AK156" s="3">
        <f t="shared" si="391"/>
        <v>6.4935064935064934</v>
      </c>
      <c r="AL156" s="10">
        <f t="shared" si="313"/>
        <v>0.59780125999999889</v>
      </c>
      <c r="AM156" s="11">
        <f t="shared" si="314"/>
        <v>6.5160683101806818</v>
      </c>
      <c r="AN156" s="11">
        <f>AM156</f>
        <v>6.5160683101806818</v>
      </c>
      <c r="AO156" s="7">
        <f t="shared" si="317"/>
        <v>2.2561816674188329E-2</v>
      </c>
      <c r="AP156" s="38"/>
      <c r="AQ156" s="39">
        <v>43773</v>
      </c>
      <c r="AR156" s="36">
        <v>7.9640000000000004</v>
      </c>
      <c r="AS156" s="36">
        <v>14.8733018</v>
      </c>
      <c r="AT156" s="49" t="s">
        <v>73</v>
      </c>
      <c r="AU156" s="41">
        <f t="shared" si="318"/>
        <v>0.62700000000000067</v>
      </c>
      <c r="AV156" s="41">
        <f t="shared" si="319"/>
        <v>7.7688428513016303</v>
      </c>
      <c r="AW156" s="41">
        <f t="shared" si="379"/>
        <v>7.7688428513016303</v>
      </c>
      <c r="AX156" s="50">
        <f t="shared" si="320"/>
        <v>1.1694101900000007</v>
      </c>
      <c r="AY156" s="50">
        <f t="shared" si="321"/>
        <v>7.7576516436506857</v>
      </c>
      <c r="AZ156" s="51">
        <f t="shared" si="392"/>
        <v>7.7576516436506857</v>
      </c>
      <c r="BA156" s="45">
        <f t="shared" si="322"/>
        <v>-1.1191207650944612E-2</v>
      </c>
      <c r="BC156" s="52">
        <v>43783</v>
      </c>
      <c r="BD156">
        <v>8.4659999999999993</v>
      </c>
      <c r="BE156">
        <v>15.829311477736701</v>
      </c>
      <c r="BF156" s="30" t="s">
        <v>73</v>
      </c>
      <c r="BG156" s="41">
        <f t="shared" si="323"/>
        <v>0.50199999999999889</v>
      </c>
      <c r="BH156" s="41">
        <f t="shared" si="324"/>
        <v>6.3033651431441342</v>
      </c>
      <c r="BI156" s="41">
        <f t="shared" si="386"/>
        <v>6.3033651431441342</v>
      </c>
      <c r="BJ156" s="50">
        <f t="shared" si="325"/>
        <v>0.95600967773670043</v>
      </c>
      <c r="BK156" s="50">
        <f t="shared" si="326"/>
        <v>6.4276896320136556</v>
      </c>
      <c r="BL156" s="51">
        <f t="shared" si="387"/>
        <v>6.4276896320136556</v>
      </c>
      <c r="BM156" s="45">
        <f t="shared" si="388"/>
        <v>0.12432448886952141</v>
      </c>
      <c r="BO156" s="52">
        <v>43794</v>
      </c>
      <c r="BP156">
        <v>9.1329999999999991</v>
      </c>
      <c r="BQ156">
        <v>17.071539676284999</v>
      </c>
      <c r="BR156" s="55" t="s">
        <v>73</v>
      </c>
      <c r="BS156" s="41">
        <f t="shared" si="328"/>
        <v>0.66699999999999982</v>
      </c>
      <c r="BT156" s="41">
        <f t="shared" si="329"/>
        <v>7.1623391963576211</v>
      </c>
      <c r="BU156" s="41">
        <f t="shared" si="393"/>
        <v>7.1623391963576211</v>
      </c>
      <c r="BV156" s="50">
        <f t="shared" si="330"/>
        <v>1.2422281985482986</v>
      </c>
      <c r="BW156" s="50">
        <f t="shared" si="331"/>
        <v>7.1342228871100835</v>
      </c>
      <c r="BX156" s="51">
        <f t="shared" si="394"/>
        <v>7.1342228871100835</v>
      </c>
      <c r="BY156" s="45">
        <f t="shared" si="332"/>
        <v>-2.8116309247537608E-2</v>
      </c>
      <c r="BZ156" s="54">
        <f t="shared" si="401"/>
        <v>9.1329999999999991</v>
      </c>
      <c r="CA156">
        <f t="shared" si="401"/>
        <v>17.071539676284999</v>
      </c>
      <c r="CC156" s="52">
        <v>43805</v>
      </c>
      <c r="CD156">
        <v>9.7449999999999992</v>
      </c>
      <c r="CE156">
        <v>18.228700811095901</v>
      </c>
      <c r="CF156" t="s">
        <v>86</v>
      </c>
      <c r="CG156" s="41">
        <f t="shared" si="333"/>
        <v>0.6120000000000001</v>
      </c>
      <c r="CH156" s="41">
        <f t="shared" si="334"/>
        <v>6.0917949892000047</v>
      </c>
      <c r="CI156" s="41">
        <f t="shared" si="381"/>
        <v>6.0917949892000047</v>
      </c>
      <c r="CJ156" s="50">
        <f t="shared" si="335"/>
        <v>1.1571611348109023</v>
      </c>
      <c r="CK156" s="53">
        <f t="shared" si="336"/>
        <v>6.1620960262374709</v>
      </c>
      <c r="CL156" s="51">
        <f t="shared" si="382"/>
        <v>6.1620960262374709</v>
      </c>
      <c r="CM156" s="13">
        <f t="shared" si="395"/>
        <v>7.0301037037466152E-2</v>
      </c>
      <c r="CO156" s="52">
        <v>43812</v>
      </c>
      <c r="CP156">
        <v>10.153</v>
      </c>
      <c r="CQ156">
        <v>18.9733773042222</v>
      </c>
      <c r="CR156" t="s">
        <v>86</v>
      </c>
      <c r="CS156" s="41">
        <f t="shared" si="337"/>
        <v>0.40800000000000125</v>
      </c>
      <c r="CT156" s="41">
        <f t="shared" si="338"/>
        <v>5.9810892032544354</v>
      </c>
      <c r="CU156" s="41">
        <f t="shared" si="339"/>
        <v>5.9810892032544354</v>
      </c>
      <c r="CV156" s="50">
        <f t="shared" si="340"/>
        <v>0.74467649312629902</v>
      </c>
      <c r="CW156" s="50">
        <f t="shared" si="341"/>
        <v>5.8359812508494509</v>
      </c>
      <c r="CX156" s="51">
        <f t="shared" si="342"/>
        <v>5.8359812508494509</v>
      </c>
      <c r="CY156" s="13">
        <f t="shared" si="343"/>
        <v>-0.14510795240498453</v>
      </c>
      <c r="DA156" s="52">
        <v>43818</v>
      </c>
      <c r="DB156">
        <v>10.375999999999999</v>
      </c>
      <c r="DC156">
        <v>19.398801074338099</v>
      </c>
      <c r="DD156" t="s">
        <v>86</v>
      </c>
      <c r="DE156" s="41">
        <f t="shared" si="344"/>
        <v>0.22299999999999898</v>
      </c>
      <c r="DF156" s="41">
        <f t="shared" si="345"/>
        <v>3.6606585902360376</v>
      </c>
      <c r="DG156" s="41">
        <f t="shared" si="402"/>
        <v>3.6606585902360376</v>
      </c>
      <c r="DH156" s="50">
        <f t="shared" si="346"/>
        <v>0.42542377011589849</v>
      </c>
      <c r="DI156" s="50">
        <f t="shared" si="347"/>
        <v>3.7370237543425975</v>
      </c>
      <c r="DJ156" s="51">
        <f t="shared" si="403"/>
        <v>3.7370237543425975</v>
      </c>
      <c r="DK156" s="13">
        <f t="shared" si="404"/>
        <v>7.6365164106559913E-2</v>
      </c>
      <c r="DM156" s="212">
        <v>43833</v>
      </c>
      <c r="DN156">
        <v>11.228</v>
      </c>
      <c r="DO156">
        <v>20.972272490000002</v>
      </c>
      <c r="DP156" t="s">
        <v>752</v>
      </c>
      <c r="DQ156" s="41">
        <f t="shared" si="348"/>
        <v>0.85200000000000031</v>
      </c>
      <c r="DR156" s="41">
        <f t="shared" si="349"/>
        <v>5.4741711642251376</v>
      </c>
      <c r="DS156" s="41">
        <f t="shared" si="369"/>
        <v>5.4741711642251376</v>
      </c>
      <c r="DT156" s="50">
        <f t="shared" si="350"/>
        <v>1.5734714156619027</v>
      </c>
      <c r="DU156" s="50">
        <f t="shared" si="351"/>
        <v>5.4074524490189084</v>
      </c>
      <c r="DV156" s="51">
        <f t="shared" si="352"/>
        <v>5.4074524490189084</v>
      </c>
      <c r="DW156" s="13">
        <f t="shared" si="353"/>
        <v>-6.6718715206229184E-2</v>
      </c>
      <c r="DY156" s="212">
        <v>43840</v>
      </c>
      <c r="DZ156">
        <v>11.757999999999999</v>
      </c>
      <c r="EA156">
        <v>21.987074639999999</v>
      </c>
      <c r="EB156" t="s">
        <v>752</v>
      </c>
      <c r="EC156" s="41">
        <f t="shared" si="354"/>
        <v>0.52999999999999936</v>
      </c>
      <c r="ED156" s="41">
        <f t="shared" si="370"/>
        <v>6.7433457173392961</v>
      </c>
      <c r="EE156" s="41">
        <f t="shared" si="371"/>
        <v>6.7433457173392961</v>
      </c>
      <c r="EF156" s="50">
        <f t="shared" si="355"/>
        <v>1.0148021499999977</v>
      </c>
      <c r="EG156" s="50">
        <f t="shared" si="356"/>
        <v>6.9125430152316971</v>
      </c>
      <c r="EH156" s="51">
        <f t="shared" si="357"/>
        <v>6.9125430152316971</v>
      </c>
      <c r="EI156" s="13">
        <f t="shared" si="358"/>
        <v>0.16919729789240101</v>
      </c>
      <c r="EK156" s="212">
        <v>43847</v>
      </c>
      <c r="EL156">
        <v>12.048</v>
      </c>
      <c r="EM156">
        <v>22.484516110000001</v>
      </c>
      <c r="EN156" t="s">
        <v>752</v>
      </c>
      <c r="EO156" s="41">
        <f t="shared" si="359"/>
        <v>0.29000000000000092</v>
      </c>
      <c r="EP156" s="41">
        <f t="shared" si="372"/>
        <v>3.5234369304789555</v>
      </c>
      <c r="EQ156" s="41">
        <f t="shared" si="373"/>
        <v>3.5234369304789555</v>
      </c>
      <c r="ER156" s="50">
        <f t="shared" si="360"/>
        <v>0.49744147000000183</v>
      </c>
      <c r="ES156" s="50">
        <f t="shared" si="361"/>
        <v>3.2320382909682706</v>
      </c>
      <c r="ET156" s="51">
        <f t="shared" si="362"/>
        <v>3.2320382909682706</v>
      </c>
      <c r="EU156" s="13">
        <f t="shared" si="363"/>
        <v>-0.2913986395106849</v>
      </c>
      <c r="EV156" t="s">
        <v>101</v>
      </c>
      <c r="EW156" t="s">
        <v>101</v>
      </c>
      <c r="EX156" t="s">
        <v>101</v>
      </c>
      <c r="EY156" t="s">
        <v>101</v>
      </c>
      <c r="EZ156" t="s">
        <v>101</v>
      </c>
      <c r="FA156" s="41" t="e">
        <f t="shared" si="364"/>
        <v>#VALUE!</v>
      </c>
      <c r="FB156" s="41" t="e">
        <f t="shared" si="374"/>
        <v>#VALUE!</v>
      </c>
      <c r="FC156" s="41" t="e">
        <f t="shared" si="375"/>
        <v>#VALUE!</v>
      </c>
      <c r="FD156" s="50" t="e">
        <f t="shared" si="365"/>
        <v>#VALUE!</v>
      </c>
      <c r="FE156" s="50" t="e">
        <f t="shared" si="366"/>
        <v>#VALUE!</v>
      </c>
      <c r="FF156" s="51" t="e">
        <f t="shared" si="367"/>
        <v>#VALUE!</v>
      </c>
      <c r="FG156" s="13" t="e">
        <f t="shared" si="368"/>
        <v>#VALUE!</v>
      </c>
      <c r="FI156" s="212">
        <v>43861</v>
      </c>
      <c r="FJ156">
        <v>12.523</v>
      </c>
      <c r="FK156">
        <v>23.414375190000001</v>
      </c>
      <c r="FL156" t="s">
        <v>752</v>
      </c>
      <c r="FM156">
        <v>82</v>
      </c>
      <c r="FN156" t="s">
        <v>427</v>
      </c>
      <c r="FO156" t="s">
        <v>88</v>
      </c>
      <c r="FP156">
        <v>14</v>
      </c>
      <c r="FQ156" t="s">
        <v>76</v>
      </c>
      <c r="FR156" t="s">
        <v>77</v>
      </c>
      <c r="FS156" t="s">
        <v>93</v>
      </c>
      <c r="FT156" t="s">
        <v>94</v>
      </c>
      <c r="FU156" t="s">
        <v>746</v>
      </c>
      <c r="FV156" t="s">
        <v>745</v>
      </c>
      <c r="YL156" t="s">
        <v>426</v>
      </c>
      <c r="YM156">
        <v>82</v>
      </c>
      <c r="YN156" t="s">
        <v>427</v>
      </c>
      <c r="YO156" t="s">
        <v>88</v>
      </c>
      <c r="YP156">
        <v>7</v>
      </c>
      <c r="YQ156" t="s">
        <v>76</v>
      </c>
      <c r="YR156" t="s">
        <v>77</v>
      </c>
      <c r="YS156" t="s">
        <v>93</v>
      </c>
      <c r="YT156" t="s">
        <v>94</v>
      </c>
    </row>
    <row r="157" spans="1:670" x14ac:dyDescent="0.2">
      <c r="A157" s="1" t="s">
        <v>428</v>
      </c>
      <c r="C157" s="35">
        <v>43742</v>
      </c>
      <c r="D157" s="36">
        <v>8.2780000000000005</v>
      </c>
      <c r="E157" s="37">
        <v>15.47461987</v>
      </c>
      <c r="F157" s="38"/>
      <c r="G157" s="39">
        <v>43748</v>
      </c>
      <c r="H157" s="27">
        <v>8.6029999999999998</v>
      </c>
      <c r="I157" s="27">
        <v>16.076803080000001</v>
      </c>
      <c r="J157" s="40" t="s">
        <v>72</v>
      </c>
      <c r="K157" s="41">
        <f t="shared" si="278"/>
        <v>0.32499999999999929</v>
      </c>
      <c r="L157" s="42">
        <f t="shared" si="279"/>
        <v>6.5434484980268834</v>
      </c>
      <c r="M157" s="41">
        <f t="shared" si="396"/>
        <v>6.5434484980268834</v>
      </c>
      <c r="N157" s="43">
        <f t="shared" si="280"/>
        <v>0.60218321000000152</v>
      </c>
      <c r="O157" s="44">
        <f t="shared" si="281"/>
        <v>6.4857081580339715</v>
      </c>
      <c r="P157" s="43">
        <f t="shared" si="397"/>
        <v>6.4857081580339715</v>
      </c>
      <c r="Q157" s="45">
        <f t="shared" si="398"/>
        <v>-5.7740339992911949E-2</v>
      </c>
      <c r="R157" s="38"/>
      <c r="S157" s="39">
        <v>43755</v>
      </c>
      <c r="T157" s="27">
        <v>9.1110000000000007</v>
      </c>
      <c r="U157" s="27">
        <v>17.01127984</v>
      </c>
      <c r="V157" s="40" t="s">
        <v>72</v>
      </c>
      <c r="W157" s="41">
        <f t="shared" si="383"/>
        <v>0.5080000000000009</v>
      </c>
      <c r="X157" s="41">
        <f t="shared" si="384"/>
        <v>8.4355955563673959</v>
      </c>
      <c r="Y157" s="41">
        <f t="shared" si="376"/>
        <v>8.4355955563673959</v>
      </c>
      <c r="Z157" s="46">
        <f t="shared" si="385"/>
        <v>0.93447675999999902</v>
      </c>
      <c r="AA157" s="46">
        <f t="shared" si="287"/>
        <v>8.3036832220750103</v>
      </c>
      <c r="AB157" s="46">
        <f t="shared" si="377"/>
        <v>8.3036832220750103</v>
      </c>
      <c r="AC157" s="45">
        <f t="shared" si="378"/>
        <v>-0.13191233429238558</v>
      </c>
      <c r="AD157" s="27"/>
      <c r="AE157" s="47">
        <v>43762</v>
      </c>
      <c r="AF157" s="2">
        <v>9.5660000000000007</v>
      </c>
      <c r="AG157" s="2">
        <v>17.867170120000001</v>
      </c>
      <c r="AH157" s="48" t="s">
        <v>72</v>
      </c>
      <c r="AI157" s="3">
        <f t="shared" si="315"/>
        <v>0.45500000000000007</v>
      </c>
      <c r="AJ157" s="3">
        <f t="shared" si="316"/>
        <v>7.1342333443090782</v>
      </c>
      <c r="AK157" s="3">
        <f t="shared" si="391"/>
        <v>7.1342333443090782</v>
      </c>
      <c r="AL157" s="10">
        <f t="shared" si="313"/>
        <v>0.85589028000000056</v>
      </c>
      <c r="AM157" s="11">
        <f t="shared" si="314"/>
        <v>7.1875861869308988</v>
      </c>
      <c r="AN157" s="11">
        <f>AM157</f>
        <v>7.1875861869308988</v>
      </c>
      <c r="AO157" s="7">
        <f t="shared" si="317"/>
        <v>5.3352842621820606E-2</v>
      </c>
      <c r="AP157" s="38"/>
      <c r="AQ157" s="39">
        <v>43773</v>
      </c>
      <c r="AR157" s="36">
        <v>10.476000000000001</v>
      </c>
      <c r="AS157" s="36">
        <v>19.565139469999998</v>
      </c>
      <c r="AT157" s="49" t="s">
        <v>73</v>
      </c>
      <c r="AU157" s="41">
        <f t="shared" si="318"/>
        <v>0.91000000000000014</v>
      </c>
      <c r="AV157" s="41">
        <f t="shared" si="319"/>
        <v>8.6480527626252073</v>
      </c>
      <c r="AW157" s="41">
        <f t="shared" si="379"/>
        <v>8.6480527626252073</v>
      </c>
      <c r="AX157" s="50">
        <f t="shared" si="320"/>
        <v>1.6979693499999975</v>
      </c>
      <c r="AY157" s="50">
        <f t="shared" si="321"/>
        <v>8.639356370554319</v>
      </c>
      <c r="AZ157" s="51">
        <f t="shared" si="392"/>
        <v>8.639356370554319</v>
      </c>
      <c r="BA157" s="45">
        <f t="shared" si="322"/>
        <v>-8.696392070888237E-3</v>
      </c>
      <c r="BC157" s="52">
        <v>43786</v>
      </c>
      <c r="BD157">
        <v>11.616</v>
      </c>
      <c r="BE157">
        <v>21.715911685125299</v>
      </c>
      <c r="BF157" s="30" t="s">
        <v>72</v>
      </c>
      <c r="BG157" s="41">
        <f t="shared" si="323"/>
        <v>1.1399999999999988</v>
      </c>
      <c r="BH157" s="41">
        <f t="shared" si="324"/>
        <v>8.3707815666578451</v>
      </c>
      <c r="BI157" s="41">
        <f t="shared" si="386"/>
        <v>8.3707815666578451</v>
      </c>
      <c r="BJ157" s="50">
        <f t="shared" si="325"/>
        <v>2.1507722151253006</v>
      </c>
      <c r="BK157" s="50">
        <f t="shared" si="326"/>
        <v>8.4560611899435667</v>
      </c>
      <c r="BL157" s="51">
        <f t="shared" si="387"/>
        <v>8.4560611899435667</v>
      </c>
      <c r="BM157" s="45">
        <f t="shared" si="388"/>
        <v>8.5279623285721584E-2</v>
      </c>
      <c r="BO157" s="52">
        <v>43790</v>
      </c>
      <c r="BP157">
        <v>11.956</v>
      </c>
      <c r="BQ157">
        <v>22.360755491512499</v>
      </c>
      <c r="BR157" s="48" t="s">
        <v>72</v>
      </c>
      <c r="BS157" s="41">
        <f t="shared" si="328"/>
        <v>0.33999999999999986</v>
      </c>
      <c r="BT157" s="41">
        <f t="shared" si="329"/>
        <v>7.3174931129476555</v>
      </c>
      <c r="BU157" s="41">
        <f t="shared" si="393"/>
        <v>7.3174931129476555</v>
      </c>
      <c r="BV157" s="50">
        <f t="shared" si="330"/>
        <v>0.6448438063872004</v>
      </c>
      <c r="BW157" s="50">
        <f t="shared" si="331"/>
        <v>7.423632677011871</v>
      </c>
      <c r="BX157" s="51">
        <f t="shared" si="394"/>
        <v>7.423632677011871</v>
      </c>
      <c r="BY157" s="45">
        <f t="shared" si="332"/>
        <v>0.10613956406421554</v>
      </c>
      <c r="BZ157" s="54">
        <f t="shared" si="401"/>
        <v>11.956</v>
      </c>
      <c r="CA157">
        <f t="shared" si="401"/>
        <v>22.360755491512499</v>
      </c>
      <c r="CC157" s="52">
        <v>43804</v>
      </c>
      <c r="CD157">
        <v>13.292</v>
      </c>
      <c r="CE157">
        <v>24.841912513129799</v>
      </c>
      <c r="CF157">
        <v>1</v>
      </c>
      <c r="CG157" s="41">
        <f t="shared" si="333"/>
        <v>1.3360000000000003</v>
      </c>
      <c r="CH157" s="41">
        <f t="shared" si="334"/>
        <v>7.9816469913492352</v>
      </c>
      <c r="CI157" s="41">
        <f t="shared" si="381"/>
        <v>7.9816469913492352</v>
      </c>
      <c r="CJ157" s="50">
        <f t="shared" si="335"/>
        <v>2.4811570216172996</v>
      </c>
      <c r="CK157" s="53">
        <f t="shared" si="336"/>
        <v>7.9257385382780345</v>
      </c>
      <c r="CL157" s="51">
        <f t="shared" si="382"/>
        <v>7.9257385382780345</v>
      </c>
      <c r="CM157" s="13">
        <f t="shared" si="395"/>
        <v>-5.5908453071200626E-2</v>
      </c>
      <c r="CO157" s="52">
        <v>43811</v>
      </c>
      <c r="CP157">
        <v>13.898999999999999</v>
      </c>
      <c r="CQ157">
        <v>25.9885489754232</v>
      </c>
      <c r="CR157">
        <v>1</v>
      </c>
      <c r="CS157" s="41">
        <f t="shared" si="337"/>
        <v>0.60699999999999932</v>
      </c>
      <c r="CT157" s="41">
        <f t="shared" si="338"/>
        <v>6.5237951936718037</v>
      </c>
      <c r="CU157" s="41">
        <f t="shared" si="339"/>
        <v>6.5237951936718037</v>
      </c>
      <c r="CV157" s="50">
        <f t="shared" si="340"/>
        <v>1.1466364622934009</v>
      </c>
      <c r="CW157" s="50">
        <f t="shared" si="341"/>
        <v>6.5939049101988667</v>
      </c>
      <c r="CX157" s="51">
        <f t="shared" si="342"/>
        <v>6.5939049101988667</v>
      </c>
      <c r="CY157" s="13">
        <f t="shared" si="343"/>
        <v>7.0109716527062993E-2</v>
      </c>
      <c r="DA157" s="52">
        <v>43818</v>
      </c>
      <c r="DB157">
        <v>14.571</v>
      </c>
      <c r="DC157">
        <v>27.229496769410201</v>
      </c>
      <c r="DD157">
        <v>1</v>
      </c>
      <c r="DE157" s="41">
        <f t="shared" si="344"/>
        <v>0.6720000000000006</v>
      </c>
      <c r="DF157" s="41">
        <f t="shared" si="345"/>
        <v>6.9069717245845093</v>
      </c>
      <c r="DG157" s="41">
        <f t="shared" si="402"/>
        <v>6.9069717245845093</v>
      </c>
      <c r="DH157" s="50">
        <f t="shared" si="346"/>
        <v>1.2409477939870008</v>
      </c>
      <c r="DI157" s="50">
        <f t="shared" si="347"/>
        <v>6.821398780343813</v>
      </c>
      <c r="DJ157" s="51">
        <f t="shared" si="403"/>
        <v>6.821398780343813</v>
      </c>
      <c r="DK157" s="13">
        <f t="shared" si="404"/>
        <v>-8.557294424069628E-2</v>
      </c>
      <c r="DM157" s="212">
        <v>43833</v>
      </c>
      <c r="DN157">
        <v>16.126999999999999</v>
      </c>
      <c r="DO157">
        <v>30.127566829999999</v>
      </c>
      <c r="DP157" t="s">
        <v>72</v>
      </c>
      <c r="DQ157" s="41">
        <f t="shared" si="348"/>
        <v>1.5559999999999992</v>
      </c>
      <c r="DR157" s="41">
        <f t="shared" si="349"/>
        <v>7.11916363553176</v>
      </c>
      <c r="DS157" s="41">
        <f t="shared" si="369"/>
        <v>7.11916363553176</v>
      </c>
      <c r="DT157" s="50">
        <f t="shared" si="350"/>
        <v>2.8980700605897987</v>
      </c>
      <c r="DU157" s="50">
        <f t="shared" si="351"/>
        <v>7.0954183377723679</v>
      </c>
      <c r="DV157" s="51">
        <f t="shared" si="352"/>
        <v>7.0954183377723679</v>
      </c>
      <c r="DW157" s="13">
        <f t="shared" si="353"/>
        <v>-2.3745297759392159E-2</v>
      </c>
      <c r="DY157" s="212">
        <v>43840</v>
      </c>
      <c r="DZ157">
        <v>16.905000000000001</v>
      </c>
      <c r="EA157">
        <v>31.605993479999999</v>
      </c>
      <c r="EB157" t="s">
        <v>72</v>
      </c>
      <c r="EC157" s="41">
        <f t="shared" si="354"/>
        <v>0.77800000000000225</v>
      </c>
      <c r="ED157" s="41">
        <f t="shared" si="370"/>
        <v>6.8917255002701969</v>
      </c>
      <c r="EE157" s="41">
        <f t="shared" si="371"/>
        <v>6.8917255002701969</v>
      </c>
      <c r="EF157" s="50">
        <f t="shared" si="355"/>
        <v>1.4784266499999994</v>
      </c>
      <c r="EG157" s="50">
        <f t="shared" si="356"/>
        <v>7.0103174389956893</v>
      </c>
      <c r="EH157" s="51">
        <f t="shared" si="357"/>
        <v>7.0103174389956893</v>
      </c>
      <c r="EI157" s="13">
        <f t="shared" si="358"/>
        <v>0.11859193872549234</v>
      </c>
      <c r="EK157" s="212">
        <v>43847</v>
      </c>
      <c r="EL157">
        <v>17.748000000000001</v>
      </c>
      <c r="EM157">
        <v>33.133620209999997</v>
      </c>
      <c r="EN157" t="s">
        <v>72</v>
      </c>
      <c r="EO157" s="41">
        <f t="shared" si="359"/>
        <v>0.84299999999999997</v>
      </c>
      <c r="EP157" s="41">
        <f t="shared" si="372"/>
        <v>7.1238433261503351</v>
      </c>
      <c r="EQ157" s="41">
        <f t="shared" si="373"/>
        <v>7.1238433261503351</v>
      </c>
      <c r="ER157" s="50">
        <f t="shared" si="360"/>
        <v>1.5276267299999979</v>
      </c>
      <c r="ES157" s="50">
        <f t="shared" si="361"/>
        <v>6.9047786818691614</v>
      </c>
      <c r="ET157" s="51">
        <f t="shared" si="362"/>
        <v>6.9047786818691614</v>
      </c>
      <c r="EU157" s="13">
        <f t="shared" si="363"/>
        <v>-0.21906464428117367</v>
      </c>
      <c r="EW157" s="212">
        <v>43853</v>
      </c>
      <c r="EX157">
        <v>18.181000000000001</v>
      </c>
      <c r="EY157">
        <v>34.000941210000001</v>
      </c>
      <c r="EZ157">
        <v>1</v>
      </c>
      <c r="FA157" s="41">
        <f t="shared" si="364"/>
        <v>0.43299999999999983</v>
      </c>
      <c r="FB157" s="41">
        <f t="shared" si="374"/>
        <v>4.0661858613177051</v>
      </c>
      <c r="FC157" s="41">
        <f t="shared" si="375"/>
        <v>4.0661858613177051</v>
      </c>
      <c r="FD157" s="50">
        <f t="shared" si="365"/>
        <v>0.86732100000000401</v>
      </c>
      <c r="FE157" s="50">
        <f t="shared" si="366"/>
        <v>4.3627439164155462</v>
      </c>
      <c r="FF157" s="51">
        <f t="shared" si="367"/>
        <v>4.3627439164155462</v>
      </c>
      <c r="FG157" s="13">
        <f t="shared" si="368"/>
        <v>0.29655805509784106</v>
      </c>
      <c r="FH157" t="s">
        <v>766</v>
      </c>
      <c r="FI157" s="212">
        <v>43861</v>
      </c>
      <c r="FJ157">
        <v>17.321000000000002</v>
      </c>
      <c r="FK157">
        <v>32.375550169999997</v>
      </c>
      <c r="FM157">
        <v>82</v>
      </c>
      <c r="FN157" t="s">
        <v>429</v>
      </c>
      <c r="FO157" t="s">
        <v>75</v>
      </c>
      <c r="FP157">
        <v>15</v>
      </c>
      <c r="FQ157" t="s">
        <v>76</v>
      </c>
      <c r="FR157" t="s">
        <v>77</v>
      </c>
      <c r="FS157" t="s">
        <v>93</v>
      </c>
      <c r="FT157" t="s">
        <v>94</v>
      </c>
      <c r="FU157" t="s">
        <v>746</v>
      </c>
      <c r="FV157" t="s">
        <v>745</v>
      </c>
      <c r="YL157" t="s">
        <v>428</v>
      </c>
      <c r="YM157">
        <v>82</v>
      </c>
      <c r="YN157" t="s">
        <v>429</v>
      </c>
      <c r="YO157" t="s">
        <v>75</v>
      </c>
      <c r="YP157">
        <v>7</v>
      </c>
      <c r="YQ157" t="s">
        <v>76</v>
      </c>
      <c r="YR157" t="s">
        <v>77</v>
      </c>
      <c r="YS157" t="s">
        <v>93</v>
      </c>
      <c r="YT157" t="s">
        <v>94</v>
      </c>
    </row>
    <row r="158" spans="1:670" x14ac:dyDescent="0.2">
      <c r="A158" s="1" t="s">
        <v>430</v>
      </c>
      <c r="C158" s="35">
        <v>43742</v>
      </c>
      <c r="D158" s="36">
        <v>8.7040000000000006</v>
      </c>
      <c r="E158" s="37">
        <v>16.272231380000001</v>
      </c>
      <c r="F158" s="38"/>
      <c r="G158" s="39">
        <v>43748</v>
      </c>
      <c r="H158" s="27">
        <v>8.9329999999999998</v>
      </c>
      <c r="I158" s="27">
        <v>16.692195259999998</v>
      </c>
      <c r="J158" s="40" t="s">
        <v>72</v>
      </c>
      <c r="K158" s="41">
        <f t="shared" si="278"/>
        <v>0.2289999999999992</v>
      </c>
      <c r="L158" s="42">
        <f t="shared" si="279"/>
        <v>4.384957107843122</v>
      </c>
      <c r="M158" s="41">
        <f t="shared" si="396"/>
        <v>4.384957107843122</v>
      </c>
      <c r="N158" s="43">
        <f t="shared" si="280"/>
        <v>0.4199638799999974</v>
      </c>
      <c r="O158" s="44">
        <f t="shared" si="281"/>
        <v>4.3014371148893762</v>
      </c>
      <c r="P158" s="43">
        <f t="shared" si="397"/>
        <v>4.3014371148893762</v>
      </c>
      <c r="Q158" s="45">
        <f t="shared" si="398"/>
        <v>-8.3519992953745792E-2</v>
      </c>
      <c r="R158" s="38"/>
      <c r="S158" s="39">
        <v>43755</v>
      </c>
      <c r="T158" s="27">
        <v>9.3789999999999996</v>
      </c>
      <c r="U158" s="27">
        <v>17.511666510000001</v>
      </c>
      <c r="V158" s="40" t="s">
        <v>72</v>
      </c>
      <c r="W158" s="41">
        <f t="shared" si="383"/>
        <v>0.44599999999999973</v>
      </c>
      <c r="X158" s="41">
        <f t="shared" si="384"/>
        <v>7.1324622986998412</v>
      </c>
      <c r="Y158" s="41">
        <f t="shared" si="376"/>
        <v>7.1324622986998412</v>
      </c>
      <c r="Z158" s="46">
        <f t="shared" si="385"/>
        <v>0.81947125000000298</v>
      </c>
      <c r="AA158" s="46">
        <f t="shared" si="287"/>
        <v>7.0132969094307054</v>
      </c>
      <c r="AB158" s="46">
        <f t="shared" si="377"/>
        <v>7.0132969094307054</v>
      </c>
      <c r="AC158" s="45">
        <f t="shared" si="378"/>
        <v>-0.11916538926913578</v>
      </c>
      <c r="AD158" s="27"/>
      <c r="AE158" s="47">
        <v>43762</v>
      </c>
      <c r="AF158" s="2">
        <v>9.8659999999999997</v>
      </c>
      <c r="AG158" s="2">
        <v>18.42701795</v>
      </c>
      <c r="AH158" s="48" t="s">
        <v>72</v>
      </c>
      <c r="AI158" s="3">
        <f t="shared" si="315"/>
        <v>0.4870000000000001</v>
      </c>
      <c r="AJ158" s="3">
        <f t="shared" si="316"/>
        <v>7.4177874583035077</v>
      </c>
      <c r="AK158" s="3">
        <f t="shared" si="391"/>
        <v>7.4177874583035077</v>
      </c>
      <c r="AL158" s="10">
        <f t="shared" si="313"/>
        <v>0.91535143999999846</v>
      </c>
      <c r="AM158" s="11">
        <f t="shared" si="314"/>
        <v>7.4672785342216521</v>
      </c>
      <c r="AN158" s="11">
        <f>AM158</f>
        <v>7.4672785342216521</v>
      </c>
      <c r="AO158" s="7">
        <f t="shared" si="317"/>
        <v>4.9491075918144389E-2</v>
      </c>
      <c r="AP158" s="38" t="s">
        <v>431</v>
      </c>
      <c r="AQ158" s="36" t="s">
        <v>101</v>
      </c>
      <c r="AR158" s="36" t="s">
        <v>101</v>
      </c>
      <c r="AS158" s="36" t="s">
        <v>101</v>
      </c>
      <c r="AT158" s="36" t="s">
        <v>101</v>
      </c>
      <c r="AU158" s="41" t="e">
        <f t="shared" si="318"/>
        <v>#VALUE!</v>
      </c>
      <c r="AV158" s="41" t="e">
        <f t="shared" si="319"/>
        <v>#VALUE!</v>
      </c>
      <c r="AW158" s="41" t="e">
        <f t="shared" si="379"/>
        <v>#VALUE!</v>
      </c>
      <c r="AX158" s="50" t="e">
        <f t="shared" si="320"/>
        <v>#VALUE!</v>
      </c>
      <c r="AY158" s="50" t="e">
        <f t="shared" si="321"/>
        <v>#VALUE!</v>
      </c>
      <c r="AZ158" s="51" t="s">
        <v>101</v>
      </c>
      <c r="BA158" s="45" t="e">
        <f t="shared" si="322"/>
        <v>#VALUE!</v>
      </c>
      <c r="BB158" s="122"/>
      <c r="BC158" s="52">
        <v>43783</v>
      </c>
      <c r="BD158">
        <v>11.430999999999999</v>
      </c>
      <c r="BE158">
        <v>21.373123021734902</v>
      </c>
      <c r="BF158" s="30" t="s">
        <v>73</v>
      </c>
      <c r="BG158" s="123">
        <f>BD158-AF158</f>
        <v>1.5649999999999995</v>
      </c>
      <c r="BH158" s="123">
        <f>BG158/(AF158*(BC158-AE158))*1000</f>
        <v>7.5535991814118706</v>
      </c>
      <c r="BI158" s="123">
        <f t="shared" si="386"/>
        <v>7.5535991814118706</v>
      </c>
      <c r="BJ158" s="124">
        <f>BE158-AG158</f>
        <v>2.9461050717349018</v>
      </c>
      <c r="BK158" s="124">
        <f>BJ158/(AG158*(BC158-AE158))*1000</f>
        <v>7.6133163858811992</v>
      </c>
      <c r="BL158" s="125">
        <f t="shared" si="387"/>
        <v>7.6133163858811992</v>
      </c>
      <c r="BM158" s="126">
        <f t="shared" si="388"/>
        <v>5.97172044693286E-2</v>
      </c>
      <c r="BO158" s="52">
        <v>43794</v>
      </c>
      <c r="BP158">
        <v>12.275</v>
      </c>
      <c r="BQ158">
        <v>22.942171150563599</v>
      </c>
      <c r="BR158" s="55" t="s">
        <v>73</v>
      </c>
      <c r="BS158" s="41">
        <f t="shared" si="328"/>
        <v>0.84400000000000119</v>
      </c>
      <c r="BT158" s="41">
        <f t="shared" si="329"/>
        <v>6.7122100190073342</v>
      </c>
      <c r="BU158" s="41">
        <f t="shared" si="393"/>
        <v>6.7122100190073342</v>
      </c>
      <c r="BV158" s="50">
        <f t="shared" si="330"/>
        <v>1.5690481288286975</v>
      </c>
      <c r="BW158" s="50">
        <f t="shared" si="331"/>
        <v>6.6738369886034841</v>
      </c>
      <c r="BX158" s="51">
        <f t="shared" si="394"/>
        <v>6.6738369886034841</v>
      </c>
      <c r="BY158" s="45">
        <f t="shared" si="332"/>
        <v>-3.8373030403850095E-2</v>
      </c>
      <c r="BZ158" s="54">
        <f t="shared" si="401"/>
        <v>12.275</v>
      </c>
      <c r="CA158">
        <f t="shared" si="401"/>
        <v>22.942171150563599</v>
      </c>
      <c r="CC158" s="52">
        <v>43805</v>
      </c>
      <c r="CD158">
        <v>13.093</v>
      </c>
      <c r="CE158">
        <v>24.490105376577699</v>
      </c>
      <c r="CF158" t="s">
        <v>86</v>
      </c>
      <c r="CG158" s="41">
        <f t="shared" si="333"/>
        <v>0.81799999999999962</v>
      </c>
      <c r="CH158" s="41">
        <f t="shared" si="334"/>
        <v>6.0581373819662998</v>
      </c>
      <c r="CI158" s="41">
        <f t="shared" si="381"/>
        <v>6.0581373819662998</v>
      </c>
      <c r="CJ158" s="50">
        <f t="shared" si="335"/>
        <v>1.5479342260140996</v>
      </c>
      <c r="CK158" s="53">
        <f t="shared" si="336"/>
        <v>6.1337391457195221</v>
      </c>
      <c r="CL158" s="51">
        <f t="shared" si="382"/>
        <v>6.1337391457195221</v>
      </c>
      <c r="CM158" s="13">
        <f t="shared" si="395"/>
        <v>7.5601763753222251E-2</v>
      </c>
      <c r="CO158" s="52">
        <v>43812</v>
      </c>
      <c r="CP158">
        <v>13.548999999999999</v>
      </c>
      <c r="CQ158">
        <v>25.317586945083001</v>
      </c>
      <c r="CR158" t="s">
        <v>86</v>
      </c>
      <c r="CS158" s="41">
        <f t="shared" si="337"/>
        <v>0.45599999999999952</v>
      </c>
      <c r="CT158" s="41">
        <f t="shared" si="338"/>
        <v>4.9753957949176719</v>
      </c>
      <c r="CU158" s="41">
        <f t="shared" si="339"/>
        <v>4.9753957949176719</v>
      </c>
      <c r="CV158" s="50">
        <f t="shared" si="340"/>
        <v>0.82748156850530208</v>
      </c>
      <c r="CW158" s="50">
        <f t="shared" si="341"/>
        <v>4.8269148223703455</v>
      </c>
      <c r="CX158" s="51">
        <f t="shared" si="342"/>
        <v>4.8269148223703455</v>
      </c>
      <c r="CY158" s="13">
        <f t="shared" si="343"/>
        <v>-0.1484809725473264</v>
      </c>
      <c r="DA158" s="52">
        <v>43818</v>
      </c>
      <c r="DB158">
        <v>13.845000000000001</v>
      </c>
      <c r="DC158">
        <v>25.885054524195901</v>
      </c>
      <c r="DD158" t="s">
        <v>86</v>
      </c>
      <c r="DE158" s="41">
        <f t="shared" si="344"/>
        <v>0.29600000000000115</v>
      </c>
      <c r="DF158" s="41">
        <f t="shared" si="345"/>
        <v>3.6411051246094566</v>
      </c>
      <c r="DG158" s="41">
        <f t="shared" si="402"/>
        <v>3.6411051246094566</v>
      </c>
      <c r="DH158" s="50">
        <f t="shared" si="346"/>
        <v>0.56746757911290047</v>
      </c>
      <c r="DI158" s="50">
        <f t="shared" si="347"/>
        <v>3.7356613036345601</v>
      </c>
      <c r="DJ158" s="51">
        <f t="shared" si="403"/>
        <v>3.7356613036345601</v>
      </c>
      <c r="DK158" s="13">
        <f t="shared" si="404"/>
        <v>9.4556179025103493E-2</v>
      </c>
      <c r="DM158" s="212">
        <v>43833</v>
      </c>
      <c r="DN158">
        <v>14.977</v>
      </c>
      <c r="DO158">
        <v>27.974859729999999</v>
      </c>
      <c r="DP158" t="s">
        <v>752</v>
      </c>
      <c r="DQ158" s="41">
        <f t="shared" si="348"/>
        <v>1.1319999999999997</v>
      </c>
      <c r="DR158" s="41">
        <f t="shared" si="349"/>
        <v>5.4508246057541809</v>
      </c>
      <c r="DS158" s="41">
        <f t="shared" si="369"/>
        <v>5.4508246057541809</v>
      </c>
      <c r="DT158" s="50">
        <f t="shared" si="350"/>
        <v>2.0898052058040975</v>
      </c>
      <c r="DU158" s="50">
        <f t="shared" si="351"/>
        <v>5.382269792917671</v>
      </c>
      <c r="DV158" s="51">
        <f t="shared" si="352"/>
        <v>5.382269792917671</v>
      </c>
      <c r="DW158" s="13">
        <f t="shared" si="353"/>
        <v>-6.8554812836509882E-2</v>
      </c>
      <c r="DY158" s="212">
        <v>43840</v>
      </c>
      <c r="DZ158">
        <v>15.205</v>
      </c>
      <c r="EA158">
        <v>28.432851670000002</v>
      </c>
      <c r="EB158" t="s">
        <v>752</v>
      </c>
      <c r="EC158" s="41">
        <f t="shared" si="354"/>
        <v>0.22799999999999976</v>
      </c>
      <c r="ED158" s="41">
        <f t="shared" si="370"/>
        <v>2.1747632083480362</v>
      </c>
      <c r="EE158" s="41">
        <f t="shared" si="371"/>
        <v>2.1747632083480362</v>
      </c>
      <c r="EF158" s="50">
        <f t="shared" si="355"/>
        <v>0.45799194000000298</v>
      </c>
      <c r="EG158" s="50">
        <f t="shared" si="356"/>
        <v>2.3387934964276735</v>
      </c>
      <c r="EH158" s="51">
        <f t="shared" si="357"/>
        <v>2.3387934964276735</v>
      </c>
      <c r="EI158" s="13">
        <f t="shared" si="358"/>
        <v>0.16403028807963738</v>
      </c>
      <c r="EK158" s="212">
        <v>43847</v>
      </c>
      <c r="EL158">
        <v>15.601000000000001</v>
      </c>
      <c r="EM158">
        <v>29.116072809999999</v>
      </c>
      <c r="EN158" t="s">
        <v>752</v>
      </c>
      <c r="EO158" s="41">
        <f t="shared" si="359"/>
        <v>0.3960000000000008</v>
      </c>
      <c r="EP158" s="41">
        <f t="shared" si="372"/>
        <v>3.7205806360689699</v>
      </c>
      <c r="EQ158" s="41">
        <f t="shared" si="373"/>
        <v>3.7205806360689699</v>
      </c>
      <c r="ER158" s="50">
        <f t="shared" si="360"/>
        <v>0.68322113999999701</v>
      </c>
      <c r="ES158" s="50">
        <f t="shared" si="361"/>
        <v>3.4327552203630076</v>
      </c>
      <c r="ET158" s="51">
        <f t="shared" si="362"/>
        <v>3.4327552203630076</v>
      </c>
      <c r="EU158" s="13">
        <f t="shared" si="363"/>
        <v>-0.28782541570596232</v>
      </c>
      <c r="EV158" t="s">
        <v>101</v>
      </c>
      <c r="EW158" t="s">
        <v>101</v>
      </c>
      <c r="EX158" t="s">
        <v>101</v>
      </c>
      <c r="EY158" t="s">
        <v>101</v>
      </c>
      <c r="EZ158" t="s">
        <v>101</v>
      </c>
      <c r="FA158" s="41" t="e">
        <f t="shared" si="364"/>
        <v>#VALUE!</v>
      </c>
      <c r="FB158" s="41" t="e">
        <f t="shared" si="374"/>
        <v>#VALUE!</v>
      </c>
      <c r="FC158" s="41" t="e">
        <f t="shared" si="375"/>
        <v>#VALUE!</v>
      </c>
      <c r="FD158" s="50" t="e">
        <f t="shared" si="365"/>
        <v>#VALUE!</v>
      </c>
      <c r="FE158" s="50" t="e">
        <f t="shared" si="366"/>
        <v>#VALUE!</v>
      </c>
      <c r="FF158" s="51" t="e">
        <f t="shared" si="367"/>
        <v>#VALUE!</v>
      </c>
      <c r="FG158" s="13" t="e">
        <f t="shared" si="368"/>
        <v>#VALUE!</v>
      </c>
      <c r="FI158" s="212">
        <v>43861</v>
      </c>
      <c r="FJ158">
        <v>16.422999999999998</v>
      </c>
      <c r="FK158">
        <v>30.706243220000001</v>
      </c>
      <c r="FL158" t="s">
        <v>752</v>
      </c>
      <c r="FM158">
        <v>82</v>
      </c>
      <c r="FN158" t="s">
        <v>432</v>
      </c>
      <c r="FO158" t="s">
        <v>88</v>
      </c>
      <c r="FP158">
        <v>13</v>
      </c>
      <c r="FQ158" t="s">
        <v>76</v>
      </c>
      <c r="FR158" t="s">
        <v>77</v>
      </c>
      <c r="FS158" t="s">
        <v>93</v>
      </c>
      <c r="FT158" t="s">
        <v>94</v>
      </c>
      <c r="FU158" t="s">
        <v>746</v>
      </c>
      <c r="FV158" t="s">
        <v>745</v>
      </c>
      <c r="YL158" t="s">
        <v>430</v>
      </c>
      <c r="YM158">
        <v>82</v>
      </c>
      <c r="YN158" t="s">
        <v>432</v>
      </c>
      <c r="YO158" t="s">
        <v>88</v>
      </c>
      <c r="YP158">
        <v>6</v>
      </c>
      <c r="YQ158" t="s">
        <v>76</v>
      </c>
      <c r="YR158" t="s">
        <v>77</v>
      </c>
      <c r="YS158" t="s">
        <v>93</v>
      </c>
      <c r="YT158" t="s">
        <v>94</v>
      </c>
    </row>
    <row r="159" spans="1:670" x14ac:dyDescent="0.2">
      <c r="A159" s="1" t="s">
        <v>433</v>
      </c>
      <c r="C159" s="35">
        <v>43742</v>
      </c>
      <c r="D159" s="36">
        <v>2.9129999999999998</v>
      </c>
      <c r="E159" s="37">
        <v>5.4461677220000002</v>
      </c>
      <c r="F159" s="38"/>
      <c r="G159" s="39">
        <v>43748</v>
      </c>
      <c r="H159" s="27">
        <v>2.9750000000000001</v>
      </c>
      <c r="I159" s="27">
        <v>5.558793219</v>
      </c>
      <c r="J159" s="59" t="s">
        <v>106</v>
      </c>
      <c r="K159" s="41">
        <f t="shared" si="278"/>
        <v>6.2000000000000277E-2</v>
      </c>
      <c r="L159" s="42">
        <f t="shared" si="279"/>
        <v>3.5473166266163338</v>
      </c>
      <c r="M159" s="41">
        <f t="shared" si="396"/>
        <v>3.5473166266163338</v>
      </c>
      <c r="N159" s="43">
        <f t="shared" si="280"/>
        <v>0.1126254969999998</v>
      </c>
      <c r="O159" s="44">
        <f t="shared" si="281"/>
        <v>3.4466283678412633</v>
      </c>
      <c r="P159" s="43">
        <f t="shared" si="397"/>
        <v>3.4466283678412633</v>
      </c>
      <c r="Q159" s="45">
        <f t="shared" si="398"/>
        <v>-0.10068825877507059</v>
      </c>
      <c r="R159" s="38"/>
      <c r="S159" s="39">
        <v>43755</v>
      </c>
      <c r="T159" s="27">
        <v>3.0720000000000001</v>
      </c>
      <c r="U159" s="27">
        <v>5.7354784839999997</v>
      </c>
      <c r="V159" s="59" t="s">
        <v>106</v>
      </c>
      <c r="W159" s="41">
        <f t="shared" si="383"/>
        <v>9.6999999999999975E-2</v>
      </c>
      <c r="X159" s="41">
        <f t="shared" si="384"/>
        <v>4.6578631452581023</v>
      </c>
      <c r="Y159" s="41">
        <f t="shared" si="376"/>
        <v>4.6578631452581023</v>
      </c>
      <c r="Z159" s="46">
        <f t="shared" si="385"/>
        <v>0.1766852649999997</v>
      </c>
      <c r="AA159" s="46">
        <f t="shared" si="287"/>
        <v>4.5406891655159978</v>
      </c>
      <c r="AB159" s="46">
        <f t="shared" si="377"/>
        <v>4.5406891655159978</v>
      </c>
      <c r="AC159" s="45">
        <f t="shared" si="378"/>
        <v>-0.11717397974210453</v>
      </c>
      <c r="AD159" s="27" t="s">
        <v>434</v>
      </c>
      <c r="AE159" s="47">
        <v>43762</v>
      </c>
      <c r="AF159" s="2">
        <v>3.073</v>
      </c>
      <c r="AG159" s="2">
        <v>5.7407324199999996</v>
      </c>
      <c r="AH159" s="60" t="s">
        <v>106</v>
      </c>
      <c r="AI159" s="3">
        <f t="shared" si="315"/>
        <v>9.9999999999988987E-4</v>
      </c>
      <c r="AJ159" s="3">
        <f t="shared" si="316"/>
        <v>4.6502976190471064E-2</v>
      </c>
      <c r="AK159" s="3">
        <f t="shared" si="391"/>
        <v>4.6502976190471064E-2</v>
      </c>
      <c r="AL159" s="127">
        <f t="shared" si="313"/>
        <v>5.2539359999999036E-3</v>
      </c>
      <c r="AM159" s="128">
        <f t="shared" si="314"/>
        <v>0.13086306361502026</v>
      </c>
      <c r="AN159" s="128" t="s">
        <v>101</v>
      </c>
      <c r="AO159" s="7" t="e">
        <f t="shared" si="317"/>
        <v>#VALUE!</v>
      </c>
      <c r="AP159" s="38" t="s">
        <v>434</v>
      </c>
      <c r="AQ159" s="129">
        <v>43770</v>
      </c>
      <c r="AR159" s="130">
        <v>3.3570000000000002</v>
      </c>
      <c r="AS159" s="130">
        <v>6.2680640179999996</v>
      </c>
      <c r="AT159" s="130" t="s">
        <v>73</v>
      </c>
      <c r="AU159" s="131">
        <f t="shared" si="318"/>
        <v>0.28400000000000025</v>
      </c>
      <c r="AV159" s="131">
        <f t="shared" si="319"/>
        <v>11.552229092092428</v>
      </c>
      <c r="AW159" s="131">
        <f t="shared" si="379"/>
        <v>11.552229092092428</v>
      </c>
      <c r="AX159" s="132">
        <f>AS159-U159</f>
        <v>0.53258553399999986</v>
      </c>
      <c r="AY159" s="132">
        <f>AX159/(U159*(AQ159-S159))*1000</f>
        <v>6.1905388304943134</v>
      </c>
      <c r="AZ159" s="133">
        <f>AY159</f>
        <v>6.1905388304943134</v>
      </c>
      <c r="BA159" s="45">
        <f t="shared" si="322"/>
        <v>-5.361690261598115</v>
      </c>
      <c r="BC159" s="52">
        <v>43786</v>
      </c>
      <c r="BD159">
        <v>3.63</v>
      </c>
      <c r="BE159">
        <v>6.7864006387103402</v>
      </c>
      <c r="BF159" s="30" t="s">
        <v>106</v>
      </c>
      <c r="BG159" s="41">
        <f t="shared" ref="BG159:BG175" si="405">BD159-AR159</f>
        <v>0.27299999999999969</v>
      </c>
      <c r="BH159" s="41">
        <f t="shared" ref="BH159:BH175" si="406">BG159/(AR159*(BC159-AQ159))*1000</f>
        <v>5.0826630920464639</v>
      </c>
      <c r="BI159" s="41">
        <f t="shared" si="386"/>
        <v>5.0826630920464639</v>
      </c>
      <c r="BJ159" s="50">
        <f t="shared" ref="BJ159:BJ175" si="407">BE159-AS159</f>
        <v>0.51833662071034059</v>
      </c>
      <c r="BK159" s="50">
        <f t="shared" ref="BK159:BK175" si="408">BJ159/(AS159*(BC159-AQ159))*1000</f>
        <v>5.1684281943139991</v>
      </c>
      <c r="BL159" s="51">
        <f t="shared" si="387"/>
        <v>5.1684281943139991</v>
      </c>
      <c r="BM159" s="45">
        <f t="shared" si="388"/>
        <v>8.5765102267535198E-2</v>
      </c>
      <c r="BO159" s="52">
        <v>43790</v>
      </c>
      <c r="BP159">
        <v>3.7040000000000002</v>
      </c>
      <c r="BQ159">
        <v>6.9265401794994599</v>
      </c>
      <c r="BR159" s="60" t="s">
        <v>106</v>
      </c>
      <c r="BS159" s="41">
        <f t="shared" si="328"/>
        <v>7.4000000000000288E-2</v>
      </c>
      <c r="BT159" s="41">
        <f t="shared" si="329"/>
        <v>5.0964187327823884</v>
      </c>
      <c r="BU159" s="41">
        <f t="shared" si="393"/>
        <v>5.0964187327823884</v>
      </c>
      <c r="BV159" s="50">
        <f t="shared" si="330"/>
        <v>0.14013954078911972</v>
      </c>
      <c r="BW159" s="50">
        <f t="shared" si="331"/>
        <v>5.1625135417790213</v>
      </c>
      <c r="BX159" s="51">
        <f t="shared" si="394"/>
        <v>5.1625135417790213</v>
      </c>
      <c r="BY159" s="45">
        <f t="shared" si="332"/>
        <v>6.6094808996632892E-2</v>
      </c>
      <c r="BZ159" s="54">
        <f t="shared" si="401"/>
        <v>3.7040000000000002</v>
      </c>
      <c r="CA159">
        <f t="shared" si="401"/>
        <v>6.9265401794994599</v>
      </c>
      <c r="CC159" s="52">
        <v>43805</v>
      </c>
      <c r="CD159">
        <v>4.0149999999999997</v>
      </c>
      <c r="CE159">
        <v>7.5097555279396397</v>
      </c>
      <c r="CF159">
        <v>2</v>
      </c>
      <c r="CG159" s="41">
        <f t="shared" si="333"/>
        <v>0.3109999999999995</v>
      </c>
      <c r="CH159" s="41">
        <f t="shared" si="334"/>
        <v>5.5975521958243251</v>
      </c>
      <c r="CI159" s="41">
        <f t="shared" si="381"/>
        <v>5.5975521958243251</v>
      </c>
      <c r="CJ159" s="50">
        <f t="shared" si="335"/>
        <v>0.58321534844017986</v>
      </c>
      <c r="CK159" s="53">
        <f t="shared" si="336"/>
        <v>5.6133397369760187</v>
      </c>
      <c r="CL159" s="51">
        <f t="shared" si="382"/>
        <v>5.6133397369760187</v>
      </c>
      <c r="CM159" s="13">
        <f t="shared" si="395"/>
        <v>1.5787541151693674E-2</v>
      </c>
      <c r="CO159" s="52">
        <v>43811</v>
      </c>
      <c r="CP159">
        <v>4.16</v>
      </c>
      <c r="CQ159">
        <v>7.7773891420398602</v>
      </c>
      <c r="CR159">
        <v>2</v>
      </c>
      <c r="CS159" s="41">
        <f t="shared" si="337"/>
        <v>0.14500000000000046</v>
      </c>
      <c r="CT159" s="41">
        <f t="shared" si="338"/>
        <v>6.0190950601909705</v>
      </c>
      <c r="CU159" s="41">
        <f t="shared" si="339"/>
        <v>6.0190950601909705</v>
      </c>
      <c r="CV159" s="50">
        <f t="shared" si="340"/>
        <v>0.26763361410022046</v>
      </c>
      <c r="CW159" s="50">
        <f t="shared" si="341"/>
        <v>5.9396876747963381</v>
      </c>
      <c r="CX159" s="51">
        <f t="shared" si="342"/>
        <v>5.9396876747963381</v>
      </c>
      <c r="CY159" s="13">
        <f t="shared" si="343"/>
        <v>-7.9407385394632435E-2</v>
      </c>
      <c r="DA159" s="52">
        <v>43818</v>
      </c>
      <c r="DB159">
        <v>4.383</v>
      </c>
      <c r="DC159">
        <v>8.1943856118758607</v>
      </c>
      <c r="DD159">
        <v>2</v>
      </c>
      <c r="DE159" s="41">
        <f t="shared" si="344"/>
        <v>0.22299999999999986</v>
      </c>
      <c r="DF159" s="41">
        <f t="shared" si="345"/>
        <v>7.6579670329670284</v>
      </c>
      <c r="DG159" s="41">
        <f t="shared" si="402"/>
        <v>7.6579670329670284</v>
      </c>
      <c r="DH159" s="50">
        <f t="shared" si="346"/>
        <v>0.41699646983600047</v>
      </c>
      <c r="DI159" s="50">
        <f t="shared" si="347"/>
        <v>7.6595015594991134</v>
      </c>
      <c r="DJ159" s="51">
        <f t="shared" si="403"/>
        <v>7.6595015594991134</v>
      </c>
      <c r="DK159" s="13">
        <f t="shared" si="404"/>
        <v>1.5345265320849677E-3</v>
      </c>
      <c r="DM159" s="212">
        <v>43833</v>
      </c>
      <c r="DN159">
        <v>4.8330000000000002</v>
      </c>
      <c r="DO159">
        <v>9.0237485270000004</v>
      </c>
      <c r="DP159" t="s">
        <v>106</v>
      </c>
      <c r="DQ159" s="41">
        <f t="shared" si="348"/>
        <v>0.45000000000000018</v>
      </c>
      <c r="DR159" s="41">
        <f t="shared" si="349"/>
        <v>6.8446269678302558</v>
      </c>
      <c r="DS159" s="41">
        <f t="shared" si="369"/>
        <v>6.8446269678302558</v>
      </c>
      <c r="DT159" s="50">
        <f t="shared" si="350"/>
        <v>0.82936291512413973</v>
      </c>
      <c r="DU159" s="50">
        <f t="shared" si="351"/>
        <v>6.7474077529552314</v>
      </c>
      <c r="DV159" s="51">
        <f t="shared" si="352"/>
        <v>6.7474077529552314</v>
      </c>
      <c r="DW159" s="13">
        <f t="shared" si="353"/>
        <v>-9.7219214875024385E-2</v>
      </c>
      <c r="DY159" s="212">
        <v>43840</v>
      </c>
      <c r="DZ159">
        <v>5.0620000000000003</v>
      </c>
      <c r="EA159">
        <v>9.4645360679999992</v>
      </c>
      <c r="EB159" t="s">
        <v>106</v>
      </c>
      <c r="EC159" s="41">
        <f t="shared" si="354"/>
        <v>0.22900000000000009</v>
      </c>
      <c r="ED159" s="41">
        <f t="shared" si="370"/>
        <v>6.7689397298335869</v>
      </c>
      <c r="EE159" s="41">
        <f t="shared" si="371"/>
        <v>6.7689397298335869</v>
      </c>
      <c r="EF159" s="50">
        <f t="shared" si="355"/>
        <v>0.44078754099999884</v>
      </c>
      <c r="EG159" s="50">
        <f t="shared" si="356"/>
        <v>6.9782140455126571</v>
      </c>
      <c r="EH159" s="51">
        <f t="shared" si="357"/>
        <v>6.9782140455126571</v>
      </c>
      <c r="EI159" s="13">
        <f t="shared" si="358"/>
        <v>0.20927431567907018</v>
      </c>
      <c r="EK159" s="212">
        <v>43847</v>
      </c>
      <c r="EL159">
        <v>5.2560000000000002</v>
      </c>
      <c r="EM159">
        <v>9.8126483800000006</v>
      </c>
      <c r="EN159" t="s">
        <v>106</v>
      </c>
      <c r="EO159" s="41">
        <f t="shared" si="359"/>
        <v>0.19399999999999995</v>
      </c>
      <c r="EP159" s="41">
        <f t="shared" si="372"/>
        <v>5.4749675452954767</v>
      </c>
      <c r="EQ159" s="41">
        <f t="shared" si="373"/>
        <v>5.4749675452954767</v>
      </c>
      <c r="ER159" s="50">
        <f t="shared" si="360"/>
        <v>0.34811231200000137</v>
      </c>
      <c r="ES159" s="50">
        <f t="shared" si="361"/>
        <v>5.2543864726613334</v>
      </c>
      <c r="ET159" s="51">
        <f t="shared" si="362"/>
        <v>5.2543864726613334</v>
      </c>
      <c r="EU159" s="13">
        <f t="shared" si="363"/>
        <v>-0.22058107263414328</v>
      </c>
      <c r="EW159" s="212">
        <v>43853</v>
      </c>
      <c r="EX159">
        <v>5.3840000000000003</v>
      </c>
      <c r="EY159">
        <v>10.06643452</v>
      </c>
      <c r="EZ159">
        <v>2</v>
      </c>
      <c r="FA159" s="41">
        <f t="shared" si="364"/>
        <v>0.12800000000000011</v>
      </c>
      <c r="FB159" s="41">
        <f t="shared" si="374"/>
        <v>4.0588533739218704</v>
      </c>
      <c r="FC159" s="41">
        <f t="shared" si="375"/>
        <v>4.0588533739218704</v>
      </c>
      <c r="FD159" s="50">
        <f t="shared" si="365"/>
        <v>0.25378613999999899</v>
      </c>
      <c r="FE159" s="50">
        <f t="shared" si="366"/>
        <v>4.3105274297008718</v>
      </c>
      <c r="FF159" s="51">
        <f t="shared" si="367"/>
        <v>4.3105274297008718</v>
      </c>
      <c r="FG159" s="13">
        <f t="shared" si="368"/>
        <v>0.25167405577900137</v>
      </c>
      <c r="FI159" s="212">
        <v>43861</v>
      </c>
      <c r="FJ159">
        <v>5.4169999999999998</v>
      </c>
      <c r="FK159">
        <v>10.126207620000001</v>
      </c>
      <c r="FM159">
        <v>96</v>
      </c>
      <c r="FN159" t="s">
        <v>435</v>
      </c>
      <c r="FO159" t="s">
        <v>75</v>
      </c>
      <c r="FP159">
        <v>15</v>
      </c>
      <c r="FQ159" t="s">
        <v>76</v>
      </c>
      <c r="FR159" t="s">
        <v>77</v>
      </c>
      <c r="FS159" t="s">
        <v>93</v>
      </c>
      <c r="FT159" t="s">
        <v>94</v>
      </c>
      <c r="FU159" t="s">
        <v>746</v>
      </c>
      <c r="FV159" t="s">
        <v>745</v>
      </c>
      <c r="YL159" t="s">
        <v>433</v>
      </c>
      <c r="YM159">
        <v>96</v>
      </c>
      <c r="YN159" t="s">
        <v>435</v>
      </c>
      <c r="YO159" t="s">
        <v>75</v>
      </c>
      <c r="YP159">
        <v>7</v>
      </c>
      <c r="YQ159" t="s">
        <v>76</v>
      </c>
      <c r="YR159" t="s">
        <v>77</v>
      </c>
      <c r="YS159" t="s">
        <v>93</v>
      </c>
      <c r="YT159" t="s">
        <v>94</v>
      </c>
    </row>
    <row r="160" spans="1:670" x14ac:dyDescent="0.2">
      <c r="A160" s="1" t="s">
        <v>436</v>
      </c>
      <c r="C160" s="35">
        <v>43742</v>
      </c>
      <c r="D160" s="36">
        <v>8.4529999999999994</v>
      </c>
      <c r="E160" s="37">
        <v>15.80134878</v>
      </c>
      <c r="F160" s="38"/>
      <c r="G160" s="39">
        <v>43748</v>
      </c>
      <c r="H160" s="27">
        <v>8.8390000000000004</v>
      </c>
      <c r="I160" s="27">
        <v>16.515688489999999</v>
      </c>
      <c r="J160" s="59" t="s">
        <v>106</v>
      </c>
      <c r="K160" s="41">
        <f t="shared" si="278"/>
        <v>0.38600000000000101</v>
      </c>
      <c r="L160" s="42">
        <f t="shared" si="279"/>
        <v>7.6107102015063894</v>
      </c>
      <c r="M160" s="41">
        <f t="shared" si="396"/>
        <v>7.6107102015063894</v>
      </c>
      <c r="N160" s="43">
        <f t="shared" si="280"/>
        <v>0.71433970999999907</v>
      </c>
      <c r="O160" s="44">
        <f t="shared" si="281"/>
        <v>7.5345858123215974</v>
      </c>
      <c r="P160" s="43">
        <f t="shared" si="397"/>
        <v>7.5345858123215974</v>
      </c>
      <c r="Q160" s="45">
        <f t="shared" si="398"/>
        <v>-7.612438918479203E-2</v>
      </c>
      <c r="R160" s="38"/>
      <c r="S160" s="39">
        <v>43755</v>
      </c>
      <c r="T160" s="27">
        <v>9.2870000000000008</v>
      </c>
      <c r="U160" s="27">
        <v>17.339443410000001</v>
      </c>
      <c r="V160" s="59" t="s">
        <v>106</v>
      </c>
      <c r="W160" s="41">
        <f t="shared" si="383"/>
        <v>0.4480000000000004</v>
      </c>
      <c r="X160" s="41">
        <f t="shared" si="384"/>
        <v>7.2406380812309141</v>
      </c>
      <c r="Y160" s="41">
        <f t="shared" si="376"/>
        <v>7.2406380812309141</v>
      </c>
      <c r="Z160" s="46">
        <f t="shared" si="385"/>
        <v>0.8237549200000025</v>
      </c>
      <c r="AA160" s="46">
        <f t="shared" si="287"/>
        <v>7.1253023667143927</v>
      </c>
      <c r="AB160" s="46">
        <f t="shared" si="377"/>
        <v>7.1253023667143927</v>
      </c>
      <c r="AC160" s="45">
        <f t="shared" si="378"/>
        <v>-0.11533571451652147</v>
      </c>
      <c r="AD160" s="27"/>
      <c r="AE160" s="47">
        <v>43762</v>
      </c>
      <c r="AF160" s="2">
        <v>9.7129999999999992</v>
      </c>
      <c r="AG160" s="2">
        <v>18.144107219999999</v>
      </c>
      <c r="AH160" s="60" t="s">
        <v>106</v>
      </c>
      <c r="AI160" s="3">
        <f t="shared" si="315"/>
        <v>0.42599999999999838</v>
      </c>
      <c r="AJ160" s="3">
        <f t="shared" si="316"/>
        <v>6.5529388238551336</v>
      </c>
      <c r="AK160" s="3">
        <f t="shared" si="391"/>
        <v>6.5529388238551336</v>
      </c>
      <c r="AL160" s="10">
        <f t="shared" ref="AL160:AL191" si="409">AG160-U160</f>
        <v>0.80466380999999743</v>
      </c>
      <c r="AM160" s="11">
        <f t="shared" ref="AM160:AM191" si="410">AL160/(U160*7)*1000</f>
        <v>6.6295076571401017</v>
      </c>
      <c r="AN160" s="11">
        <f>AM160</f>
        <v>6.6295076571401017</v>
      </c>
      <c r="AO160" s="7">
        <f t="shared" si="317"/>
        <v>7.6568833284968107E-2</v>
      </c>
      <c r="AP160" s="38"/>
      <c r="AQ160" s="39">
        <v>43770</v>
      </c>
      <c r="AR160" s="36">
        <v>10.407</v>
      </c>
      <c r="AS160" s="36">
        <v>19.42554093</v>
      </c>
      <c r="AT160" s="49" t="s">
        <v>73</v>
      </c>
      <c r="AU160" s="41">
        <f t="shared" si="318"/>
        <v>0.69400000000000084</v>
      </c>
      <c r="AV160" s="41">
        <f t="shared" si="319"/>
        <v>8.9313291465046962</v>
      </c>
      <c r="AW160" s="41">
        <f t="shared" si="379"/>
        <v>8.9313291465046962</v>
      </c>
      <c r="AX160" s="50">
        <f t="shared" ref="AX160:AX166" si="411">AS160-AG160</f>
        <v>1.2814337100000017</v>
      </c>
      <c r="AY160" s="50">
        <f t="shared" ref="AY160:AY166" si="412">AX160/(AG160*(AQ160-AE160))*1000</f>
        <v>8.8281672836146434</v>
      </c>
      <c r="AZ160" s="51">
        <f>AY160</f>
        <v>8.8281672836146434</v>
      </c>
      <c r="BA160" s="45">
        <f t="shared" si="322"/>
        <v>-0.1031618628900528</v>
      </c>
      <c r="BC160" s="52">
        <v>43786</v>
      </c>
      <c r="BD160">
        <v>11.741</v>
      </c>
      <c r="BE160">
        <v>21.951894567912198</v>
      </c>
      <c r="BF160" s="30" t="s">
        <v>106</v>
      </c>
      <c r="BG160" s="41">
        <f t="shared" si="405"/>
        <v>1.3339999999999996</v>
      </c>
      <c r="BH160" s="41">
        <f t="shared" si="406"/>
        <v>8.0114346113193022</v>
      </c>
      <c r="BI160" s="41">
        <f t="shared" si="386"/>
        <v>8.0114346113193022</v>
      </c>
      <c r="BJ160" s="50">
        <f t="shared" si="407"/>
        <v>2.526353637912198</v>
      </c>
      <c r="BK160" s="50">
        <f t="shared" si="408"/>
        <v>8.1283246082307361</v>
      </c>
      <c r="BL160" s="51">
        <f t="shared" si="387"/>
        <v>8.1283246082307361</v>
      </c>
      <c r="BM160" s="45">
        <f t="shared" si="388"/>
        <v>0.11688999691143387</v>
      </c>
      <c r="BO160" s="52">
        <v>43790</v>
      </c>
      <c r="BP160">
        <v>12.077999999999999</v>
      </c>
      <c r="BQ160">
        <v>22.5866332311221</v>
      </c>
      <c r="BR160" s="60" t="s">
        <v>106</v>
      </c>
      <c r="BS160" s="41">
        <f t="shared" si="328"/>
        <v>0.33699999999999974</v>
      </c>
      <c r="BT160" s="41">
        <f t="shared" si="329"/>
        <v>7.1757090537432875</v>
      </c>
      <c r="BU160" s="41">
        <f t="shared" si="393"/>
        <v>7.1757090537432875</v>
      </c>
      <c r="BV160" s="50">
        <f t="shared" si="330"/>
        <v>0.63473866320990169</v>
      </c>
      <c r="BW160" s="50">
        <f t="shared" si="331"/>
        <v>7.2287458064977219</v>
      </c>
      <c r="BX160" s="51">
        <f t="shared" si="394"/>
        <v>7.2287458064977219</v>
      </c>
      <c r="BY160" s="45">
        <f t="shared" si="332"/>
        <v>5.3036752754434424E-2</v>
      </c>
      <c r="BZ160" s="54">
        <f t="shared" si="401"/>
        <v>12.077999999999999</v>
      </c>
      <c r="CA160">
        <f t="shared" si="401"/>
        <v>22.5866332311221</v>
      </c>
      <c r="CC160" s="52">
        <v>43805</v>
      </c>
      <c r="CD160">
        <v>13.449</v>
      </c>
      <c r="CE160">
        <v>25.150741784540699</v>
      </c>
      <c r="CF160">
        <v>2</v>
      </c>
      <c r="CG160" s="41">
        <f t="shared" si="333"/>
        <v>1.3710000000000004</v>
      </c>
      <c r="CH160" s="41">
        <f t="shared" si="334"/>
        <v>7.5674780592813411</v>
      </c>
      <c r="CI160" s="41">
        <f t="shared" si="381"/>
        <v>7.5674780592813411</v>
      </c>
      <c r="CJ160" s="50">
        <f t="shared" si="335"/>
        <v>2.564108553418599</v>
      </c>
      <c r="CK160" s="53">
        <f t="shared" si="336"/>
        <v>7.5682182678013188</v>
      </c>
      <c r="CL160" s="51">
        <f t="shared" si="382"/>
        <v>7.5682182678013188</v>
      </c>
      <c r="CM160" s="13">
        <f t="shared" si="395"/>
        <v>7.4020851997769199E-4</v>
      </c>
      <c r="CO160" s="52">
        <v>43811</v>
      </c>
      <c r="CP160">
        <v>14.132999999999999</v>
      </c>
      <c r="CQ160">
        <v>26.4246794793088</v>
      </c>
      <c r="CR160">
        <v>2</v>
      </c>
      <c r="CS160" s="41">
        <f t="shared" si="337"/>
        <v>0.68399999999999928</v>
      </c>
      <c r="CT160" s="41">
        <f t="shared" si="338"/>
        <v>8.4764666517956631</v>
      </c>
      <c r="CU160" s="41">
        <f t="shared" si="339"/>
        <v>8.4764666517956631</v>
      </c>
      <c r="CV160" s="50">
        <f t="shared" si="340"/>
        <v>1.2739376947681009</v>
      </c>
      <c r="CW160" s="50">
        <f t="shared" si="341"/>
        <v>8.4420153865411827</v>
      </c>
      <c r="CX160" s="51">
        <f t="shared" si="342"/>
        <v>8.4420153865411827</v>
      </c>
      <c r="CY160" s="13">
        <f t="shared" si="343"/>
        <v>-3.445126525448039E-2</v>
      </c>
      <c r="DA160" s="52">
        <v>43818</v>
      </c>
      <c r="DB160">
        <v>15.108000000000001</v>
      </c>
      <c r="DC160">
        <v>28.244941313310399</v>
      </c>
      <c r="DD160">
        <v>2</v>
      </c>
      <c r="DE160" s="41">
        <f t="shared" si="344"/>
        <v>0.97500000000000142</v>
      </c>
      <c r="DF160" s="41">
        <f t="shared" si="345"/>
        <v>9.8553537313885577</v>
      </c>
      <c r="DG160" s="41">
        <f t="shared" si="402"/>
        <v>9.8553537313885577</v>
      </c>
      <c r="DH160" s="50">
        <f t="shared" si="346"/>
        <v>1.8202618340015988</v>
      </c>
      <c r="DI160" s="50">
        <f t="shared" si="347"/>
        <v>9.8407023275717389</v>
      </c>
      <c r="DJ160" s="51">
        <f t="shared" si="403"/>
        <v>9.8407023275717389</v>
      </c>
      <c r="DK160" s="13">
        <f t="shared" si="404"/>
        <v>-1.4651403816818842E-2</v>
      </c>
      <c r="DM160" s="212">
        <v>43833</v>
      </c>
      <c r="DN160">
        <v>17.015999999999998</v>
      </c>
      <c r="DO160">
        <v>31.775032039999999</v>
      </c>
      <c r="DP160" t="s">
        <v>106</v>
      </c>
      <c r="DQ160" s="41">
        <f t="shared" si="348"/>
        <v>1.9079999999999977</v>
      </c>
      <c r="DR160" s="41">
        <f t="shared" si="349"/>
        <v>8.4193804606830724</v>
      </c>
      <c r="DS160" s="41">
        <f t="shared" si="369"/>
        <v>8.4193804606830724</v>
      </c>
      <c r="DT160" s="50">
        <f t="shared" si="350"/>
        <v>3.5300907266896004</v>
      </c>
      <c r="DU160" s="50">
        <f t="shared" si="351"/>
        <v>8.3320896003562694</v>
      </c>
      <c r="DV160" s="51">
        <f t="shared" si="352"/>
        <v>8.3320896003562694</v>
      </c>
      <c r="DW160" s="13">
        <f t="shared" si="353"/>
        <v>-8.7290860326802999E-2</v>
      </c>
      <c r="DY160" s="212">
        <v>43840</v>
      </c>
      <c r="DZ160">
        <v>17.931000000000001</v>
      </c>
      <c r="EA160">
        <v>33.525996890000002</v>
      </c>
      <c r="EB160" t="s">
        <v>106</v>
      </c>
      <c r="EC160" s="41">
        <f t="shared" si="354"/>
        <v>0.9150000000000027</v>
      </c>
      <c r="ED160" s="41">
        <f t="shared" si="370"/>
        <v>7.6818456578682479</v>
      </c>
      <c r="EE160" s="41">
        <f t="shared" si="371"/>
        <v>7.6818456578682479</v>
      </c>
      <c r="EF160" s="50">
        <f t="shared" si="355"/>
        <v>1.7509648500000026</v>
      </c>
      <c r="EG160" s="50">
        <f t="shared" si="356"/>
        <v>7.8721505425832472</v>
      </c>
      <c r="EH160" s="51">
        <f t="shared" si="357"/>
        <v>7.8721505425832472</v>
      </c>
      <c r="EI160" s="13">
        <f t="shared" si="358"/>
        <v>0.19030488471499929</v>
      </c>
      <c r="EK160" s="212">
        <v>43847</v>
      </c>
      <c r="EL160">
        <v>18.75</v>
      </c>
      <c r="EM160">
        <v>35.005166879999997</v>
      </c>
      <c r="EN160" t="s">
        <v>106</v>
      </c>
      <c r="EO160" s="41">
        <f t="shared" si="359"/>
        <v>0.81899999999999906</v>
      </c>
      <c r="EP160" s="41">
        <f t="shared" si="372"/>
        <v>6.5250125481010457</v>
      </c>
      <c r="EQ160" s="41">
        <f t="shared" si="373"/>
        <v>6.5250125481010457</v>
      </c>
      <c r="ER160" s="50">
        <f t="shared" si="360"/>
        <v>1.4791699899999955</v>
      </c>
      <c r="ES160" s="50">
        <f t="shared" si="361"/>
        <v>6.3028699568500111</v>
      </c>
      <c r="ET160" s="51">
        <f t="shared" si="362"/>
        <v>6.3028699568500111</v>
      </c>
      <c r="EU160" s="13">
        <f t="shared" si="363"/>
        <v>-0.22214259125103464</v>
      </c>
      <c r="EW160" s="212">
        <v>43853</v>
      </c>
      <c r="EX160">
        <v>19.231000000000002</v>
      </c>
      <c r="EY160">
        <v>35.956092550000001</v>
      </c>
      <c r="EZ160">
        <v>2</v>
      </c>
      <c r="FA160" s="41">
        <f t="shared" si="364"/>
        <v>0.48100000000000165</v>
      </c>
      <c r="FB160" s="41">
        <f t="shared" si="374"/>
        <v>4.2755555555555702</v>
      </c>
      <c r="FC160" s="41">
        <f t="shared" si="375"/>
        <v>4.2755555555555702</v>
      </c>
      <c r="FD160" s="50">
        <f t="shared" si="365"/>
        <v>0.95092567000000372</v>
      </c>
      <c r="FE160" s="50">
        <f t="shared" si="366"/>
        <v>4.5275490961083884</v>
      </c>
      <c r="FF160" s="51">
        <f t="shared" si="367"/>
        <v>4.5275490961083884</v>
      </c>
      <c r="FG160" s="13">
        <f t="shared" si="368"/>
        <v>0.2519935405528182</v>
      </c>
      <c r="FH160" t="s">
        <v>153</v>
      </c>
      <c r="FI160" s="212">
        <v>43861</v>
      </c>
      <c r="FJ160">
        <v>19.146999999999998</v>
      </c>
      <c r="FK160">
        <v>35.788618390000003</v>
      </c>
      <c r="FM160">
        <v>82</v>
      </c>
      <c r="FN160" t="s">
        <v>437</v>
      </c>
      <c r="FO160" t="s">
        <v>75</v>
      </c>
      <c r="FP160">
        <v>15</v>
      </c>
      <c r="FQ160" t="s">
        <v>76</v>
      </c>
      <c r="FR160" t="s">
        <v>77</v>
      </c>
      <c r="FS160" t="s">
        <v>93</v>
      </c>
      <c r="FT160" t="s">
        <v>94</v>
      </c>
      <c r="FU160" t="s">
        <v>746</v>
      </c>
      <c r="FV160" t="s">
        <v>745</v>
      </c>
      <c r="YL160" t="s">
        <v>436</v>
      </c>
      <c r="YM160">
        <v>82</v>
      </c>
      <c r="YN160" t="s">
        <v>437</v>
      </c>
      <c r="YO160" t="s">
        <v>75</v>
      </c>
      <c r="YP160">
        <v>7</v>
      </c>
      <c r="YQ160" t="s">
        <v>76</v>
      </c>
      <c r="YR160" t="s">
        <v>77</v>
      </c>
      <c r="YS160" t="s">
        <v>93</v>
      </c>
      <c r="YT160" t="s">
        <v>94</v>
      </c>
    </row>
    <row r="161" spans="1:670 1048:1048" x14ac:dyDescent="0.2">
      <c r="A161" s="1" t="s">
        <v>438</v>
      </c>
      <c r="C161" s="35">
        <v>43742</v>
      </c>
      <c r="D161" s="36">
        <v>3.1389999999999998</v>
      </c>
      <c r="E161" s="37">
        <v>5.8689988890000002</v>
      </c>
      <c r="F161" s="38"/>
      <c r="G161" s="39">
        <v>43748</v>
      </c>
      <c r="H161" s="27">
        <v>3.177</v>
      </c>
      <c r="I161" s="27">
        <v>5.9368461830000001</v>
      </c>
      <c r="J161" s="40" t="s">
        <v>72</v>
      </c>
      <c r="K161" s="41">
        <f t="shared" si="278"/>
        <v>3.8000000000000256E-2</v>
      </c>
      <c r="L161" s="42">
        <f t="shared" si="279"/>
        <v>2.017627694594895</v>
      </c>
      <c r="M161" s="41">
        <f t="shared" si="396"/>
        <v>2.017627694594895</v>
      </c>
      <c r="N161" s="43">
        <f t="shared" si="280"/>
        <v>6.7847293999999891E-2</v>
      </c>
      <c r="O161" s="44">
        <f t="shared" si="281"/>
        <v>1.9267140013481974</v>
      </c>
      <c r="P161" s="43">
        <f t="shared" si="397"/>
        <v>1.9267140013481974</v>
      </c>
      <c r="Q161" s="45">
        <f t="shared" si="398"/>
        <v>-9.0913693246697624E-2</v>
      </c>
      <c r="R161" s="38"/>
      <c r="S161" s="39">
        <v>43755</v>
      </c>
      <c r="T161" s="27">
        <v>3.1669999999999998</v>
      </c>
      <c r="U161" s="27">
        <v>5.9140612279999996</v>
      </c>
      <c r="V161" s="40" t="s">
        <v>72</v>
      </c>
      <c r="W161" s="41">
        <f t="shared" si="383"/>
        <v>-1.0000000000000231E-2</v>
      </c>
      <c r="X161" s="41">
        <f t="shared" si="384"/>
        <v>-0.44966050631774052</v>
      </c>
      <c r="Y161" s="41" t="s">
        <v>101</v>
      </c>
      <c r="Z161" s="46">
        <f t="shared" si="385"/>
        <v>-2.2784955000000551E-2</v>
      </c>
      <c r="AA161" s="46">
        <f t="shared" si="287"/>
        <v>-0.5482698171883309</v>
      </c>
      <c r="AB161" s="46" t="s">
        <v>101</v>
      </c>
      <c r="AC161" s="45" t="e">
        <f t="shared" si="378"/>
        <v>#VALUE!</v>
      </c>
      <c r="AD161" s="27"/>
      <c r="AE161" s="47">
        <v>43762</v>
      </c>
      <c r="AF161" s="2">
        <v>3.286</v>
      </c>
      <c r="AG161" s="2">
        <v>6.1375204910000001</v>
      </c>
      <c r="AH161" s="48" t="s">
        <v>72</v>
      </c>
      <c r="AI161" s="3">
        <f t="shared" si="315"/>
        <v>0.11900000000000022</v>
      </c>
      <c r="AJ161" s="3">
        <f t="shared" si="316"/>
        <v>5.3678560151563097</v>
      </c>
      <c r="AK161" s="3" t="s">
        <v>101</v>
      </c>
      <c r="AL161" s="10">
        <f t="shared" si="409"/>
        <v>0.22345926300000052</v>
      </c>
      <c r="AM161" s="11">
        <f t="shared" si="410"/>
        <v>5.3977716202878199</v>
      </c>
      <c r="AN161" s="11">
        <f>AM161</f>
        <v>5.3977716202878199</v>
      </c>
      <c r="AO161" s="7" t="e">
        <f t="shared" si="317"/>
        <v>#VALUE!</v>
      </c>
      <c r="AP161" s="38"/>
      <c r="AQ161" s="39">
        <v>43773</v>
      </c>
      <c r="AR161" s="36">
        <v>3.4820000000000002</v>
      </c>
      <c r="AS161" s="36">
        <v>6.5028675140000001</v>
      </c>
      <c r="AT161" s="49" t="s">
        <v>73</v>
      </c>
      <c r="AU161" s="41">
        <f t="shared" si="318"/>
        <v>0.19600000000000017</v>
      </c>
      <c r="AV161" s="41">
        <f t="shared" si="319"/>
        <v>5.4224533835002537</v>
      </c>
      <c r="AW161" s="41" t="s">
        <v>101</v>
      </c>
      <c r="AX161" s="50">
        <f t="shared" si="411"/>
        <v>0.36534702299999999</v>
      </c>
      <c r="AY161" s="50">
        <f t="shared" si="412"/>
        <v>5.4115282834454863</v>
      </c>
      <c r="AZ161" s="51">
        <f>AY161</f>
        <v>5.4115282834454863</v>
      </c>
      <c r="BA161" s="45" t="e">
        <f t="shared" si="322"/>
        <v>#VALUE!</v>
      </c>
      <c r="BC161" s="52">
        <v>43786</v>
      </c>
      <c r="BD161">
        <v>3.6739999999999999</v>
      </c>
      <c r="BE161">
        <v>6.8684796428331998</v>
      </c>
      <c r="BF161" s="30" t="s">
        <v>72</v>
      </c>
      <c r="BG161" s="41">
        <f t="shared" si="405"/>
        <v>0.19199999999999973</v>
      </c>
      <c r="BH161" s="41">
        <f t="shared" si="406"/>
        <v>4.2415941324614437</v>
      </c>
      <c r="BI161" s="41">
        <f t="shared" si="386"/>
        <v>4.2415941324614437</v>
      </c>
      <c r="BJ161" s="50">
        <f t="shared" si="407"/>
        <v>0.36561212883319971</v>
      </c>
      <c r="BK161" s="50">
        <f t="shared" si="408"/>
        <v>4.3248628162419198</v>
      </c>
      <c r="BL161" s="51">
        <f t="shared" si="387"/>
        <v>4.3248628162419198</v>
      </c>
      <c r="BM161" s="45">
        <f t="shared" si="388"/>
        <v>8.3268683780476138E-2</v>
      </c>
      <c r="BO161" s="52">
        <v>43790</v>
      </c>
      <c r="BP161">
        <v>3.7189999999999999</v>
      </c>
      <c r="BQ161">
        <v>6.9554742115201602</v>
      </c>
      <c r="BR161" s="48" t="s">
        <v>72</v>
      </c>
      <c r="BS161" s="41">
        <f t="shared" si="328"/>
        <v>4.4999999999999929E-2</v>
      </c>
      <c r="BT161" s="41">
        <f t="shared" si="329"/>
        <v>3.0620577027762605</v>
      </c>
      <c r="BU161" s="41">
        <f t="shared" si="393"/>
        <v>3.0620577027762605</v>
      </c>
      <c r="BV161" s="50">
        <f t="shared" si="330"/>
        <v>8.6994568686960427E-2</v>
      </c>
      <c r="BW161" s="50">
        <f t="shared" si="331"/>
        <v>3.1664419642610957</v>
      </c>
      <c r="BX161" s="51">
        <f t="shared" si="394"/>
        <v>3.1664419642610957</v>
      </c>
      <c r="BY161" s="45">
        <f t="shared" si="332"/>
        <v>0.10438426148483515</v>
      </c>
      <c r="BZ161">
        <v>3.7040000000000002</v>
      </c>
      <c r="CA161">
        <v>6.9274204031919</v>
      </c>
      <c r="CC161" s="52">
        <v>43804</v>
      </c>
      <c r="CD161">
        <v>3.8530000000000002</v>
      </c>
      <c r="CE161">
        <v>7.2023890300825499</v>
      </c>
      <c r="CF161">
        <v>1</v>
      </c>
      <c r="CG161" s="41">
        <f t="shared" si="333"/>
        <v>0.14900000000000002</v>
      </c>
      <c r="CH161" s="41">
        <f t="shared" si="334"/>
        <v>2.8733415612465292</v>
      </c>
      <c r="CI161" s="41">
        <f t="shared" si="381"/>
        <v>2.8733415612465292</v>
      </c>
      <c r="CJ161" s="50">
        <f t="shared" si="335"/>
        <v>0.27496862689064994</v>
      </c>
      <c r="CK161" s="53">
        <f t="shared" si="336"/>
        <v>2.8351991164597612</v>
      </c>
      <c r="CL161" s="51">
        <f t="shared" si="382"/>
        <v>2.8351991164597612</v>
      </c>
      <c r="CM161" s="13">
        <f t="shared" si="395"/>
        <v>-3.8142444786767982E-2</v>
      </c>
      <c r="CO161" s="52">
        <v>43811</v>
      </c>
      <c r="CP161">
        <v>3.9740000000000002</v>
      </c>
      <c r="CQ161">
        <v>7.4310355047590999</v>
      </c>
      <c r="CR161">
        <v>1</v>
      </c>
      <c r="CS161" s="41">
        <f t="shared" si="337"/>
        <v>0.121</v>
      </c>
      <c r="CT161" s="41">
        <f t="shared" si="338"/>
        <v>4.4863001001075222</v>
      </c>
      <c r="CU161" s="41">
        <f t="shared" si="339"/>
        <v>4.4863001001075222</v>
      </c>
      <c r="CV161" s="50">
        <f t="shared" si="340"/>
        <v>0.22864647467654997</v>
      </c>
      <c r="CW161" s="50">
        <f t="shared" si="341"/>
        <v>4.5351316015035668</v>
      </c>
      <c r="CX161" s="51">
        <f t="shared" si="342"/>
        <v>4.5351316015035668</v>
      </c>
      <c r="CY161" s="13">
        <f t="shared" si="343"/>
        <v>4.883150139604453E-2</v>
      </c>
      <c r="DA161" s="52">
        <v>43818</v>
      </c>
      <c r="DB161">
        <v>4.1529999999999996</v>
      </c>
      <c r="DC161">
        <v>7.7609017969501402</v>
      </c>
      <c r="DD161">
        <v>1</v>
      </c>
      <c r="DE161" s="41">
        <f t="shared" si="344"/>
        <v>0.17899999999999938</v>
      </c>
      <c r="DF161" s="41">
        <f t="shared" si="345"/>
        <v>6.4346825796246812</v>
      </c>
      <c r="DG161" s="41">
        <f t="shared" si="402"/>
        <v>6.4346825796246812</v>
      </c>
      <c r="DH161" s="50">
        <f t="shared" si="346"/>
        <v>0.32986629219104024</v>
      </c>
      <c r="DI161" s="50">
        <f t="shared" si="347"/>
        <v>6.3414790572742827</v>
      </c>
      <c r="DJ161" s="51">
        <f t="shared" si="403"/>
        <v>6.3414790572742827</v>
      </c>
      <c r="DK161" s="13">
        <f t="shared" si="404"/>
        <v>-9.3203522350398416E-2</v>
      </c>
      <c r="DM161" s="212">
        <v>43833</v>
      </c>
      <c r="DN161">
        <v>4.6619999999999999</v>
      </c>
      <c r="DO161">
        <v>8.7086167270000008</v>
      </c>
      <c r="DP161" t="s">
        <v>72</v>
      </c>
      <c r="DQ161" s="41">
        <f t="shared" si="348"/>
        <v>0.50900000000000034</v>
      </c>
      <c r="DR161" s="41">
        <f t="shared" si="349"/>
        <v>8.1708002247371443</v>
      </c>
      <c r="DS161" s="41">
        <f t="shared" si="369"/>
        <v>8.1708002247371443</v>
      </c>
      <c r="DT161" s="50">
        <f t="shared" si="350"/>
        <v>0.94771493004986063</v>
      </c>
      <c r="DU161" s="50">
        <f t="shared" si="351"/>
        <v>8.1409347766114095</v>
      </c>
      <c r="DV161" s="51">
        <f t="shared" si="352"/>
        <v>8.1409347766114095</v>
      </c>
      <c r="DW161" s="13">
        <f t="shared" si="353"/>
        <v>-2.9865448125734773E-2</v>
      </c>
      <c r="DY161" s="212">
        <v>43840</v>
      </c>
      <c r="DZ161">
        <v>4.9059999999999997</v>
      </c>
      <c r="EA161">
        <v>9.1716448049999997</v>
      </c>
      <c r="EB161" t="s">
        <v>72</v>
      </c>
      <c r="EC161" s="41">
        <f t="shared" si="354"/>
        <v>0.24399999999999977</v>
      </c>
      <c r="ED161" s="41">
        <f t="shared" si="370"/>
        <v>7.4768646197217556</v>
      </c>
      <c r="EE161" s="41">
        <f t="shared" si="371"/>
        <v>7.4768646197217556</v>
      </c>
      <c r="EF161" s="50">
        <f t="shared" si="355"/>
        <v>0.4630280779999989</v>
      </c>
      <c r="EG161" s="50">
        <f t="shared" si="356"/>
        <v>7.5955654450417889</v>
      </c>
      <c r="EH161" s="51">
        <f t="shared" si="357"/>
        <v>7.5955654450417889</v>
      </c>
      <c r="EI161" s="13">
        <f t="shared" si="358"/>
        <v>0.11870082532003323</v>
      </c>
      <c r="EK161" s="212">
        <v>43847</v>
      </c>
      <c r="EL161">
        <v>5.16</v>
      </c>
      <c r="EM161">
        <v>9.6321502470000002</v>
      </c>
      <c r="EN161" t="s">
        <v>72</v>
      </c>
      <c r="EO161" s="41">
        <f t="shared" si="359"/>
        <v>0.25400000000000045</v>
      </c>
      <c r="EP161" s="41">
        <f t="shared" si="372"/>
        <v>7.3961912526935087</v>
      </c>
      <c r="EQ161" s="41">
        <f t="shared" si="373"/>
        <v>7.3961912526935087</v>
      </c>
      <c r="ER161" s="50">
        <f t="shared" si="360"/>
        <v>0.46050544200000054</v>
      </c>
      <c r="ES161" s="50">
        <f t="shared" si="361"/>
        <v>7.1728128501467614</v>
      </c>
      <c r="ET161" s="51">
        <f t="shared" si="362"/>
        <v>7.1728128501467614</v>
      </c>
      <c r="EU161" s="13">
        <f t="shared" si="363"/>
        <v>-0.22337840254674735</v>
      </c>
      <c r="EW161" s="212">
        <v>43853</v>
      </c>
      <c r="EX161">
        <v>5.3</v>
      </c>
      <c r="EY161">
        <v>9.9117203889999992</v>
      </c>
      <c r="EZ161">
        <v>1</v>
      </c>
      <c r="FA161" s="41">
        <f t="shared" si="364"/>
        <v>0.13999999999999968</v>
      </c>
      <c r="FB161" s="41">
        <f t="shared" si="374"/>
        <v>4.5219638242893954</v>
      </c>
      <c r="FC161" s="41">
        <f t="shared" si="375"/>
        <v>4.5219638242893954</v>
      </c>
      <c r="FD161" s="50">
        <f t="shared" si="365"/>
        <v>0.27957014199999897</v>
      </c>
      <c r="FE161" s="50">
        <f t="shared" si="366"/>
        <v>4.8374477631491297</v>
      </c>
      <c r="FF161" s="51">
        <f t="shared" si="367"/>
        <v>4.8374477631491297</v>
      </c>
      <c r="FG161" s="13">
        <f t="shared" si="368"/>
        <v>0.31548393885973436</v>
      </c>
      <c r="FI161" s="212">
        <v>43861</v>
      </c>
      <c r="FJ161">
        <v>5.2969999999999997</v>
      </c>
      <c r="FK161">
        <v>9.9011390779999999</v>
      </c>
      <c r="FM161">
        <v>96</v>
      </c>
      <c r="FN161" t="s">
        <v>439</v>
      </c>
      <c r="FO161" t="s">
        <v>75</v>
      </c>
      <c r="FP161">
        <v>15</v>
      </c>
      <c r="FQ161" t="s">
        <v>76</v>
      </c>
      <c r="FR161" t="s">
        <v>77</v>
      </c>
      <c r="FS161" t="s">
        <v>93</v>
      </c>
      <c r="FT161" t="s">
        <v>94</v>
      </c>
      <c r="FU161" t="s">
        <v>746</v>
      </c>
      <c r="FV161" t="s">
        <v>745</v>
      </c>
      <c r="YL161" t="s">
        <v>438</v>
      </c>
      <c r="YM161">
        <v>96</v>
      </c>
      <c r="YN161" t="s">
        <v>439</v>
      </c>
      <c r="YO161" t="s">
        <v>75</v>
      </c>
      <c r="YP161">
        <v>7</v>
      </c>
      <c r="YQ161" t="s">
        <v>76</v>
      </c>
      <c r="YR161" t="s">
        <v>77</v>
      </c>
      <c r="YS161" t="s">
        <v>93</v>
      </c>
      <c r="YT161" t="s">
        <v>94</v>
      </c>
    </row>
    <row r="162" spans="1:670 1048:1048" x14ac:dyDescent="0.2">
      <c r="A162" s="1" t="s">
        <v>440</v>
      </c>
      <c r="C162" s="35">
        <v>43742</v>
      </c>
      <c r="D162" s="36">
        <v>7.85</v>
      </c>
      <c r="E162" s="37">
        <v>14.67453081</v>
      </c>
      <c r="F162" s="38"/>
      <c r="G162" s="39">
        <v>43748</v>
      </c>
      <c r="H162" s="27">
        <v>8.2029999999999994</v>
      </c>
      <c r="I162" s="27">
        <v>15.327321270000001</v>
      </c>
      <c r="J162" s="59" t="s">
        <v>106</v>
      </c>
      <c r="K162" s="41">
        <f t="shared" si="278"/>
        <v>0.35299999999999976</v>
      </c>
      <c r="L162" s="42">
        <f t="shared" si="279"/>
        <v>7.4946921443736692</v>
      </c>
      <c r="M162" s="41">
        <f t="shared" si="396"/>
        <v>7.4946921443736692</v>
      </c>
      <c r="N162" s="43">
        <f t="shared" si="280"/>
        <v>0.65279046000000029</v>
      </c>
      <c r="O162" s="44">
        <f t="shared" si="281"/>
        <v>7.4140980320719398</v>
      </c>
      <c r="P162" s="43">
        <f t="shared" si="397"/>
        <v>7.4140980320719398</v>
      </c>
      <c r="Q162" s="45">
        <f t="shared" si="398"/>
        <v>-8.0594112301729304E-2</v>
      </c>
      <c r="R162" s="38"/>
      <c r="S162" s="39">
        <v>43755</v>
      </c>
      <c r="T162" s="27">
        <v>8.6359999999999992</v>
      </c>
      <c r="U162" s="27">
        <v>16.123145950000001</v>
      </c>
      <c r="V162" s="59" t="s">
        <v>106</v>
      </c>
      <c r="W162" s="41">
        <f t="shared" si="383"/>
        <v>0.43299999999999983</v>
      </c>
      <c r="X162" s="41">
        <f t="shared" si="384"/>
        <v>7.5407951794639567</v>
      </c>
      <c r="Y162" s="41">
        <f>X162</f>
        <v>7.5407951794639567</v>
      </c>
      <c r="Z162" s="46">
        <f t="shared" si="385"/>
        <v>0.79582468000000084</v>
      </c>
      <c r="AA162" s="46">
        <f t="shared" si="287"/>
        <v>7.4174239579960286</v>
      </c>
      <c r="AB162" s="46">
        <f>AA162</f>
        <v>7.4174239579960286</v>
      </c>
      <c r="AC162" s="45">
        <f t="shared" si="378"/>
        <v>-0.12337122146792812</v>
      </c>
      <c r="AD162" s="27"/>
      <c r="AE162" s="47">
        <v>43762</v>
      </c>
      <c r="AF162" s="2">
        <v>9.0020000000000007</v>
      </c>
      <c r="AG162" s="2">
        <v>16.815942880000001</v>
      </c>
      <c r="AH162" s="60" t="s">
        <v>106</v>
      </c>
      <c r="AI162" s="3">
        <f t="shared" si="315"/>
        <v>0.36600000000000144</v>
      </c>
      <c r="AJ162" s="3">
        <f t="shared" si="316"/>
        <v>6.054390260041048</v>
      </c>
      <c r="AK162" s="3">
        <f>AJ162</f>
        <v>6.054390260041048</v>
      </c>
      <c r="AL162" s="10">
        <f t="shared" si="409"/>
        <v>0.69279693000000009</v>
      </c>
      <c r="AM162" s="11">
        <f t="shared" si="410"/>
        <v>6.1384416110182283</v>
      </c>
      <c r="AN162" s="11">
        <f>AM162</f>
        <v>6.1384416110182283</v>
      </c>
      <c r="AO162" s="7">
        <f t="shared" si="317"/>
        <v>8.4051350977180306E-2</v>
      </c>
      <c r="AP162" s="38"/>
      <c r="AQ162" s="39">
        <v>43770</v>
      </c>
      <c r="AR162" s="36">
        <v>9.67</v>
      </c>
      <c r="AS162" s="36">
        <v>18.055918259999999</v>
      </c>
      <c r="AT162" s="49" t="s">
        <v>73</v>
      </c>
      <c r="AU162" s="41">
        <f t="shared" si="318"/>
        <v>0.66799999999999926</v>
      </c>
      <c r="AV162" s="41">
        <f t="shared" si="319"/>
        <v>9.2757165074427803</v>
      </c>
      <c r="AW162" s="41">
        <f>AV162</f>
        <v>9.2757165074427803</v>
      </c>
      <c r="AX162" s="50">
        <f t="shared" si="411"/>
        <v>1.2399753799999971</v>
      </c>
      <c r="AY162" s="50">
        <f t="shared" si="412"/>
        <v>9.2172602872209346</v>
      </c>
      <c r="AZ162" s="51">
        <f>AY162</f>
        <v>9.2172602872209346</v>
      </c>
      <c r="BA162" s="45">
        <f t="shared" si="322"/>
        <v>-5.8456220221845712E-2</v>
      </c>
      <c r="BC162" s="52">
        <v>43786</v>
      </c>
      <c r="BD162">
        <v>10.997</v>
      </c>
      <c r="BE162">
        <v>20.561388491592201</v>
      </c>
      <c r="BF162" s="30" t="s">
        <v>106</v>
      </c>
      <c r="BG162" s="41">
        <f t="shared" si="405"/>
        <v>1.327</v>
      </c>
      <c r="BH162" s="41">
        <f t="shared" si="406"/>
        <v>8.5767838676318515</v>
      </c>
      <c r="BI162" s="41">
        <f t="shared" si="386"/>
        <v>8.5767838676318515</v>
      </c>
      <c r="BJ162" s="50">
        <f t="shared" si="407"/>
        <v>2.5054702315922022</v>
      </c>
      <c r="BK162" s="50">
        <f t="shared" si="408"/>
        <v>8.672607353424775</v>
      </c>
      <c r="BL162" s="51">
        <f t="shared" si="387"/>
        <v>8.672607353424775</v>
      </c>
      <c r="BM162" s="45">
        <f t="shared" si="388"/>
        <v>9.5823485792923435E-2</v>
      </c>
      <c r="BO162" s="52">
        <v>43790</v>
      </c>
      <c r="BP162">
        <v>11.335000000000001</v>
      </c>
      <c r="BQ162">
        <v>21.1971756644121</v>
      </c>
      <c r="BR162" s="60" t="s">
        <v>106</v>
      </c>
      <c r="BS162" s="41">
        <f t="shared" si="328"/>
        <v>0.33800000000000097</v>
      </c>
      <c r="BT162" s="41">
        <f t="shared" si="329"/>
        <v>7.6839137946712963</v>
      </c>
      <c r="BU162" s="41">
        <f t="shared" si="393"/>
        <v>7.6839137946712963</v>
      </c>
      <c r="BV162" s="50">
        <f t="shared" si="330"/>
        <v>0.63578717281989938</v>
      </c>
      <c r="BW162" s="50">
        <f t="shared" si="331"/>
        <v>7.7303530970182344</v>
      </c>
      <c r="BX162" s="51">
        <f t="shared" si="394"/>
        <v>7.7303530970182344</v>
      </c>
      <c r="BY162" s="45">
        <f t="shared" si="332"/>
        <v>4.6439302346938049E-2</v>
      </c>
      <c r="BZ162" s="54">
        <f t="shared" ref="BZ162:BZ176" si="413">BP162</f>
        <v>11.335000000000001</v>
      </c>
      <c r="CA162">
        <f t="shared" ref="CA162:CA176" si="414">BQ162</f>
        <v>21.1971756644121</v>
      </c>
      <c r="CC162" s="52">
        <v>43805</v>
      </c>
      <c r="CD162">
        <v>12.608000000000001</v>
      </c>
      <c r="CE162">
        <v>23.576756260915499</v>
      </c>
      <c r="CF162">
        <v>2</v>
      </c>
      <c r="CG162" s="41">
        <f t="shared" si="333"/>
        <v>1.2729999999999997</v>
      </c>
      <c r="CH162" s="41">
        <f t="shared" si="334"/>
        <v>7.4871342449639737</v>
      </c>
      <c r="CI162" s="41">
        <f t="shared" si="381"/>
        <v>7.4871342449639737</v>
      </c>
      <c r="CJ162" s="50">
        <f t="shared" si="335"/>
        <v>2.3795805965033985</v>
      </c>
      <c r="CK162" s="53">
        <f t="shared" si="336"/>
        <v>7.4839548883815752</v>
      </c>
      <c r="CL162" s="51">
        <f t="shared" si="382"/>
        <v>7.4839548883815752</v>
      </c>
      <c r="CM162" s="13">
        <f t="shared" si="395"/>
        <v>-3.1793565823985404E-3</v>
      </c>
      <c r="CO162" s="52">
        <v>43811</v>
      </c>
      <c r="CP162">
        <v>13.237</v>
      </c>
      <c r="CQ162">
        <v>24.7487542014258</v>
      </c>
      <c r="CR162">
        <v>2</v>
      </c>
      <c r="CS162" s="41">
        <f t="shared" si="337"/>
        <v>0.62899999999999956</v>
      </c>
      <c r="CT162" s="41">
        <f t="shared" si="338"/>
        <v>8.314826565143818</v>
      </c>
      <c r="CU162" s="41">
        <f t="shared" si="339"/>
        <v>8.314826565143818</v>
      </c>
      <c r="CV162" s="50">
        <f t="shared" si="340"/>
        <v>1.1719979405103018</v>
      </c>
      <c r="CW162" s="50">
        <f t="shared" si="341"/>
        <v>8.2849815268635858</v>
      </c>
      <c r="CX162" s="51">
        <f t="shared" si="342"/>
        <v>8.2849815268635858</v>
      </c>
      <c r="CY162" s="13">
        <f t="shared" si="343"/>
        <v>-2.9845038280232217E-2</v>
      </c>
      <c r="DA162" s="52">
        <v>43818</v>
      </c>
      <c r="DB162">
        <v>14.170999999999999</v>
      </c>
      <c r="DC162">
        <v>26.490430219427701</v>
      </c>
      <c r="DD162">
        <v>2</v>
      </c>
      <c r="DE162" s="41">
        <f t="shared" si="344"/>
        <v>0.93399999999999928</v>
      </c>
      <c r="DF162" s="41">
        <f t="shared" si="345"/>
        <v>10.079970645053358</v>
      </c>
      <c r="DG162" s="41">
        <f t="shared" si="402"/>
        <v>10.079970645053358</v>
      </c>
      <c r="DH162" s="50">
        <f t="shared" si="346"/>
        <v>1.7416760180019004</v>
      </c>
      <c r="DI162" s="50">
        <f t="shared" si="347"/>
        <v>10.053470073262231</v>
      </c>
      <c r="DJ162" s="51">
        <f t="shared" si="403"/>
        <v>10.053470073262231</v>
      </c>
      <c r="DK162" s="13">
        <f t="shared" si="404"/>
        <v>-2.6500571791126859E-2</v>
      </c>
      <c r="DM162" s="212">
        <v>43833</v>
      </c>
      <c r="DN162">
        <v>15.897</v>
      </c>
      <c r="DO162">
        <v>29.685453949999999</v>
      </c>
      <c r="DP162" t="s">
        <v>106</v>
      </c>
      <c r="DQ162" s="41">
        <f t="shared" si="348"/>
        <v>1.7260000000000009</v>
      </c>
      <c r="DR162" s="41">
        <f t="shared" si="349"/>
        <v>8.1198692164749655</v>
      </c>
      <c r="DS162" s="41">
        <f t="shared" si="369"/>
        <v>8.1198692164749655</v>
      </c>
      <c r="DT162" s="50">
        <f t="shared" si="350"/>
        <v>3.1950237305722986</v>
      </c>
      <c r="DU162" s="50">
        <f t="shared" si="351"/>
        <v>8.0406992364337277</v>
      </c>
      <c r="DV162" s="51">
        <f t="shared" si="352"/>
        <v>8.0406992364337277</v>
      </c>
      <c r="DW162" s="13">
        <f t="shared" si="353"/>
        <v>-7.9169980041237764E-2</v>
      </c>
      <c r="DY162" s="212">
        <v>43840</v>
      </c>
      <c r="DZ162">
        <v>16.707000000000001</v>
      </c>
      <c r="EA162">
        <v>31.239914020000001</v>
      </c>
      <c r="EB162" t="s">
        <v>106</v>
      </c>
      <c r="EC162" s="41">
        <f t="shared" si="354"/>
        <v>0.8100000000000005</v>
      </c>
      <c r="ED162" s="41">
        <f t="shared" si="370"/>
        <v>7.2790014288410259</v>
      </c>
      <c r="EE162" s="41">
        <f t="shared" si="371"/>
        <v>7.2790014288410259</v>
      </c>
      <c r="EF162" s="50">
        <f t="shared" si="355"/>
        <v>1.5544600700000011</v>
      </c>
      <c r="EG162" s="50">
        <f t="shared" si="356"/>
        <v>7.4806241689867923</v>
      </c>
      <c r="EH162" s="51">
        <f t="shared" si="357"/>
        <v>7.4806241689867923</v>
      </c>
      <c r="EI162" s="13">
        <f t="shared" si="358"/>
        <v>0.20162274014576642</v>
      </c>
      <c r="EK162" s="212">
        <v>43847</v>
      </c>
      <c r="EL162">
        <v>17.565000000000001</v>
      </c>
      <c r="EM162">
        <v>32.792840329999997</v>
      </c>
      <c r="EN162" t="s">
        <v>106</v>
      </c>
      <c r="EO162" s="41">
        <f t="shared" si="359"/>
        <v>0.85800000000000054</v>
      </c>
      <c r="EP162" s="41">
        <f t="shared" si="372"/>
        <v>7.3365313085191017</v>
      </c>
      <c r="EQ162" s="41">
        <f t="shared" si="373"/>
        <v>7.3365313085191017</v>
      </c>
      <c r="ER162" s="50">
        <f t="shared" si="360"/>
        <v>1.5529263099999966</v>
      </c>
      <c r="ES162" s="50">
        <f t="shared" si="361"/>
        <v>7.1013836840990532</v>
      </c>
      <c r="ET162" s="51">
        <f t="shared" si="362"/>
        <v>7.1013836840990532</v>
      </c>
      <c r="EU162" s="13">
        <f t="shared" si="363"/>
        <v>-0.23514762442004855</v>
      </c>
      <c r="EW162" s="212">
        <v>43853</v>
      </c>
      <c r="EX162">
        <v>18.042999999999999</v>
      </c>
      <c r="EY162">
        <v>33.737570660000003</v>
      </c>
      <c r="EZ162">
        <v>2</v>
      </c>
      <c r="FA162" s="41">
        <f t="shared" si="364"/>
        <v>0.47799999999999798</v>
      </c>
      <c r="FB162" s="41">
        <f t="shared" si="374"/>
        <v>4.5355346807097243</v>
      </c>
      <c r="FC162" s="41">
        <f t="shared" si="375"/>
        <v>4.5355346807097243</v>
      </c>
      <c r="FD162" s="50">
        <f t="shared" si="365"/>
        <v>0.94473033000000584</v>
      </c>
      <c r="FE162" s="50">
        <f t="shared" si="366"/>
        <v>4.8015070794570907</v>
      </c>
      <c r="FF162" s="51">
        <f t="shared" si="367"/>
        <v>4.8015070794570907</v>
      </c>
      <c r="FG162" s="13">
        <f t="shared" si="368"/>
        <v>0.26597239874736633</v>
      </c>
      <c r="FI162" s="212">
        <v>43861</v>
      </c>
      <c r="FJ162">
        <v>18.047000000000001</v>
      </c>
      <c r="FK162">
        <v>33.735955130000001</v>
      </c>
      <c r="FM162">
        <v>82</v>
      </c>
      <c r="FN162" t="s">
        <v>441</v>
      </c>
      <c r="FO162" t="s">
        <v>75</v>
      </c>
      <c r="FP162">
        <v>15</v>
      </c>
      <c r="FQ162" t="s">
        <v>76</v>
      </c>
      <c r="FR162" t="s">
        <v>77</v>
      </c>
      <c r="FS162" t="s">
        <v>93</v>
      </c>
      <c r="FT162" t="s">
        <v>94</v>
      </c>
      <c r="FU162" t="s">
        <v>746</v>
      </c>
      <c r="FV162" t="s">
        <v>745</v>
      </c>
      <c r="YL162" t="s">
        <v>440</v>
      </c>
      <c r="YM162">
        <v>82</v>
      </c>
      <c r="YN162" t="s">
        <v>441</v>
      </c>
      <c r="YO162" t="s">
        <v>75</v>
      </c>
      <c r="YP162">
        <v>7</v>
      </c>
      <c r="YQ162" t="s">
        <v>76</v>
      </c>
      <c r="YR162" t="s">
        <v>77</v>
      </c>
      <c r="YS162" t="s">
        <v>93</v>
      </c>
      <c r="YT162" t="s">
        <v>94</v>
      </c>
    </row>
    <row r="163" spans="1:670 1048:1048" x14ac:dyDescent="0.2">
      <c r="A163" s="1" t="s">
        <v>442</v>
      </c>
      <c r="C163" s="35">
        <v>43742</v>
      </c>
      <c r="D163" s="36">
        <v>12.11</v>
      </c>
      <c r="E163" s="37">
        <v>22.636857039999999</v>
      </c>
      <c r="F163" s="38"/>
      <c r="G163" s="39">
        <v>43748</v>
      </c>
      <c r="H163" s="27">
        <v>12.513</v>
      </c>
      <c r="I163" s="27">
        <v>23.379954649999998</v>
      </c>
      <c r="J163" s="59" t="s">
        <v>106</v>
      </c>
      <c r="K163" s="41">
        <f t="shared" si="278"/>
        <v>0.40300000000000047</v>
      </c>
      <c r="L163" s="42">
        <f t="shared" si="279"/>
        <v>5.5463804018717386</v>
      </c>
      <c r="M163" s="41">
        <f t="shared" si="396"/>
        <v>5.5463804018717386</v>
      </c>
      <c r="N163" s="43">
        <f t="shared" si="280"/>
        <v>0.74309760999999952</v>
      </c>
      <c r="O163" s="44">
        <f t="shared" si="281"/>
        <v>5.4711482891737422</v>
      </c>
      <c r="P163" s="43">
        <f t="shared" si="397"/>
        <v>5.4711482891737422</v>
      </c>
      <c r="Q163" s="45">
        <f t="shared" si="398"/>
        <v>-7.5232112697996456E-2</v>
      </c>
      <c r="R163" s="38"/>
      <c r="S163" s="39">
        <v>43755</v>
      </c>
      <c r="T163" s="27">
        <v>13.132</v>
      </c>
      <c r="U163" s="27">
        <v>24.517039430000001</v>
      </c>
      <c r="V163" s="59" t="s">
        <v>106</v>
      </c>
      <c r="W163" s="41">
        <f t="shared" si="383"/>
        <v>0.61899999999999977</v>
      </c>
      <c r="X163" s="41">
        <f t="shared" si="384"/>
        <v>7.0669361007409419</v>
      </c>
      <c r="Y163" s="41">
        <f>X163</f>
        <v>7.0669361007409419</v>
      </c>
      <c r="Z163" s="46">
        <f t="shared" si="385"/>
        <v>1.1370847800000021</v>
      </c>
      <c r="AA163" s="46">
        <f t="shared" si="287"/>
        <v>6.9478613320211542</v>
      </c>
      <c r="AB163" s="46">
        <f>AA163</f>
        <v>6.9478613320211542</v>
      </c>
      <c r="AC163" s="45">
        <f t="shared" si="378"/>
        <v>-0.11907476871978773</v>
      </c>
      <c r="AD163" s="2" t="s">
        <v>188</v>
      </c>
      <c r="AE163" s="47">
        <v>43762</v>
      </c>
      <c r="AF163" s="2">
        <v>11.127000000000001</v>
      </c>
      <c r="AG163" s="2">
        <v>20.78710714</v>
      </c>
      <c r="AH163" s="60" t="s">
        <v>106</v>
      </c>
      <c r="AI163" s="3">
        <f t="shared" si="315"/>
        <v>-2.004999999999999</v>
      </c>
      <c r="AJ163" s="3">
        <f t="shared" si="316"/>
        <v>-21.811496453592088</v>
      </c>
      <c r="AK163" s="3">
        <f>AJ163</f>
        <v>-21.811496453592088</v>
      </c>
      <c r="AL163" s="10">
        <f t="shared" si="409"/>
        <v>-3.7299322900000007</v>
      </c>
      <c r="AM163" s="11">
        <f t="shared" si="410"/>
        <v>-21.733760779777811</v>
      </c>
      <c r="AN163" s="11" t="s">
        <v>101</v>
      </c>
      <c r="AO163" s="7" t="e">
        <f t="shared" si="317"/>
        <v>#VALUE!</v>
      </c>
      <c r="AP163" s="38"/>
      <c r="AQ163" s="39">
        <v>43770</v>
      </c>
      <c r="AR163" s="36">
        <v>11.885</v>
      </c>
      <c r="AS163" s="36">
        <v>22.183186769999999</v>
      </c>
      <c r="AT163" s="49" t="s">
        <v>73</v>
      </c>
      <c r="AU163" s="41">
        <f t="shared" si="318"/>
        <v>0.75799999999999912</v>
      </c>
      <c r="AV163" s="41">
        <f t="shared" si="319"/>
        <v>8.5153230879841715</v>
      </c>
      <c r="AW163" s="41">
        <f>AV163</f>
        <v>8.5153230879841715</v>
      </c>
      <c r="AX163" s="50">
        <f t="shared" si="411"/>
        <v>1.3960796299999991</v>
      </c>
      <c r="AY163" s="50">
        <f t="shared" si="412"/>
        <v>8.3951053205568797</v>
      </c>
      <c r="AZ163" s="51">
        <f>AY163</f>
        <v>8.3951053205568797</v>
      </c>
      <c r="BA163" s="45">
        <f t="shared" si="322"/>
        <v>-0.12021776742729173</v>
      </c>
      <c r="BB163" s="1" t="s">
        <v>212</v>
      </c>
      <c r="BC163" s="52">
        <v>43783</v>
      </c>
      <c r="BD163">
        <v>10.768000000000001</v>
      </c>
      <c r="BE163">
        <v>20.132965923597901</v>
      </c>
      <c r="BF163" s="30" t="s">
        <v>73</v>
      </c>
      <c r="BG163" s="41">
        <f t="shared" si="405"/>
        <v>-1.1169999999999991</v>
      </c>
      <c r="BH163" s="41">
        <f t="shared" si="406"/>
        <v>-7.229539497103648</v>
      </c>
      <c r="BI163" s="41" t="s">
        <v>101</v>
      </c>
      <c r="BJ163" s="50">
        <f t="shared" si="407"/>
        <v>-2.0502208464020981</v>
      </c>
      <c r="BK163" s="50">
        <f t="shared" si="408"/>
        <v>-7.1094066651580778</v>
      </c>
      <c r="BL163" s="51" t="s">
        <v>101</v>
      </c>
      <c r="BM163" s="45" t="s">
        <v>101</v>
      </c>
      <c r="BO163" s="52">
        <v>43791</v>
      </c>
      <c r="BP163">
        <v>11.266</v>
      </c>
      <c r="BQ163">
        <v>21.069497254786999</v>
      </c>
      <c r="BR163" s="55" t="s">
        <v>73</v>
      </c>
      <c r="BS163" s="41">
        <f t="shared" si="328"/>
        <v>0.49799999999999933</v>
      </c>
      <c r="BT163" s="41">
        <f t="shared" si="329"/>
        <v>5.7810178306092039</v>
      </c>
      <c r="BU163" s="41">
        <f t="shared" si="393"/>
        <v>5.7810178306092039</v>
      </c>
      <c r="BV163" s="50">
        <f t="shared" si="330"/>
        <v>0.93653133118909793</v>
      </c>
      <c r="BW163" s="50">
        <f t="shared" si="331"/>
        <v>5.8146632166810246</v>
      </c>
      <c r="BX163" s="51">
        <f t="shared" si="394"/>
        <v>5.8146632166810246</v>
      </c>
      <c r="BY163" s="45">
        <f t="shared" si="332"/>
        <v>3.364538607182066E-2</v>
      </c>
      <c r="BZ163" s="54">
        <f t="shared" si="413"/>
        <v>11.266</v>
      </c>
      <c r="CA163">
        <f t="shared" si="414"/>
        <v>21.069497254786999</v>
      </c>
      <c r="CC163" s="52">
        <v>43805</v>
      </c>
      <c r="CD163">
        <v>12.234999999999999</v>
      </c>
      <c r="CE163">
        <v>22.887006777009699</v>
      </c>
      <c r="CF163" t="s">
        <v>86</v>
      </c>
      <c r="CG163" s="41">
        <f t="shared" si="333"/>
        <v>0.96899999999999942</v>
      </c>
      <c r="CH163" s="41">
        <f t="shared" si="334"/>
        <v>6.1436433263168535</v>
      </c>
      <c r="CI163" s="41">
        <f t="shared" si="381"/>
        <v>6.1436433263168535</v>
      </c>
      <c r="CJ163" s="50">
        <f t="shared" si="335"/>
        <v>1.8175095222227</v>
      </c>
      <c r="CK163" s="53">
        <f t="shared" si="336"/>
        <v>6.1616139749465173</v>
      </c>
      <c r="CL163" s="51">
        <f t="shared" si="382"/>
        <v>6.1616139749465173</v>
      </c>
      <c r="CM163" s="13">
        <f t="shared" si="395"/>
        <v>1.7970648629663799E-2</v>
      </c>
      <c r="CO163" s="52">
        <v>43812</v>
      </c>
      <c r="CP163">
        <v>12.725</v>
      </c>
      <c r="CQ163">
        <v>23.781068807291099</v>
      </c>
      <c r="CR163" t="s">
        <v>86</v>
      </c>
      <c r="CS163" s="41">
        <f t="shared" si="337"/>
        <v>0.49000000000000021</v>
      </c>
      <c r="CT163" s="41">
        <f t="shared" si="338"/>
        <v>5.7212913771965699</v>
      </c>
      <c r="CU163" s="41">
        <f t="shared" si="339"/>
        <v>5.7212913771965699</v>
      </c>
      <c r="CV163" s="50">
        <f t="shared" si="340"/>
        <v>0.89406203028140041</v>
      </c>
      <c r="CW163" s="50">
        <f t="shared" si="341"/>
        <v>5.5805963806222492</v>
      </c>
      <c r="CX163" s="51">
        <f t="shared" si="342"/>
        <v>5.5805963806222492</v>
      </c>
      <c r="CY163" s="13">
        <f t="shared" si="343"/>
        <v>-0.14069499657432072</v>
      </c>
      <c r="DA163" s="52">
        <v>43818</v>
      </c>
      <c r="DB163">
        <v>13.069000000000001</v>
      </c>
      <c r="DC163">
        <v>24.4342201211062</v>
      </c>
      <c r="DD163" t="s">
        <v>86</v>
      </c>
      <c r="DE163" s="41">
        <f t="shared" si="344"/>
        <v>0.34400000000000119</v>
      </c>
      <c r="DF163" s="41">
        <f t="shared" si="345"/>
        <v>4.5055664702030285</v>
      </c>
      <c r="DG163" s="41">
        <f t="shared" si="402"/>
        <v>4.5055664702030285</v>
      </c>
      <c r="DH163" s="50">
        <f t="shared" si="346"/>
        <v>0.65315131381510128</v>
      </c>
      <c r="DI163" s="50">
        <f t="shared" si="347"/>
        <v>4.5775298488325991</v>
      </c>
      <c r="DJ163" s="51">
        <f t="shared" si="403"/>
        <v>4.5775298488325991</v>
      </c>
      <c r="DK163" s="13">
        <f t="shared" si="404"/>
        <v>7.1963378629570585E-2</v>
      </c>
      <c r="DM163" s="212">
        <v>43833</v>
      </c>
      <c r="DN163">
        <v>14.154999999999999</v>
      </c>
      <c r="DO163">
        <v>26.43810195</v>
      </c>
      <c r="DP163" t="s">
        <v>752</v>
      </c>
      <c r="DQ163" s="41">
        <f t="shared" si="348"/>
        <v>1.0859999999999985</v>
      </c>
      <c r="DR163" s="41">
        <f t="shared" si="349"/>
        <v>5.5398270716963722</v>
      </c>
      <c r="DS163" s="41">
        <f t="shared" si="369"/>
        <v>5.5398270716963722</v>
      </c>
      <c r="DT163" s="50">
        <f t="shared" si="350"/>
        <v>2.0038818288937996</v>
      </c>
      <c r="DU163" s="50">
        <f t="shared" si="351"/>
        <v>5.4674191058325148</v>
      </c>
      <c r="DV163" s="51">
        <f t="shared" si="352"/>
        <v>5.4674191058325148</v>
      </c>
      <c r="DW163" s="13">
        <f t="shared" si="353"/>
        <v>-7.2407965863857449E-2</v>
      </c>
      <c r="DY163" s="212">
        <v>43840</v>
      </c>
      <c r="DZ163">
        <v>14.847</v>
      </c>
      <c r="EA163">
        <v>27.78125198</v>
      </c>
      <c r="EB163" t="s">
        <v>752</v>
      </c>
      <c r="EC163" s="41">
        <f t="shared" si="354"/>
        <v>0.69200000000000017</v>
      </c>
      <c r="ED163" s="41">
        <f t="shared" si="370"/>
        <v>6.9839027097946227</v>
      </c>
      <c r="EE163" s="41">
        <f t="shared" si="371"/>
        <v>6.9839027097946227</v>
      </c>
      <c r="EF163" s="50">
        <f t="shared" si="355"/>
        <v>1.3431500300000003</v>
      </c>
      <c r="EG163" s="50">
        <f t="shared" si="356"/>
        <v>7.2576532187207849</v>
      </c>
      <c r="EH163" s="51">
        <f t="shared" si="357"/>
        <v>7.2576532187207849</v>
      </c>
      <c r="EI163" s="13">
        <f t="shared" si="358"/>
        <v>0.27375050892616226</v>
      </c>
      <c r="EK163" s="212">
        <v>43847</v>
      </c>
      <c r="EL163">
        <v>15.257999999999999</v>
      </c>
      <c r="EM163">
        <v>28.476703669999999</v>
      </c>
      <c r="EN163" t="s">
        <v>752</v>
      </c>
      <c r="EO163" s="41">
        <f t="shared" si="359"/>
        <v>0.41099999999999959</v>
      </c>
      <c r="EP163" s="41">
        <f t="shared" si="372"/>
        <v>3.9546228675345629</v>
      </c>
      <c r="EQ163" s="41">
        <f t="shared" si="373"/>
        <v>3.9546228675345629</v>
      </c>
      <c r="ER163" s="50">
        <f t="shared" si="360"/>
        <v>0.69545168999999873</v>
      </c>
      <c r="ES163" s="50">
        <f t="shared" si="361"/>
        <v>3.5761614163427362</v>
      </c>
      <c r="ET163" s="51">
        <f t="shared" si="362"/>
        <v>3.5761614163427362</v>
      </c>
      <c r="EU163" s="13">
        <f t="shared" si="363"/>
        <v>-0.37846145119182673</v>
      </c>
      <c r="EV163" t="s">
        <v>101</v>
      </c>
      <c r="EW163" t="s">
        <v>101</v>
      </c>
      <c r="EX163" t="s">
        <v>101</v>
      </c>
      <c r="EY163" t="s">
        <v>101</v>
      </c>
      <c r="EZ163" t="s">
        <v>101</v>
      </c>
      <c r="FA163" s="41" t="e">
        <f t="shared" si="364"/>
        <v>#VALUE!</v>
      </c>
      <c r="FB163" s="41" t="e">
        <f t="shared" si="374"/>
        <v>#VALUE!</v>
      </c>
      <c r="FC163" s="41" t="e">
        <f t="shared" si="375"/>
        <v>#VALUE!</v>
      </c>
      <c r="FD163" s="50" t="e">
        <f t="shared" si="365"/>
        <v>#VALUE!</v>
      </c>
      <c r="FE163" s="50" t="e">
        <f t="shared" si="366"/>
        <v>#VALUE!</v>
      </c>
      <c r="FF163" s="51" t="e">
        <f t="shared" si="367"/>
        <v>#VALUE!</v>
      </c>
      <c r="FG163" s="13" t="e">
        <f t="shared" si="368"/>
        <v>#VALUE!</v>
      </c>
      <c r="FI163" s="212">
        <v>43861</v>
      </c>
      <c r="FJ163">
        <v>15.939</v>
      </c>
      <c r="FK163">
        <v>29.801303699999998</v>
      </c>
      <c r="FL163" t="s">
        <v>752</v>
      </c>
      <c r="FM163">
        <v>82</v>
      </c>
      <c r="FN163" t="s">
        <v>443</v>
      </c>
      <c r="FO163" t="s">
        <v>88</v>
      </c>
      <c r="FP163">
        <v>14</v>
      </c>
      <c r="FQ163" t="s">
        <v>76</v>
      </c>
      <c r="FR163" t="s">
        <v>77</v>
      </c>
      <c r="FS163" t="s">
        <v>93</v>
      </c>
      <c r="FT163" t="s">
        <v>94</v>
      </c>
      <c r="FU163" t="s">
        <v>746</v>
      </c>
      <c r="FV163" t="s">
        <v>745</v>
      </c>
      <c r="YL163" t="s">
        <v>442</v>
      </c>
      <c r="YM163">
        <v>82</v>
      </c>
      <c r="YN163" t="s">
        <v>443</v>
      </c>
      <c r="YO163" t="s">
        <v>88</v>
      </c>
      <c r="YP163">
        <v>7</v>
      </c>
      <c r="YQ163" t="s">
        <v>76</v>
      </c>
      <c r="YR163" t="s">
        <v>77</v>
      </c>
      <c r="YS163" t="s">
        <v>93</v>
      </c>
      <c r="YT163" t="s">
        <v>94</v>
      </c>
    </row>
    <row r="164" spans="1:670 1048:1048" s="68" customFormat="1" x14ac:dyDescent="0.2">
      <c r="A164" s="68" t="s">
        <v>444</v>
      </c>
      <c r="B164" s="68" t="s">
        <v>138</v>
      </c>
      <c r="C164" s="69">
        <v>43742</v>
      </c>
      <c r="D164" s="70">
        <v>2.375</v>
      </c>
      <c r="E164" s="71">
        <v>4.4397465819999997</v>
      </c>
      <c r="F164" s="72"/>
      <c r="G164" s="73">
        <v>43748</v>
      </c>
      <c r="H164" s="74">
        <v>4.4249999999999998</v>
      </c>
      <c r="I164" s="74">
        <v>8.2683361550000001</v>
      </c>
      <c r="J164" s="70" t="s">
        <v>106</v>
      </c>
      <c r="K164" s="74">
        <f t="shared" si="278"/>
        <v>2.0499999999999998</v>
      </c>
      <c r="L164" s="75">
        <f t="shared" si="279"/>
        <v>143.85964912280699</v>
      </c>
      <c r="M164" s="74" t="s">
        <v>101</v>
      </c>
      <c r="N164" s="74">
        <f t="shared" si="280"/>
        <v>3.8285895730000004</v>
      </c>
      <c r="O164" s="76">
        <f t="shared" si="281"/>
        <v>143.72402802306314</v>
      </c>
      <c r="P164" s="74" t="s">
        <v>101</v>
      </c>
      <c r="Q164" s="71" t="e">
        <f t="shared" si="398"/>
        <v>#VALUE!</v>
      </c>
      <c r="R164" s="77"/>
      <c r="S164" s="73">
        <v>43755</v>
      </c>
      <c r="T164" s="74">
        <v>2.4950000000000001</v>
      </c>
      <c r="U164" s="74">
        <v>4.6580881349999999</v>
      </c>
      <c r="V164" s="70" t="s">
        <v>106</v>
      </c>
      <c r="W164" s="74">
        <f t="shared" si="383"/>
        <v>-1.9299999999999997</v>
      </c>
      <c r="X164" s="74">
        <f t="shared" si="384"/>
        <v>-62.308313155770776</v>
      </c>
      <c r="Y164" s="74" t="s">
        <v>101</v>
      </c>
      <c r="Z164" s="74">
        <f t="shared" si="385"/>
        <v>-3.6102480200000002</v>
      </c>
      <c r="AA164" s="74">
        <f t="shared" si="287"/>
        <v>-62.376481492104645</v>
      </c>
      <c r="AB164" s="74" t="s">
        <v>101</v>
      </c>
      <c r="AC164" s="71" t="e">
        <f t="shared" ref="AC164:AC195" si="415">AB164-Y164</f>
        <v>#VALUE!</v>
      </c>
      <c r="AD164" s="78"/>
      <c r="AE164" s="79">
        <v>43762</v>
      </c>
      <c r="AF164" s="80">
        <v>2.4700000000000002</v>
      </c>
      <c r="AG164" s="80">
        <v>4.6141365939999996</v>
      </c>
      <c r="AH164" s="68" t="s">
        <v>106</v>
      </c>
      <c r="AI164" s="81">
        <f t="shared" si="315"/>
        <v>-2.4999999999999911E-2</v>
      </c>
      <c r="AJ164" s="81">
        <f t="shared" si="316"/>
        <v>-1.431434297165755</v>
      </c>
      <c r="AK164" s="81" t="s">
        <v>101</v>
      </c>
      <c r="AL164" s="82">
        <f t="shared" si="409"/>
        <v>-4.3951541000000205E-2</v>
      </c>
      <c r="AM164" s="83">
        <f t="shared" si="410"/>
        <v>-1.3479331840569826</v>
      </c>
      <c r="AN164" s="83" t="s">
        <v>101</v>
      </c>
      <c r="AO164" s="80" t="e">
        <f t="shared" si="317"/>
        <v>#VALUE!</v>
      </c>
      <c r="AP164" s="92" t="s">
        <v>434</v>
      </c>
      <c r="AQ164" s="73">
        <v>43770</v>
      </c>
      <c r="AR164" s="70">
        <v>2.69</v>
      </c>
      <c r="AS164" s="70">
        <v>5.0222822799999998</v>
      </c>
      <c r="AT164" s="70" t="s">
        <v>73</v>
      </c>
      <c r="AU164" s="74">
        <f t="shared" si="318"/>
        <v>0.21999999999999975</v>
      </c>
      <c r="AV164" s="74">
        <f t="shared" si="319"/>
        <v>11.133603238866383</v>
      </c>
      <c r="AW164" s="74" t="s">
        <v>101</v>
      </c>
      <c r="AX164" s="75">
        <f t="shared" si="411"/>
        <v>0.40814568600000012</v>
      </c>
      <c r="AY164" s="75">
        <f t="shared" si="412"/>
        <v>11.05693550909213</v>
      </c>
      <c r="AZ164" s="74" t="s">
        <v>101</v>
      </c>
      <c r="BA164" s="71" t="e">
        <f t="shared" si="322"/>
        <v>#VALUE!</v>
      </c>
      <c r="BC164" s="52">
        <v>43786</v>
      </c>
      <c r="BD164">
        <v>2.883</v>
      </c>
      <c r="BE164">
        <v>5.3897187834208298</v>
      </c>
      <c r="BF164" s="30" t="s">
        <v>106</v>
      </c>
      <c r="BG164" s="41">
        <f t="shared" si="405"/>
        <v>0.19300000000000006</v>
      </c>
      <c r="BH164" s="41">
        <f t="shared" si="406"/>
        <v>4.4842007434944255</v>
      </c>
      <c r="BI164" s="41">
        <f t="shared" ref="BI164:BI191" si="416">BH164</f>
        <v>4.4842007434944255</v>
      </c>
      <c r="BJ164" s="50">
        <f t="shared" si="407"/>
        <v>0.36743650342083001</v>
      </c>
      <c r="BK164" s="50">
        <f t="shared" si="408"/>
        <v>4.5725787965470301</v>
      </c>
      <c r="BL164" s="51">
        <f t="shared" ref="BL164:BL191" si="417">BK164</f>
        <v>4.5725787965470301</v>
      </c>
      <c r="BM164" s="45">
        <f t="shared" ref="BM164:BM195" si="418">BL164-BI164</f>
        <v>8.8378053052604599E-2</v>
      </c>
      <c r="BN164"/>
      <c r="BO164" s="52">
        <v>43790</v>
      </c>
      <c r="BP164">
        <v>2.9409999999999998</v>
      </c>
      <c r="BQ164">
        <v>5.5002776254091099</v>
      </c>
      <c r="BR164" s="60" t="s">
        <v>106</v>
      </c>
      <c r="BS164" s="41">
        <f t="shared" si="328"/>
        <v>5.7999999999999829E-2</v>
      </c>
      <c r="BT164" s="41">
        <f t="shared" si="329"/>
        <v>5.0294831772459094</v>
      </c>
      <c r="BU164" s="41">
        <f t="shared" si="393"/>
        <v>5.0294831772459094</v>
      </c>
      <c r="BV164" s="50">
        <f t="shared" si="330"/>
        <v>0.11055884198828014</v>
      </c>
      <c r="BW164" s="50">
        <f t="shared" si="331"/>
        <v>5.1282286901668801</v>
      </c>
      <c r="BX164" s="51">
        <f t="shared" si="394"/>
        <v>5.1282286901668801</v>
      </c>
      <c r="BY164" s="45">
        <f t="shared" si="332"/>
        <v>9.8745512920970668E-2</v>
      </c>
      <c r="BZ164" s="54">
        <f t="shared" si="413"/>
        <v>2.9409999999999998</v>
      </c>
      <c r="CA164">
        <f t="shared" si="414"/>
        <v>5.5002776254091099</v>
      </c>
      <c r="CB164" s="12"/>
      <c r="CC164" s="52">
        <v>43805</v>
      </c>
      <c r="CD164">
        <v>3.2250000000000001</v>
      </c>
      <c r="CE164">
        <v>6.0306978855847504</v>
      </c>
      <c r="CF164">
        <v>2</v>
      </c>
      <c r="CG164" s="41">
        <f t="shared" si="333"/>
        <v>0.28400000000000025</v>
      </c>
      <c r="CH164" s="41">
        <f t="shared" si="334"/>
        <v>6.4377195965091296</v>
      </c>
      <c r="CI164" s="41">
        <f t="shared" si="381"/>
        <v>6.4377195965091296</v>
      </c>
      <c r="CJ164" s="50">
        <f t="shared" si="335"/>
        <v>0.53042026017564048</v>
      </c>
      <c r="CK164" s="53">
        <f t="shared" si="336"/>
        <v>6.4290119675087967</v>
      </c>
      <c r="CL164" s="51">
        <f t="shared" ref="CL164:CL192" si="419">CK164</f>
        <v>6.4290119675087967</v>
      </c>
      <c r="CM164" s="13">
        <f t="shared" si="395"/>
        <v>-8.7076290003329504E-3</v>
      </c>
      <c r="CN164" s="14"/>
      <c r="CO164" s="52">
        <v>43811</v>
      </c>
      <c r="CP164">
        <v>3.3889999999999998</v>
      </c>
      <c r="CQ164">
        <v>6.3364635077745302</v>
      </c>
      <c r="CR164">
        <v>2</v>
      </c>
      <c r="CS164" s="41">
        <f t="shared" si="337"/>
        <v>0.1639999999999997</v>
      </c>
      <c r="CT164" s="41">
        <f t="shared" si="338"/>
        <v>8.4754521963824132</v>
      </c>
      <c r="CU164" s="41">
        <f t="shared" si="339"/>
        <v>8.4754521963824132</v>
      </c>
      <c r="CV164" s="50">
        <f t="shared" si="340"/>
        <v>0.30576562218977976</v>
      </c>
      <c r="CW164" s="50">
        <f t="shared" si="341"/>
        <v>8.450255343323116</v>
      </c>
      <c r="CX164" s="51">
        <f t="shared" si="342"/>
        <v>8.450255343323116</v>
      </c>
      <c r="CY164" s="13">
        <f t="shared" si="343"/>
        <v>-2.5196853059297197E-2</v>
      </c>
      <c r="CZ164"/>
      <c r="DA164" s="52">
        <v>43818</v>
      </c>
      <c r="DB164">
        <v>3.6070000000000002</v>
      </c>
      <c r="DC164">
        <v>6.74253622567797</v>
      </c>
      <c r="DD164">
        <v>2</v>
      </c>
      <c r="DE164" s="41">
        <f t="shared" si="344"/>
        <v>0.21800000000000042</v>
      </c>
      <c r="DF164" s="41">
        <f t="shared" si="345"/>
        <v>9.1893942587362645</v>
      </c>
      <c r="DG164" s="41">
        <f t="shared" si="402"/>
        <v>9.1893942587362645</v>
      </c>
      <c r="DH164" s="50">
        <f t="shared" si="346"/>
        <v>0.40607271790343979</v>
      </c>
      <c r="DI164" s="50">
        <f t="shared" si="347"/>
        <v>9.1550102357165102</v>
      </c>
      <c r="DJ164" s="51">
        <f t="shared" si="403"/>
        <v>9.1550102357165102</v>
      </c>
      <c r="DK164" s="13">
        <f t="shared" si="404"/>
        <v>-3.4384023019754295E-2</v>
      </c>
      <c r="DL164"/>
      <c r="DM164" s="212">
        <v>43833</v>
      </c>
      <c r="DN164">
        <v>4.0609999999999999</v>
      </c>
      <c r="DO164">
        <v>7.5833571409999996</v>
      </c>
      <c r="DP164" t="s">
        <v>106</v>
      </c>
      <c r="DQ164" s="41">
        <f t="shared" si="348"/>
        <v>0.45399999999999974</v>
      </c>
      <c r="DR164" s="41">
        <f t="shared" si="349"/>
        <v>8.3910913963589255</v>
      </c>
      <c r="DS164" s="41">
        <f t="shared" si="369"/>
        <v>8.3910913963589255</v>
      </c>
      <c r="DT164" s="50">
        <f t="shared" si="350"/>
        <v>0.84082091532202963</v>
      </c>
      <c r="DU164" s="50">
        <f t="shared" si="351"/>
        <v>8.3135968146020502</v>
      </c>
      <c r="DV164" s="51">
        <f t="shared" si="352"/>
        <v>8.3135968146020502</v>
      </c>
      <c r="DW164" s="13">
        <f t="shared" si="353"/>
        <v>-7.7494581756875291E-2</v>
      </c>
      <c r="DX164"/>
      <c r="DY164" s="212">
        <v>43840</v>
      </c>
      <c r="DZ164">
        <v>4.2729999999999997</v>
      </c>
      <c r="EA164">
        <v>7.9893248950000002</v>
      </c>
      <c r="EB164" t="s">
        <v>106</v>
      </c>
      <c r="EC164" s="41">
        <f t="shared" si="354"/>
        <v>0.21199999999999974</v>
      </c>
      <c r="ED164" s="41">
        <f t="shared" si="370"/>
        <v>7.4576986667604652</v>
      </c>
      <c r="EE164" s="41">
        <f t="shared" si="371"/>
        <v>7.4576986667604652</v>
      </c>
      <c r="EF164" s="50">
        <f t="shared" si="355"/>
        <v>0.40596775400000062</v>
      </c>
      <c r="EG164" s="50">
        <f t="shared" si="356"/>
        <v>7.6477201785756597</v>
      </c>
      <c r="EH164" s="51">
        <f t="shared" si="357"/>
        <v>7.6477201785756597</v>
      </c>
      <c r="EI164" s="13">
        <f t="shared" si="358"/>
        <v>0.19002151181519444</v>
      </c>
      <c r="EJ164"/>
      <c r="EK164" s="212">
        <v>43847</v>
      </c>
      <c r="EL164">
        <v>4.6420000000000003</v>
      </c>
      <c r="EM164">
        <v>8.6663458480000006</v>
      </c>
      <c r="EN164" t="s">
        <v>106</v>
      </c>
      <c r="EO164" s="41">
        <f t="shared" si="359"/>
        <v>0.36900000000000066</v>
      </c>
      <c r="EP164" s="41">
        <f t="shared" si="372"/>
        <v>12.33659857577482</v>
      </c>
      <c r="EQ164" s="41">
        <f t="shared" si="373"/>
        <v>12.33659857577482</v>
      </c>
      <c r="ER164" s="50">
        <f t="shared" si="360"/>
        <v>0.67702095300000042</v>
      </c>
      <c r="ES164" s="50">
        <f t="shared" si="361"/>
        <v>12.105813729083559</v>
      </c>
      <c r="ET164" s="51">
        <f t="shared" si="362"/>
        <v>12.105813729083559</v>
      </c>
      <c r="EU164" s="13">
        <f t="shared" si="363"/>
        <v>-0.23078484669126098</v>
      </c>
      <c r="EV164"/>
      <c r="EW164" s="212">
        <v>43853</v>
      </c>
      <c r="EX164">
        <v>4.6689999999999996</v>
      </c>
      <c r="EY164">
        <v>8.7309824640000002</v>
      </c>
      <c r="EZ164">
        <v>2</v>
      </c>
      <c r="FA164" s="41">
        <f t="shared" si="364"/>
        <v>2.6999999999999247E-2</v>
      </c>
      <c r="FB164" s="41">
        <f t="shared" si="374"/>
        <v>0.96940973718222179</v>
      </c>
      <c r="FC164" s="41">
        <f t="shared" si="375"/>
        <v>0.96940973718222179</v>
      </c>
      <c r="FD164" s="50">
        <f t="shared" si="365"/>
        <v>6.4636615999999592E-2</v>
      </c>
      <c r="FE164" s="50">
        <f t="shared" si="366"/>
        <v>1.2430578610960212</v>
      </c>
      <c r="FF164" s="51">
        <f t="shared" si="367"/>
        <v>1.2430578610960212</v>
      </c>
      <c r="FG164" s="13">
        <f t="shared" si="368"/>
        <v>0.27364812391379945</v>
      </c>
      <c r="FH164" t="s">
        <v>101</v>
      </c>
      <c r="FI164" t="s">
        <v>101</v>
      </c>
      <c r="FJ164" t="s">
        <v>101</v>
      </c>
      <c r="FK164" t="s">
        <v>101</v>
      </c>
      <c r="FL164" t="s">
        <v>101</v>
      </c>
      <c r="FM164">
        <v>30</v>
      </c>
      <c r="FN164" t="s">
        <v>445</v>
      </c>
      <c r="FO164" t="s">
        <v>75</v>
      </c>
      <c r="FP164">
        <v>14</v>
      </c>
      <c r="FQ164" t="s">
        <v>76</v>
      </c>
      <c r="FR164" t="s">
        <v>77</v>
      </c>
      <c r="FS164" t="s">
        <v>78</v>
      </c>
      <c r="FT164" t="s">
        <v>128</v>
      </c>
      <c r="FU164" t="s">
        <v>749</v>
      </c>
      <c r="FV164" t="s">
        <v>748</v>
      </c>
      <c r="YL164" t="s">
        <v>444</v>
      </c>
      <c r="YM164">
        <v>30</v>
      </c>
      <c r="YN164" t="s">
        <v>445</v>
      </c>
      <c r="YO164" t="s">
        <v>75</v>
      </c>
      <c r="YP164">
        <v>7</v>
      </c>
      <c r="YQ164" t="s">
        <v>76</v>
      </c>
      <c r="YR164" t="s">
        <v>77</v>
      </c>
      <c r="YS164" t="s">
        <v>78</v>
      </c>
      <c r="YT164" t="s">
        <v>128</v>
      </c>
      <c r="ANH164"/>
    </row>
    <row r="165" spans="1:670 1048:1048" x14ac:dyDescent="0.2">
      <c r="A165" s="1" t="s">
        <v>446</v>
      </c>
      <c r="C165" s="35">
        <v>43742</v>
      </c>
      <c r="D165" s="36">
        <v>2.8519999999999999</v>
      </c>
      <c r="E165" s="37">
        <v>5.3321216419999997</v>
      </c>
      <c r="F165" s="38"/>
      <c r="G165" s="39">
        <v>43748</v>
      </c>
      <c r="H165" s="27">
        <v>2.8879999999999999</v>
      </c>
      <c r="I165" s="27">
        <v>5.3963739689999999</v>
      </c>
      <c r="J165" s="59" t="s">
        <v>106</v>
      </c>
      <c r="K165" s="41">
        <f t="shared" ref="K165:K228" si="420">H165-D165</f>
        <v>3.6000000000000032E-2</v>
      </c>
      <c r="L165" s="42">
        <f t="shared" ref="L165:L228" si="421">K165/(D165*(G165-C165))*1000</f>
        <v>2.1037868162692868</v>
      </c>
      <c r="M165" s="41">
        <f t="shared" ref="M165:M171" si="422">L165</f>
        <v>2.1037868162692868</v>
      </c>
      <c r="N165" s="43">
        <f t="shared" ref="N165:N228" si="423">I165-E165</f>
        <v>6.4252327000000165E-2</v>
      </c>
      <c r="O165" s="44">
        <f t="shared" ref="O165:O228" si="424">N165/(E165*(G165-C165))*1000</f>
        <v>2.0083414981226895</v>
      </c>
      <c r="P165" s="43">
        <f t="shared" ref="P165:P171" si="425">O165</f>
        <v>2.0083414981226895</v>
      </c>
      <c r="Q165" s="45">
        <f t="shared" si="398"/>
        <v>-9.5445318146597291E-2</v>
      </c>
      <c r="R165" s="38"/>
      <c r="S165" s="39">
        <v>43755</v>
      </c>
      <c r="T165" s="27">
        <v>2.96</v>
      </c>
      <c r="U165" s="27">
        <v>5.5260847650000002</v>
      </c>
      <c r="V165" s="59" t="s">
        <v>106</v>
      </c>
      <c r="W165" s="41">
        <f t="shared" ref="W165:W196" si="426">T165-H165</f>
        <v>7.2000000000000064E-2</v>
      </c>
      <c r="X165" s="41">
        <f t="shared" ref="X165:X196" si="427">W165/(H165*(S165-G165))*1000</f>
        <v>3.5615354174910991</v>
      </c>
      <c r="Y165" s="41">
        <f t="shared" ref="Y165:Y171" si="428">X165</f>
        <v>3.5615354174910991</v>
      </c>
      <c r="Z165" s="46">
        <f t="shared" si="385"/>
        <v>0.12971079600000035</v>
      </c>
      <c r="AA165" s="46">
        <f t="shared" si="287"/>
        <v>3.4338082980782696</v>
      </c>
      <c r="AB165" s="46">
        <f t="shared" ref="AB165:AB171" si="429">AA165</f>
        <v>3.4338082980782696</v>
      </c>
      <c r="AC165" s="45">
        <f t="shared" si="415"/>
        <v>-0.12772711941282955</v>
      </c>
      <c r="AD165" s="27"/>
      <c r="AE165" s="47">
        <v>43762</v>
      </c>
      <c r="AF165" s="2">
        <v>3.0009999999999999</v>
      </c>
      <c r="AG165" s="2">
        <v>5.6059369659999998</v>
      </c>
      <c r="AH165" s="60" t="s">
        <v>106</v>
      </c>
      <c r="AI165" s="3">
        <f t="shared" si="315"/>
        <v>4.0999999999999925E-2</v>
      </c>
      <c r="AJ165" s="3">
        <f t="shared" si="316"/>
        <v>1.9787644787644751</v>
      </c>
      <c r="AK165" s="3">
        <f t="shared" ref="AK165:AK171" si="430">AJ165</f>
        <v>1.9787644787644751</v>
      </c>
      <c r="AL165" s="10">
        <f t="shared" si="409"/>
        <v>7.9852200999999567E-2</v>
      </c>
      <c r="AM165" s="11">
        <f t="shared" si="410"/>
        <v>2.0642928530456994</v>
      </c>
      <c r="AN165" s="11">
        <f>AM165</f>
        <v>2.0642928530456994</v>
      </c>
      <c r="AO165" s="7">
        <f t="shared" si="317"/>
        <v>8.5528374281224284E-2</v>
      </c>
      <c r="AP165" s="38"/>
      <c r="AQ165" s="39">
        <v>43770</v>
      </c>
      <c r="AR165" s="36">
        <v>3.1949999999999998</v>
      </c>
      <c r="AS165" s="36">
        <v>5.9648207309999997</v>
      </c>
      <c r="AT165" s="49" t="s">
        <v>73</v>
      </c>
      <c r="AU165" s="41">
        <f t="shared" si="318"/>
        <v>0.19399999999999995</v>
      </c>
      <c r="AV165" s="41">
        <f t="shared" si="319"/>
        <v>8.080639786737752</v>
      </c>
      <c r="AW165" s="41">
        <f t="shared" ref="AW165:AW171" si="431">AV165</f>
        <v>8.080639786737752</v>
      </c>
      <c r="AX165" s="50">
        <f t="shared" si="411"/>
        <v>0.35888376499999985</v>
      </c>
      <c r="AY165" s="50">
        <f t="shared" si="412"/>
        <v>8.0023144921319442</v>
      </c>
      <c r="AZ165" s="51">
        <f>AY165</f>
        <v>8.0023144921319442</v>
      </c>
      <c r="BA165" s="45">
        <f t="shared" si="322"/>
        <v>-7.8325294605807727E-2</v>
      </c>
      <c r="BC165" s="52">
        <v>43786</v>
      </c>
      <c r="BD165">
        <v>3.423</v>
      </c>
      <c r="BE165">
        <v>6.4000757303555602</v>
      </c>
      <c r="BF165" s="30" t="s">
        <v>106</v>
      </c>
      <c r="BG165" s="41">
        <f t="shared" si="405"/>
        <v>0.2280000000000002</v>
      </c>
      <c r="BH165" s="41">
        <f t="shared" si="406"/>
        <v>4.4600938967136194</v>
      </c>
      <c r="BI165" s="41">
        <f t="shared" si="416"/>
        <v>4.4600938967136194</v>
      </c>
      <c r="BJ165" s="50">
        <f t="shared" si="407"/>
        <v>0.43525499935556056</v>
      </c>
      <c r="BK165" s="50">
        <f t="shared" si="408"/>
        <v>4.5606462769857439</v>
      </c>
      <c r="BL165" s="51">
        <f t="shared" si="417"/>
        <v>4.5606462769857439</v>
      </c>
      <c r="BM165" s="45">
        <f t="shared" si="418"/>
        <v>0.10055238027212443</v>
      </c>
      <c r="BO165" s="52">
        <v>43790</v>
      </c>
      <c r="BP165">
        <v>3.4790000000000001</v>
      </c>
      <c r="BQ165">
        <v>6.5057865238873198</v>
      </c>
      <c r="BR165" s="60" t="s">
        <v>106</v>
      </c>
      <c r="BS165" s="41">
        <f t="shared" si="328"/>
        <v>5.600000000000005E-2</v>
      </c>
      <c r="BT165" s="41">
        <f t="shared" si="329"/>
        <v>4.0899795501022531</v>
      </c>
      <c r="BU165" s="41">
        <f t="shared" si="393"/>
        <v>4.0899795501022531</v>
      </c>
      <c r="BV165" s="50">
        <f t="shared" si="330"/>
        <v>0.10571079353175961</v>
      </c>
      <c r="BW165" s="50">
        <f t="shared" si="331"/>
        <v>4.1292790111206532</v>
      </c>
      <c r="BX165" s="51">
        <f t="shared" si="394"/>
        <v>4.1292790111206532</v>
      </c>
      <c r="BY165" s="45">
        <f t="shared" si="332"/>
        <v>3.9299461018400095E-2</v>
      </c>
      <c r="BZ165" s="54">
        <f t="shared" si="413"/>
        <v>3.4790000000000001</v>
      </c>
      <c r="CA165">
        <f t="shared" si="414"/>
        <v>6.5057865238873198</v>
      </c>
      <c r="CC165" s="52">
        <v>43805</v>
      </c>
      <c r="CD165">
        <v>3.738</v>
      </c>
      <c r="CE165">
        <v>6.9912847198617998</v>
      </c>
      <c r="CF165">
        <v>2</v>
      </c>
      <c r="CG165" s="41">
        <f t="shared" si="333"/>
        <v>0.2589999999999999</v>
      </c>
      <c r="CH165" s="41">
        <f t="shared" si="334"/>
        <v>4.9631120053655247</v>
      </c>
      <c r="CI165" s="41">
        <f t="shared" si="381"/>
        <v>4.9631120053655247</v>
      </c>
      <c r="CJ165" s="50">
        <f t="shared" si="335"/>
        <v>0.48549819597447996</v>
      </c>
      <c r="CK165" s="53">
        <f t="shared" si="336"/>
        <v>4.9750397249369156</v>
      </c>
      <c r="CL165" s="51">
        <f t="shared" si="419"/>
        <v>4.9750397249369156</v>
      </c>
      <c r="CM165" s="13">
        <f t="shared" si="395"/>
        <v>1.1927719571390938E-2</v>
      </c>
      <c r="CO165" s="52">
        <v>43811</v>
      </c>
      <c r="CP165">
        <v>3.871</v>
      </c>
      <c r="CQ165">
        <v>7.2376660485674904</v>
      </c>
      <c r="CR165">
        <v>2</v>
      </c>
      <c r="CS165" s="41">
        <f t="shared" si="337"/>
        <v>0.13300000000000001</v>
      </c>
      <c r="CT165" s="41">
        <f t="shared" si="338"/>
        <v>5.9300873907615479</v>
      </c>
      <c r="CU165" s="41">
        <f t="shared" si="339"/>
        <v>5.9300873907615479</v>
      </c>
      <c r="CV165" s="50">
        <f t="shared" si="340"/>
        <v>0.24638132870569063</v>
      </c>
      <c r="CW165" s="50">
        <f t="shared" si="341"/>
        <v>5.8735348980456754</v>
      </c>
      <c r="CX165" s="51">
        <f t="shared" si="342"/>
        <v>5.8735348980456754</v>
      </c>
      <c r="CY165" s="13">
        <f t="shared" si="343"/>
        <v>-5.6552492715872482E-2</v>
      </c>
      <c r="DA165" s="52">
        <v>43818</v>
      </c>
      <c r="DB165">
        <v>4.0659999999999998</v>
      </c>
      <c r="DC165">
        <v>7.60093864603322</v>
      </c>
      <c r="DD165">
        <v>2</v>
      </c>
      <c r="DE165" s="41">
        <f t="shared" si="344"/>
        <v>0.19499999999999984</v>
      </c>
      <c r="DF165" s="41">
        <f t="shared" si="345"/>
        <v>7.1963686016902173</v>
      </c>
      <c r="DG165" s="41">
        <f t="shared" si="402"/>
        <v>7.1963686016902173</v>
      </c>
      <c r="DH165" s="50">
        <f t="shared" si="346"/>
        <v>0.3632725974657296</v>
      </c>
      <c r="DI165" s="50">
        <f t="shared" si="347"/>
        <v>7.1702790656552304</v>
      </c>
      <c r="DJ165" s="51">
        <f t="shared" si="403"/>
        <v>7.1702790656552304</v>
      </c>
      <c r="DK165" s="13">
        <f t="shared" si="404"/>
        <v>-2.6089536034986871E-2</v>
      </c>
      <c r="DM165" s="212">
        <v>43833</v>
      </c>
      <c r="DN165">
        <v>4.4550000000000001</v>
      </c>
      <c r="DO165">
        <v>8.3182049940000002</v>
      </c>
      <c r="DP165" t="s">
        <v>106</v>
      </c>
      <c r="DQ165" s="41">
        <f t="shared" si="348"/>
        <v>0.38900000000000023</v>
      </c>
      <c r="DR165" s="41">
        <f t="shared" si="349"/>
        <v>6.3780947696343713</v>
      </c>
      <c r="DS165" s="41">
        <f t="shared" si="369"/>
        <v>6.3780947696343713</v>
      </c>
      <c r="DT165" s="50">
        <f t="shared" si="350"/>
        <v>0.71726634796678024</v>
      </c>
      <c r="DU165" s="50">
        <f t="shared" si="351"/>
        <v>6.2910330891927169</v>
      </c>
      <c r="DV165" s="51">
        <f t="shared" si="352"/>
        <v>6.2910330891927169</v>
      </c>
      <c r="DW165" s="13">
        <f t="shared" si="353"/>
        <v>-8.706168044165441E-2</v>
      </c>
      <c r="DY165" s="212">
        <v>43840</v>
      </c>
      <c r="DZ165">
        <v>4.6619999999999999</v>
      </c>
      <c r="EA165">
        <v>8.7173328049999999</v>
      </c>
      <c r="EB165" t="s">
        <v>106</v>
      </c>
      <c r="EC165" s="41">
        <f t="shared" si="354"/>
        <v>0.20699999999999985</v>
      </c>
      <c r="ED165" s="41">
        <f t="shared" si="370"/>
        <v>6.6378066378066327</v>
      </c>
      <c r="EE165" s="41">
        <f t="shared" si="371"/>
        <v>6.6378066378066327</v>
      </c>
      <c r="EF165" s="50">
        <f t="shared" si="355"/>
        <v>0.39912781099999961</v>
      </c>
      <c r="EG165" s="50">
        <f t="shared" si="356"/>
        <v>6.8546349549468264</v>
      </c>
      <c r="EH165" s="51">
        <f t="shared" si="357"/>
        <v>6.8546349549468264</v>
      </c>
      <c r="EI165" s="13">
        <f t="shared" si="358"/>
        <v>0.21682831714019368</v>
      </c>
      <c r="EK165" s="212">
        <v>43847</v>
      </c>
      <c r="EL165">
        <v>4.8179999999999996</v>
      </c>
      <c r="EM165">
        <v>8.9953985989999996</v>
      </c>
      <c r="EN165" t="s">
        <v>106</v>
      </c>
      <c r="EO165" s="41">
        <f t="shared" si="359"/>
        <v>0.15599999999999969</v>
      </c>
      <c r="EP165" s="41">
        <f t="shared" si="372"/>
        <v>4.7802904945761995</v>
      </c>
      <c r="EQ165" s="41">
        <f t="shared" si="373"/>
        <v>4.7802904945761995</v>
      </c>
      <c r="ER165" s="50">
        <f t="shared" si="360"/>
        <v>0.27806579399999976</v>
      </c>
      <c r="ES165" s="50">
        <f t="shared" si="361"/>
        <v>4.5568622588733234</v>
      </c>
      <c r="ET165" s="51">
        <f t="shared" si="362"/>
        <v>4.5568622588733234</v>
      </c>
      <c r="EU165" s="13">
        <f t="shared" si="363"/>
        <v>-0.22342823570287607</v>
      </c>
      <c r="EW165" s="212">
        <v>43853</v>
      </c>
      <c r="EX165">
        <v>4.9349999999999996</v>
      </c>
      <c r="EY165">
        <v>9.2269417469999997</v>
      </c>
      <c r="EZ165">
        <v>2</v>
      </c>
      <c r="FA165" s="41">
        <f t="shared" si="364"/>
        <v>0.11699999999999999</v>
      </c>
      <c r="FB165" s="41">
        <f t="shared" si="374"/>
        <v>4.0473225404732247</v>
      </c>
      <c r="FC165" s="41">
        <f t="shared" si="375"/>
        <v>4.0473225404732247</v>
      </c>
      <c r="FD165" s="50">
        <f t="shared" si="365"/>
        <v>0.23154314800000009</v>
      </c>
      <c r="FE165" s="50">
        <f t="shared" si="366"/>
        <v>4.2900294235940484</v>
      </c>
      <c r="FF165" s="51">
        <f t="shared" si="367"/>
        <v>4.2900294235940484</v>
      </c>
      <c r="FG165" s="13">
        <f t="shared" si="368"/>
        <v>0.24270688312082367</v>
      </c>
      <c r="FI165" s="212">
        <v>43861</v>
      </c>
      <c r="FJ165">
        <v>4.9539999999999997</v>
      </c>
      <c r="FK165">
        <v>9.2609357509999999</v>
      </c>
      <c r="FM165">
        <v>96</v>
      </c>
      <c r="FN165" t="s">
        <v>447</v>
      </c>
      <c r="FO165" t="s">
        <v>75</v>
      </c>
      <c r="FP165">
        <v>15</v>
      </c>
      <c r="FQ165" t="s">
        <v>76</v>
      </c>
      <c r="FR165" t="s">
        <v>77</v>
      </c>
      <c r="FS165" t="s">
        <v>93</v>
      </c>
      <c r="FT165" t="s">
        <v>94</v>
      </c>
      <c r="FU165" t="s">
        <v>746</v>
      </c>
      <c r="FV165" t="s">
        <v>745</v>
      </c>
      <c r="YL165" t="s">
        <v>446</v>
      </c>
      <c r="YM165">
        <v>96</v>
      </c>
      <c r="YN165" t="s">
        <v>447</v>
      </c>
      <c r="YO165" t="s">
        <v>75</v>
      </c>
      <c r="YP165">
        <v>7</v>
      </c>
      <c r="YQ165" t="s">
        <v>76</v>
      </c>
      <c r="YR165" t="s">
        <v>77</v>
      </c>
      <c r="YS165" t="s">
        <v>93</v>
      </c>
      <c r="YT165" t="s">
        <v>94</v>
      </c>
    </row>
    <row r="166" spans="1:670 1048:1048" x14ac:dyDescent="0.2">
      <c r="A166" s="1" t="s">
        <v>448</v>
      </c>
      <c r="C166" s="35">
        <v>43742</v>
      </c>
      <c r="D166" s="36">
        <v>4.6189999999999998</v>
      </c>
      <c r="E166" s="37">
        <v>8.6354973360000002</v>
      </c>
      <c r="F166" s="38"/>
      <c r="G166" s="39">
        <v>43748</v>
      </c>
      <c r="H166" s="27">
        <v>4.7329999999999997</v>
      </c>
      <c r="I166" s="27">
        <v>8.8440792750000004</v>
      </c>
      <c r="J166" s="40" t="s">
        <v>72</v>
      </c>
      <c r="K166" s="41">
        <f t="shared" si="420"/>
        <v>0.11399999999999988</v>
      </c>
      <c r="L166" s="42">
        <f t="shared" si="421"/>
        <v>4.1134444684996714</v>
      </c>
      <c r="M166" s="41">
        <f t="shared" si="422"/>
        <v>4.1134444684996714</v>
      </c>
      <c r="N166" s="43">
        <f t="shared" si="423"/>
        <v>0.20858193900000011</v>
      </c>
      <c r="O166" s="44">
        <f t="shared" si="424"/>
        <v>4.0256692981741677</v>
      </c>
      <c r="P166" s="43">
        <f t="shared" si="425"/>
        <v>4.0256692981741677</v>
      </c>
      <c r="Q166" s="45">
        <f t="shared" si="398"/>
        <v>-8.7775170325503638E-2</v>
      </c>
      <c r="R166" s="38"/>
      <c r="S166" s="39">
        <v>43755</v>
      </c>
      <c r="T166" s="27">
        <v>4.8140000000000001</v>
      </c>
      <c r="U166" s="27">
        <v>8.9892132500000006</v>
      </c>
      <c r="V166" s="40" t="s">
        <v>72</v>
      </c>
      <c r="W166" s="41">
        <f t="shared" si="426"/>
        <v>8.1000000000000405E-2</v>
      </c>
      <c r="X166" s="41">
        <f t="shared" si="427"/>
        <v>2.4448401798919561</v>
      </c>
      <c r="Y166" s="41">
        <f t="shared" si="428"/>
        <v>2.4448401798919561</v>
      </c>
      <c r="Z166" s="46">
        <f t="shared" ref="Z166:Z197" si="432">U166-I166</f>
        <v>0.14513397500000025</v>
      </c>
      <c r="AA166" s="46">
        <f t="shared" ref="AA166:AA229" si="433">Z166/(I166*(S166-G166))*1000</f>
        <v>2.3443282624804418</v>
      </c>
      <c r="AB166" s="46">
        <f t="shared" si="429"/>
        <v>2.3443282624804418</v>
      </c>
      <c r="AC166" s="45">
        <f t="shared" si="415"/>
        <v>-0.10051191741151433</v>
      </c>
      <c r="AD166" s="27"/>
      <c r="AE166" s="47">
        <v>43762</v>
      </c>
      <c r="AF166" s="2">
        <v>4.9169999999999998</v>
      </c>
      <c r="AG166" s="2">
        <v>9.1848298590000006</v>
      </c>
      <c r="AH166" s="48" t="s">
        <v>72</v>
      </c>
      <c r="AI166" s="3">
        <f t="shared" si="315"/>
        <v>0.10299999999999976</v>
      </c>
      <c r="AJ166" s="3">
        <f t="shared" si="316"/>
        <v>3.0565612202504524</v>
      </c>
      <c r="AK166" s="3">
        <f t="shared" si="430"/>
        <v>3.0565612202504524</v>
      </c>
      <c r="AL166" s="10">
        <f t="shared" si="409"/>
        <v>0.195616609</v>
      </c>
      <c r="AM166" s="11">
        <f t="shared" si="410"/>
        <v>3.1087514646671499</v>
      </c>
      <c r="AN166" s="11">
        <f>AM166</f>
        <v>3.1087514646671499</v>
      </c>
      <c r="AO166" s="7">
        <f t="shared" si="317"/>
        <v>5.2190244416697507E-2</v>
      </c>
      <c r="AP166" s="38"/>
      <c r="AQ166" s="39">
        <v>43773</v>
      </c>
      <c r="AR166" s="36">
        <v>5.1580000000000004</v>
      </c>
      <c r="AS166" s="36">
        <v>9.6329094309999999</v>
      </c>
      <c r="AT166" s="49" t="s">
        <v>73</v>
      </c>
      <c r="AU166" s="41">
        <f t="shared" si="318"/>
        <v>0.24100000000000055</v>
      </c>
      <c r="AV166" s="41">
        <f t="shared" si="319"/>
        <v>4.4557841995303962</v>
      </c>
      <c r="AW166" s="41">
        <f t="shared" si="431"/>
        <v>4.4557841995303962</v>
      </c>
      <c r="AX166" s="50">
        <f t="shared" si="411"/>
        <v>0.44807957199999926</v>
      </c>
      <c r="AY166" s="50">
        <f t="shared" si="412"/>
        <v>4.4349767138625538</v>
      </c>
      <c r="AZ166" s="51">
        <f>AY166</f>
        <v>4.4349767138625538</v>
      </c>
      <c r="BA166" s="45">
        <f t="shared" si="322"/>
        <v>-2.0807485667842407E-2</v>
      </c>
      <c r="BC166" s="52">
        <v>43786</v>
      </c>
      <c r="BD166">
        <v>5.375</v>
      </c>
      <c r="BE166">
        <v>10.048469809534099</v>
      </c>
      <c r="BF166" s="30" t="s">
        <v>72</v>
      </c>
      <c r="BG166" s="41">
        <f t="shared" si="405"/>
        <v>0.21699999999999964</v>
      </c>
      <c r="BH166" s="41">
        <f t="shared" si="406"/>
        <v>3.2361976914128854</v>
      </c>
      <c r="BI166" s="41">
        <f t="shared" si="416"/>
        <v>3.2361976914128854</v>
      </c>
      <c r="BJ166" s="50">
        <f t="shared" si="407"/>
        <v>0.41556037853409933</v>
      </c>
      <c r="BK166" s="50">
        <f t="shared" si="408"/>
        <v>3.3184349124356971</v>
      </c>
      <c r="BL166" s="51">
        <f t="shared" si="417"/>
        <v>3.3184349124356971</v>
      </c>
      <c r="BM166" s="45">
        <f t="shared" si="418"/>
        <v>8.2237221022811724E-2</v>
      </c>
      <c r="BO166" s="52">
        <v>43790</v>
      </c>
      <c r="BP166">
        <v>5.4429999999999996</v>
      </c>
      <c r="BQ166">
        <v>10.1795345512077</v>
      </c>
      <c r="BR166" s="48" t="s">
        <v>72</v>
      </c>
      <c r="BS166" s="41">
        <f t="shared" si="328"/>
        <v>6.7999999999999616E-2</v>
      </c>
      <c r="BT166" s="41">
        <f t="shared" si="329"/>
        <v>3.1627906976744007</v>
      </c>
      <c r="BU166" s="41">
        <f t="shared" si="393"/>
        <v>3.1627906976744007</v>
      </c>
      <c r="BV166" s="50">
        <f t="shared" si="330"/>
        <v>0.13106474167360105</v>
      </c>
      <c r="BW166" s="50">
        <f t="shared" si="331"/>
        <v>3.2608134411979166</v>
      </c>
      <c r="BX166" s="51">
        <f t="shared" si="394"/>
        <v>3.2608134411979166</v>
      </c>
      <c r="BY166" s="45">
        <f t="shared" si="332"/>
        <v>9.8022743523515921E-2</v>
      </c>
      <c r="BZ166" s="54">
        <f t="shared" si="413"/>
        <v>5.4429999999999996</v>
      </c>
      <c r="CA166">
        <f t="shared" si="414"/>
        <v>10.1795345512077</v>
      </c>
      <c r="CC166" s="52">
        <v>43804</v>
      </c>
      <c r="CD166">
        <v>5.681</v>
      </c>
      <c r="CE166">
        <v>10.619458105346199</v>
      </c>
      <c r="CF166">
        <v>1</v>
      </c>
      <c r="CG166" s="41">
        <f t="shared" si="333"/>
        <v>0.23800000000000043</v>
      </c>
      <c r="CH166" s="41">
        <f t="shared" si="334"/>
        <v>3.1232776042623609</v>
      </c>
      <c r="CI166" s="41">
        <f t="shared" si="381"/>
        <v>3.1232776042623609</v>
      </c>
      <c r="CJ166" s="50">
        <f t="shared" si="335"/>
        <v>0.43992355413849893</v>
      </c>
      <c r="CK166" s="53">
        <f t="shared" si="336"/>
        <v>3.0868907465091064</v>
      </c>
      <c r="CL166" s="51">
        <f t="shared" si="419"/>
        <v>3.0868907465091064</v>
      </c>
      <c r="CM166" s="13">
        <f t="shared" si="395"/>
        <v>-3.6386857753254453E-2</v>
      </c>
      <c r="CO166" s="52">
        <v>43811</v>
      </c>
      <c r="CP166">
        <v>5.77</v>
      </c>
      <c r="CQ166">
        <v>10.7893998144087</v>
      </c>
      <c r="CR166">
        <v>1</v>
      </c>
      <c r="CS166" s="41">
        <f t="shared" si="337"/>
        <v>8.8999999999999524E-2</v>
      </c>
      <c r="CT166" s="41">
        <f t="shared" si="338"/>
        <v>2.2380365629793424</v>
      </c>
      <c r="CU166" s="41">
        <f t="shared" si="339"/>
        <v>2.2380365629793424</v>
      </c>
      <c r="CV166" s="50">
        <f t="shared" si="340"/>
        <v>0.16994170906250083</v>
      </c>
      <c r="CW166" s="50">
        <f t="shared" si="341"/>
        <v>2.2861229610865568</v>
      </c>
      <c r="CX166" s="51">
        <f t="shared" si="342"/>
        <v>2.2861229610865568</v>
      </c>
      <c r="CY166" s="13">
        <f t="shared" si="343"/>
        <v>4.8086398107214379E-2</v>
      </c>
      <c r="DA166" s="52">
        <v>43818</v>
      </c>
      <c r="DB166">
        <v>5.8540000000000001</v>
      </c>
      <c r="DC166">
        <v>10.939048375572201</v>
      </c>
      <c r="DD166">
        <v>1</v>
      </c>
      <c r="DE166" s="41">
        <f t="shared" si="344"/>
        <v>8.4000000000000519E-2</v>
      </c>
      <c r="DF166" s="41">
        <f t="shared" si="345"/>
        <v>2.0797227036395278</v>
      </c>
      <c r="DG166" s="41">
        <f t="shared" si="402"/>
        <v>2.0797227036395278</v>
      </c>
      <c r="DH166" s="50">
        <f t="shared" si="346"/>
        <v>0.14964856116350056</v>
      </c>
      <c r="DI166" s="50">
        <f t="shared" si="347"/>
        <v>1.9814230863843185</v>
      </c>
      <c r="DJ166" s="51">
        <f t="shared" si="403"/>
        <v>1.9814230863843185</v>
      </c>
      <c r="DK166" s="13">
        <f t="shared" si="404"/>
        <v>-9.8299617255209304E-2</v>
      </c>
      <c r="DM166" s="212">
        <v>43833</v>
      </c>
      <c r="DN166">
        <v>6.2069999999999999</v>
      </c>
      <c r="DO166">
        <v>11.59467697</v>
      </c>
      <c r="DP166" t="s">
        <v>72</v>
      </c>
      <c r="DQ166" s="41">
        <f t="shared" si="348"/>
        <v>0.35299999999999976</v>
      </c>
      <c r="DR166" s="41">
        <f t="shared" si="349"/>
        <v>4.0200432752533857</v>
      </c>
      <c r="DS166" s="41">
        <f t="shared" si="369"/>
        <v>4.0200432752533857</v>
      </c>
      <c r="DT166" s="50">
        <f t="shared" si="350"/>
        <v>0.65562859442779953</v>
      </c>
      <c r="DU166" s="50">
        <f t="shared" si="351"/>
        <v>3.9956467382901577</v>
      </c>
      <c r="DV166" s="51">
        <f t="shared" si="352"/>
        <v>3.9956467382901577</v>
      </c>
      <c r="DW166" s="13">
        <f t="shared" si="353"/>
        <v>-2.4396536963227966E-2</v>
      </c>
      <c r="DY166" s="212">
        <v>43840</v>
      </c>
      <c r="DZ166">
        <v>6.4009999999999998</v>
      </c>
      <c r="EA166">
        <v>11.965870900000001</v>
      </c>
      <c r="EB166" t="s">
        <v>72</v>
      </c>
      <c r="EC166" s="41">
        <f t="shared" si="354"/>
        <v>0.19399999999999995</v>
      </c>
      <c r="ED166" s="41">
        <f t="shared" si="370"/>
        <v>4.4650049483302245</v>
      </c>
      <c r="EE166" s="41">
        <f t="shared" si="371"/>
        <v>4.4650049483302245</v>
      </c>
      <c r="EF166" s="50">
        <f t="shared" si="355"/>
        <v>0.37119393000000045</v>
      </c>
      <c r="EG166" s="50">
        <f t="shared" si="356"/>
        <v>4.573452492287446</v>
      </c>
      <c r="EH166" s="51">
        <f t="shared" si="357"/>
        <v>4.573452492287446</v>
      </c>
      <c r="EI166" s="13">
        <f t="shared" si="358"/>
        <v>0.10844754395722145</v>
      </c>
      <c r="EK166" s="212">
        <v>43847</v>
      </c>
      <c r="EL166">
        <v>6.5549999999999997</v>
      </c>
      <c r="EM166">
        <v>12.23619087</v>
      </c>
      <c r="EN166" t="s">
        <v>72</v>
      </c>
      <c r="EO166" s="41">
        <f t="shared" si="359"/>
        <v>0.15399999999999991</v>
      </c>
      <c r="EP166" s="41">
        <f t="shared" si="372"/>
        <v>3.436962974535227</v>
      </c>
      <c r="EQ166" s="41">
        <f t="shared" si="373"/>
        <v>3.436962974535227</v>
      </c>
      <c r="ER166" s="50">
        <f t="shared" si="360"/>
        <v>0.27031996999999919</v>
      </c>
      <c r="ES166" s="50">
        <f t="shared" si="361"/>
        <v>3.2272735427413357</v>
      </c>
      <c r="ET166" s="51">
        <f t="shared" si="362"/>
        <v>3.2272735427413357</v>
      </c>
      <c r="EU166" s="13">
        <f t="shared" si="363"/>
        <v>-0.20968943179389132</v>
      </c>
      <c r="EW166" s="212">
        <v>43853</v>
      </c>
      <c r="EX166">
        <v>6.6420000000000003</v>
      </c>
      <c r="EY166">
        <v>12.421442799999999</v>
      </c>
      <c r="EZ166">
        <v>1</v>
      </c>
      <c r="FA166" s="41">
        <f t="shared" si="364"/>
        <v>8.7000000000000632E-2</v>
      </c>
      <c r="FB166" s="41">
        <f t="shared" si="374"/>
        <v>2.2120518688024573</v>
      </c>
      <c r="FC166" s="41">
        <f t="shared" si="375"/>
        <v>2.2120518688024573</v>
      </c>
      <c r="FD166" s="50">
        <f t="shared" si="365"/>
        <v>0.18525192999999973</v>
      </c>
      <c r="FE166" s="50">
        <f t="shared" si="366"/>
        <v>2.5232788532553045</v>
      </c>
      <c r="FF166" s="51">
        <f t="shared" si="367"/>
        <v>2.5232788532553045</v>
      </c>
      <c r="FG166" s="13">
        <f t="shared" si="368"/>
        <v>0.31122698445284724</v>
      </c>
      <c r="FI166" s="212">
        <v>43861</v>
      </c>
      <c r="FJ166">
        <v>6.5519999999999996</v>
      </c>
      <c r="FK166">
        <v>12.246671940000001</v>
      </c>
      <c r="FM166">
        <v>31</v>
      </c>
      <c r="FN166" t="s">
        <v>449</v>
      </c>
      <c r="FO166" t="s">
        <v>75</v>
      </c>
      <c r="FP166">
        <v>15</v>
      </c>
      <c r="FQ166" t="s">
        <v>76</v>
      </c>
      <c r="FR166" t="s">
        <v>77</v>
      </c>
      <c r="FS166" t="s">
        <v>78</v>
      </c>
      <c r="FT166" t="s">
        <v>94</v>
      </c>
      <c r="FU166" t="s">
        <v>746</v>
      </c>
      <c r="FV166" t="s">
        <v>758</v>
      </c>
      <c r="YL166" t="s">
        <v>448</v>
      </c>
      <c r="YM166">
        <v>31</v>
      </c>
      <c r="YN166" t="s">
        <v>449</v>
      </c>
      <c r="YO166" t="s">
        <v>75</v>
      </c>
      <c r="YP166">
        <v>7</v>
      </c>
      <c r="YQ166" t="s">
        <v>76</v>
      </c>
      <c r="YR166" t="s">
        <v>77</v>
      </c>
      <c r="YS166" t="s">
        <v>78</v>
      </c>
      <c r="YT166" t="s">
        <v>94</v>
      </c>
    </row>
    <row r="167" spans="1:670 1048:1048" x14ac:dyDescent="0.2">
      <c r="A167" s="1" t="s">
        <v>450</v>
      </c>
      <c r="C167" s="35">
        <v>43742</v>
      </c>
      <c r="D167" s="36">
        <v>2.5179999999999998</v>
      </c>
      <c r="E167" s="37">
        <v>4.7075519139999997</v>
      </c>
      <c r="F167" s="38"/>
      <c r="G167" s="39">
        <v>43748</v>
      </c>
      <c r="H167" s="27">
        <v>2.5840000000000001</v>
      </c>
      <c r="I167" s="27">
        <v>4.8282089670000001</v>
      </c>
      <c r="J167" s="59" t="s">
        <v>106</v>
      </c>
      <c r="K167" s="41">
        <f t="shared" si="420"/>
        <v>6.6000000000000281E-2</v>
      </c>
      <c r="L167" s="42">
        <f t="shared" si="421"/>
        <v>4.3685464654487882</v>
      </c>
      <c r="M167" s="41">
        <f t="shared" si="422"/>
        <v>4.3685464654487882</v>
      </c>
      <c r="N167" s="43">
        <f t="shared" si="423"/>
        <v>0.1206570530000004</v>
      </c>
      <c r="O167" s="44">
        <f t="shared" si="424"/>
        <v>4.271755086445002</v>
      </c>
      <c r="P167" s="43">
        <f t="shared" si="425"/>
        <v>4.271755086445002</v>
      </c>
      <c r="Q167" s="45">
        <f t="shared" si="398"/>
        <v>-9.6791379003786204E-2</v>
      </c>
      <c r="R167" s="38"/>
      <c r="S167" s="39">
        <v>43755</v>
      </c>
      <c r="T167" s="27">
        <v>2.681</v>
      </c>
      <c r="U167" s="27">
        <v>5.0053444049999998</v>
      </c>
      <c r="V167" s="59" t="s">
        <v>106</v>
      </c>
      <c r="W167" s="41">
        <f t="shared" si="426"/>
        <v>9.6999999999999975E-2</v>
      </c>
      <c r="X167" s="41">
        <f t="shared" si="427"/>
        <v>5.3626713843432094</v>
      </c>
      <c r="Y167" s="41">
        <f t="shared" si="428"/>
        <v>5.3626713843432094</v>
      </c>
      <c r="Z167" s="46">
        <f t="shared" si="432"/>
        <v>0.17713543799999965</v>
      </c>
      <c r="AA167" s="46">
        <f t="shared" si="433"/>
        <v>5.2410868594098527</v>
      </c>
      <c r="AB167" s="46">
        <f t="shared" si="429"/>
        <v>5.2410868594098527</v>
      </c>
      <c r="AC167" s="45">
        <f t="shared" si="415"/>
        <v>-0.1215845249333567</v>
      </c>
      <c r="AD167" s="27" t="s">
        <v>434</v>
      </c>
      <c r="AE167" s="47">
        <v>43762</v>
      </c>
      <c r="AF167" s="2">
        <v>2.681</v>
      </c>
      <c r="AG167" s="2">
        <v>5.0082996800000004</v>
      </c>
      <c r="AH167" s="60" t="s">
        <v>106</v>
      </c>
      <c r="AI167" s="3">
        <f t="shared" si="315"/>
        <v>0</v>
      </c>
      <c r="AJ167" s="3">
        <f t="shared" si="316"/>
        <v>0</v>
      </c>
      <c r="AK167" s="3">
        <f t="shared" si="430"/>
        <v>0</v>
      </c>
      <c r="AL167" s="10">
        <f t="shared" si="409"/>
        <v>2.9552750000005901E-3</v>
      </c>
      <c r="AM167" s="11">
        <f t="shared" si="410"/>
        <v>8.434627244340985E-2</v>
      </c>
      <c r="AN167" s="11" t="s">
        <v>101</v>
      </c>
      <c r="AO167" s="7" t="e">
        <f t="shared" si="317"/>
        <v>#VALUE!</v>
      </c>
      <c r="AP167" s="38" t="s">
        <v>434</v>
      </c>
      <c r="AQ167" s="39">
        <v>43770</v>
      </c>
      <c r="AR167" s="36">
        <v>2.9449999999999998</v>
      </c>
      <c r="AS167" s="36">
        <v>5.4970902300000004</v>
      </c>
      <c r="AT167" s="49" t="s">
        <v>73</v>
      </c>
      <c r="AU167" s="41">
        <f t="shared" si="318"/>
        <v>0.26399999999999979</v>
      </c>
      <c r="AV167" s="41">
        <f t="shared" si="319"/>
        <v>12.308839985080184</v>
      </c>
      <c r="AW167" s="41">
        <f t="shared" si="431"/>
        <v>12.308839985080184</v>
      </c>
      <c r="AX167" s="132">
        <f>AS167-U167</f>
        <v>0.49174582500000064</v>
      </c>
      <c r="AY167" s="132">
        <f>AX167/(U167*(AQ167-S167))*1000</f>
        <v>6.5496102460505998</v>
      </c>
      <c r="AZ167" s="133">
        <f>AY167</f>
        <v>6.5496102460505998</v>
      </c>
      <c r="BA167" s="45">
        <f t="shared" si="322"/>
        <v>-5.7592297390295837</v>
      </c>
      <c r="BC167" s="52">
        <v>43786</v>
      </c>
      <c r="BD167">
        <v>3.2360000000000002</v>
      </c>
      <c r="BE167">
        <v>6.0494869178025104</v>
      </c>
      <c r="BF167" s="30" t="s">
        <v>106</v>
      </c>
      <c r="BG167" s="41">
        <f t="shared" si="405"/>
        <v>0.29100000000000037</v>
      </c>
      <c r="BH167" s="41">
        <f t="shared" si="406"/>
        <v>6.1757215619694481</v>
      </c>
      <c r="BI167" s="41">
        <f t="shared" si="416"/>
        <v>6.1757215619694481</v>
      </c>
      <c r="BJ167" s="50">
        <f t="shared" si="407"/>
        <v>0.55239668780250994</v>
      </c>
      <c r="BK167" s="50">
        <f t="shared" si="408"/>
        <v>6.2805578120657612</v>
      </c>
      <c r="BL167" s="51">
        <f t="shared" si="417"/>
        <v>6.2805578120657612</v>
      </c>
      <c r="BM167" s="45">
        <f t="shared" si="418"/>
        <v>0.10483625009631314</v>
      </c>
      <c r="BO167" s="52">
        <v>43790</v>
      </c>
      <c r="BP167">
        <v>3.319</v>
      </c>
      <c r="BQ167">
        <v>6.2075291825537198</v>
      </c>
      <c r="BR167" s="30" t="s">
        <v>106</v>
      </c>
      <c r="BS167" s="41">
        <f t="shared" si="328"/>
        <v>8.2999999999999741E-2</v>
      </c>
      <c r="BT167" s="41">
        <f t="shared" si="329"/>
        <v>6.4122373300370619</v>
      </c>
      <c r="BU167" s="41">
        <f t="shared" si="393"/>
        <v>6.4122373300370619</v>
      </c>
      <c r="BV167" s="50">
        <f t="shared" si="330"/>
        <v>0.15804226475120942</v>
      </c>
      <c r="BW167" s="50">
        <f t="shared" si="331"/>
        <v>6.531225990675364</v>
      </c>
      <c r="BX167" s="51">
        <f t="shared" si="394"/>
        <v>6.531225990675364</v>
      </c>
      <c r="BY167" s="45">
        <f t="shared" si="332"/>
        <v>0.11898866063830216</v>
      </c>
      <c r="BZ167" s="54">
        <f t="shared" si="413"/>
        <v>3.319</v>
      </c>
      <c r="CA167">
        <f t="shared" si="414"/>
        <v>6.2075291825537198</v>
      </c>
      <c r="CC167" t="s">
        <v>101</v>
      </c>
      <c r="CD167" t="s">
        <v>101</v>
      </c>
      <c r="CE167" t="s">
        <v>101</v>
      </c>
      <c r="CF167" t="s">
        <v>101</v>
      </c>
      <c r="CG167" s="41" t="e">
        <f t="shared" si="333"/>
        <v>#VALUE!</v>
      </c>
      <c r="CH167" s="41" t="e">
        <f t="shared" si="334"/>
        <v>#VALUE!</v>
      </c>
      <c r="CI167" s="41" t="s">
        <v>101</v>
      </c>
      <c r="CJ167" s="50" t="e">
        <f t="shared" si="335"/>
        <v>#VALUE!</v>
      </c>
      <c r="CK167" s="53" t="e">
        <f t="shared" si="336"/>
        <v>#VALUE!</v>
      </c>
      <c r="CL167" s="51" t="e">
        <f t="shared" si="419"/>
        <v>#VALUE!</v>
      </c>
      <c r="CM167" s="41" t="s">
        <v>101</v>
      </c>
      <c r="CO167" s="52">
        <v>43811</v>
      </c>
      <c r="CP167">
        <v>3.786</v>
      </c>
      <c r="CQ167">
        <v>7.0781719451353204</v>
      </c>
      <c r="CR167">
        <v>2</v>
      </c>
      <c r="CS167" s="41" t="e">
        <f t="shared" si="337"/>
        <v>#VALUE!</v>
      </c>
      <c r="CT167" s="41" t="e">
        <f t="shared" si="338"/>
        <v>#VALUE!</v>
      </c>
      <c r="CU167" s="41" t="e">
        <f t="shared" si="339"/>
        <v>#VALUE!</v>
      </c>
      <c r="CV167" s="50" t="e">
        <f t="shared" si="340"/>
        <v>#VALUE!</v>
      </c>
      <c r="CW167" s="50" t="e">
        <f t="shared" si="341"/>
        <v>#VALUE!</v>
      </c>
      <c r="CX167" s="51" t="e">
        <f t="shared" si="342"/>
        <v>#VALUE!</v>
      </c>
      <c r="CY167" s="13" t="e">
        <f t="shared" si="343"/>
        <v>#VALUE!</v>
      </c>
      <c r="DA167" s="52">
        <v>43818</v>
      </c>
      <c r="DB167">
        <v>3.9620000000000002</v>
      </c>
      <c r="DC167">
        <v>7.4065221140146598</v>
      </c>
      <c r="DD167">
        <v>2</v>
      </c>
      <c r="DE167" s="41">
        <f t="shared" si="344"/>
        <v>0.17600000000000016</v>
      </c>
      <c r="DF167" s="41">
        <f t="shared" si="345"/>
        <v>6.6410082257942857</v>
      </c>
      <c r="DG167" s="41">
        <f t="shared" si="402"/>
        <v>6.6410082257942857</v>
      </c>
      <c r="DH167" s="50">
        <f t="shared" si="346"/>
        <v>0.32835016887933932</v>
      </c>
      <c r="DI167" s="50">
        <f t="shared" si="347"/>
        <v>6.6270171657812122</v>
      </c>
      <c r="DJ167" s="51">
        <f t="shared" si="403"/>
        <v>6.6270171657812122</v>
      </c>
      <c r="DK167" s="13">
        <f t="shared" si="404"/>
        <v>-1.3991060013073486E-2</v>
      </c>
      <c r="DM167" s="212">
        <v>43833</v>
      </c>
      <c r="DN167">
        <v>4.4169999999999998</v>
      </c>
      <c r="DO167">
        <v>8.2472528530000009</v>
      </c>
      <c r="DP167" t="s">
        <v>106</v>
      </c>
      <c r="DQ167" s="41">
        <f t="shared" si="348"/>
        <v>0.45499999999999963</v>
      </c>
      <c r="DR167" s="41">
        <f t="shared" si="349"/>
        <v>7.6560659599528798</v>
      </c>
      <c r="DS167" s="41">
        <f t="shared" si="369"/>
        <v>7.6560659599528798</v>
      </c>
      <c r="DT167" s="50">
        <f t="shared" si="350"/>
        <v>0.84073073898534112</v>
      </c>
      <c r="DU167" s="50">
        <f t="shared" si="351"/>
        <v>7.5674810754025028</v>
      </c>
      <c r="DV167" s="51">
        <f t="shared" si="352"/>
        <v>7.5674810754025028</v>
      </c>
      <c r="DW167" s="13">
        <f t="shared" si="353"/>
        <v>-8.8584884550376941E-2</v>
      </c>
      <c r="DY167" s="212">
        <v>43840</v>
      </c>
      <c r="DZ167">
        <v>4.6399999999999997</v>
      </c>
      <c r="EA167">
        <v>8.6755131090000006</v>
      </c>
      <c r="EB167" t="s">
        <v>106</v>
      </c>
      <c r="EC167" s="41">
        <f t="shared" si="354"/>
        <v>0.22299999999999986</v>
      </c>
      <c r="ED167" s="41">
        <f t="shared" si="370"/>
        <v>7.2123936737928096</v>
      </c>
      <c r="EE167" s="41">
        <f t="shared" si="371"/>
        <v>7.2123936737928096</v>
      </c>
      <c r="EF167" s="50">
        <f t="shared" si="355"/>
        <v>0.42826025599999973</v>
      </c>
      <c r="EG167" s="50">
        <f t="shared" si="356"/>
        <v>7.4182321873608892</v>
      </c>
      <c r="EH167" s="51">
        <f t="shared" si="357"/>
        <v>7.4182321873608892</v>
      </c>
      <c r="EI167" s="13">
        <f t="shared" si="358"/>
        <v>0.20583851356807958</v>
      </c>
      <c r="EK167" s="212">
        <v>43847</v>
      </c>
      <c r="EL167">
        <v>5.2869999999999999</v>
      </c>
      <c r="EM167">
        <v>9.8705235889999994</v>
      </c>
      <c r="EN167" t="s">
        <v>106</v>
      </c>
      <c r="EO167" s="41">
        <f t="shared" si="359"/>
        <v>0.64700000000000024</v>
      </c>
      <c r="EP167" s="41">
        <f t="shared" si="372"/>
        <v>19.919950738916267</v>
      </c>
      <c r="EQ167" s="41">
        <f t="shared" si="373"/>
        <v>19.919950738916267</v>
      </c>
      <c r="ER167" s="50">
        <f t="shared" si="360"/>
        <v>1.1950104799999988</v>
      </c>
      <c r="ES167" s="50">
        <f t="shared" si="361"/>
        <v>19.677888870923574</v>
      </c>
      <c r="ET167" s="51">
        <f t="shared" si="362"/>
        <v>19.677888870923574</v>
      </c>
      <c r="EU167" s="13">
        <f t="shared" si="363"/>
        <v>-0.24206186799269247</v>
      </c>
      <c r="EW167" s="212">
        <v>43853</v>
      </c>
      <c r="EX167">
        <v>5.4269999999999996</v>
      </c>
      <c r="EY167">
        <v>10.14629175</v>
      </c>
      <c r="EZ167">
        <v>2</v>
      </c>
      <c r="FA167" s="41">
        <f t="shared" si="364"/>
        <v>0.13999999999999968</v>
      </c>
      <c r="FB167" s="41">
        <f t="shared" si="374"/>
        <v>4.4133408990605787</v>
      </c>
      <c r="FC167" s="41">
        <f t="shared" si="375"/>
        <v>4.4133408990605787</v>
      </c>
      <c r="FD167" s="50">
        <f t="shared" si="365"/>
        <v>0.27576816100000023</v>
      </c>
      <c r="FE167" s="50">
        <f t="shared" si="366"/>
        <v>4.6564257460351337</v>
      </c>
      <c r="FF167" s="51">
        <f t="shared" si="367"/>
        <v>4.6564257460351337</v>
      </c>
      <c r="FG167" s="13">
        <f t="shared" si="368"/>
        <v>0.24308484697455501</v>
      </c>
      <c r="FI167" s="212">
        <v>43861</v>
      </c>
      <c r="FJ167">
        <v>5.4249999999999998</v>
      </c>
      <c r="FK167">
        <v>10.14116233</v>
      </c>
      <c r="FM167">
        <v>96</v>
      </c>
      <c r="FN167" t="s">
        <v>451</v>
      </c>
      <c r="FO167" t="s">
        <v>452</v>
      </c>
      <c r="FP167">
        <v>14</v>
      </c>
      <c r="FQ167" t="s">
        <v>76</v>
      </c>
      <c r="FR167" t="s">
        <v>77</v>
      </c>
      <c r="FS167" t="s">
        <v>93</v>
      </c>
      <c r="FT167" t="s">
        <v>94</v>
      </c>
      <c r="FU167" t="s">
        <v>746</v>
      </c>
      <c r="FV167" t="s">
        <v>745</v>
      </c>
      <c r="YL167" t="s">
        <v>450</v>
      </c>
      <c r="YM167">
        <v>96</v>
      </c>
      <c r="YN167" t="s">
        <v>451</v>
      </c>
      <c r="YO167" t="s">
        <v>452</v>
      </c>
      <c r="YP167">
        <v>7</v>
      </c>
      <c r="YQ167" t="s">
        <v>76</v>
      </c>
      <c r="YR167" t="s">
        <v>77</v>
      </c>
      <c r="YS167" t="s">
        <v>93</v>
      </c>
      <c r="YT167" t="s">
        <v>94</v>
      </c>
    </row>
    <row r="168" spans="1:670 1048:1048" x14ac:dyDescent="0.2">
      <c r="A168" s="1" t="s">
        <v>453</v>
      </c>
      <c r="C168" s="35">
        <v>43742</v>
      </c>
      <c r="D168" s="36">
        <v>5.0529999999999999</v>
      </c>
      <c r="E168" s="37">
        <v>9.4468863479999996</v>
      </c>
      <c r="F168" s="38"/>
      <c r="G168" s="39">
        <v>43748</v>
      </c>
      <c r="H168" s="27">
        <v>5.19</v>
      </c>
      <c r="I168" s="27">
        <v>9.6985305919999991</v>
      </c>
      <c r="J168" s="40" t="s">
        <v>72</v>
      </c>
      <c r="K168" s="41">
        <f t="shared" si="420"/>
        <v>0.13700000000000045</v>
      </c>
      <c r="L168" s="42">
        <f t="shared" si="421"/>
        <v>4.5187677287420174</v>
      </c>
      <c r="M168" s="41">
        <f t="shared" si="422"/>
        <v>4.5187677287420174</v>
      </c>
      <c r="N168" s="43">
        <f t="shared" si="423"/>
        <v>0.25164424399999952</v>
      </c>
      <c r="O168" s="44">
        <f t="shared" si="424"/>
        <v>4.4396328894347841</v>
      </c>
      <c r="P168" s="43">
        <f t="shared" si="425"/>
        <v>4.4396328894347841</v>
      </c>
      <c r="Q168" s="45">
        <f t="shared" si="398"/>
        <v>-7.9134839307233307E-2</v>
      </c>
      <c r="R168" s="38"/>
      <c r="S168" s="39">
        <v>43755</v>
      </c>
      <c r="T168" s="27">
        <v>5.6820000000000004</v>
      </c>
      <c r="U168" s="27">
        <v>10.61111505</v>
      </c>
      <c r="V168" s="40" t="s">
        <v>72</v>
      </c>
      <c r="W168" s="41">
        <f t="shared" si="426"/>
        <v>0.49199999999999999</v>
      </c>
      <c r="X168" s="41">
        <f t="shared" si="427"/>
        <v>13.542526837324523</v>
      </c>
      <c r="Y168" s="41">
        <f t="shared" si="428"/>
        <v>13.542526837324523</v>
      </c>
      <c r="Z168" s="46">
        <f t="shared" si="432"/>
        <v>0.91258445800000132</v>
      </c>
      <c r="AA168" s="46">
        <f t="shared" si="433"/>
        <v>13.442160856125131</v>
      </c>
      <c r="AB168" s="46">
        <f t="shared" si="429"/>
        <v>13.442160856125131</v>
      </c>
      <c r="AC168" s="45">
        <f t="shared" si="415"/>
        <v>-0.100365981199392</v>
      </c>
      <c r="AD168" s="27" t="s">
        <v>100</v>
      </c>
      <c r="AE168" s="47">
        <v>43762</v>
      </c>
      <c r="AF168" s="2">
        <v>5.4729999999999999</v>
      </c>
      <c r="AG168" s="2">
        <v>10.22154194</v>
      </c>
      <c r="AH168" s="48" t="s">
        <v>72</v>
      </c>
      <c r="AI168" s="3">
        <f t="shared" si="315"/>
        <v>-0.20900000000000052</v>
      </c>
      <c r="AJ168" s="3">
        <f t="shared" si="316"/>
        <v>-5.2546889928093856</v>
      </c>
      <c r="AK168" s="3">
        <f t="shared" si="430"/>
        <v>-5.2546889928093856</v>
      </c>
      <c r="AL168" s="10">
        <f t="shared" si="409"/>
        <v>-0.38957311000000061</v>
      </c>
      <c r="AM168" s="11">
        <f t="shared" si="410"/>
        <v>-5.2448118002991126</v>
      </c>
      <c r="AN168" s="11" t="s">
        <v>101</v>
      </c>
      <c r="AO168" s="7" t="e">
        <f t="shared" si="317"/>
        <v>#VALUE!</v>
      </c>
      <c r="AP168" s="38" t="s">
        <v>100</v>
      </c>
      <c r="AQ168" s="39">
        <v>43773</v>
      </c>
      <c r="AR168" s="36">
        <v>2.3439999999999999</v>
      </c>
      <c r="AS168" s="36">
        <v>4.3775765230000001</v>
      </c>
      <c r="AT168" s="49" t="s">
        <v>73</v>
      </c>
      <c r="AU168" s="41">
        <f t="shared" si="318"/>
        <v>-3.129</v>
      </c>
      <c r="AV168" s="41">
        <f t="shared" si="319"/>
        <v>-51.974154111921337</v>
      </c>
      <c r="AW168" s="41">
        <f t="shared" si="431"/>
        <v>-51.974154111921337</v>
      </c>
      <c r="AX168" s="50">
        <f>AS168-AG168</f>
        <v>-5.8439654169999997</v>
      </c>
      <c r="AY168" s="50">
        <f>AX168/(AG168*(AQ168-AE168))*1000</f>
        <v>-51.975483394008982</v>
      </c>
      <c r="AZ168" s="51" t="s">
        <v>101</v>
      </c>
      <c r="BA168" s="45" t="e">
        <f t="shared" si="322"/>
        <v>#VALUE!</v>
      </c>
      <c r="BC168" s="52">
        <v>43786</v>
      </c>
      <c r="BD168">
        <v>2.4009999999999998</v>
      </c>
      <c r="BE168">
        <v>4.4886280953844597</v>
      </c>
      <c r="BF168" s="30" t="s">
        <v>72</v>
      </c>
      <c r="BG168" s="41">
        <f t="shared" si="405"/>
        <v>5.699999999999994E-2</v>
      </c>
      <c r="BH168" s="41">
        <f t="shared" si="406"/>
        <v>1.8705697033342066</v>
      </c>
      <c r="BI168" s="41">
        <f t="shared" si="416"/>
        <v>1.8705697033342066</v>
      </c>
      <c r="BJ168" s="50">
        <f t="shared" si="407"/>
        <v>0.11105157238445962</v>
      </c>
      <c r="BK168" s="50">
        <f t="shared" si="408"/>
        <v>1.951405897778393</v>
      </c>
      <c r="BL168" s="51">
        <f t="shared" si="417"/>
        <v>1.951405897778393</v>
      </c>
      <c r="BM168" s="45">
        <f t="shared" si="418"/>
        <v>8.0836194444186438E-2</v>
      </c>
      <c r="BO168" s="52">
        <v>43790</v>
      </c>
      <c r="BP168">
        <v>2.4169999999999998</v>
      </c>
      <c r="BQ168">
        <v>4.5204036486271102</v>
      </c>
      <c r="BR168" s="48" t="s">
        <v>72</v>
      </c>
      <c r="BS168" s="41">
        <f t="shared" si="328"/>
        <v>1.6000000000000014E-2</v>
      </c>
      <c r="BT168" s="41">
        <f t="shared" si="329"/>
        <v>1.6659725114535626</v>
      </c>
      <c r="BU168" s="41">
        <f t="shared" si="393"/>
        <v>1.6659725114535626</v>
      </c>
      <c r="BV168" s="50">
        <f t="shared" si="330"/>
        <v>3.1775553242650467E-2</v>
      </c>
      <c r="BW168" s="50">
        <f t="shared" si="331"/>
        <v>1.7697809089666199</v>
      </c>
      <c r="BX168" s="51">
        <f t="shared" si="394"/>
        <v>1.7697809089666199</v>
      </c>
      <c r="BY168" s="45">
        <f t="shared" si="332"/>
        <v>0.10380839751305726</v>
      </c>
      <c r="BZ168" s="54">
        <f t="shared" si="413"/>
        <v>2.4169999999999998</v>
      </c>
      <c r="CA168">
        <f t="shared" si="414"/>
        <v>4.5204036486271102</v>
      </c>
      <c r="CC168" s="52">
        <v>43804</v>
      </c>
      <c r="CD168">
        <v>2.4790000000000001</v>
      </c>
      <c r="CE168">
        <v>4.6330951790587402</v>
      </c>
      <c r="CF168">
        <v>1</v>
      </c>
      <c r="CG168" s="41">
        <f t="shared" si="333"/>
        <v>6.2000000000000277E-2</v>
      </c>
      <c r="CH168" s="41">
        <f t="shared" si="334"/>
        <v>1.8322595898102811</v>
      </c>
      <c r="CI168" s="41">
        <f t="shared" ref="CI168:CI191" si="434">CH168</f>
        <v>1.8322595898102811</v>
      </c>
      <c r="CJ168" s="50">
        <f t="shared" si="335"/>
        <v>0.11269153043163005</v>
      </c>
      <c r="CK168" s="53">
        <f t="shared" si="336"/>
        <v>1.780680588839759</v>
      </c>
      <c r="CL168" s="51">
        <f t="shared" si="419"/>
        <v>1.780680588839759</v>
      </c>
      <c r="CM168" s="13">
        <f t="shared" ref="CM168:CM191" si="435">CL168-CI168</f>
        <v>-5.1579000970522149E-2</v>
      </c>
      <c r="CO168" s="52">
        <v>43811</v>
      </c>
      <c r="CP168">
        <v>2.5009999999999999</v>
      </c>
      <c r="CQ168">
        <v>4.6765295302853698</v>
      </c>
      <c r="CR168">
        <v>1</v>
      </c>
      <c r="CS168" s="41">
        <f t="shared" si="337"/>
        <v>2.1999999999999797E-2</v>
      </c>
      <c r="CT168" s="41">
        <f t="shared" si="338"/>
        <v>1.2677923125684201</v>
      </c>
      <c r="CU168" s="41">
        <f t="shared" si="339"/>
        <v>1.2677923125684201</v>
      </c>
      <c r="CV168" s="50">
        <f t="shared" si="340"/>
        <v>4.3434351226629531E-2</v>
      </c>
      <c r="CW168" s="50">
        <f t="shared" si="341"/>
        <v>1.3392574679095031</v>
      </c>
      <c r="CX168" s="51">
        <f t="shared" si="342"/>
        <v>1.3392574679095031</v>
      </c>
      <c r="CY168" s="13">
        <f t="shared" si="343"/>
        <v>7.1465155341082998E-2</v>
      </c>
      <c r="DA168" s="52">
        <v>43818</v>
      </c>
      <c r="DB168">
        <v>2.528</v>
      </c>
      <c r="DC168">
        <v>4.7245697744449897</v>
      </c>
      <c r="DD168">
        <v>1</v>
      </c>
      <c r="DE168" s="41">
        <f t="shared" si="344"/>
        <v>2.7000000000000135E-2</v>
      </c>
      <c r="DF168" s="41">
        <f t="shared" si="345"/>
        <v>1.5422402467584473</v>
      </c>
      <c r="DG168" s="41">
        <f t="shared" si="402"/>
        <v>1.5422402467584473</v>
      </c>
      <c r="DH168" s="50">
        <f t="shared" si="346"/>
        <v>4.8040244159619938E-2</v>
      </c>
      <c r="DI168" s="50">
        <f t="shared" si="347"/>
        <v>1.4675181624233351</v>
      </c>
      <c r="DJ168" s="51">
        <f t="shared" si="403"/>
        <v>1.4675181624233351</v>
      </c>
      <c r="DK168" s="13">
        <f t="shared" si="404"/>
        <v>-7.4722084335112182E-2</v>
      </c>
      <c r="DM168" s="212">
        <v>43833</v>
      </c>
      <c r="DN168">
        <v>2.63</v>
      </c>
      <c r="DO168">
        <v>4.9135969350000002</v>
      </c>
      <c r="DP168" t="s">
        <v>72</v>
      </c>
      <c r="DQ168" s="41">
        <f t="shared" si="348"/>
        <v>0.10199999999999987</v>
      </c>
      <c r="DR168" s="41">
        <f t="shared" si="349"/>
        <v>2.6898734177215156</v>
      </c>
      <c r="DS168" s="41">
        <f t="shared" si="369"/>
        <v>2.6898734177215156</v>
      </c>
      <c r="DT168" s="50">
        <f t="shared" si="350"/>
        <v>0.18902716055501045</v>
      </c>
      <c r="DU168" s="50">
        <f t="shared" si="351"/>
        <v>2.6672927494541527</v>
      </c>
      <c r="DV168" s="51">
        <f t="shared" si="352"/>
        <v>2.6672927494541527</v>
      </c>
      <c r="DW168" s="13">
        <f t="shared" si="353"/>
        <v>-2.2580668267362825E-2</v>
      </c>
      <c r="DY168" s="212">
        <v>43840</v>
      </c>
      <c r="DZ168">
        <v>2.681</v>
      </c>
      <c r="EA168">
        <v>5.0117950130000004</v>
      </c>
      <c r="EB168" t="s">
        <v>72</v>
      </c>
      <c r="EC168" s="41">
        <f t="shared" si="354"/>
        <v>5.1000000000000156E-2</v>
      </c>
      <c r="ED168" s="41">
        <f t="shared" si="370"/>
        <v>2.7702335687126647</v>
      </c>
      <c r="EE168" s="41">
        <f t="shared" si="371"/>
        <v>2.7702335687126647</v>
      </c>
      <c r="EF168" s="50">
        <f t="shared" si="355"/>
        <v>9.8198078000000244E-2</v>
      </c>
      <c r="EG168" s="50">
        <f t="shared" si="356"/>
        <v>2.8549954427922346</v>
      </c>
      <c r="EH168" s="51">
        <f t="shared" si="357"/>
        <v>2.8549954427922346</v>
      </c>
      <c r="EI168" s="13">
        <f t="shared" si="358"/>
        <v>8.4761874079569921E-2</v>
      </c>
      <c r="EK168" s="212">
        <v>43847</v>
      </c>
      <c r="EL168">
        <v>2.6160000000000001</v>
      </c>
      <c r="EM168">
        <v>4.8831462930000002</v>
      </c>
      <c r="EN168" t="s">
        <v>72</v>
      </c>
      <c r="EO168" s="41">
        <f t="shared" si="359"/>
        <v>-6.4999999999999947E-2</v>
      </c>
      <c r="EP168" s="41">
        <f t="shared" si="372"/>
        <v>-3.4635264027281902</v>
      </c>
      <c r="EQ168" s="41">
        <f t="shared" si="373"/>
        <v>-3.4635264027281902</v>
      </c>
      <c r="ER168" s="50">
        <f t="shared" si="360"/>
        <v>-0.12864872000000016</v>
      </c>
      <c r="ES168" s="50">
        <f t="shared" si="361"/>
        <v>-3.667027187615862</v>
      </c>
      <c r="ET168" s="51">
        <f t="shared" si="362"/>
        <v>-3.667027187615862</v>
      </c>
      <c r="EU168" s="13">
        <f t="shared" si="363"/>
        <v>-0.20350078488767176</v>
      </c>
      <c r="EW168" s="212">
        <v>43853</v>
      </c>
      <c r="EX168">
        <v>2.63</v>
      </c>
      <c r="EY168">
        <v>4.9184574760000004</v>
      </c>
      <c r="EZ168">
        <v>1</v>
      </c>
      <c r="FA168" s="41">
        <f t="shared" si="364"/>
        <v>1.399999999999979E-2</v>
      </c>
      <c r="FB168" s="41">
        <f t="shared" si="374"/>
        <v>0.89194699286441059</v>
      </c>
      <c r="FC168" s="41">
        <f t="shared" si="375"/>
        <v>0.89194699286441059</v>
      </c>
      <c r="FD168" s="50">
        <f t="shared" si="365"/>
        <v>3.5311183000000135E-2</v>
      </c>
      <c r="FE168" s="50">
        <f t="shared" si="366"/>
        <v>1.2052059908799233</v>
      </c>
      <c r="FF168" s="51">
        <f t="shared" si="367"/>
        <v>1.2052059908799233</v>
      </c>
      <c r="FG168" s="13">
        <f t="shared" si="368"/>
        <v>0.31325899801551271</v>
      </c>
      <c r="FI168" s="212">
        <v>43861</v>
      </c>
      <c r="FJ168">
        <v>2.5470000000000002</v>
      </c>
      <c r="FK168">
        <v>4.7608459940000003</v>
      </c>
      <c r="FM168">
        <v>31</v>
      </c>
      <c r="FN168" t="s">
        <v>454</v>
      </c>
      <c r="FO168" t="s">
        <v>75</v>
      </c>
      <c r="FP168">
        <v>15</v>
      </c>
      <c r="FQ168" t="s">
        <v>76</v>
      </c>
      <c r="FR168" t="s">
        <v>77</v>
      </c>
      <c r="FS168" t="s">
        <v>78</v>
      </c>
      <c r="FT168" t="s">
        <v>94</v>
      </c>
      <c r="FU168" t="s">
        <v>746</v>
      </c>
      <c r="FV168" t="s">
        <v>758</v>
      </c>
      <c r="YL168" t="s">
        <v>453</v>
      </c>
      <c r="YM168">
        <v>31</v>
      </c>
      <c r="YN168" t="s">
        <v>454</v>
      </c>
      <c r="YO168" t="s">
        <v>75</v>
      </c>
      <c r="YP168">
        <v>7</v>
      </c>
      <c r="YQ168" t="s">
        <v>76</v>
      </c>
      <c r="YR168" t="s">
        <v>77</v>
      </c>
      <c r="YS168" t="s">
        <v>78</v>
      </c>
      <c r="YT168" t="s">
        <v>94</v>
      </c>
    </row>
    <row r="169" spans="1:670 1048:1048" x14ac:dyDescent="0.2">
      <c r="A169" s="1" t="s">
        <v>455</v>
      </c>
      <c r="C169" s="35">
        <v>43742</v>
      </c>
      <c r="D169" s="36">
        <v>2.6120000000000001</v>
      </c>
      <c r="E169" s="37">
        <v>4.8831650250000003</v>
      </c>
      <c r="F169" s="38"/>
      <c r="G169" s="39">
        <v>43748</v>
      </c>
      <c r="H169" s="27">
        <v>2.6269999999999998</v>
      </c>
      <c r="I169" s="27">
        <v>4.9085545499999998</v>
      </c>
      <c r="J169" s="59" t="s">
        <v>106</v>
      </c>
      <c r="K169" s="41">
        <f t="shared" si="420"/>
        <v>1.499999999999968E-2</v>
      </c>
      <c r="L169" s="42">
        <f t="shared" si="421"/>
        <v>0.95712098009186308</v>
      </c>
      <c r="M169" s="41">
        <f t="shared" si="422"/>
        <v>0.95712098009186308</v>
      </c>
      <c r="N169" s="43">
        <f t="shared" si="423"/>
        <v>2.538952499999958E-2</v>
      </c>
      <c r="O169" s="44">
        <f t="shared" si="424"/>
        <v>0.86656655639032587</v>
      </c>
      <c r="P169" s="43">
        <f t="shared" si="425"/>
        <v>0.86656655639032587</v>
      </c>
      <c r="Q169" s="45">
        <f t="shared" si="398"/>
        <v>-9.0554423701537212E-2</v>
      </c>
      <c r="R169" s="38"/>
      <c r="S169" s="39">
        <v>43755</v>
      </c>
      <c r="T169" s="27">
        <v>2.6930000000000001</v>
      </c>
      <c r="U169" s="27">
        <v>5.0278787620000003</v>
      </c>
      <c r="V169" s="59" t="s">
        <v>106</v>
      </c>
      <c r="W169" s="41">
        <f t="shared" si="426"/>
        <v>6.6000000000000281E-2</v>
      </c>
      <c r="X169" s="41">
        <f t="shared" si="427"/>
        <v>3.589102180651492</v>
      </c>
      <c r="Y169" s="41">
        <f t="shared" si="428"/>
        <v>3.589102180651492</v>
      </c>
      <c r="Z169" s="46">
        <f t="shared" si="432"/>
        <v>0.11932421200000043</v>
      </c>
      <c r="AA169" s="46">
        <f t="shared" si="433"/>
        <v>3.4727771335453657</v>
      </c>
      <c r="AB169" s="46">
        <f t="shared" si="429"/>
        <v>3.4727771335453657</v>
      </c>
      <c r="AC169" s="45">
        <f t="shared" si="415"/>
        <v>-0.11632504710612634</v>
      </c>
      <c r="AD169" s="27"/>
      <c r="AE169" s="47">
        <v>43762</v>
      </c>
      <c r="AF169" s="2">
        <v>2.718</v>
      </c>
      <c r="AG169" s="2">
        <v>5.0772864630000001</v>
      </c>
      <c r="AH169" s="60" t="s">
        <v>106</v>
      </c>
      <c r="AI169" s="3">
        <f t="shared" si="315"/>
        <v>2.4999999999999911E-2</v>
      </c>
      <c r="AJ169" s="3">
        <f t="shared" si="316"/>
        <v>1.3261895920640767</v>
      </c>
      <c r="AK169" s="3">
        <f t="shared" si="430"/>
        <v>1.3261895920640767</v>
      </c>
      <c r="AL169" s="10">
        <f t="shared" si="409"/>
        <v>4.9407700999999804E-2</v>
      </c>
      <c r="AM169" s="11">
        <f t="shared" si="410"/>
        <v>1.4038212403499422</v>
      </c>
      <c r="AN169" s="11">
        <f t="shared" ref="AN169:AN176" si="436">AM169</f>
        <v>1.4038212403499422</v>
      </c>
      <c r="AO169" s="7">
        <f t="shared" si="317"/>
        <v>7.763164828586544E-2</v>
      </c>
      <c r="AP169" s="38"/>
      <c r="AQ169" s="39">
        <v>43770</v>
      </c>
      <c r="AR169" s="36">
        <v>2.9180000000000001</v>
      </c>
      <c r="AS169" s="36">
        <v>5.4476829090000001</v>
      </c>
      <c r="AT169" s="49" t="s">
        <v>73</v>
      </c>
      <c r="AU169" s="41">
        <f t="shared" si="318"/>
        <v>0.20000000000000018</v>
      </c>
      <c r="AV169" s="41">
        <f t="shared" si="319"/>
        <v>9.1979396615158286</v>
      </c>
      <c r="AW169" s="41">
        <f t="shared" si="431"/>
        <v>9.1979396615158286</v>
      </c>
      <c r="AX169" s="132">
        <f>AS169-U169</f>
        <v>0.41980414699999979</v>
      </c>
      <c r="AY169" s="132">
        <f>AX169/(U169*(AQ169-S169))*1000</f>
        <v>5.5663520259984578</v>
      </c>
      <c r="AZ169" s="133">
        <f t="shared" ref="AZ169:AZ175" si="437">AY169</f>
        <v>5.5663520259984578</v>
      </c>
      <c r="BA169" s="45">
        <f t="shared" si="322"/>
        <v>-3.6315876355173708</v>
      </c>
      <c r="BC169" s="52">
        <v>43783</v>
      </c>
      <c r="BD169">
        <v>3.0609999999999999</v>
      </c>
      <c r="BE169">
        <v>5.7233076344615998</v>
      </c>
      <c r="BF169" s="30" t="s">
        <v>73</v>
      </c>
      <c r="BG169" s="41">
        <f t="shared" si="405"/>
        <v>0.14299999999999979</v>
      </c>
      <c r="BH169" s="41">
        <f t="shared" si="406"/>
        <v>3.7697052775873825</v>
      </c>
      <c r="BI169" s="41">
        <f t="shared" si="416"/>
        <v>3.7697052775873825</v>
      </c>
      <c r="BJ169" s="50">
        <f t="shared" si="407"/>
        <v>0.27562472546159977</v>
      </c>
      <c r="BK169" s="50">
        <f t="shared" si="408"/>
        <v>3.8919119032345639</v>
      </c>
      <c r="BL169" s="51">
        <f t="shared" si="417"/>
        <v>3.8919119032345639</v>
      </c>
      <c r="BM169" s="45">
        <f t="shared" si="418"/>
        <v>0.12220662564718143</v>
      </c>
      <c r="BO169" s="52">
        <v>43794</v>
      </c>
      <c r="BP169">
        <v>3.2170000000000001</v>
      </c>
      <c r="BQ169">
        <v>6.0127849600330503</v>
      </c>
      <c r="BR169" s="55" t="s">
        <v>73</v>
      </c>
      <c r="BS169" s="41">
        <f t="shared" si="328"/>
        <v>0.15600000000000014</v>
      </c>
      <c r="BT169" s="41">
        <f t="shared" si="329"/>
        <v>4.633067030976215</v>
      </c>
      <c r="BU169" s="41">
        <f t="shared" si="393"/>
        <v>4.633067030976215</v>
      </c>
      <c r="BV169" s="50">
        <f t="shared" si="330"/>
        <v>0.28947732557145045</v>
      </c>
      <c r="BW169" s="50">
        <f t="shared" si="331"/>
        <v>4.5980615034633008</v>
      </c>
      <c r="BX169" s="51">
        <f t="shared" si="394"/>
        <v>4.5980615034633008</v>
      </c>
      <c r="BY169" s="45">
        <f t="shared" si="332"/>
        <v>-3.5005527512914192E-2</v>
      </c>
      <c r="BZ169" s="54">
        <f t="shared" si="413"/>
        <v>3.2170000000000001</v>
      </c>
      <c r="CA169">
        <f t="shared" si="414"/>
        <v>6.0127849600330503</v>
      </c>
      <c r="CC169" s="52">
        <v>43805</v>
      </c>
      <c r="CD169">
        <v>3.3580000000000001</v>
      </c>
      <c r="CE169">
        <v>6.2812110451101901</v>
      </c>
      <c r="CF169" t="s">
        <v>86</v>
      </c>
      <c r="CG169" s="41">
        <f t="shared" si="333"/>
        <v>0.14100000000000001</v>
      </c>
      <c r="CH169" s="41">
        <f t="shared" si="334"/>
        <v>3.9845140870941314</v>
      </c>
      <c r="CI169" s="41">
        <f t="shared" si="434"/>
        <v>3.9845140870941314</v>
      </c>
      <c r="CJ169" s="50">
        <f t="shared" si="335"/>
        <v>0.26842608507713983</v>
      </c>
      <c r="CK169" s="53">
        <f t="shared" si="336"/>
        <v>4.0584141180586881</v>
      </c>
      <c r="CL169" s="51">
        <f t="shared" si="419"/>
        <v>4.0584141180586881</v>
      </c>
      <c r="CM169" s="13">
        <f t="shared" si="435"/>
        <v>7.3900030964556773E-2</v>
      </c>
      <c r="CO169" s="52">
        <v>43812</v>
      </c>
      <c r="CP169">
        <v>3.431</v>
      </c>
      <c r="CQ169">
        <v>6.4111477458542998</v>
      </c>
      <c r="CR169" t="s">
        <v>86</v>
      </c>
      <c r="CS169" s="41">
        <f t="shared" si="337"/>
        <v>7.2999999999999954E-2</v>
      </c>
      <c r="CT169" s="41">
        <f t="shared" si="338"/>
        <v>3.1055900621117991</v>
      </c>
      <c r="CU169" s="41">
        <f t="shared" si="339"/>
        <v>3.1055900621117991</v>
      </c>
      <c r="CV169" s="50">
        <f t="shared" si="340"/>
        <v>0.12993670074410968</v>
      </c>
      <c r="CW169" s="50">
        <f t="shared" si="341"/>
        <v>2.9552240304101201</v>
      </c>
      <c r="CX169" s="51">
        <f t="shared" si="342"/>
        <v>2.9552240304101201</v>
      </c>
      <c r="CY169" s="13">
        <f t="shared" si="343"/>
        <v>-0.15036603170167906</v>
      </c>
      <c r="DA169" s="52">
        <v>43818</v>
      </c>
      <c r="DB169">
        <v>3.488</v>
      </c>
      <c r="DC169">
        <v>6.5216112917617801</v>
      </c>
      <c r="DD169" t="s">
        <v>86</v>
      </c>
      <c r="DE169" s="41">
        <f t="shared" si="344"/>
        <v>5.699999999999994E-2</v>
      </c>
      <c r="DF169" s="41">
        <f t="shared" si="345"/>
        <v>2.7688720489653136</v>
      </c>
      <c r="DG169" s="41">
        <f t="shared" si="402"/>
        <v>2.7688720489653136</v>
      </c>
      <c r="DH169" s="50">
        <f t="shared" si="346"/>
        <v>0.11046354590748031</v>
      </c>
      <c r="DI169" s="50">
        <f t="shared" si="347"/>
        <v>2.8716528949882747</v>
      </c>
      <c r="DJ169" s="51">
        <f t="shared" si="403"/>
        <v>2.8716528949882747</v>
      </c>
      <c r="DK169" s="13">
        <f t="shared" si="404"/>
        <v>0.10278084602296111</v>
      </c>
      <c r="DM169" s="212">
        <v>43833</v>
      </c>
      <c r="DN169">
        <v>3.677</v>
      </c>
      <c r="DO169">
        <v>6.8681017049999999</v>
      </c>
      <c r="DP169" t="s">
        <v>752</v>
      </c>
      <c r="DQ169" s="41">
        <f t="shared" si="348"/>
        <v>0.18900000000000006</v>
      </c>
      <c r="DR169" s="41">
        <f t="shared" si="349"/>
        <v>3.6123853211009185</v>
      </c>
      <c r="DS169" s="41">
        <f t="shared" si="369"/>
        <v>3.6123853211009185</v>
      </c>
      <c r="DT169" s="50">
        <f t="shared" si="350"/>
        <v>0.34649041323821983</v>
      </c>
      <c r="DU169" s="50">
        <f t="shared" si="351"/>
        <v>3.5419714314662589</v>
      </c>
      <c r="DV169" s="51">
        <f t="shared" si="352"/>
        <v>3.5419714314662589</v>
      </c>
      <c r="DW169" s="13">
        <f t="shared" si="353"/>
        <v>-7.0413889634659554E-2</v>
      </c>
      <c r="DY169" s="212">
        <v>43840</v>
      </c>
      <c r="DZ169">
        <v>3.8090000000000002</v>
      </c>
      <c r="EA169">
        <v>7.1225197619999996</v>
      </c>
      <c r="EB169" t="s">
        <v>752</v>
      </c>
      <c r="EC169" s="41">
        <f t="shared" si="354"/>
        <v>0.13200000000000012</v>
      </c>
      <c r="ED169" s="41">
        <f t="shared" si="370"/>
        <v>5.128404366914026</v>
      </c>
      <c r="EE169" s="41">
        <f t="shared" si="371"/>
        <v>5.128404366914026</v>
      </c>
      <c r="EF169" s="50">
        <f t="shared" si="355"/>
        <v>0.25441805699999964</v>
      </c>
      <c r="EG169" s="50">
        <f t="shared" si="356"/>
        <v>5.291918826395082</v>
      </c>
      <c r="EH169" s="51">
        <f t="shared" si="357"/>
        <v>5.291918826395082</v>
      </c>
      <c r="EI169" s="13">
        <f t="shared" si="358"/>
        <v>0.16351445948105603</v>
      </c>
      <c r="EK169" s="212">
        <v>43847</v>
      </c>
      <c r="EL169">
        <v>3.8740000000000001</v>
      </c>
      <c r="EM169">
        <v>7.2306132009999997</v>
      </c>
      <c r="EN169" t="s">
        <v>752</v>
      </c>
      <c r="EO169" s="41">
        <f t="shared" si="359"/>
        <v>6.4999999999999947E-2</v>
      </c>
      <c r="EP169" s="41">
        <f t="shared" si="372"/>
        <v>2.4378352023403198</v>
      </c>
      <c r="EQ169" s="41">
        <f t="shared" si="373"/>
        <v>2.4378352023403198</v>
      </c>
      <c r="ER169" s="50">
        <f t="shared" si="360"/>
        <v>0.10809343900000012</v>
      </c>
      <c r="ES169" s="50">
        <f t="shared" si="361"/>
        <v>2.1680417005690118</v>
      </c>
      <c r="ET169" s="51">
        <f t="shared" si="362"/>
        <v>2.1680417005690118</v>
      </c>
      <c r="EU169" s="13">
        <f t="shared" si="363"/>
        <v>-0.26979350177130801</v>
      </c>
      <c r="EV169" t="s">
        <v>101</v>
      </c>
      <c r="EW169" t="s">
        <v>101</v>
      </c>
      <c r="EX169" t="s">
        <v>101</v>
      </c>
      <c r="EY169" t="s">
        <v>101</v>
      </c>
      <c r="EZ169" t="s">
        <v>101</v>
      </c>
      <c r="FA169" s="41" t="e">
        <f t="shared" si="364"/>
        <v>#VALUE!</v>
      </c>
      <c r="FB169" s="41" t="e">
        <f t="shared" si="374"/>
        <v>#VALUE!</v>
      </c>
      <c r="FC169" s="41" t="e">
        <f t="shared" si="375"/>
        <v>#VALUE!</v>
      </c>
      <c r="FD169" s="50" t="e">
        <f t="shared" si="365"/>
        <v>#VALUE!</v>
      </c>
      <c r="FE169" s="50" t="e">
        <f t="shared" si="366"/>
        <v>#VALUE!</v>
      </c>
      <c r="FF169" s="51" t="e">
        <f t="shared" si="367"/>
        <v>#VALUE!</v>
      </c>
      <c r="FG169" s="13" t="e">
        <f t="shared" si="368"/>
        <v>#VALUE!</v>
      </c>
      <c r="FI169" s="212">
        <v>43861</v>
      </c>
      <c r="FJ169">
        <v>4.0590000000000002</v>
      </c>
      <c r="FK169">
        <v>7.5891518729999996</v>
      </c>
      <c r="FL169" t="s">
        <v>752</v>
      </c>
      <c r="FM169">
        <v>96</v>
      </c>
      <c r="FN169" t="s">
        <v>456</v>
      </c>
      <c r="FO169" t="s">
        <v>88</v>
      </c>
      <c r="FP169">
        <v>14</v>
      </c>
      <c r="FQ169" t="s">
        <v>76</v>
      </c>
      <c r="FR169" t="s">
        <v>77</v>
      </c>
      <c r="FS169" t="s">
        <v>93</v>
      </c>
      <c r="FT169" t="s">
        <v>94</v>
      </c>
      <c r="FU169" t="s">
        <v>746</v>
      </c>
      <c r="FV169" t="s">
        <v>745</v>
      </c>
      <c r="YL169" t="s">
        <v>455</v>
      </c>
      <c r="YM169">
        <v>96</v>
      </c>
      <c r="YN169" t="s">
        <v>456</v>
      </c>
      <c r="YO169" t="s">
        <v>88</v>
      </c>
      <c r="YP169">
        <v>7</v>
      </c>
      <c r="YQ169" t="s">
        <v>76</v>
      </c>
      <c r="YR169" t="s">
        <v>77</v>
      </c>
      <c r="YS169" t="s">
        <v>93</v>
      </c>
      <c r="YT169" t="s">
        <v>94</v>
      </c>
    </row>
    <row r="170" spans="1:670 1048:1048" x14ac:dyDescent="0.2">
      <c r="A170" s="1" t="s">
        <v>457</v>
      </c>
      <c r="C170" s="35">
        <v>43742</v>
      </c>
      <c r="D170" s="36">
        <v>6.3490000000000002</v>
      </c>
      <c r="E170" s="37">
        <v>11.869836019999999</v>
      </c>
      <c r="F170" s="38"/>
      <c r="G170" s="39">
        <v>43748</v>
      </c>
      <c r="H170" s="27">
        <v>6.4450000000000003</v>
      </c>
      <c r="I170" s="27">
        <v>12.04405392</v>
      </c>
      <c r="J170" s="40" t="s">
        <v>72</v>
      </c>
      <c r="K170" s="41">
        <f t="shared" si="420"/>
        <v>9.6000000000000085E-2</v>
      </c>
      <c r="L170" s="42">
        <f t="shared" si="421"/>
        <v>2.5200819026618384</v>
      </c>
      <c r="M170" s="41">
        <f t="shared" si="422"/>
        <v>2.5200819026618384</v>
      </c>
      <c r="N170" s="43">
        <f t="shared" si="423"/>
        <v>0.17421790000000037</v>
      </c>
      <c r="O170" s="44">
        <f t="shared" si="424"/>
        <v>2.4462272787713486</v>
      </c>
      <c r="P170" s="43">
        <f t="shared" si="425"/>
        <v>2.4462272787713486</v>
      </c>
      <c r="Q170" s="45">
        <f t="shared" si="398"/>
        <v>-7.3854623890489801E-2</v>
      </c>
      <c r="R170" s="38"/>
      <c r="S170" s="39">
        <v>43755</v>
      </c>
      <c r="T170" s="27">
        <v>6.641</v>
      </c>
      <c r="U170" s="27">
        <v>12.39982709</v>
      </c>
      <c r="V170" s="40" t="s">
        <v>72</v>
      </c>
      <c r="W170" s="41">
        <f t="shared" si="426"/>
        <v>0.19599999999999973</v>
      </c>
      <c r="X170" s="41">
        <f t="shared" si="427"/>
        <v>4.3444530643909953</v>
      </c>
      <c r="Y170" s="41">
        <f t="shared" si="428"/>
        <v>4.3444530643909953</v>
      </c>
      <c r="Z170" s="46">
        <f t="shared" si="432"/>
        <v>0.35577317000000086</v>
      </c>
      <c r="AA170" s="46">
        <f t="shared" si="433"/>
        <v>4.2199029420675895</v>
      </c>
      <c r="AB170" s="46">
        <f t="shared" si="429"/>
        <v>4.2199029420675895</v>
      </c>
      <c r="AC170" s="45">
        <f t="shared" si="415"/>
        <v>-0.12455012232340579</v>
      </c>
      <c r="AD170" s="27"/>
      <c r="AE170" s="47">
        <v>43762</v>
      </c>
      <c r="AF170" s="2">
        <v>6.7409999999999997</v>
      </c>
      <c r="AG170" s="2">
        <v>12.59036367</v>
      </c>
      <c r="AH170" s="48" t="s">
        <v>72</v>
      </c>
      <c r="AI170" s="3">
        <f t="shared" si="315"/>
        <v>9.9999999999999645E-2</v>
      </c>
      <c r="AJ170" s="3">
        <f t="shared" si="316"/>
        <v>2.151139028115379</v>
      </c>
      <c r="AK170" s="3">
        <f t="shared" si="430"/>
        <v>2.151139028115379</v>
      </c>
      <c r="AL170" s="10">
        <f t="shared" si="409"/>
        <v>0.19053657999999984</v>
      </c>
      <c r="AM170" s="11">
        <f t="shared" si="410"/>
        <v>2.1951524993862965</v>
      </c>
      <c r="AN170" s="11">
        <f t="shared" si="436"/>
        <v>2.1951524993862965</v>
      </c>
      <c r="AO170" s="7">
        <f t="shared" si="317"/>
        <v>4.4013471270917481E-2</v>
      </c>
      <c r="AP170" s="38"/>
      <c r="AQ170" s="39">
        <v>43773</v>
      </c>
      <c r="AR170" s="36">
        <v>6.9870000000000001</v>
      </c>
      <c r="AS170" s="36">
        <v>13.048689059999999</v>
      </c>
      <c r="AT170" s="49" t="s">
        <v>73</v>
      </c>
      <c r="AU170" s="41">
        <f t="shared" si="318"/>
        <v>0.24600000000000044</v>
      </c>
      <c r="AV170" s="41">
        <f t="shared" si="319"/>
        <v>3.3175547194238844</v>
      </c>
      <c r="AW170" s="41">
        <f t="shared" si="431"/>
        <v>3.3175547194238844</v>
      </c>
      <c r="AX170" s="50">
        <f t="shared" ref="AX170:AX182" si="438">AS170-AG170</f>
        <v>0.45832538999999883</v>
      </c>
      <c r="AY170" s="50">
        <f t="shared" ref="AY170:AY182" si="439">AX170/(AG170*(AQ170-AE170))*1000</f>
        <v>3.3093519486442631</v>
      </c>
      <c r="AZ170" s="51">
        <f t="shared" si="437"/>
        <v>3.3093519486442631</v>
      </c>
      <c r="BA170" s="45">
        <f t="shared" si="322"/>
        <v>-8.2027707796212823E-3</v>
      </c>
      <c r="BC170" s="52">
        <v>43786</v>
      </c>
      <c r="BD170">
        <v>7.2759999999999998</v>
      </c>
      <c r="BE170">
        <v>13.602356527287499</v>
      </c>
      <c r="BF170" s="30" t="s">
        <v>72</v>
      </c>
      <c r="BG170" s="41">
        <f t="shared" si="405"/>
        <v>0.2889999999999997</v>
      </c>
      <c r="BH170" s="41">
        <f t="shared" si="406"/>
        <v>3.1817331087404046</v>
      </c>
      <c r="BI170" s="41">
        <f t="shared" si="416"/>
        <v>3.1817331087404046</v>
      </c>
      <c r="BJ170" s="50">
        <f t="shared" si="407"/>
        <v>0.55366746728750016</v>
      </c>
      <c r="BK170" s="50">
        <f t="shared" si="408"/>
        <v>3.2639144806138516</v>
      </c>
      <c r="BL170" s="51">
        <f t="shared" si="417"/>
        <v>3.2639144806138516</v>
      </c>
      <c r="BM170" s="45">
        <f t="shared" si="418"/>
        <v>8.2181371873446984E-2</v>
      </c>
      <c r="BO170" s="52">
        <v>43790</v>
      </c>
      <c r="BP170">
        <v>7.3659999999999997</v>
      </c>
      <c r="BQ170">
        <v>13.7766375289818</v>
      </c>
      <c r="BR170" s="48" t="s">
        <v>72</v>
      </c>
      <c r="BS170" s="41">
        <f t="shared" si="328"/>
        <v>8.9999999999999858E-2</v>
      </c>
      <c r="BT170" s="41">
        <f t="shared" si="329"/>
        <v>3.0923584387025791</v>
      </c>
      <c r="BU170" s="41">
        <f t="shared" si="393"/>
        <v>3.0923584387025791</v>
      </c>
      <c r="BV170" s="50">
        <f t="shared" si="330"/>
        <v>0.17428100169430039</v>
      </c>
      <c r="BW170" s="50">
        <f t="shared" si="331"/>
        <v>3.203139863020751</v>
      </c>
      <c r="BX170" s="51">
        <f t="shared" si="394"/>
        <v>3.203139863020751</v>
      </c>
      <c r="BY170" s="45">
        <f t="shared" si="332"/>
        <v>0.11078142431817195</v>
      </c>
      <c r="BZ170" s="54">
        <f t="shared" si="413"/>
        <v>7.3659999999999997</v>
      </c>
      <c r="CA170">
        <f t="shared" si="414"/>
        <v>13.7766375289818</v>
      </c>
      <c r="CC170" s="52">
        <v>43804</v>
      </c>
      <c r="CD170">
        <v>7.6580000000000004</v>
      </c>
      <c r="CE170">
        <v>14.3169759777093</v>
      </c>
      <c r="CF170">
        <v>1</v>
      </c>
      <c r="CG170" s="41">
        <f t="shared" si="333"/>
        <v>0.2920000000000007</v>
      </c>
      <c r="CH170" s="41">
        <f t="shared" si="334"/>
        <v>2.8315426088980327</v>
      </c>
      <c r="CI170" s="41">
        <f t="shared" si="434"/>
        <v>2.8315426088980327</v>
      </c>
      <c r="CJ170" s="50">
        <f t="shared" si="335"/>
        <v>0.54033844872749981</v>
      </c>
      <c r="CK170" s="53">
        <f t="shared" si="336"/>
        <v>2.80152565525096</v>
      </c>
      <c r="CL170" s="51">
        <f t="shared" si="419"/>
        <v>2.80152565525096</v>
      </c>
      <c r="CM170" s="13">
        <f t="shared" si="435"/>
        <v>-3.0016953647072686E-2</v>
      </c>
      <c r="CO170" s="52">
        <v>43811</v>
      </c>
      <c r="CP170">
        <v>7.7560000000000002</v>
      </c>
      <c r="CQ170">
        <v>14.502279721806</v>
      </c>
      <c r="CR170">
        <v>1</v>
      </c>
      <c r="CS170" s="41">
        <f t="shared" si="337"/>
        <v>9.7999999999999865E-2</v>
      </c>
      <c r="CT170" s="41">
        <f t="shared" si="338"/>
        <v>1.8281535648994489</v>
      </c>
      <c r="CU170" s="41">
        <f t="shared" si="339"/>
        <v>1.8281535648994489</v>
      </c>
      <c r="CV170" s="50">
        <f t="shared" si="340"/>
        <v>0.18530374409670003</v>
      </c>
      <c r="CW170" s="50">
        <f t="shared" si="341"/>
        <v>1.8489912592995219</v>
      </c>
      <c r="CX170" s="51">
        <f t="shared" si="342"/>
        <v>1.8489912592995219</v>
      </c>
      <c r="CY170" s="13">
        <f t="shared" si="343"/>
        <v>2.0837694400072992E-2</v>
      </c>
      <c r="DA170" s="52">
        <v>43818</v>
      </c>
      <c r="DB170">
        <v>7.8840000000000003</v>
      </c>
      <c r="DC170">
        <v>14.7331928165555</v>
      </c>
      <c r="DD170">
        <v>1</v>
      </c>
      <c r="DE170" s="41">
        <f t="shared" si="344"/>
        <v>0.12800000000000011</v>
      </c>
      <c r="DF170" s="41">
        <f t="shared" si="345"/>
        <v>2.357621749060637</v>
      </c>
      <c r="DG170" s="41">
        <f t="shared" si="402"/>
        <v>2.357621749060637</v>
      </c>
      <c r="DH170" s="50">
        <f t="shared" si="346"/>
        <v>0.23091309474949995</v>
      </c>
      <c r="DI170" s="50">
        <f t="shared" si="347"/>
        <v>2.2746482344160901</v>
      </c>
      <c r="DJ170" s="51">
        <f t="shared" si="403"/>
        <v>2.2746482344160901</v>
      </c>
      <c r="DK170" s="13">
        <f t="shared" si="404"/>
        <v>-8.2973514644546942E-2</v>
      </c>
      <c r="DM170" s="212">
        <v>43833</v>
      </c>
      <c r="DN170">
        <v>8.3070000000000004</v>
      </c>
      <c r="DO170">
        <v>15.519471100000001</v>
      </c>
      <c r="DP170" t="s">
        <v>72</v>
      </c>
      <c r="DQ170" s="41">
        <f t="shared" si="348"/>
        <v>0.42300000000000004</v>
      </c>
      <c r="DR170" s="41">
        <f t="shared" si="349"/>
        <v>3.5768645357686455</v>
      </c>
      <c r="DS170" s="41">
        <f t="shared" si="369"/>
        <v>3.5768645357686455</v>
      </c>
      <c r="DT170" s="50">
        <f t="shared" si="350"/>
        <v>0.78627828344450101</v>
      </c>
      <c r="DU170" s="50">
        <f t="shared" si="351"/>
        <v>3.5578542195369454</v>
      </c>
      <c r="DV170" s="51">
        <f t="shared" si="352"/>
        <v>3.5578542195369454</v>
      </c>
      <c r="DW170" s="13">
        <f t="shared" si="353"/>
        <v>-1.9010316231700131E-2</v>
      </c>
      <c r="DY170" s="212">
        <v>43840</v>
      </c>
      <c r="DZ170">
        <v>8.5250000000000004</v>
      </c>
      <c r="EA170">
        <v>15.938544479999999</v>
      </c>
      <c r="EB170" t="s">
        <v>72</v>
      </c>
      <c r="EC170" s="41">
        <f t="shared" si="354"/>
        <v>0.21799999999999997</v>
      </c>
      <c r="ED170" s="41">
        <f t="shared" si="370"/>
        <v>3.7489896644826217</v>
      </c>
      <c r="EE170" s="41">
        <f t="shared" si="371"/>
        <v>3.7489896644826217</v>
      </c>
      <c r="EF170" s="50">
        <f t="shared" si="355"/>
        <v>0.41907337999999861</v>
      </c>
      <c r="EG170" s="50">
        <f t="shared" si="356"/>
        <v>3.8575815714676973</v>
      </c>
      <c r="EH170" s="51">
        <f t="shared" si="357"/>
        <v>3.8575815714676973</v>
      </c>
      <c r="EI170" s="13">
        <f t="shared" si="358"/>
        <v>0.10859190698507559</v>
      </c>
      <c r="EK170" s="212">
        <v>43847</v>
      </c>
      <c r="EL170">
        <v>8.7330000000000005</v>
      </c>
      <c r="EM170">
        <v>16.302286819999999</v>
      </c>
      <c r="EN170" t="s">
        <v>72</v>
      </c>
      <c r="EO170" s="41">
        <f t="shared" si="359"/>
        <v>0.20800000000000018</v>
      </c>
      <c r="EP170" s="41">
        <f t="shared" si="372"/>
        <v>3.485546711353166</v>
      </c>
      <c r="EQ170" s="41">
        <f t="shared" si="373"/>
        <v>3.485546711353166</v>
      </c>
      <c r="ER170" s="50">
        <f t="shared" si="360"/>
        <v>0.36374233999999994</v>
      </c>
      <c r="ES170" s="50">
        <f t="shared" si="361"/>
        <v>3.2602218787152029</v>
      </c>
      <c r="ET170" s="51">
        <f t="shared" si="362"/>
        <v>3.2602218787152029</v>
      </c>
      <c r="EU170" s="13">
        <f t="shared" si="363"/>
        <v>-0.2253248326379631</v>
      </c>
      <c r="EW170" s="212">
        <v>43853</v>
      </c>
      <c r="EX170">
        <v>8.8469999999999995</v>
      </c>
      <c r="EY170">
        <v>16.54509251</v>
      </c>
      <c r="EZ170">
        <v>1</v>
      </c>
      <c r="FA170" s="41">
        <f t="shared" si="364"/>
        <v>0.11399999999999899</v>
      </c>
      <c r="FB170" s="41">
        <f t="shared" si="374"/>
        <v>2.1756555593724758</v>
      </c>
      <c r="FC170" s="41">
        <f t="shared" si="375"/>
        <v>2.1756555593724758</v>
      </c>
      <c r="FD170" s="50">
        <f t="shared" si="365"/>
        <v>0.24280569000000085</v>
      </c>
      <c r="FE170" s="50">
        <f t="shared" si="366"/>
        <v>2.482327506982247</v>
      </c>
      <c r="FF170" s="51">
        <f t="shared" si="367"/>
        <v>2.482327506982247</v>
      </c>
      <c r="FG170" s="13">
        <f t="shared" si="368"/>
        <v>0.30667194760977123</v>
      </c>
      <c r="FI170" s="212">
        <v>43861</v>
      </c>
      <c r="FJ170">
        <v>8.8010000000000002</v>
      </c>
      <c r="FK170">
        <v>16.450390689999999</v>
      </c>
      <c r="FM170">
        <v>31</v>
      </c>
      <c r="FN170" t="s">
        <v>458</v>
      </c>
      <c r="FO170" t="s">
        <v>75</v>
      </c>
      <c r="FP170">
        <v>14</v>
      </c>
      <c r="FQ170" t="s">
        <v>76</v>
      </c>
      <c r="FR170" t="s">
        <v>77</v>
      </c>
      <c r="FS170" t="s">
        <v>78</v>
      </c>
      <c r="FT170" t="s">
        <v>94</v>
      </c>
      <c r="FU170" t="s">
        <v>746</v>
      </c>
      <c r="FV170" t="s">
        <v>758</v>
      </c>
      <c r="YL170" t="s">
        <v>457</v>
      </c>
      <c r="YM170">
        <v>31</v>
      </c>
      <c r="YN170" t="s">
        <v>458</v>
      </c>
      <c r="YO170" t="s">
        <v>75</v>
      </c>
      <c r="YP170">
        <v>6</v>
      </c>
      <c r="YQ170" t="s">
        <v>76</v>
      </c>
      <c r="YR170" t="s">
        <v>77</v>
      </c>
      <c r="YS170" t="s">
        <v>78</v>
      </c>
      <c r="YT170" t="s">
        <v>94</v>
      </c>
    </row>
    <row r="171" spans="1:670 1048:1048" x14ac:dyDescent="0.2">
      <c r="A171" s="1" t="s">
        <v>459</v>
      </c>
      <c r="C171" s="35">
        <v>43742</v>
      </c>
      <c r="D171" s="36">
        <v>4.7060000000000004</v>
      </c>
      <c r="E171" s="37">
        <v>8.7972410159999992</v>
      </c>
      <c r="F171" s="38"/>
      <c r="G171" s="39">
        <v>43748</v>
      </c>
      <c r="H171" s="27">
        <v>4.875</v>
      </c>
      <c r="I171" s="27">
        <v>9.1094203389999997</v>
      </c>
      <c r="J171" s="40" t="s">
        <v>72</v>
      </c>
      <c r="K171" s="41">
        <f t="shared" si="420"/>
        <v>0.16899999999999959</v>
      </c>
      <c r="L171" s="42">
        <f t="shared" si="421"/>
        <v>5.9852670349907768</v>
      </c>
      <c r="M171" s="41">
        <f t="shared" si="422"/>
        <v>5.9852670349907768</v>
      </c>
      <c r="N171" s="43">
        <f t="shared" si="423"/>
        <v>0.31217932300000051</v>
      </c>
      <c r="O171" s="44">
        <f t="shared" si="424"/>
        <v>5.9143414477376819</v>
      </c>
      <c r="P171" s="43">
        <f t="shared" si="425"/>
        <v>5.9143414477376819</v>
      </c>
      <c r="Q171" s="45">
        <f t="shared" si="398"/>
        <v>-7.0925587253094946E-2</v>
      </c>
      <c r="R171" s="38"/>
      <c r="S171" s="39">
        <v>43755</v>
      </c>
      <c r="T171" s="27">
        <v>4.9950000000000001</v>
      </c>
      <c r="U171" s="27">
        <v>9.3281449579999993</v>
      </c>
      <c r="V171" s="40" t="s">
        <v>72</v>
      </c>
      <c r="W171" s="41">
        <f t="shared" si="426"/>
        <v>0.12000000000000011</v>
      </c>
      <c r="X171" s="41">
        <f t="shared" si="427"/>
        <v>3.5164835164835195</v>
      </c>
      <c r="Y171" s="41">
        <f t="shared" si="428"/>
        <v>3.5164835164835195</v>
      </c>
      <c r="Z171" s="46">
        <f t="shared" si="432"/>
        <v>0.21872461899999962</v>
      </c>
      <c r="AA171" s="46">
        <f t="shared" si="433"/>
        <v>3.4301166243347607</v>
      </c>
      <c r="AB171" s="46">
        <f t="shared" si="429"/>
        <v>3.4301166243347607</v>
      </c>
      <c r="AC171" s="45">
        <f t="shared" si="415"/>
        <v>-8.6366892148758811E-2</v>
      </c>
      <c r="AD171" s="27"/>
      <c r="AE171" s="47">
        <v>43762</v>
      </c>
      <c r="AF171" s="2">
        <v>5.2690000000000001</v>
      </c>
      <c r="AG171" s="2">
        <v>9.8400220770000004</v>
      </c>
      <c r="AH171" s="48" t="s">
        <v>72</v>
      </c>
      <c r="AI171" s="3">
        <f t="shared" si="315"/>
        <v>0.27400000000000002</v>
      </c>
      <c r="AJ171" s="3">
        <f t="shared" si="316"/>
        <v>7.8364078364078358</v>
      </c>
      <c r="AK171" s="3">
        <f t="shared" si="430"/>
        <v>7.8364078364078358</v>
      </c>
      <c r="AL171" s="10">
        <f t="shared" si="409"/>
        <v>0.5118771190000011</v>
      </c>
      <c r="AM171" s="11">
        <f t="shared" si="410"/>
        <v>7.8392116592883969</v>
      </c>
      <c r="AN171" s="11">
        <f t="shared" si="436"/>
        <v>7.8392116592883969</v>
      </c>
      <c r="AO171" s="7">
        <f t="shared" si="317"/>
        <v>2.8038228805611354E-3</v>
      </c>
      <c r="AP171" s="38"/>
      <c r="AQ171" s="39">
        <v>43773</v>
      </c>
      <c r="AR171" s="36">
        <v>5.7060000000000004</v>
      </c>
      <c r="AS171" s="36">
        <v>10.656336019999999</v>
      </c>
      <c r="AT171" s="49" t="s">
        <v>73</v>
      </c>
      <c r="AU171" s="41">
        <f t="shared" si="318"/>
        <v>0.43700000000000028</v>
      </c>
      <c r="AV171" s="41">
        <f t="shared" si="319"/>
        <v>7.5398126261667775</v>
      </c>
      <c r="AW171" s="41">
        <f t="shared" si="431"/>
        <v>7.5398126261667775</v>
      </c>
      <c r="AX171" s="50">
        <f t="shared" si="438"/>
        <v>0.81631394299999904</v>
      </c>
      <c r="AY171" s="50">
        <f t="shared" si="439"/>
        <v>7.5416861744654158</v>
      </c>
      <c r="AZ171" s="51">
        <f t="shared" si="437"/>
        <v>7.5416861744654158</v>
      </c>
      <c r="BA171" s="45">
        <f t="shared" si="322"/>
        <v>1.8735482986382834E-3</v>
      </c>
      <c r="BC171" s="52">
        <v>43786</v>
      </c>
      <c r="BD171">
        <v>6.2549999999999999</v>
      </c>
      <c r="BE171">
        <v>11.693614634164801</v>
      </c>
      <c r="BF171" s="30" t="s">
        <v>72</v>
      </c>
      <c r="BG171" s="41">
        <f t="shared" si="405"/>
        <v>0.54899999999999949</v>
      </c>
      <c r="BH171" s="41">
        <f t="shared" si="406"/>
        <v>7.4011162339237968</v>
      </c>
      <c r="BI171" s="41">
        <f t="shared" si="416"/>
        <v>7.4011162339237968</v>
      </c>
      <c r="BJ171" s="50">
        <f t="shared" si="407"/>
        <v>1.0372786141648014</v>
      </c>
      <c r="BK171" s="50">
        <f t="shared" si="408"/>
        <v>7.4876263734841988</v>
      </c>
      <c r="BL171" s="51">
        <f t="shared" si="417"/>
        <v>7.4876263734841988</v>
      </c>
      <c r="BM171" s="45">
        <f t="shared" si="418"/>
        <v>8.6510139560401988E-2</v>
      </c>
      <c r="BO171" s="52">
        <v>43790</v>
      </c>
      <c r="BP171">
        <v>6.4340000000000002</v>
      </c>
      <c r="BQ171">
        <v>12.033213518935399</v>
      </c>
      <c r="BR171" s="48" t="s">
        <v>72</v>
      </c>
      <c r="BS171" s="41">
        <f t="shared" si="328"/>
        <v>0.17900000000000027</v>
      </c>
      <c r="BT171" s="41">
        <f t="shared" si="329"/>
        <v>7.1542765787370213</v>
      </c>
      <c r="BU171" s="41">
        <f t="shared" si="393"/>
        <v>7.1542765787370213</v>
      </c>
      <c r="BV171" s="50">
        <f t="shared" si="330"/>
        <v>0.33959888477059863</v>
      </c>
      <c r="BW171" s="50">
        <f t="shared" si="331"/>
        <v>7.26034881845698</v>
      </c>
      <c r="BX171" s="51">
        <f t="shared" si="394"/>
        <v>7.26034881845698</v>
      </c>
      <c r="BY171" s="45">
        <f t="shared" si="332"/>
        <v>0.10607223971995872</v>
      </c>
      <c r="BZ171" s="54">
        <f t="shared" si="413"/>
        <v>6.4340000000000002</v>
      </c>
      <c r="CA171">
        <f t="shared" si="414"/>
        <v>12.033213518935399</v>
      </c>
      <c r="CC171" s="52">
        <v>43804</v>
      </c>
      <c r="CD171">
        <v>7.1619999999999999</v>
      </c>
      <c r="CE171">
        <v>13.3893234415759</v>
      </c>
      <c r="CF171">
        <v>1</v>
      </c>
      <c r="CG171" s="41">
        <f t="shared" si="333"/>
        <v>0.72799999999999976</v>
      </c>
      <c r="CH171" s="41">
        <f t="shared" si="334"/>
        <v>8.0820640348150405</v>
      </c>
      <c r="CI171" s="41">
        <f t="shared" si="434"/>
        <v>8.0820640348150405</v>
      </c>
      <c r="CJ171" s="50">
        <f t="shared" si="335"/>
        <v>1.3561099226405009</v>
      </c>
      <c r="CK171" s="53">
        <f t="shared" si="336"/>
        <v>8.0498026833725902</v>
      </c>
      <c r="CL171" s="51">
        <f t="shared" si="419"/>
        <v>8.0498026833725902</v>
      </c>
      <c r="CM171" s="13">
        <f t="shared" si="435"/>
        <v>-3.2261351442450348E-2</v>
      </c>
      <c r="CO171" s="52">
        <v>43811</v>
      </c>
      <c r="CP171">
        <v>7.617</v>
      </c>
      <c r="CQ171">
        <v>14.2435054265042</v>
      </c>
      <c r="CR171">
        <v>1</v>
      </c>
      <c r="CS171" s="41">
        <f t="shared" si="337"/>
        <v>0.45500000000000007</v>
      </c>
      <c r="CT171" s="41">
        <f t="shared" si="338"/>
        <v>9.0756771851438156</v>
      </c>
      <c r="CU171" s="41">
        <f t="shared" si="339"/>
        <v>9.0756771851438156</v>
      </c>
      <c r="CV171" s="50">
        <f t="shared" si="340"/>
        <v>0.85418198492829944</v>
      </c>
      <c r="CW171" s="50">
        <f t="shared" si="341"/>
        <v>9.1136791473712933</v>
      </c>
      <c r="CX171" s="51">
        <f t="shared" si="342"/>
        <v>9.1136791473712933</v>
      </c>
      <c r="CY171" s="13">
        <f t="shared" si="343"/>
        <v>3.8001962227477648E-2</v>
      </c>
      <c r="DA171" s="52">
        <v>43818</v>
      </c>
      <c r="DB171">
        <v>8.0939999999999994</v>
      </c>
      <c r="DC171">
        <v>15.1268464218187</v>
      </c>
      <c r="DD171">
        <v>1</v>
      </c>
      <c r="DE171" s="41">
        <f t="shared" si="344"/>
        <v>0.47699999999999942</v>
      </c>
      <c r="DF171" s="41">
        <f t="shared" si="345"/>
        <v>8.9461542789624602</v>
      </c>
      <c r="DG171" s="41">
        <f t="shared" si="402"/>
        <v>8.9461542789624602</v>
      </c>
      <c r="DH171" s="50">
        <f t="shared" si="346"/>
        <v>0.88334099531449972</v>
      </c>
      <c r="DI171" s="50">
        <f t="shared" si="347"/>
        <v>8.8595866663832616</v>
      </c>
      <c r="DJ171" s="51">
        <f t="shared" si="403"/>
        <v>8.8595866663832616</v>
      </c>
      <c r="DK171" s="13">
        <f t="shared" si="404"/>
        <v>-8.6567612579198538E-2</v>
      </c>
      <c r="DM171" s="212">
        <v>43833</v>
      </c>
      <c r="DN171">
        <v>9.2850000000000001</v>
      </c>
      <c r="DO171">
        <v>17.34438145</v>
      </c>
      <c r="DP171" t="s">
        <v>72</v>
      </c>
      <c r="DQ171" s="41">
        <f t="shared" si="348"/>
        <v>1.1910000000000007</v>
      </c>
      <c r="DR171" s="41">
        <f t="shared" si="349"/>
        <v>9.8097356066221959</v>
      </c>
      <c r="DS171" s="41">
        <f t="shared" si="369"/>
        <v>9.8097356066221959</v>
      </c>
      <c r="DT171" s="50">
        <f t="shared" si="350"/>
        <v>2.2175350281813007</v>
      </c>
      <c r="DU171" s="50">
        <f t="shared" si="351"/>
        <v>9.7730660061560783</v>
      </c>
      <c r="DV171" s="51">
        <f t="shared" si="352"/>
        <v>9.7730660061560783</v>
      </c>
      <c r="DW171" s="13">
        <f t="shared" si="353"/>
        <v>-3.6669600466117558E-2</v>
      </c>
      <c r="DY171" s="212">
        <v>43840</v>
      </c>
      <c r="DZ171">
        <v>9.875</v>
      </c>
      <c r="EA171">
        <v>18.460574090000001</v>
      </c>
      <c r="EB171" t="s">
        <v>72</v>
      </c>
      <c r="EC171" s="41">
        <f t="shared" si="354"/>
        <v>0.58999999999999986</v>
      </c>
      <c r="ED171" s="41">
        <f t="shared" si="370"/>
        <v>9.0776213554888798</v>
      </c>
      <c r="EE171" s="41">
        <f t="shared" si="371"/>
        <v>9.0776213554888798</v>
      </c>
      <c r="EF171" s="50">
        <f t="shared" si="355"/>
        <v>1.1161926400000013</v>
      </c>
      <c r="EG171" s="50">
        <f t="shared" si="356"/>
        <v>9.1935300136386022</v>
      </c>
      <c r="EH171" s="51">
        <f t="shared" si="357"/>
        <v>9.1935300136386022</v>
      </c>
      <c r="EI171" s="13">
        <f t="shared" si="358"/>
        <v>0.1159086581497224</v>
      </c>
      <c r="EK171" s="212">
        <v>43847</v>
      </c>
      <c r="EL171">
        <v>10.465999999999999</v>
      </c>
      <c r="EM171">
        <v>19.537873560000001</v>
      </c>
      <c r="EN171" t="s">
        <v>72</v>
      </c>
      <c r="EO171" s="41">
        <f t="shared" si="359"/>
        <v>0.5909999999999993</v>
      </c>
      <c r="EP171" s="41">
        <f t="shared" si="372"/>
        <v>8.5497287522603873</v>
      </c>
      <c r="EQ171" s="41">
        <f t="shared" si="373"/>
        <v>8.5497287522603873</v>
      </c>
      <c r="ER171" s="50">
        <f t="shared" si="360"/>
        <v>1.0772994699999998</v>
      </c>
      <c r="ES171" s="50">
        <f t="shared" si="361"/>
        <v>8.3366813802979749</v>
      </c>
      <c r="ET171" s="51">
        <f t="shared" si="362"/>
        <v>8.3366813802979749</v>
      </c>
      <c r="EU171" s="13">
        <f t="shared" si="363"/>
        <v>-0.21304737196241241</v>
      </c>
      <c r="EW171" s="212">
        <v>43853</v>
      </c>
      <c r="EX171">
        <v>10.769</v>
      </c>
      <c r="EY171">
        <v>20.13949375</v>
      </c>
      <c r="EZ171">
        <v>1</v>
      </c>
      <c r="FA171" s="41">
        <f t="shared" si="364"/>
        <v>0.30300000000000082</v>
      </c>
      <c r="FB171" s="41">
        <f t="shared" si="374"/>
        <v>4.8251480986050206</v>
      </c>
      <c r="FC171" s="41">
        <f t="shared" si="375"/>
        <v>4.8251480986050206</v>
      </c>
      <c r="FD171" s="50">
        <f t="shared" si="365"/>
        <v>0.60162018999999844</v>
      </c>
      <c r="FE171" s="50">
        <f t="shared" si="366"/>
        <v>5.1320851964130743</v>
      </c>
      <c r="FF171" s="51">
        <f t="shared" si="367"/>
        <v>5.1320851964130743</v>
      </c>
      <c r="FG171" s="13">
        <f t="shared" si="368"/>
        <v>0.30693709780805367</v>
      </c>
      <c r="FI171" s="212">
        <v>43861</v>
      </c>
      <c r="FJ171">
        <v>10.727</v>
      </c>
      <c r="FK171">
        <v>20.050373919999998</v>
      </c>
      <c r="FM171">
        <v>35</v>
      </c>
      <c r="FN171" t="s">
        <v>460</v>
      </c>
      <c r="FO171" t="s">
        <v>75</v>
      </c>
      <c r="FP171">
        <v>15</v>
      </c>
      <c r="FQ171" t="s">
        <v>76</v>
      </c>
      <c r="FR171" t="s">
        <v>77</v>
      </c>
      <c r="FS171" t="s">
        <v>78</v>
      </c>
      <c r="FT171" t="s">
        <v>79</v>
      </c>
      <c r="FU171" t="s">
        <v>746</v>
      </c>
      <c r="FV171" t="s">
        <v>748</v>
      </c>
      <c r="YL171" t="s">
        <v>459</v>
      </c>
      <c r="YM171">
        <v>35</v>
      </c>
      <c r="YN171" t="s">
        <v>460</v>
      </c>
      <c r="YO171" t="s">
        <v>75</v>
      </c>
      <c r="YP171">
        <v>7</v>
      </c>
      <c r="YQ171" t="s">
        <v>76</v>
      </c>
      <c r="YR171" t="s">
        <v>77</v>
      </c>
      <c r="YS171" t="s">
        <v>78</v>
      </c>
      <c r="YT171" t="s">
        <v>79</v>
      </c>
    </row>
    <row r="172" spans="1:670 1048:1048" x14ac:dyDescent="0.2">
      <c r="A172" s="1" t="s">
        <v>461</v>
      </c>
      <c r="C172" s="35">
        <v>43742</v>
      </c>
      <c r="D172" s="36">
        <v>5.157</v>
      </c>
      <c r="E172" s="37">
        <v>9.6398242570000008</v>
      </c>
      <c r="F172" s="38"/>
      <c r="G172" s="39">
        <v>43748</v>
      </c>
      <c r="H172" s="27">
        <v>5.133</v>
      </c>
      <c r="I172" s="27">
        <v>9.5920149380000002</v>
      </c>
      <c r="J172" s="40" t="s">
        <v>72</v>
      </c>
      <c r="K172" s="61">
        <f t="shared" si="420"/>
        <v>-2.4000000000000021E-2</v>
      </c>
      <c r="L172" s="62">
        <f t="shared" si="421"/>
        <v>-0.77564475470234695</v>
      </c>
      <c r="M172" s="61" t="s">
        <v>101</v>
      </c>
      <c r="N172" s="61">
        <f t="shared" si="423"/>
        <v>-4.7809319000000627E-2</v>
      </c>
      <c r="O172" s="63">
        <f t="shared" si="424"/>
        <v>-0.82659389018915774</v>
      </c>
      <c r="P172" s="61" t="s">
        <v>101</v>
      </c>
      <c r="Q172" s="64"/>
      <c r="R172" s="38"/>
      <c r="S172" s="39">
        <v>43755</v>
      </c>
      <c r="T172" s="27">
        <v>5.13</v>
      </c>
      <c r="U172" s="27">
        <v>9.5792820879999994</v>
      </c>
      <c r="V172" s="40" t="s">
        <v>72</v>
      </c>
      <c r="W172" s="41">
        <f t="shared" si="426"/>
        <v>-3.0000000000001137E-3</v>
      </c>
      <c r="X172" s="41">
        <f t="shared" si="427"/>
        <v>-8.3493362277702099E-2</v>
      </c>
      <c r="Y172" s="41" t="s">
        <v>101</v>
      </c>
      <c r="Z172" s="46">
        <f t="shared" si="432"/>
        <v>-1.2732850000000795E-2</v>
      </c>
      <c r="AA172" s="46">
        <f t="shared" si="433"/>
        <v>-0.18963466833465487</v>
      </c>
      <c r="AB172" s="46" t="s">
        <v>101</v>
      </c>
      <c r="AC172" s="45" t="e">
        <f t="shared" si="415"/>
        <v>#VALUE!</v>
      </c>
      <c r="AD172" s="27"/>
      <c r="AE172" s="47">
        <v>43762</v>
      </c>
      <c r="AF172" s="2">
        <v>5.258</v>
      </c>
      <c r="AG172" s="2">
        <v>9.8205210180000009</v>
      </c>
      <c r="AH172" s="48" t="s">
        <v>72</v>
      </c>
      <c r="AI172" s="3">
        <f t="shared" si="315"/>
        <v>0.12800000000000011</v>
      </c>
      <c r="AJ172" s="3">
        <f t="shared" si="316"/>
        <v>3.564466722361463</v>
      </c>
      <c r="AK172" s="3" t="s">
        <v>101</v>
      </c>
      <c r="AL172" s="10">
        <f t="shared" si="409"/>
        <v>0.24123893000000152</v>
      </c>
      <c r="AM172" s="11">
        <f t="shared" si="410"/>
        <v>3.5976291301501662</v>
      </c>
      <c r="AN172" s="11">
        <f t="shared" si="436"/>
        <v>3.5976291301501662</v>
      </c>
      <c r="AO172" s="7" t="e">
        <f t="shared" si="317"/>
        <v>#VALUE!</v>
      </c>
      <c r="AP172" s="38"/>
      <c r="AQ172" s="39">
        <v>43773</v>
      </c>
      <c r="AR172" s="36">
        <v>5.4530000000000003</v>
      </c>
      <c r="AS172" s="36">
        <v>10.18384163</v>
      </c>
      <c r="AT172" s="49" t="s">
        <v>73</v>
      </c>
      <c r="AU172" s="41">
        <f t="shared" si="318"/>
        <v>0.19500000000000028</v>
      </c>
      <c r="AV172" s="41">
        <f t="shared" si="319"/>
        <v>3.3714858743386746</v>
      </c>
      <c r="AW172" s="41" t="s">
        <v>101</v>
      </c>
      <c r="AX172" s="50">
        <f t="shared" si="438"/>
        <v>0.36332061199999899</v>
      </c>
      <c r="AY172" s="50">
        <f t="shared" si="439"/>
        <v>3.3632784334879422</v>
      </c>
      <c r="AZ172" s="51">
        <f t="shared" si="437"/>
        <v>3.3632784334879422</v>
      </c>
      <c r="BA172" s="45" t="e">
        <f t="shared" si="322"/>
        <v>#VALUE!</v>
      </c>
      <c r="BC172" s="52">
        <v>43783</v>
      </c>
      <c r="BD172">
        <v>5.5720000000000001</v>
      </c>
      <c r="BE172">
        <v>10.418252250643601</v>
      </c>
      <c r="BF172" s="30" t="s">
        <v>73</v>
      </c>
      <c r="BG172" s="41">
        <f t="shared" si="405"/>
        <v>0.11899999999999977</v>
      </c>
      <c r="BH172" s="41">
        <f t="shared" si="406"/>
        <v>2.1822849807445399</v>
      </c>
      <c r="BI172" s="41">
        <f t="shared" si="416"/>
        <v>2.1822849807445399</v>
      </c>
      <c r="BJ172" s="50">
        <f t="shared" si="407"/>
        <v>0.23441062064360096</v>
      </c>
      <c r="BK172" s="50">
        <f t="shared" si="408"/>
        <v>2.3017897288687603</v>
      </c>
      <c r="BL172" s="51">
        <f t="shared" si="417"/>
        <v>2.3017897288687603</v>
      </c>
      <c r="BM172" s="45">
        <f t="shared" si="418"/>
        <v>0.11950474812422041</v>
      </c>
      <c r="BO172" s="52">
        <v>43794</v>
      </c>
      <c r="BP172">
        <v>5.8280000000000003</v>
      </c>
      <c r="BQ172">
        <v>10.8937844337445</v>
      </c>
      <c r="BR172" s="55" t="s">
        <v>73</v>
      </c>
      <c r="BS172" s="41">
        <f t="shared" si="328"/>
        <v>0.25600000000000023</v>
      </c>
      <c r="BT172" s="41">
        <f t="shared" si="329"/>
        <v>4.1767277948182508</v>
      </c>
      <c r="BU172" s="41">
        <f t="shared" si="393"/>
        <v>4.1767277948182508</v>
      </c>
      <c r="BV172" s="50">
        <f t="shared" si="330"/>
        <v>0.47553218310089918</v>
      </c>
      <c r="BW172" s="50">
        <f t="shared" si="331"/>
        <v>4.1494674369251809</v>
      </c>
      <c r="BX172" s="51">
        <f t="shared" si="394"/>
        <v>4.1494674369251809</v>
      </c>
      <c r="BY172" s="45">
        <f t="shared" si="332"/>
        <v>-2.7260357893069909E-2</v>
      </c>
      <c r="BZ172" s="54">
        <f t="shared" si="413"/>
        <v>5.8280000000000003</v>
      </c>
      <c r="CA172">
        <f t="shared" si="414"/>
        <v>10.8937844337445</v>
      </c>
      <c r="CC172" s="52">
        <v>43805</v>
      </c>
      <c r="CD172">
        <v>6.0860000000000003</v>
      </c>
      <c r="CE172">
        <v>11.384578932969401</v>
      </c>
      <c r="CF172" t="s">
        <v>86</v>
      </c>
      <c r="CG172" s="41">
        <f t="shared" si="333"/>
        <v>0.25800000000000001</v>
      </c>
      <c r="CH172" s="41">
        <f t="shared" si="334"/>
        <v>4.0244587259000442</v>
      </c>
      <c r="CI172" s="41">
        <f t="shared" si="434"/>
        <v>4.0244587259000442</v>
      </c>
      <c r="CJ172" s="50">
        <f t="shared" si="335"/>
        <v>0.4907944992249007</v>
      </c>
      <c r="CK172" s="53">
        <f t="shared" si="336"/>
        <v>4.0957008116950497</v>
      </c>
      <c r="CL172" s="51">
        <f t="shared" si="419"/>
        <v>4.0957008116950497</v>
      </c>
      <c r="CM172" s="13">
        <f t="shared" si="435"/>
        <v>7.1242085795005572E-2</v>
      </c>
      <c r="CO172" s="52">
        <v>43812</v>
      </c>
      <c r="CP172">
        <v>6.2930000000000001</v>
      </c>
      <c r="CQ172">
        <v>11.759065218496399</v>
      </c>
      <c r="CR172" t="s">
        <v>86</v>
      </c>
      <c r="CS172" s="41">
        <f t="shared" si="337"/>
        <v>0.20699999999999985</v>
      </c>
      <c r="CT172" s="41">
        <f t="shared" si="338"/>
        <v>4.858926810947839</v>
      </c>
      <c r="CU172" s="41">
        <f t="shared" si="339"/>
        <v>4.858926810947839</v>
      </c>
      <c r="CV172" s="50">
        <f t="shared" si="340"/>
        <v>0.37448628552699859</v>
      </c>
      <c r="CW172" s="50">
        <f t="shared" si="341"/>
        <v>4.6991672774688666</v>
      </c>
      <c r="CX172" s="51">
        <f t="shared" si="342"/>
        <v>4.6991672774688666</v>
      </c>
      <c r="CY172" s="13">
        <f t="shared" si="343"/>
        <v>-0.15975953347897232</v>
      </c>
      <c r="DA172" s="52">
        <v>43818</v>
      </c>
      <c r="DB172">
        <v>6.4240000000000004</v>
      </c>
      <c r="DC172">
        <v>12.010515728669899</v>
      </c>
      <c r="DD172" t="s">
        <v>86</v>
      </c>
      <c r="DE172" s="41">
        <f t="shared" si="344"/>
        <v>0.13100000000000023</v>
      </c>
      <c r="DF172" s="41">
        <f t="shared" si="345"/>
        <v>3.4694634249695486</v>
      </c>
      <c r="DG172" s="41">
        <f t="shared" si="402"/>
        <v>3.4694634249695486</v>
      </c>
      <c r="DH172" s="50">
        <f t="shared" si="346"/>
        <v>0.25145051017350006</v>
      </c>
      <c r="DI172" s="50">
        <f t="shared" si="347"/>
        <v>3.5639243072085569</v>
      </c>
      <c r="DJ172" s="51">
        <f t="shared" si="403"/>
        <v>3.5639243072085569</v>
      </c>
      <c r="DK172" s="13">
        <f t="shared" si="404"/>
        <v>9.4460882239008281E-2</v>
      </c>
      <c r="DM172" s="212">
        <v>43833</v>
      </c>
      <c r="DN172">
        <v>6.8620000000000001</v>
      </c>
      <c r="DO172">
        <v>12.817885179999999</v>
      </c>
      <c r="DP172" t="s">
        <v>752</v>
      </c>
      <c r="DQ172" s="41">
        <f t="shared" si="348"/>
        <v>0.43799999999999972</v>
      </c>
      <c r="DR172" s="41">
        <f t="shared" si="349"/>
        <v>4.5454545454545423</v>
      </c>
      <c r="DS172" s="41">
        <f t="shared" si="369"/>
        <v>4.5454545454545423</v>
      </c>
      <c r="DT172" s="50">
        <f t="shared" si="350"/>
        <v>0.80736945133009996</v>
      </c>
      <c r="DU172" s="50">
        <f t="shared" si="351"/>
        <v>4.4814586904199594</v>
      </c>
      <c r="DV172" s="51">
        <f t="shared" si="352"/>
        <v>4.4814586904199594</v>
      </c>
      <c r="DW172" s="13">
        <f t="shared" si="353"/>
        <v>-6.3995855034582938E-2</v>
      </c>
      <c r="DY172" s="212">
        <v>43840</v>
      </c>
      <c r="DZ172">
        <v>7.1479999999999997</v>
      </c>
      <c r="EA172">
        <v>13.366525729999999</v>
      </c>
      <c r="EB172" t="s">
        <v>752</v>
      </c>
      <c r="EC172" s="41">
        <f t="shared" si="354"/>
        <v>0.28599999999999959</v>
      </c>
      <c r="ED172" s="41">
        <f t="shared" si="370"/>
        <v>5.9541158346171379</v>
      </c>
      <c r="EE172" s="41">
        <f t="shared" si="371"/>
        <v>5.9541158346171379</v>
      </c>
      <c r="EF172" s="50">
        <f t="shared" si="355"/>
        <v>0.54864055</v>
      </c>
      <c r="EG172" s="50">
        <f t="shared" si="356"/>
        <v>6.1146765108229371</v>
      </c>
      <c r="EH172" s="51">
        <f t="shared" si="357"/>
        <v>6.1146765108229371</v>
      </c>
      <c r="EI172" s="13">
        <f t="shared" si="358"/>
        <v>0.16056067620579917</v>
      </c>
      <c r="EK172" s="212">
        <v>43847</v>
      </c>
      <c r="EL172">
        <v>6.859</v>
      </c>
      <c r="EM172">
        <v>12.80195559</v>
      </c>
      <c r="EN172" t="s">
        <v>752</v>
      </c>
      <c r="EO172" s="41">
        <f t="shared" si="359"/>
        <v>-0.2889999999999997</v>
      </c>
      <c r="EP172" s="41">
        <f t="shared" si="372"/>
        <v>-5.7758413941961724</v>
      </c>
      <c r="EQ172" s="41">
        <f t="shared" si="373"/>
        <v>-5.7758413941961724</v>
      </c>
      <c r="ER172" s="50">
        <f t="shared" si="360"/>
        <v>-0.56457013999999894</v>
      </c>
      <c r="ES172" s="50">
        <f t="shared" si="361"/>
        <v>-6.0339447042576415</v>
      </c>
      <c r="ET172" s="51">
        <f t="shared" si="362"/>
        <v>-6.0339447042576415</v>
      </c>
      <c r="EU172" s="13">
        <f t="shared" si="363"/>
        <v>-0.25810331006146914</v>
      </c>
      <c r="EV172" t="s">
        <v>101</v>
      </c>
      <c r="EW172" t="s">
        <v>101</v>
      </c>
      <c r="EX172" t="s">
        <v>101</v>
      </c>
      <c r="EY172" t="s">
        <v>101</v>
      </c>
      <c r="EZ172" t="s">
        <v>101</v>
      </c>
      <c r="FA172" s="41" t="e">
        <f t="shared" si="364"/>
        <v>#VALUE!</v>
      </c>
      <c r="FB172" s="41" t="e">
        <f t="shared" si="374"/>
        <v>#VALUE!</v>
      </c>
      <c r="FC172" s="41" t="e">
        <f t="shared" si="375"/>
        <v>#VALUE!</v>
      </c>
      <c r="FD172" s="50" t="e">
        <f t="shared" si="365"/>
        <v>#VALUE!</v>
      </c>
      <c r="FE172" s="50" t="e">
        <f t="shared" si="366"/>
        <v>#VALUE!</v>
      </c>
      <c r="FF172" s="51" t="e">
        <f t="shared" si="367"/>
        <v>#VALUE!</v>
      </c>
      <c r="FG172" s="13" t="e">
        <f t="shared" si="368"/>
        <v>#VALUE!</v>
      </c>
      <c r="FI172" s="212">
        <v>43861</v>
      </c>
      <c r="FJ172">
        <v>7.1390000000000002</v>
      </c>
      <c r="FK172">
        <v>13.347857899999999</v>
      </c>
      <c r="FL172" t="s">
        <v>752</v>
      </c>
      <c r="FM172">
        <v>31</v>
      </c>
      <c r="FN172" t="s">
        <v>462</v>
      </c>
      <c r="FO172" t="s">
        <v>88</v>
      </c>
      <c r="FP172">
        <v>14</v>
      </c>
      <c r="FQ172" t="s">
        <v>76</v>
      </c>
      <c r="FR172" t="s">
        <v>77</v>
      </c>
      <c r="FS172" t="s">
        <v>78</v>
      </c>
      <c r="FT172" t="s">
        <v>94</v>
      </c>
      <c r="FU172" t="s">
        <v>746</v>
      </c>
      <c r="FV172" t="s">
        <v>758</v>
      </c>
      <c r="YL172" t="s">
        <v>461</v>
      </c>
      <c r="YM172">
        <v>31</v>
      </c>
      <c r="YN172" t="s">
        <v>462</v>
      </c>
      <c r="YO172" t="s">
        <v>88</v>
      </c>
      <c r="YP172">
        <v>7</v>
      </c>
      <c r="YQ172" t="s">
        <v>76</v>
      </c>
      <c r="YR172" t="s">
        <v>77</v>
      </c>
      <c r="YS172" t="s">
        <v>78</v>
      </c>
      <c r="YT172" t="s">
        <v>94</v>
      </c>
    </row>
    <row r="173" spans="1:670 1048:1048" x14ac:dyDescent="0.2">
      <c r="A173" s="1" t="s">
        <v>463</v>
      </c>
      <c r="C173" s="35">
        <v>43742</v>
      </c>
      <c r="D173" s="36">
        <v>5.625</v>
      </c>
      <c r="E173" s="37">
        <v>10.514916230000001</v>
      </c>
      <c r="F173" s="38"/>
      <c r="G173" s="39">
        <v>43748</v>
      </c>
      <c r="H173" s="27">
        <v>5.8460000000000001</v>
      </c>
      <c r="I173" s="27">
        <v>10.92383001</v>
      </c>
      <c r="J173" s="40" t="s">
        <v>72</v>
      </c>
      <c r="K173" s="41">
        <f t="shared" si="420"/>
        <v>0.22100000000000009</v>
      </c>
      <c r="L173" s="42">
        <f t="shared" si="421"/>
        <v>6.5481481481481509</v>
      </c>
      <c r="M173" s="41">
        <f>L173</f>
        <v>6.5481481481481509</v>
      </c>
      <c r="N173" s="43">
        <f t="shared" si="423"/>
        <v>0.40891377999999889</v>
      </c>
      <c r="O173" s="44">
        <f t="shared" si="424"/>
        <v>6.481487362897087</v>
      </c>
      <c r="P173" s="43">
        <f>O173</f>
        <v>6.481487362897087</v>
      </c>
      <c r="Q173" s="45">
        <f>P173-M173</f>
        <v>-6.6660785251063892E-2</v>
      </c>
      <c r="R173" s="38"/>
      <c r="S173" s="39">
        <v>43755</v>
      </c>
      <c r="T173" s="27">
        <v>6.1</v>
      </c>
      <c r="U173" s="27">
        <v>11.390569340000001</v>
      </c>
      <c r="V173" s="40" t="s">
        <v>72</v>
      </c>
      <c r="W173" s="41">
        <f t="shared" si="426"/>
        <v>0.25399999999999956</v>
      </c>
      <c r="X173" s="41">
        <f t="shared" si="427"/>
        <v>6.2069302575631582</v>
      </c>
      <c r="Y173" s="41">
        <f t="shared" ref="Y173:Y194" si="440">X173</f>
        <v>6.2069302575631582</v>
      </c>
      <c r="Z173" s="46">
        <f t="shared" si="432"/>
        <v>0.46673933000000112</v>
      </c>
      <c r="AA173" s="46">
        <f t="shared" si="433"/>
        <v>6.1038158852544528</v>
      </c>
      <c r="AB173" s="46">
        <f t="shared" ref="AB173:AB194" si="441">AA173</f>
        <v>6.1038158852544528</v>
      </c>
      <c r="AC173" s="45">
        <f t="shared" si="415"/>
        <v>-0.10311437230870535</v>
      </c>
      <c r="AD173" s="27"/>
      <c r="AE173" s="47">
        <v>43762</v>
      </c>
      <c r="AF173" s="2">
        <v>6.3739999999999997</v>
      </c>
      <c r="AG173" s="2">
        <v>11.90427706</v>
      </c>
      <c r="AH173" s="48" t="s">
        <v>72</v>
      </c>
      <c r="AI173" s="3">
        <f t="shared" si="315"/>
        <v>0.27400000000000002</v>
      </c>
      <c r="AJ173" s="3">
        <f t="shared" si="316"/>
        <v>6.4168618266978932</v>
      </c>
      <c r="AK173" s="3">
        <f t="shared" ref="AK173:AK194" si="442">AJ173</f>
        <v>6.4168618266978932</v>
      </c>
      <c r="AL173" s="10">
        <f t="shared" si="409"/>
        <v>0.51370771999999931</v>
      </c>
      <c r="AM173" s="11">
        <f t="shared" si="410"/>
        <v>6.4427698872914316</v>
      </c>
      <c r="AN173" s="11">
        <f t="shared" si="436"/>
        <v>6.4427698872914316</v>
      </c>
      <c r="AO173" s="7">
        <f t="shared" si="317"/>
        <v>2.5908060593538451E-2</v>
      </c>
      <c r="AP173" s="38"/>
      <c r="AQ173" s="39">
        <v>43773</v>
      </c>
      <c r="AR173" s="36">
        <v>6.9260000000000002</v>
      </c>
      <c r="AS173" s="36">
        <v>12.93476749</v>
      </c>
      <c r="AT173" s="49" t="s">
        <v>73</v>
      </c>
      <c r="AU173" s="41">
        <f t="shared" si="318"/>
        <v>0.55200000000000049</v>
      </c>
      <c r="AV173" s="41">
        <f t="shared" si="319"/>
        <v>7.8728927175742438</v>
      </c>
      <c r="AW173" s="41">
        <f t="shared" ref="AW173:AW194" si="443">AV173</f>
        <v>7.8728927175742438</v>
      </c>
      <c r="AX173" s="50">
        <f t="shared" si="438"/>
        <v>1.0304904300000004</v>
      </c>
      <c r="AY173" s="50">
        <f t="shared" si="439"/>
        <v>7.8695201489050532</v>
      </c>
      <c r="AZ173" s="51">
        <f t="shared" si="437"/>
        <v>7.8695201489050532</v>
      </c>
      <c r="BA173" s="45">
        <f t="shared" si="322"/>
        <v>-3.3725686691905565E-3</v>
      </c>
      <c r="BC173" s="52">
        <v>43786</v>
      </c>
      <c r="BD173">
        <v>7.6040000000000001</v>
      </c>
      <c r="BE173">
        <v>14.215546871013499</v>
      </c>
      <c r="BF173" s="30" t="s">
        <v>72</v>
      </c>
      <c r="BG173" s="41">
        <f t="shared" si="405"/>
        <v>0.67799999999999994</v>
      </c>
      <c r="BH173" s="41">
        <f t="shared" si="406"/>
        <v>7.5301539350052193</v>
      </c>
      <c r="BI173" s="41">
        <f t="shared" si="416"/>
        <v>7.5301539350052193</v>
      </c>
      <c r="BJ173" s="50">
        <f t="shared" si="407"/>
        <v>1.2807793810134989</v>
      </c>
      <c r="BK173" s="50">
        <f t="shared" si="408"/>
        <v>7.6167964305009876</v>
      </c>
      <c r="BL173" s="51">
        <f t="shared" si="417"/>
        <v>7.6167964305009876</v>
      </c>
      <c r="BM173" s="45">
        <f t="shared" si="418"/>
        <v>8.6642495495768301E-2</v>
      </c>
      <c r="BO173" s="52">
        <v>43790</v>
      </c>
      <c r="BP173">
        <v>7.8220000000000001</v>
      </c>
      <c r="BQ173">
        <v>14.6287560645869</v>
      </c>
      <c r="BR173" s="48" t="s">
        <v>72</v>
      </c>
      <c r="BS173" s="41">
        <f t="shared" si="328"/>
        <v>0.21799999999999997</v>
      </c>
      <c r="BT173" s="41">
        <f t="shared" si="329"/>
        <v>7.1672803787480266</v>
      </c>
      <c r="BU173" s="41">
        <f t="shared" si="393"/>
        <v>7.1672803787480266</v>
      </c>
      <c r="BV173" s="50">
        <f t="shared" si="330"/>
        <v>0.41320919357340102</v>
      </c>
      <c r="BW173" s="50">
        <f t="shared" si="331"/>
        <v>7.2668536307942482</v>
      </c>
      <c r="BX173" s="51">
        <f t="shared" si="394"/>
        <v>7.2668536307942482</v>
      </c>
      <c r="BY173" s="45">
        <f t="shared" si="332"/>
        <v>9.9573252046221583E-2</v>
      </c>
      <c r="BZ173" s="54">
        <f t="shared" si="413"/>
        <v>7.8220000000000001</v>
      </c>
      <c r="CA173">
        <f t="shared" si="414"/>
        <v>14.6287560645869</v>
      </c>
      <c r="CC173" s="52">
        <v>43804</v>
      </c>
      <c r="CD173">
        <v>8.6829999999999998</v>
      </c>
      <c r="CE173">
        <v>16.227981218139199</v>
      </c>
      <c r="CF173">
        <v>1</v>
      </c>
      <c r="CG173" s="41">
        <f t="shared" si="333"/>
        <v>0.86099999999999977</v>
      </c>
      <c r="CH173" s="41">
        <f t="shared" si="334"/>
        <v>7.8624392738430045</v>
      </c>
      <c r="CI173" s="41">
        <f t="shared" si="434"/>
        <v>7.8624392738430045</v>
      </c>
      <c r="CJ173" s="50">
        <f t="shared" si="335"/>
        <v>1.5992251535522986</v>
      </c>
      <c r="CK173" s="53">
        <f t="shared" si="336"/>
        <v>7.8086180128060123</v>
      </c>
      <c r="CL173" s="51">
        <f t="shared" si="419"/>
        <v>7.8086180128060123</v>
      </c>
      <c r="CM173" s="13">
        <f t="shared" si="435"/>
        <v>-5.3821261036992141E-2</v>
      </c>
      <c r="CO173" s="52">
        <v>43811</v>
      </c>
      <c r="CP173">
        <v>9.2149999999999999</v>
      </c>
      <c r="CQ173">
        <v>17.2303387875764</v>
      </c>
      <c r="CR173">
        <v>1</v>
      </c>
      <c r="CS173" s="41">
        <f t="shared" si="337"/>
        <v>0.53200000000000003</v>
      </c>
      <c r="CT173" s="41">
        <f t="shared" si="338"/>
        <v>8.7527352297593009</v>
      </c>
      <c r="CU173" s="41">
        <f t="shared" si="339"/>
        <v>8.7527352297593009</v>
      </c>
      <c r="CV173" s="50">
        <f t="shared" si="340"/>
        <v>1.0023575694372013</v>
      </c>
      <c r="CW173" s="50">
        <f t="shared" si="341"/>
        <v>8.8238910660662118</v>
      </c>
      <c r="CX173" s="51">
        <f t="shared" si="342"/>
        <v>8.8238910660662118</v>
      </c>
      <c r="CY173" s="13">
        <f t="shared" si="343"/>
        <v>7.1155836306910913E-2</v>
      </c>
      <c r="DA173" s="52">
        <v>43818</v>
      </c>
      <c r="DB173">
        <v>9.7550000000000008</v>
      </c>
      <c r="DC173">
        <v>18.231083128841298</v>
      </c>
      <c r="DD173">
        <v>1</v>
      </c>
      <c r="DE173" s="41">
        <f t="shared" si="344"/>
        <v>0.54000000000000092</v>
      </c>
      <c r="DF173" s="41">
        <f t="shared" si="345"/>
        <v>8.3714440741027971</v>
      </c>
      <c r="DG173" s="41">
        <f t="shared" si="402"/>
        <v>8.3714440741027971</v>
      </c>
      <c r="DH173" s="50">
        <f t="shared" si="346"/>
        <v>1.0007443412648982</v>
      </c>
      <c r="DI173" s="50">
        <f t="shared" si="347"/>
        <v>8.2971947961138124</v>
      </c>
      <c r="DJ173" s="51">
        <f t="shared" si="403"/>
        <v>8.2971947961138124</v>
      </c>
      <c r="DK173" s="13">
        <f t="shared" si="404"/>
        <v>-7.424927798898473E-2</v>
      </c>
      <c r="DM173" s="212">
        <v>43833</v>
      </c>
      <c r="DN173">
        <v>10.994</v>
      </c>
      <c r="DO173">
        <v>20.537853210000002</v>
      </c>
      <c r="DP173" t="s">
        <v>72</v>
      </c>
      <c r="DQ173" s="41">
        <f t="shared" si="348"/>
        <v>1.238999999999999</v>
      </c>
      <c r="DR173" s="41">
        <f t="shared" si="349"/>
        <v>8.4674525884161902</v>
      </c>
      <c r="DS173" s="41">
        <f t="shared" si="369"/>
        <v>8.4674525884161902</v>
      </c>
      <c r="DT173" s="50">
        <f t="shared" si="350"/>
        <v>2.3067700811587031</v>
      </c>
      <c r="DU173" s="50">
        <f t="shared" si="351"/>
        <v>8.4353009083679638</v>
      </c>
      <c r="DV173" s="51">
        <f t="shared" si="352"/>
        <v>8.4353009083679638</v>
      </c>
      <c r="DW173" s="13">
        <f t="shared" si="353"/>
        <v>-3.2151680048226439E-2</v>
      </c>
      <c r="DY173" s="212">
        <v>43840</v>
      </c>
      <c r="DZ173">
        <v>11.631</v>
      </c>
      <c r="EA173">
        <v>21.745020700000001</v>
      </c>
      <c r="EB173" t="s">
        <v>72</v>
      </c>
      <c r="EC173" s="41">
        <f t="shared" si="354"/>
        <v>0.63700000000000045</v>
      </c>
      <c r="ED173" s="41">
        <f t="shared" si="370"/>
        <v>8.2772421320720451</v>
      </c>
      <c r="EE173" s="41">
        <f t="shared" si="371"/>
        <v>8.2772421320720451</v>
      </c>
      <c r="EF173" s="50">
        <f t="shared" si="355"/>
        <v>1.2071674899999998</v>
      </c>
      <c r="EG173" s="50">
        <f t="shared" si="356"/>
        <v>8.3968123059454154</v>
      </c>
      <c r="EH173" s="51">
        <f t="shared" si="357"/>
        <v>8.3968123059454154</v>
      </c>
      <c r="EI173" s="13">
        <f t="shared" si="358"/>
        <v>0.11957017387337032</v>
      </c>
      <c r="EK173" s="212">
        <v>43847</v>
      </c>
      <c r="EL173">
        <v>12.209</v>
      </c>
      <c r="EM173">
        <v>22.79109352</v>
      </c>
      <c r="EN173" t="s">
        <v>72</v>
      </c>
      <c r="EO173" s="41">
        <f t="shared" si="359"/>
        <v>0.5779999999999994</v>
      </c>
      <c r="EP173" s="41">
        <f t="shared" si="372"/>
        <v>7.0992544554576975</v>
      </c>
      <c r="EQ173" s="41">
        <f t="shared" si="373"/>
        <v>7.0992544554576975</v>
      </c>
      <c r="ER173" s="50">
        <f t="shared" si="360"/>
        <v>1.0460728199999991</v>
      </c>
      <c r="ES173" s="50">
        <f t="shared" si="361"/>
        <v>6.8723307440086332</v>
      </c>
      <c r="ET173" s="51">
        <f t="shared" si="362"/>
        <v>6.8723307440086332</v>
      </c>
      <c r="EU173" s="13">
        <f t="shared" si="363"/>
        <v>-0.22692371144906431</v>
      </c>
      <c r="EW173" s="212">
        <v>43853</v>
      </c>
      <c r="EX173">
        <v>12.541</v>
      </c>
      <c r="EY173">
        <v>23.4533746</v>
      </c>
      <c r="EZ173">
        <v>1</v>
      </c>
      <c r="FA173" s="41">
        <f t="shared" si="364"/>
        <v>0.33200000000000074</v>
      </c>
      <c r="FB173" s="41">
        <f t="shared" si="374"/>
        <v>4.5321757173669805</v>
      </c>
      <c r="FC173" s="41">
        <f t="shared" si="375"/>
        <v>4.5321757173669805</v>
      </c>
      <c r="FD173" s="50">
        <f t="shared" si="365"/>
        <v>0.66228107999999963</v>
      </c>
      <c r="FE173" s="50">
        <f t="shared" si="366"/>
        <v>4.8431278605889352</v>
      </c>
      <c r="FF173" s="51">
        <f t="shared" si="367"/>
        <v>4.8431278605889352</v>
      </c>
      <c r="FG173" s="13">
        <f t="shared" si="368"/>
        <v>0.31095214322195464</v>
      </c>
      <c r="FI173" s="212">
        <v>43861</v>
      </c>
      <c r="FJ173">
        <v>12.568</v>
      </c>
      <c r="FK173">
        <v>23.491479389999999</v>
      </c>
      <c r="FM173">
        <v>35</v>
      </c>
      <c r="FN173" t="s">
        <v>464</v>
      </c>
      <c r="FO173" t="s">
        <v>75</v>
      </c>
      <c r="FP173">
        <v>15</v>
      </c>
      <c r="FQ173" t="s">
        <v>76</v>
      </c>
      <c r="FR173" t="s">
        <v>77</v>
      </c>
      <c r="FS173" t="s">
        <v>78</v>
      </c>
      <c r="FT173" t="s">
        <v>79</v>
      </c>
      <c r="FU173" t="s">
        <v>746</v>
      </c>
      <c r="FV173" t="s">
        <v>748</v>
      </c>
      <c r="YL173" t="s">
        <v>463</v>
      </c>
      <c r="YM173">
        <v>35</v>
      </c>
      <c r="YN173" t="s">
        <v>464</v>
      </c>
      <c r="YO173" t="s">
        <v>75</v>
      </c>
      <c r="YP173">
        <v>7</v>
      </c>
      <c r="YQ173" t="s">
        <v>76</v>
      </c>
      <c r="YR173" t="s">
        <v>77</v>
      </c>
      <c r="YS173" t="s">
        <v>78</v>
      </c>
      <c r="YT173" t="s">
        <v>79</v>
      </c>
    </row>
    <row r="174" spans="1:670 1048:1048" x14ac:dyDescent="0.2">
      <c r="A174" s="1" t="s">
        <v>465</v>
      </c>
      <c r="C174" s="35">
        <v>43742</v>
      </c>
      <c r="D174" s="36">
        <v>6.0579999999999998</v>
      </c>
      <c r="E174" s="37">
        <v>11.32608447</v>
      </c>
      <c r="F174" s="38"/>
      <c r="G174" s="39">
        <v>43748</v>
      </c>
      <c r="H174" s="27">
        <v>6.1529999999999996</v>
      </c>
      <c r="I174" s="27">
        <v>11.49808453</v>
      </c>
      <c r="J174" s="40" t="s">
        <v>72</v>
      </c>
      <c r="K174" s="41">
        <f t="shared" si="420"/>
        <v>9.4999999999999751E-2</v>
      </c>
      <c r="L174" s="42">
        <f t="shared" si="421"/>
        <v>2.6136238582590448</v>
      </c>
      <c r="M174" s="41">
        <f>L174</f>
        <v>2.6136238582590448</v>
      </c>
      <c r="N174" s="43">
        <f t="shared" si="423"/>
        <v>0.17200006000000023</v>
      </c>
      <c r="O174" s="44">
        <f t="shared" si="424"/>
        <v>2.5310315089559547</v>
      </c>
      <c r="P174" s="43">
        <f>O174</f>
        <v>2.5310315089559547</v>
      </c>
      <c r="Q174" s="45">
        <f>P174-M174</f>
        <v>-8.2592349303090007E-2</v>
      </c>
      <c r="R174" s="38"/>
      <c r="S174" s="39">
        <v>43755</v>
      </c>
      <c r="T174" s="27">
        <v>6.2229999999999999</v>
      </c>
      <c r="U174" s="27">
        <v>11.621430650000001</v>
      </c>
      <c r="V174" s="40" t="s">
        <v>72</v>
      </c>
      <c r="W174" s="41">
        <f t="shared" si="426"/>
        <v>7.0000000000000284E-2</v>
      </c>
      <c r="X174" s="41">
        <f t="shared" si="427"/>
        <v>1.6252234682268878</v>
      </c>
      <c r="Y174" s="41">
        <f t="shared" si="440"/>
        <v>1.6252234682268878</v>
      </c>
      <c r="Z174" s="46">
        <f t="shared" si="432"/>
        <v>0.12334612000000078</v>
      </c>
      <c r="AA174" s="46">
        <f t="shared" si="433"/>
        <v>1.5325051959514857</v>
      </c>
      <c r="AB174" s="46">
        <f t="shared" si="441"/>
        <v>1.5325051959514857</v>
      </c>
      <c r="AC174" s="45">
        <f t="shared" si="415"/>
        <v>-9.271827227540208E-2</v>
      </c>
      <c r="AD174" s="27"/>
      <c r="AE174" s="47">
        <v>43762</v>
      </c>
      <c r="AF174" s="2">
        <v>6.4210000000000003</v>
      </c>
      <c r="AG174" s="2">
        <v>11.991418060000001</v>
      </c>
      <c r="AH174" s="48" t="s">
        <v>72</v>
      </c>
      <c r="AI174" s="3">
        <f t="shared" si="315"/>
        <v>0.1980000000000004</v>
      </c>
      <c r="AJ174" s="3">
        <f t="shared" si="316"/>
        <v>4.5453501985721267</v>
      </c>
      <c r="AK174" s="3">
        <f t="shared" si="442"/>
        <v>4.5453501985721267</v>
      </c>
      <c r="AL174" s="10">
        <f t="shared" si="409"/>
        <v>0.36998741000000024</v>
      </c>
      <c r="AM174" s="11">
        <f t="shared" si="410"/>
        <v>4.5480927329471541</v>
      </c>
      <c r="AN174" s="11">
        <f t="shared" si="436"/>
        <v>4.5480927329471541</v>
      </c>
      <c r="AO174" s="7">
        <f t="shared" si="317"/>
        <v>2.7425343750273612E-3</v>
      </c>
      <c r="AP174" s="38"/>
      <c r="AQ174" s="39">
        <v>43773</v>
      </c>
      <c r="AR174" s="36">
        <v>6.66</v>
      </c>
      <c r="AS174" s="36">
        <v>12.438642290000001</v>
      </c>
      <c r="AT174" s="49" t="s">
        <v>73</v>
      </c>
      <c r="AU174" s="41">
        <f t="shared" si="318"/>
        <v>0.23899999999999988</v>
      </c>
      <c r="AV174" s="41">
        <f t="shared" si="319"/>
        <v>3.38378332460251</v>
      </c>
      <c r="AW174" s="41">
        <f t="shared" si="443"/>
        <v>3.38378332460251</v>
      </c>
      <c r="AX174" s="50">
        <f t="shared" si="438"/>
        <v>0.44722422999999978</v>
      </c>
      <c r="AY174" s="50">
        <f t="shared" si="439"/>
        <v>3.3904870948864376</v>
      </c>
      <c r="AZ174" s="51">
        <f t="shared" si="437"/>
        <v>3.3904870948864376</v>
      </c>
      <c r="BA174" s="45">
        <f t="shared" si="322"/>
        <v>6.7037702839276569E-3</v>
      </c>
      <c r="BC174" s="52">
        <v>43786</v>
      </c>
      <c r="BD174">
        <v>6.883</v>
      </c>
      <c r="BE174">
        <v>12.867649804469499</v>
      </c>
      <c r="BF174" s="30" t="s">
        <v>72</v>
      </c>
      <c r="BG174" s="41">
        <f t="shared" si="405"/>
        <v>0.22299999999999986</v>
      </c>
      <c r="BH174" s="41">
        <f t="shared" si="406"/>
        <v>2.5756525756525743</v>
      </c>
      <c r="BI174" s="41">
        <f t="shared" si="416"/>
        <v>2.5756525756525743</v>
      </c>
      <c r="BJ174" s="50">
        <f t="shared" si="407"/>
        <v>0.42900751446949847</v>
      </c>
      <c r="BK174" s="50">
        <f t="shared" si="408"/>
        <v>2.6530691426544162</v>
      </c>
      <c r="BL174" s="51">
        <f t="shared" si="417"/>
        <v>2.6530691426544162</v>
      </c>
      <c r="BM174" s="45">
        <f t="shared" si="418"/>
        <v>7.7416567001841852E-2</v>
      </c>
      <c r="BO174" s="52">
        <v>43790</v>
      </c>
      <c r="BP174">
        <v>6.9560000000000004</v>
      </c>
      <c r="BQ174">
        <v>13.0094860487589</v>
      </c>
      <c r="BR174" s="48" t="s">
        <v>72</v>
      </c>
      <c r="BS174" s="41">
        <f t="shared" si="328"/>
        <v>7.3000000000000398E-2</v>
      </c>
      <c r="BT174" s="41">
        <f t="shared" si="329"/>
        <v>2.6514601191341129</v>
      </c>
      <c r="BU174" s="41">
        <f t="shared" ref="BU174:BU190" si="444">BT174</f>
        <v>2.6514601191341129</v>
      </c>
      <c r="BV174" s="50">
        <f t="shared" si="330"/>
        <v>0.14183624428940078</v>
      </c>
      <c r="BW174" s="50">
        <f t="shared" si="331"/>
        <v>2.7556750153422502</v>
      </c>
      <c r="BX174" s="51">
        <f t="shared" ref="BX174:BX190" si="445">BW174</f>
        <v>2.7556750153422502</v>
      </c>
      <c r="BY174" s="45">
        <f t="shared" si="332"/>
        <v>0.10421489620813729</v>
      </c>
      <c r="BZ174" s="54">
        <f t="shared" si="413"/>
        <v>6.9560000000000004</v>
      </c>
      <c r="CA174">
        <f t="shared" si="414"/>
        <v>13.0094860487589</v>
      </c>
      <c r="CC174" s="52">
        <v>43804</v>
      </c>
      <c r="CD174">
        <v>7.1040000000000001</v>
      </c>
      <c r="CE174">
        <v>13.276564202685099</v>
      </c>
      <c r="CF174">
        <v>1</v>
      </c>
      <c r="CG174" s="41">
        <f t="shared" si="333"/>
        <v>0.14799999999999969</v>
      </c>
      <c r="CH174" s="41">
        <f t="shared" si="334"/>
        <v>1.5197568389057718</v>
      </c>
      <c r="CI174" s="41">
        <f t="shared" si="434"/>
        <v>1.5197568389057718</v>
      </c>
      <c r="CJ174" s="50">
        <f t="shared" si="335"/>
        <v>0.26707815392619949</v>
      </c>
      <c r="CK174" s="53">
        <f t="shared" si="336"/>
        <v>1.4663923634822205</v>
      </c>
      <c r="CL174" s="51">
        <f t="shared" si="419"/>
        <v>1.4663923634822205</v>
      </c>
      <c r="CM174" s="13">
        <f t="shared" si="435"/>
        <v>-5.3364475423551383E-2</v>
      </c>
      <c r="CO174" s="52">
        <v>43811</v>
      </c>
      <c r="CP174">
        <v>7.1619999999999999</v>
      </c>
      <c r="CQ174">
        <v>13.3926724254462</v>
      </c>
      <c r="CR174">
        <v>1</v>
      </c>
      <c r="CS174" s="41">
        <f t="shared" si="337"/>
        <v>5.7999999999999829E-2</v>
      </c>
      <c r="CT174" s="41">
        <f t="shared" si="338"/>
        <v>1.1663449163449129</v>
      </c>
      <c r="CU174" s="41">
        <f t="shared" si="339"/>
        <v>1.1663449163449129</v>
      </c>
      <c r="CV174" s="50">
        <f t="shared" si="340"/>
        <v>0.11610822276110078</v>
      </c>
      <c r="CW174" s="50">
        <f t="shared" si="341"/>
        <v>1.2493359511278488</v>
      </c>
      <c r="CX174" s="51">
        <f t="shared" si="342"/>
        <v>1.2493359511278488</v>
      </c>
      <c r="CY174" s="13">
        <f t="shared" si="343"/>
        <v>8.2991034782935902E-2</v>
      </c>
      <c r="DA174" s="52">
        <v>43818</v>
      </c>
      <c r="DB174">
        <v>7.2930000000000001</v>
      </c>
      <c r="DC174">
        <v>13.6313104616756</v>
      </c>
      <c r="DD174">
        <v>1</v>
      </c>
      <c r="DE174" s="41">
        <f t="shared" si="344"/>
        <v>0.13100000000000023</v>
      </c>
      <c r="DF174" s="41">
        <f t="shared" si="345"/>
        <v>2.6129971675908612</v>
      </c>
      <c r="DG174" s="41">
        <f t="shared" si="402"/>
        <v>2.6129971675908612</v>
      </c>
      <c r="DH174" s="50">
        <f t="shared" si="346"/>
        <v>0.23863803622939983</v>
      </c>
      <c r="DI174" s="50">
        <f t="shared" si="347"/>
        <v>2.5455074946802929</v>
      </c>
      <c r="DJ174" s="51">
        <f t="shared" si="403"/>
        <v>2.5455074946802929</v>
      </c>
      <c r="DK174" s="13">
        <f t="shared" si="404"/>
        <v>-6.7489672910568288E-2</v>
      </c>
      <c r="DM174" s="212">
        <v>43833</v>
      </c>
      <c r="DN174">
        <v>7.57</v>
      </c>
      <c r="DO174">
        <v>14.1414907</v>
      </c>
      <c r="DP174" t="s">
        <v>72</v>
      </c>
      <c r="DQ174" s="41">
        <f t="shared" si="348"/>
        <v>0.27700000000000014</v>
      </c>
      <c r="DR174" s="41">
        <f t="shared" si="349"/>
        <v>2.5321084144613573</v>
      </c>
      <c r="DS174" s="41">
        <f t="shared" si="369"/>
        <v>2.5321084144613573</v>
      </c>
      <c r="DT174" s="50">
        <f t="shared" si="350"/>
        <v>0.51018023832440029</v>
      </c>
      <c r="DU174" s="50">
        <f t="shared" si="351"/>
        <v>2.495139112554003</v>
      </c>
      <c r="DV174" s="51">
        <f t="shared" si="352"/>
        <v>2.495139112554003</v>
      </c>
      <c r="DW174" s="13">
        <f t="shared" si="353"/>
        <v>-3.6969301907354257E-2</v>
      </c>
      <c r="DY174" s="212">
        <v>43840</v>
      </c>
      <c r="DZ174">
        <v>7.7450000000000001</v>
      </c>
      <c r="EA174">
        <v>14.478698359999999</v>
      </c>
      <c r="EB174" t="s">
        <v>72</v>
      </c>
      <c r="EC174" s="41">
        <f t="shared" si="354"/>
        <v>0.17499999999999982</v>
      </c>
      <c r="ED174" s="41">
        <f t="shared" si="370"/>
        <v>3.3025099075297191</v>
      </c>
      <c r="EE174" s="41">
        <f t="shared" si="371"/>
        <v>3.3025099075297191</v>
      </c>
      <c r="EF174" s="50">
        <f t="shared" si="355"/>
        <v>0.33720765999999891</v>
      </c>
      <c r="EG174" s="50">
        <f t="shared" si="356"/>
        <v>3.40646710301501</v>
      </c>
      <c r="EH174" s="51">
        <f t="shared" si="357"/>
        <v>3.40646710301501</v>
      </c>
      <c r="EI174" s="13">
        <f t="shared" si="358"/>
        <v>0.10395719548529092</v>
      </c>
      <c r="EK174" s="212">
        <v>43847</v>
      </c>
      <c r="EL174">
        <v>5.7439999999999998</v>
      </c>
      <c r="EM174">
        <v>10.72286888</v>
      </c>
      <c r="EN174" t="s">
        <v>72</v>
      </c>
      <c r="EO174" s="41">
        <f t="shared" si="359"/>
        <v>-2.0010000000000003</v>
      </c>
      <c r="EP174" s="41">
        <f t="shared" si="372"/>
        <v>-36.908604629715029</v>
      </c>
      <c r="EQ174" s="41">
        <f t="shared" si="373"/>
        <v>-36.908604629715029</v>
      </c>
      <c r="ER174" s="50">
        <f t="shared" si="360"/>
        <v>-3.7558294799999992</v>
      </c>
      <c r="ES174" s="50">
        <f t="shared" si="361"/>
        <v>-37.057686763731191</v>
      </c>
      <c r="ET174" s="51">
        <f t="shared" si="362"/>
        <v>-37.057686763731191</v>
      </c>
      <c r="EU174" s="13">
        <f t="shared" si="363"/>
        <v>-0.14908213401616166</v>
      </c>
      <c r="EW174" s="212">
        <v>43853</v>
      </c>
      <c r="EX174">
        <v>5.7949999999999999</v>
      </c>
      <c r="EY174">
        <v>10.83743767</v>
      </c>
      <c r="EZ174">
        <v>1</v>
      </c>
      <c r="FA174" s="41">
        <f t="shared" si="364"/>
        <v>5.1000000000000156E-2</v>
      </c>
      <c r="FB174" s="41">
        <f t="shared" si="374"/>
        <v>1.4798050139275811</v>
      </c>
      <c r="FC174" s="41">
        <f t="shared" si="375"/>
        <v>1.4798050139275811</v>
      </c>
      <c r="FD174" s="50">
        <f t="shared" si="365"/>
        <v>0.11456878999999986</v>
      </c>
      <c r="FE174" s="50">
        <f t="shared" si="366"/>
        <v>1.7807546233217868</v>
      </c>
      <c r="FF174" s="51">
        <f t="shared" si="367"/>
        <v>1.7807546233217868</v>
      </c>
      <c r="FG174" s="13">
        <f t="shared" si="368"/>
        <v>0.30094960939420567</v>
      </c>
      <c r="FI174" s="212">
        <v>43861</v>
      </c>
      <c r="FJ174">
        <v>5.7409999999999997</v>
      </c>
      <c r="FK174">
        <v>10.73079115</v>
      </c>
      <c r="FM174">
        <v>31</v>
      </c>
      <c r="FN174" t="s">
        <v>466</v>
      </c>
      <c r="FO174" t="s">
        <v>75</v>
      </c>
      <c r="FP174">
        <v>15</v>
      </c>
      <c r="FQ174" t="s">
        <v>76</v>
      </c>
      <c r="FR174" t="s">
        <v>77</v>
      </c>
      <c r="FS174" t="s">
        <v>78</v>
      </c>
      <c r="FT174" t="s">
        <v>94</v>
      </c>
      <c r="FU174" t="s">
        <v>746</v>
      </c>
      <c r="FV174" t="s">
        <v>758</v>
      </c>
      <c r="YL174" t="s">
        <v>465</v>
      </c>
      <c r="YM174">
        <v>31</v>
      </c>
      <c r="YN174" t="s">
        <v>466</v>
      </c>
      <c r="YO174" t="s">
        <v>75</v>
      </c>
      <c r="YP174">
        <v>7</v>
      </c>
      <c r="YQ174" t="s">
        <v>76</v>
      </c>
      <c r="YR174" t="s">
        <v>77</v>
      </c>
      <c r="YS174" t="s">
        <v>78</v>
      </c>
      <c r="YT174" t="s">
        <v>94</v>
      </c>
    </row>
    <row r="175" spans="1:670 1048:1048" x14ac:dyDescent="0.2">
      <c r="A175" s="1" t="s">
        <v>467</v>
      </c>
      <c r="C175" s="35">
        <v>43742</v>
      </c>
      <c r="D175" s="36">
        <v>4.4649999999999999</v>
      </c>
      <c r="E175" s="37">
        <v>8.3462895689999996</v>
      </c>
      <c r="F175" s="38"/>
      <c r="G175" s="39">
        <v>43748</v>
      </c>
      <c r="H175" s="27">
        <v>4.3600000000000003</v>
      </c>
      <c r="I175" s="27">
        <v>8.1477230550000002</v>
      </c>
      <c r="J175" s="40" t="s">
        <v>72</v>
      </c>
      <c r="K175" s="61">
        <f t="shared" si="420"/>
        <v>-0.10499999999999954</v>
      </c>
      <c r="L175" s="62">
        <f t="shared" si="421"/>
        <v>-3.919372900335929</v>
      </c>
      <c r="M175" s="61" t="s">
        <v>101</v>
      </c>
      <c r="N175" s="61">
        <f t="shared" si="423"/>
        <v>-0.19856651399999947</v>
      </c>
      <c r="O175" s="63">
        <f t="shared" si="424"/>
        <v>-3.9651654458431493</v>
      </c>
      <c r="P175" s="61" t="s">
        <v>101</v>
      </c>
      <c r="Q175" s="64"/>
      <c r="R175" s="38" t="s">
        <v>117</v>
      </c>
      <c r="S175" s="39">
        <v>43755</v>
      </c>
      <c r="T175" s="27">
        <v>4.3860000000000001</v>
      </c>
      <c r="U175" s="27">
        <v>8.1908395970000001</v>
      </c>
      <c r="V175" s="40" t="s">
        <v>72</v>
      </c>
      <c r="W175" s="41">
        <f t="shared" si="426"/>
        <v>2.5999999999999801E-2</v>
      </c>
      <c r="X175" s="41">
        <f t="shared" si="427"/>
        <v>0.85190039318479027</v>
      </c>
      <c r="Y175" s="41">
        <f t="shared" si="440"/>
        <v>0.85190039318479027</v>
      </c>
      <c r="Z175" s="46">
        <f t="shared" si="432"/>
        <v>4.3116541999999924E-2</v>
      </c>
      <c r="AA175" s="46">
        <f t="shared" si="433"/>
        <v>0.7559788125370922</v>
      </c>
      <c r="AB175" s="46">
        <f t="shared" si="441"/>
        <v>0.7559788125370922</v>
      </c>
      <c r="AC175" s="45">
        <f t="shared" si="415"/>
        <v>-9.5921580647698068E-2</v>
      </c>
      <c r="AD175" s="27"/>
      <c r="AE175" s="47">
        <v>43762</v>
      </c>
      <c r="AF175" s="2">
        <v>4.5060000000000002</v>
      </c>
      <c r="AG175" s="2">
        <v>8.4170924029999998</v>
      </c>
      <c r="AH175" s="48" t="s">
        <v>72</v>
      </c>
      <c r="AI175" s="3">
        <f t="shared" si="315"/>
        <v>0.12000000000000011</v>
      </c>
      <c r="AJ175" s="3">
        <f t="shared" si="316"/>
        <v>3.9085401602501504</v>
      </c>
      <c r="AK175" s="3">
        <f t="shared" si="442"/>
        <v>3.9085401602501504</v>
      </c>
      <c r="AL175" s="10">
        <f t="shared" si="409"/>
        <v>0.22625280599999975</v>
      </c>
      <c r="AM175" s="11">
        <f t="shared" si="410"/>
        <v>3.9460947862304225</v>
      </c>
      <c r="AN175" s="11">
        <f t="shared" si="436"/>
        <v>3.9460947862304225</v>
      </c>
      <c r="AO175" s="7">
        <f t="shared" si="317"/>
        <v>3.7554625980272149E-2</v>
      </c>
      <c r="AP175" s="38"/>
      <c r="AQ175" s="39">
        <v>43773</v>
      </c>
      <c r="AR175" s="36">
        <v>4.7309999999999999</v>
      </c>
      <c r="AS175" s="36">
        <v>8.835458418</v>
      </c>
      <c r="AT175" s="49" t="s">
        <v>73</v>
      </c>
      <c r="AU175" s="41">
        <f t="shared" si="318"/>
        <v>0.22499999999999964</v>
      </c>
      <c r="AV175" s="41">
        <f t="shared" si="319"/>
        <v>4.5394020094419485</v>
      </c>
      <c r="AW175" s="41">
        <f t="shared" si="443"/>
        <v>4.5394020094419485</v>
      </c>
      <c r="AX175" s="50">
        <f t="shared" si="438"/>
        <v>0.41836601500000015</v>
      </c>
      <c r="AY175" s="50">
        <f t="shared" si="439"/>
        <v>4.5185762814429093</v>
      </c>
      <c r="AZ175" s="51">
        <f t="shared" si="437"/>
        <v>4.5185762814429093</v>
      </c>
      <c r="BA175" s="45">
        <f t="shared" si="322"/>
        <v>-2.0825727999039145E-2</v>
      </c>
      <c r="BC175" s="52">
        <v>43783</v>
      </c>
      <c r="BD175">
        <v>4.8550000000000004</v>
      </c>
      <c r="BE175">
        <v>9.0776408249954503</v>
      </c>
      <c r="BF175" s="30" t="s">
        <v>73</v>
      </c>
      <c r="BG175" s="41">
        <f t="shared" si="405"/>
        <v>0.12400000000000055</v>
      </c>
      <c r="BH175" s="41">
        <f t="shared" si="406"/>
        <v>2.6210103572183585</v>
      </c>
      <c r="BI175" s="41">
        <f t="shared" si="416"/>
        <v>2.6210103572183585</v>
      </c>
      <c r="BJ175" s="50">
        <f t="shared" si="407"/>
        <v>0.24218240699545035</v>
      </c>
      <c r="BK175" s="50">
        <f t="shared" si="408"/>
        <v>2.7410282017972634</v>
      </c>
      <c r="BL175" s="51">
        <f t="shared" si="417"/>
        <v>2.7410282017972634</v>
      </c>
      <c r="BM175" s="45">
        <f t="shared" si="418"/>
        <v>0.12001784457890485</v>
      </c>
      <c r="BO175" s="52">
        <v>43794</v>
      </c>
      <c r="BP175">
        <v>5.0540000000000003</v>
      </c>
      <c r="BQ175">
        <v>9.4460067612992606</v>
      </c>
      <c r="BR175" s="55" t="s">
        <v>73</v>
      </c>
      <c r="BS175" s="41">
        <f t="shared" si="328"/>
        <v>0.19899999999999984</v>
      </c>
      <c r="BT175" s="41">
        <f t="shared" si="329"/>
        <v>3.7262428611553196</v>
      </c>
      <c r="BU175" s="41">
        <f t="shared" si="444"/>
        <v>3.7262428611553196</v>
      </c>
      <c r="BV175" s="50">
        <f t="shared" si="330"/>
        <v>0.36836593630381032</v>
      </c>
      <c r="BW175" s="50">
        <f t="shared" si="331"/>
        <v>3.6890435562339254</v>
      </c>
      <c r="BX175" s="51">
        <f t="shared" si="445"/>
        <v>3.6890435562339254</v>
      </c>
      <c r="BY175" s="45">
        <f t="shared" si="332"/>
        <v>-3.7199304921394116E-2</v>
      </c>
      <c r="BZ175" s="54">
        <f t="shared" si="413"/>
        <v>5.0540000000000003</v>
      </c>
      <c r="CA175">
        <f t="shared" si="414"/>
        <v>9.4460067612992606</v>
      </c>
      <c r="CC175" s="52">
        <v>43805</v>
      </c>
      <c r="CD175">
        <v>5.2759999999999998</v>
      </c>
      <c r="CE175">
        <v>9.8693786477730399</v>
      </c>
      <c r="CF175" t="s">
        <v>86</v>
      </c>
      <c r="CG175" s="41">
        <f t="shared" si="333"/>
        <v>0.22199999999999953</v>
      </c>
      <c r="CH175" s="41">
        <f t="shared" si="334"/>
        <v>3.9932366802172807</v>
      </c>
      <c r="CI175" s="41">
        <f t="shared" si="434"/>
        <v>3.9932366802172807</v>
      </c>
      <c r="CJ175" s="50">
        <f t="shared" si="335"/>
        <v>0.42337188647377921</v>
      </c>
      <c r="CK175" s="53">
        <f t="shared" si="336"/>
        <v>4.0745633883607546</v>
      </c>
      <c r="CL175" s="51">
        <f t="shared" si="419"/>
        <v>4.0745633883607546</v>
      </c>
      <c r="CM175" s="13">
        <f t="shared" si="435"/>
        <v>8.1326708143473869E-2</v>
      </c>
      <c r="CO175" s="52">
        <v>43812</v>
      </c>
      <c r="CP175">
        <v>5.4249999999999998</v>
      </c>
      <c r="CQ175">
        <v>10.137399630590901</v>
      </c>
      <c r="CR175" t="s">
        <v>86</v>
      </c>
      <c r="CS175" s="41">
        <f t="shared" si="337"/>
        <v>0.14900000000000002</v>
      </c>
      <c r="CT175" s="41">
        <f t="shared" si="338"/>
        <v>4.034441676594823</v>
      </c>
      <c r="CU175" s="41">
        <f t="shared" si="339"/>
        <v>4.034441676594823</v>
      </c>
      <c r="CV175" s="50">
        <f t="shared" si="340"/>
        <v>0.2680209828178608</v>
      </c>
      <c r="CW175" s="50">
        <f t="shared" si="341"/>
        <v>3.8795463420346694</v>
      </c>
      <c r="CX175" s="51">
        <f t="shared" si="342"/>
        <v>3.8795463420346694</v>
      </c>
      <c r="CY175" s="13">
        <f t="shared" si="343"/>
        <v>-0.15489533456015359</v>
      </c>
      <c r="DA175" s="52">
        <v>43818</v>
      </c>
      <c r="DB175">
        <v>5.5069999999999997</v>
      </c>
      <c r="DC175">
        <v>10.295797756011901</v>
      </c>
      <c r="DD175" t="s">
        <v>86</v>
      </c>
      <c r="DE175" s="41">
        <f t="shared" si="344"/>
        <v>8.1999999999999851E-2</v>
      </c>
      <c r="DF175" s="41">
        <f t="shared" si="345"/>
        <v>2.5192012288786438</v>
      </c>
      <c r="DG175" s="41">
        <f t="shared" si="402"/>
        <v>2.5192012288786438</v>
      </c>
      <c r="DH175" s="50">
        <f t="shared" si="346"/>
        <v>0.15839812542099985</v>
      </c>
      <c r="DI175" s="50">
        <f t="shared" si="347"/>
        <v>2.6041873194484912</v>
      </c>
      <c r="DJ175" s="51">
        <f t="shared" si="403"/>
        <v>2.6041873194484912</v>
      </c>
      <c r="DK175" s="13">
        <f t="shared" si="404"/>
        <v>8.4986090569847406E-2</v>
      </c>
      <c r="DM175" s="212">
        <v>43833</v>
      </c>
      <c r="DN175">
        <v>5.7789999999999999</v>
      </c>
      <c r="DO175">
        <v>10.79376836</v>
      </c>
      <c r="DP175" t="s">
        <v>752</v>
      </c>
      <c r="DQ175" s="41">
        <f t="shared" si="348"/>
        <v>0.27200000000000024</v>
      </c>
      <c r="DR175" s="41">
        <f t="shared" si="349"/>
        <v>3.2927788874765485</v>
      </c>
      <c r="DS175" s="41">
        <f t="shared" si="369"/>
        <v>3.2927788874765485</v>
      </c>
      <c r="DT175" s="50">
        <f t="shared" si="350"/>
        <v>0.49797060398809911</v>
      </c>
      <c r="DU175" s="50">
        <f t="shared" si="351"/>
        <v>3.2244262224836677</v>
      </c>
      <c r="DV175" s="51">
        <f t="shared" si="352"/>
        <v>3.2244262224836677</v>
      </c>
      <c r="DW175" s="13">
        <f t="shared" si="353"/>
        <v>-6.8352664992880729E-2</v>
      </c>
      <c r="DY175" s="212">
        <v>43840</v>
      </c>
      <c r="DZ175">
        <v>5.96</v>
      </c>
      <c r="EA175">
        <v>11.145004670000001</v>
      </c>
      <c r="EB175" t="s">
        <v>752</v>
      </c>
      <c r="EC175" s="41">
        <f t="shared" si="354"/>
        <v>0.18100000000000005</v>
      </c>
      <c r="ED175" s="41">
        <f t="shared" si="370"/>
        <v>4.4743282327639493</v>
      </c>
      <c r="EE175" s="41">
        <f t="shared" si="371"/>
        <v>4.4743282327639493</v>
      </c>
      <c r="EF175" s="50">
        <f t="shared" si="355"/>
        <v>0.35123631000000088</v>
      </c>
      <c r="EG175" s="50">
        <f t="shared" si="356"/>
        <v>4.6486652335649943</v>
      </c>
      <c r="EH175" s="51">
        <f t="shared" si="357"/>
        <v>4.6486652335649943</v>
      </c>
      <c r="EI175" s="13">
        <f t="shared" si="358"/>
        <v>0.17433700080104497</v>
      </c>
      <c r="EK175" s="212">
        <v>43847</v>
      </c>
      <c r="EL175">
        <v>6.0490000000000004</v>
      </c>
      <c r="EM175">
        <v>11.291342480000001</v>
      </c>
      <c r="EN175" t="s">
        <v>752</v>
      </c>
      <c r="EO175" s="41">
        <f t="shared" si="359"/>
        <v>8.9000000000000412E-2</v>
      </c>
      <c r="EP175" s="41">
        <f t="shared" si="372"/>
        <v>2.1332694151486198</v>
      </c>
      <c r="EQ175" s="41">
        <f t="shared" si="373"/>
        <v>2.1332694151486198</v>
      </c>
      <c r="ER175" s="50">
        <f t="shared" si="360"/>
        <v>0.14633781000000035</v>
      </c>
      <c r="ES175" s="50">
        <f t="shared" si="361"/>
        <v>1.8757642591971635</v>
      </c>
      <c r="ET175" s="51">
        <f t="shared" si="362"/>
        <v>1.8757642591971635</v>
      </c>
      <c r="EU175" s="13">
        <f t="shared" si="363"/>
        <v>-0.25750515595145629</v>
      </c>
      <c r="EV175" t="s">
        <v>101</v>
      </c>
      <c r="EW175" t="s">
        <v>101</v>
      </c>
      <c r="EX175" t="s">
        <v>101</v>
      </c>
      <c r="EY175" t="s">
        <v>101</v>
      </c>
      <c r="EZ175" t="s">
        <v>101</v>
      </c>
      <c r="FA175" s="41" t="e">
        <f t="shared" si="364"/>
        <v>#VALUE!</v>
      </c>
      <c r="FB175" s="41" t="e">
        <f t="shared" si="374"/>
        <v>#VALUE!</v>
      </c>
      <c r="FC175" s="41" t="e">
        <f t="shared" si="375"/>
        <v>#VALUE!</v>
      </c>
      <c r="FD175" s="50" t="e">
        <f t="shared" si="365"/>
        <v>#VALUE!</v>
      </c>
      <c r="FE175" s="50" t="e">
        <f t="shared" si="366"/>
        <v>#VALUE!</v>
      </c>
      <c r="FF175" s="51" t="e">
        <f t="shared" si="367"/>
        <v>#VALUE!</v>
      </c>
      <c r="FG175" s="13" t="e">
        <f t="shared" si="368"/>
        <v>#VALUE!</v>
      </c>
      <c r="FI175" s="212">
        <v>43861</v>
      </c>
      <c r="FJ175">
        <v>6.2859999999999996</v>
      </c>
      <c r="FK175">
        <v>11.75299549</v>
      </c>
      <c r="FL175" t="s">
        <v>752</v>
      </c>
      <c r="FM175">
        <v>31</v>
      </c>
      <c r="FN175" t="s">
        <v>468</v>
      </c>
      <c r="FO175" t="s">
        <v>88</v>
      </c>
      <c r="FP175">
        <v>14</v>
      </c>
      <c r="FQ175" t="s">
        <v>76</v>
      </c>
      <c r="FR175" t="s">
        <v>77</v>
      </c>
      <c r="FS175" t="s">
        <v>78</v>
      </c>
      <c r="FT175" t="s">
        <v>94</v>
      </c>
      <c r="FU175" t="s">
        <v>746</v>
      </c>
      <c r="FV175" t="s">
        <v>758</v>
      </c>
      <c r="YL175" t="s">
        <v>467</v>
      </c>
      <c r="YM175">
        <v>31</v>
      </c>
      <c r="YN175" t="s">
        <v>468</v>
      </c>
      <c r="YO175" t="s">
        <v>88</v>
      </c>
      <c r="YP175">
        <v>7</v>
      </c>
      <c r="YQ175" t="s">
        <v>76</v>
      </c>
      <c r="YR175" t="s">
        <v>77</v>
      </c>
      <c r="YS175" t="s">
        <v>78</v>
      </c>
      <c r="YT175" t="s">
        <v>94</v>
      </c>
    </row>
    <row r="176" spans="1:670 1048:1048" x14ac:dyDescent="0.2">
      <c r="A176" s="1" t="s">
        <v>469</v>
      </c>
      <c r="C176" s="35">
        <v>43742</v>
      </c>
      <c r="D176" s="36">
        <v>4.41</v>
      </c>
      <c r="E176" s="37">
        <v>8.2447593099999992</v>
      </c>
      <c r="F176" s="38"/>
      <c r="G176" s="39">
        <v>43748</v>
      </c>
      <c r="H176" s="27">
        <v>4.5149999999999997</v>
      </c>
      <c r="I176" s="27">
        <v>8.4362861789999997</v>
      </c>
      <c r="J176" s="59" t="s">
        <v>106</v>
      </c>
      <c r="K176" s="41">
        <f t="shared" si="420"/>
        <v>0.10499999999999954</v>
      </c>
      <c r="L176" s="42">
        <f t="shared" si="421"/>
        <v>3.9682539682539506</v>
      </c>
      <c r="M176" s="41">
        <f>L176</f>
        <v>3.9682539682539506</v>
      </c>
      <c r="N176" s="43">
        <f t="shared" si="423"/>
        <v>0.19152686900000049</v>
      </c>
      <c r="O176" s="44">
        <f t="shared" si="424"/>
        <v>3.8716891097859611</v>
      </c>
      <c r="P176" s="43">
        <f>O176</f>
        <v>3.8716891097859611</v>
      </c>
      <c r="Q176" s="45">
        <f>P176-M176</f>
        <v>-9.6564858467989456E-2</v>
      </c>
      <c r="R176" s="38"/>
      <c r="S176" s="39">
        <v>43755</v>
      </c>
      <c r="T176" s="27">
        <v>4.6379999999999999</v>
      </c>
      <c r="U176" s="27">
        <v>8.6594528400000002</v>
      </c>
      <c r="V176" s="59" t="s">
        <v>106</v>
      </c>
      <c r="W176" s="41">
        <f t="shared" si="426"/>
        <v>0.12300000000000022</v>
      </c>
      <c r="X176" s="41">
        <f t="shared" si="427"/>
        <v>3.8917892738490818</v>
      </c>
      <c r="Y176" s="41">
        <f t="shared" si="440"/>
        <v>3.8917892738490818</v>
      </c>
      <c r="Z176" s="46">
        <f t="shared" si="432"/>
        <v>0.22316666100000049</v>
      </c>
      <c r="AA176" s="46">
        <f t="shared" si="433"/>
        <v>3.7790268010096915</v>
      </c>
      <c r="AB176" s="46">
        <f t="shared" si="441"/>
        <v>3.7790268010096915</v>
      </c>
      <c r="AC176" s="45">
        <f t="shared" si="415"/>
        <v>-0.11276247283939034</v>
      </c>
      <c r="AD176" s="27"/>
      <c r="AE176" s="47">
        <v>43762</v>
      </c>
      <c r="AF176" s="2">
        <v>4.7430000000000003</v>
      </c>
      <c r="AG176" s="2">
        <v>8.8598023230000003</v>
      </c>
      <c r="AH176" s="60" t="s">
        <v>106</v>
      </c>
      <c r="AI176" s="3">
        <f t="shared" si="315"/>
        <v>0.10500000000000043</v>
      </c>
      <c r="AJ176" s="3">
        <f t="shared" si="316"/>
        <v>3.234152652005188</v>
      </c>
      <c r="AK176" s="3">
        <f t="shared" si="442"/>
        <v>3.234152652005188</v>
      </c>
      <c r="AL176" s="10">
        <f t="shared" si="409"/>
        <v>0.20034948300000011</v>
      </c>
      <c r="AM176" s="11">
        <f t="shared" si="410"/>
        <v>3.3052151496312931</v>
      </c>
      <c r="AN176" s="11">
        <f t="shared" si="436"/>
        <v>3.3052151496312931</v>
      </c>
      <c r="AO176" s="7">
        <f t="shared" si="317"/>
        <v>7.106249762610517E-2</v>
      </c>
      <c r="AP176" s="38"/>
      <c r="AQ176" s="36" t="s">
        <v>101</v>
      </c>
      <c r="AR176" s="36" t="s">
        <v>101</v>
      </c>
      <c r="AS176" s="36" t="s">
        <v>101</v>
      </c>
      <c r="AT176" s="36" t="s">
        <v>101</v>
      </c>
      <c r="AU176" s="41" t="e">
        <f t="shared" si="318"/>
        <v>#VALUE!</v>
      </c>
      <c r="AV176" s="41" t="e">
        <f t="shared" si="319"/>
        <v>#VALUE!</v>
      </c>
      <c r="AW176" s="41" t="e">
        <f t="shared" si="443"/>
        <v>#VALUE!</v>
      </c>
      <c r="AX176" s="50" t="e">
        <f t="shared" si="438"/>
        <v>#VALUE!</v>
      </c>
      <c r="AY176" s="50" t="e">
        <f t="shared" si="439"/>
        <v>#VALUE!</v>
      </c>
      <c r="AZ176" s="51" t="s">
        <v>101</v>
      </c>
      <c r="BA176" s="45" t="e">
        <f t="shared" si="322"/>
        <v>#VALUE!</v>
      </c>
      <c r="BB176" s="122"/>
      <c r="BC176" s="52">
        <v>43786</v>
      </c>
      <c r="BD176">
        <v>5.3780000000000001</v>
      </c>
      <c r="BE176">
        <v>10.0551306520937</v>
      </c>
      <c r="BF176" s="30" t="s">
        <v>106</v>
      </c>
      <c r="BG176" s="123">
        <f>BD176-AF176</f>
        <v>0.63499999999999979</v>
      </c>
      <c r="BH176" s="123">
        <f>BG176/(AF176*(BC176-AE176))*1000</f>
        <v>5.5783962330451873</v>
      </c>
      <c r="BI176" s="123">
        <f t="shared" si="416"/>
        <v>5.5783962330451873</v>
      </c>
      <c r="BJ176" s="124">
        <f>BE176-AG176</f>
        <v>1.1953283290936998</v>
      </c>
      <c r="BK176" s="124">
        <f>BJ176/(AG176*(BC176-AE176))*1000</f>
        <v>5.6214964205551636</v>
      </c>
      <c r="BL176" s="125">
        <f t="shared" si="417"/>
        <v>5.6214964205551636</v>
      </c>
      <c r="BM176" s="126">
        <f t="shared" si="418"/>
        <v>4.3100187509976351E-2</v>
      </c>
      <c r="BO176" s="52">
        <v>43790</v>
      </c>
      <c r="BP176">
        <v>5.4870000000000001</v>
      </c>
      <c r="BQ176">
        <v>10.261041276632501</v>
      </c>
      <c r="BR176" s="60" t="s">
        <v>106</v>
      </c>
      <c r="BS176" s="41">
        <f t="shared" si="328"/>
        <v>0.10899999999999999</v>
      </c>
      <c r="BT176" s="41">
        <f t="shared" si="329"/>
        <v>5.066939382670137</v>
      </c>
      <c r="BU176" s="41">
        <f t="shared" si="444"/>
        <v>5.066939382670137</v>
      </c>
      <c r="BV176" s="50">
        <f t="shared" si="330"/>
        <v>0.20591062453880049</v>
      </c>
      <c r="BW176" s="50">
        <f t="shared" si="331"/>
        <v>5.1195412487237384</v>
      </c>
      <c r="BX176" s="51">
        <f t="shared" si="445"/>
        <v>5.1195412487237384</v>
      </c>
      <c r="BY176" s="45">
        <f t="shared" si="332"/>
        <v>5.2601866053601398E-2</v>
      </c>
      <c r="BZ176" s="54">
        <f t="shared" si="413"/>
        <v>5.4870000000000001</v>
      </c>
      <c r="CA176">
        <f t="shared" si="414"/>
        <v>10.261041276632501</v>
      </c>
      <c r="CC176" s="52">
        <v>43805</v>
      </c>
      <c r="CD176">
        <v>5.9550000000000001</v>
      </c>
      <c r="CE176">
        <v>11.1380907174998</v>
      </c>
      <c r="CF176">
        <v>2</v>
      </c>
      <c r="CG176" s="41">
        <f t="shared" si="333"/>
        <v>0.46799999999999997</v>
      </c>
      <c r="CH176" s="41">
        <f t="shared" si="334"/>
        <v>5.6861673045379977</v>
      </c>
      <c r="CI176" s="41">
        <f t="shared" si="434"/>
        <v>5.6861673045379977</v>
      </c>
      <c r="CJ176" s="50">
        <f t="shared" si="335"/>
        <v>0.87704944086729952</v>
      </c>
      <c r="CK176" s="53">
        <f t="shared" si="336"/>
        <v>5.6982484670089431</v>
      </c>
      <c r="CL176" s="51">
        <f t="shared" si="419"/>
        <v>5.6982484670089431</v>
      </c>
      <c r="CM176" s="13">
        <f t="shared" si="435"/>
        <v>1.2081162470945372E-2</v>
      </c>
      <c r="CO176" s="52">
        <v>43811</v>
      </c>
      <c r="CP176">
        <v>6.2050000000000001</v>
      </c>
      <c r="CQ176">
        <v>11.6009601740045</v>
      </c>
      <c r="CR176">
        <v>2</v>
      </c>
      <c r="CS176" s="41">
        <f t="shared" si="337"/>
        <v>0.25</v>
      </c>
      <c r="CT176" s="41">
        <f t="shared" si="338"/>
        <v>6.9969213546039732</v>
      </c>
      <c r="CU176" s="41">
        <f t="shared" si="339"/>
        <v>6.9969213546039732</v>
      </c>
      <c r="CV176" s="50">
        <f t="shared" si="340"/>
        <v>0.46286945650470024</v>
      </c>
      <c r="CW176" s="50">
        <f t="shared" si="341"/>
        <v>6.9262238362130155</v>
      </c>
      <c r="CX176" s="51">
        <f t="shared" si="342"/>
        <v>6.9262238362130155</v>
      </c>
      <c r="CY176" s="13">
        <f t="shared" si="343"/>
        <v>-7.0697518390957725E-2</v>
      </c>
      <c r="DA176" s="52">
        <v>43818</v>
      </c>
      <c r="DB176">
        <v>6.5259999999999998</v>
      </c>
      <c r="DC176">
        <v>12.1996373841645</v>
      </c>
      <c r="DD176">
        <v>2</v>
      </c>
      <c r="DE176" s="41">
        <f t="shared" si="344"/>
        <v>0.32099999999999973</v>
      </c>
      <c r="DF176" s="41">
        <f t="shared" si="345"/>
        <v>7.39035340163462</v>
      </c>
      <c r="DG176" s="41">
        <f t="shared" si="402"/>
        <v>7.39035340163462</v>
      </c>
      <c r="DH176" s="50">
        <f t="shared" si="346"/>
        <v>0.59867721015999997</v>
      </c>
      <c r="DI176" s="50">
        <f t="shared" si="347"/>
        <v>7.3722618174992514</v>
      </c>
      <c r="DJ176" s="51">
        <f t="shared" si="403"/>
        <v>7.3722618174992514</v>
      </c>
      <c r="DK176" s="13">
        <f t="shared" si="404"/>
        <v>-1.8091584135368599E-2</v>
      </c>
      <c r="DM176" s="212">
        <v>43833</v>
      </c>
      <c r="DN176">
        <v>7.1619999999999999</v>
      </c>
      <c r="DO176">
        <v>13.372611490000001</v>
      </c>
      <c r="DP176" t="s">
        <v>106</v>
      </c>
      <c r="DQ176" s="41">
        <f t="shared" si="348"/>
        <v>0.63600000000000012</v>
      </c>
      <c r="DR176" s="41">
        <f t="shared" si="349"/>
        <v>6.4970885688017175</v>
      </c>
      <c r="DS176" s="41">
        <f t="shared" si="369"/>
        <v>6.4970885688017175</v>
      </c>
      <c r="DT176" s="50">
        <f t="shared" si="350"/>
        <v>1.1729741058355003</v>
      </c>
      <c r="DU176" s="50">
        <f t="shared" si="351"/>
        <v>6.4098850859182441</v>
      </c>
      <c r="DV176" s="51">
        <f t="shared" si="352"/>
        <v>6.4098850859182441</v>
      </c>
      <c r="DW176" s="13">
        <f t="shared" si="353"/>
        <v>-8.7203482883473349E-2</v>
      </c>
      <c r="DY176" s="212">
        <v>43840</v>
      </c>
      <c r="DZ176">
        <v>7.4820000000000002</v>
      </c>
      <c r="EA176">
        <v>13.989264889999999</v>
      </c>
      <c r="EB176" t="s">
        <v>106</v>
      </c>
      <c r="EC176" s="41">
        <f t="shared" si="354"/>
        <v>0.32000000000000028</v>
      </c>
      <c r="ED176" s="41">
        <f t="shared" si="370"/>
        <v>6.3828938444967545</v>
      </c>
      <c r="EE176" s="41">
        <f t="shared" si="371"/>
        <v>6.3828938444967545</v>
      </c>
      <c r="EF176" s="50">
        <f t="shared" si="355"/>
        <v>0.6166533999999988</v>
      </c>
      <c r="EG176" s="50">
        <f t="shared" si="356"/>
        <v>6.5875945714132671</v>
      </c>
      <c r="EH176" s="51">
        <f t="shared" si="357"/>
        <v>6.5875945714132671</v>
      </c>
      <c r="EI176" s="13">
        <f t="shared" si="358"/>
        <v>0.20470072691651264</v>
      </c>
      <c r="EK176" s="212">
        <v>43847</v>
      </c>
      <c r="EL176">
        <v>7.609</v>
      </c>
      <c r="EM176">
        <v>14.20556346</v>
      </c>
      <c r="EN176" t="s">
        <v>106</v>
      </c>
      <c r="EO176" s="41">
        <f t="shared" si="359"/>
        <v>0.12699999999999978</v>
      </c>
      <c r="EP176" s="41">
        <f t="shared" si="372"/>
        <v>2.4248673005689803</v>
      </c>
      <c r="EQ176" s="41">
        <f t="shared" si="373"/>
        <v>2.4248673005689803</v>
      </c>
      <c r="ER176" s="50">
        <f t="shared" si="360"/>
        <v>0.21629857000000108</v>
      </c>
      <c r="ES176" s="50">
        <f t="shared" si="361"/>
        <v>2.2088219757976053</v>
      </c>
      <c r="ET176" s="51">
        <f t="shared" si="362"/>
        <v>2.2088219757976053</v>
      </c>
      <c r="EU176" s="13">
        <f t="shared" si="363"/>
        <v>-0.21604532477137495</v>
      </c>
      <c r="EW176" s="212">
        <v>43853</v>
      </c>
      <c r="EX176">
        <v>7.8019999999999996</v>
      </c>
      <c r="EY176">
        <v>14.586579739999999</v>
      </c>
      <c r="EZ176">
        <v>2</v>
      </c>
      <c r="FA176" s="41">
        <f t="shared" si="364"/>
        <v>0.19299999999999962</v>
      </c>
      <c r="FB176" s="41">
        <f t="shared" si="374"/>
        <v>4.2274499496210547</v>
      </c>
      <c r="FC176" s="41">
        <f t="shared" si="375"/>
        <v>4.2274499496210547</v>
      </c>
      <c r="FD176" s="50">
        <f t="shared" si="365"/>
        <v>0.38101627999999899</v>
      </c>
      <c r="FE176" s="50">
        <f t="shared" si="366"/>
        <v>4.4702706451696894</v>
      </c>
      <c r="FF176" s="51">
        <f t="shared" si="367"/>
        <v>4.4702706451696894</v>
      </c>
      <c r="FG176" s="13">
        <f t="shared" si="368"/>
        <v>0.24282069554863472</v>
      </c>
      <c r="FI176" s="212">
        <v>43861</v>
      </c>
      <c r="FJ176">
        <v>7.782</v>
      </c>
      <c r="FK176">
        <v>14.547557940000001</v>
      </c>
      <c r="FM176">
        <v>31</v>
      </c>
      <c r="FN176" t="s">
        <v>470</v>
      </c>
      <c r="FO176" t="s">
        <v>75</v>
      </c>
      <c r="FP176">
        <v>14</v>
      </c>
      <c r="FQ176" t="s">
        <v>76</v>
      </c>
      <c r="FR176" t="s">
        <v>77</v>
      </c>
      <c r="FS176" t="s">
        <v>78</v>
      </c>
      <c r="FT176" t="s">
        <v>94</v>
      </c>
      <c r="FU176" t="s">
        <v>746</v>
      </c>
      <c r="FV176" t="s">
        <v>758</v>
      </c>
      <c r="YL176" t="s">
        <v>469</v>
      </c>
      <c r="YM176">
        <v>31</v>
      </c>
      <c r="YN176" t="s">
        <v>470</v>
      </c>
      <c r="YO176" t="s">
        <v>75</v>
      </c>
      <c r="YP176">
        <v>6</v>
      </c>
      <c r="YQ176" t="s">
        <v>76</v>
      </c>
      <c r="YR176" t="s">
        <v>77</v>
      </c>
      <c r="YS176" t="s">
        <v>78</v>
      </c>
      <c r="YT176" t="s">
        <v>94</v>
      </c>
    </row>
    <row r="177" spans="1:670" x14ac:dyDescent="0.2">
      <c r="A177" s="1" t="s">
        <v>471</v>
      </c>
      <c r="C177" s="35">
        <v>43742</v>
      </c>
      <c r="D177" s="36">
        <v>6.2720000000000002</v>
      </c>
      <c r="E177" s="37">
        <v>11.72587991</v>
      </c>
      <c r="F177" s="38" t="s">
        <v>117</v>
      </c>
      <c r="G177" s="39">
        <v>43748</v>
      </c>
      <c r="H177" s="27">
        <v>3.7450000000000001</v>
      </c>
      <c r="I177" s="27">
        <v>6.9975396989999998</v>
      </c>
      <c r="J177" s="59" t="s">
        <v>106</v>
      </c>
      <c r="K177" s="61">
        <f t="shared" si="420"/>
        <v>-2.5270000000000001</v>
      </c>
      <c r="L177" s="62">
        <f t="shared" si="421"/>
        <v>-67.15029761904762</v>
      </c>
      <c r="M177" s="61" t="s">
        <v>101</v>
      </c>
      <c r="N177" s="61">
        <f t="shared" si="423"/>
        <v>-4.7283402109999999</v>
      </c>
      <c r="O177" s="63">
        <f t="shared" si="424"/>
        <v>-67.206615442246445</v>
      </c>
      <c r="P177" s="61" t="s">
        <v>101</v>
      </c>
      <c r="Q177" s="64"/>
      <c r="R177" s="38"/>
      <c r="S177" s="39">
        <v>43755</v>
      </c>
      <c r="T177" s="27">
        <v>3.8069999999999999</v>
      </c>
      <c r="U177" s="27">
        <v>7.1075517149999996</v>
      </c>
      <c r="V177" s="59" t="s">
        <v>106</v>
      </c>
      <c r="W177" s="41">
        <f t="shared" si="426"/>
        <v>6.1999999999999833E-2</v>
      </c>
      <c r="X177" s="41">
        <f t="shared" si="427"/>
        <v>2.3650581728018247</v>
      </c>
      <c r="Y177" s="41">
        <f t="shared" si="440"/>
        <v>2.3650581728018247</v>
      </c>
      <c r="Z177" s="46">
        <f t="shared" si="432"/>
        <v>0.11001201599999977</v>
      </c>
      <c r="AA177" s="46">
        <f t="shared" si="433"/>
        <v>2.2459325651214503</v>
      </c>
      <c r="AB177" s="46">
        <f t="shared" si="441"/>
        <v>2.2459325651214503</v>
      </c>
      <c r="AC177" s="45">
        <f t="shared" si="415"/>
        <v>-0.11912560768037439</v>
      </c>
      <c r="AD177" s="27"/>
      <c r="AE177" s="47">
        <v>43762</v>
      </c>
      <c r="AF177" s="2">
        <v>3.7959999999999998</v>
      </c>
      <c r="AG177" s="2">
        <v>7.0910152359999996</v>
      </c>
      <c r="AH177" s="60" t="s">
        <v>106</v>
      </c>
      <c r="AI177" s="3">
        <f t="shared" si="315"/>
        <v>-1.1000000000000121E-2</v>
      </c>
      <c r="AJ177" s="3">
        <f t="shared" si="316"/>
        <v>-0.41277346241885704</v>
      </c>
      <c r="AK177" s="3">
        <f t="shared" si="442"/>
        <v>-0.41277346241885704</v>
      </c>
      <c r="AL177" s="10">
        <f t="shared" si="409"/>
        <v>-1.6536478999999993E-2</v>
      </c>
      <c r="AM177" s="11">
        <f t="shared" si="410"/>
        <v>-0.33237241705488479</v>
      </c>
      <c r="AN177" s="11" t="s">
        <v>101</v>
      </c>
      <c r="AO177" s="7" t="e">
        <f t="shared" si="317"/>
        <v>#VALUE!</v>
      </c>
      <c r="AP177" s="38"/>
      <c r="AQ177" s="39">
        <v>43770</v>
      </c>
      <c r="AR177" s="36">
        <v>3.976</v>
      </c>
      <c r="AS177" s="36">
        <v>7.4215384569999996</v>
      </c>
      <c r="AT177" s="49" t="s">
        <v>73</v>
      </c>
      <c r="AU177" s="41">
        <f t="shared" si="318"/>
        <v>0.18000000000000016</v>
      </c>
      <c r="AV177" s="41">
        <f t="shared" si="319"/>
        <v>5.9272918861960013</v>
      </c>
      <c r="AW177" s="41">
        <f t="shared" si="443"/>
        <v>5.9272918861960013</v>
      </c>
      <c r="AX177" s="50">
        <f t="shared" si="438"/>
        <v>0.33052322099999998</v>
      </c>
      <c r="AY177" s="50">
        <f t="shared" si="439"/>
        <v>5.8264439223382318</v>
      </c>
      <c r="AZ177" s="51">
        <f t="shared" ref="AZ177:AZ194" si="446">AY177</f>
        <v>5.8264439223382318</v>
      </c>
      <c r="BA177" s="45">
        <f t="shared" si="322"/>
        <v>-0.10084796385776951</v>
      </c>
      <c r="BC177" s="52">
        <v>43786</v>
      </c>
      <c r="BD177">
        <v>4.1459999999999999</v>
      </c>
      <c r="BE177">
        <v>7.7518883955752704</v>
      </c>
      <c r="BF177" s="30" t="s">
        <v>106</v>
      </c>
      <c r="BG177" s="41">
        <f t="shared" ref="BG177:BG189" si="447">BD177-AR177</f>
        <v>0.16999999999999993</v>
      </c>
      <c r="BH177" s="41">
        <f t="shared" ref="BH177:BH189" si="448">BG177/(AR177*(BC177-AQ177))*1000</f>
        <v>2.6722837022132784</v>
      </c>
      <c r="BI177" s="41">
        <f t="shared" si="416"/>
        <v>2.6722837022132784</v>
      </c>
      <c r="BJ177" s="50">
        <f t="shared" ref="BJ177:BJ189" si="449">BE177-AS177</f>
        <v>0.33034993857527084</v>
      </c>
      <c r="BK177" s="50">
        <f t="shared" ref="BK177:BK189" si="450">BJ177/(AS177*(BC177-AQ177))*1000</f>
        <v>2.7820203695744898</v>
      </c>
      <c r="BL177" s="51">
        <f t="shared" si="417"/>
        <v>2.7820203695744898</v>
      </c>
      <c r="BM177" s="45">
        <f t="shared" si="418"/>
        <v>0.10973666736121146</v>
      </c>
      <c r="BO177" s="52">
        <v>43790</v>
      </c>
      <c r="BP177">
        <v>4.1989999999999998</v>
      </c>
      <c r="BQ177">
        <v>7.8521982218461801</v>
      </c>
      <c r="BR177" s="60" t="s">
        <v>106</v>
      </c>
      <c r="BS177" s="41">
        <f t="shared" si="328"/>
        <v>5.2999999999999936E-2</v>
      </c>
      <c r="BT177" s="41">
        <f t="shared" si="329"/>
        <v>3.1958514230583654</v>
      </c>
      <c r="BU177" s="41">
        <f t="shared" si="444"/>
        <v>3.1958514230583654</v>
      </c>
      <c r="BV177" s="50">
        <f t="shared" si="330"/>
        <v>0.10030982627090967</v>
      </c>
      <c r="BW177" s="50">
        <f t="shared" si="331"/>
        <v>3.2350125915178904</v>
      </c>
      <c r="BX177" s="51">
        <f t="shared" si="445"/>
        <v>3.2350125915178904</v>
      </c>
      <c r="BY177" s="45">
        <f t="shared" si="332"/>
        <v>3.9161168459524998E-2</v>
      </c>
      <c r="BZ177">
        <v>4.1929999999999996</v>
      </c>
      <c r="CA177">
        <v>7.84097812436318</v>
      </c>
      <c r="CC177" s="52">
        <v>43805</v>
      </c>
      <c r="CD177">
        <v>4.3550000000000004</v>
      </c>
      <c r="CE177">
        <v>8.1444244284517495</v>
      </c>
      <c r="CF177">
        <v>2</v>
      </c>
      <c r="CG177" s="41">
        <f t="shared" si="333"/>
        <v>0.16200000000000081</v>
      </c>
      <c r="CH177" s="41">
        <f t="shared" si="334"/>
        <v>2.575721440496078</v>
      </c>
      <c r="CI177" s="41">
        <f t="shared" si="434"/>
        <v>2.575721440496078</v>
      </c>
      <c r="CJ177" s="50">
        <f t="shared" si="335"/>
        <v>0.30344630408856954</v>
      </c>
      <c r="CK177" s="53">
        <f t="shared" si="336"/>
        <v>2.5800038317984253</v>
      </c>
      <c r="CL177" s="51">
        <f t="shared" si="419"/>
        <v>2.5800038317984253</v>
      </c>
      <c r="CM177" s="13">
        <f t="shared" si="435"/>
        <v>4.2823913023473104E-3</v>
      </c>
      <c r="CO177" s="52">
        <v>43811</v>
      </c>
      <c r="CP177">
        <v>4.4610000000000003</v>
      </c>
      <c r="CQ177">
        <v>8.3403518672415693</v>
      </c>
      <c r="CR177">
        <v>2</v>
      </c>
      <c r="CS177" s="41">
        <f t="shared" si="337"/>
        <v>0.10599999999999987</v>
      </c>
      <c r="CT177" s="41">
        <f t="shared" si="338"/>
        <v>4.0566398775353951</v>
      </c>
      <c r="CU177" s="41">
        <f t="shared" si="339"/>
        <v>4.0566398775353951</v>
      </c>
      <c r="CV177" s="50">
        <f t="shared" si="340"/>
        <v>0.19592743878981977</v>
      </c>
      <c r="CW177" s="50">
        <f t="shared" si="341"/>
        <v>4.0094390240225044</v>
      </c>
      <c r="CX177" s="51">
        <f t="shared" si="342"/>
        <v>4.0094390240225044</v>
      </c>
      <c r="CY177" s="13">
        <f t="shared" si="343"/>
        <v>-4.7200853512890717E-2</v>
      </c>
      <c r="DA177" s="52">
        <v>43818</v>
      </c>
      <c r="DB177">
        <v>4.6369999999999996</v>
      </c>
      <c r="DC177">
        <v>8.6688111535318306</v>
      </c>
      <c r="DD177">
        <v>2</v>
      </c>
      <c r="DE177" s="41">
        <f t="shared" si="344"/>
        <v>0.17599999999999927</v>
      </c>
      <c r="DF177" s="41">
        <f t="shared" si="345"/>
        <v>5.6361482050789133</v>
      </c>
      <c r="DG177" s="41">
        <f t="shared" si="402"/>
        <v>5.6361482050789133</v>
      </c>
      <c r="DH177" s="50">
        <f t="shared" si="346"/>
        <v>0.32845928629026133</v>
      </c>
      <c r="DI177" s="50">
        <f t="shared" si="347"/>
        <v>5.6259922760119654</v>
      </c>
      <c r="DJ177" s="51">
        <f t="shared" si="403"/>
        <v>5.6259922760119654</v>
      </c>
      <c r="DK177" s="13">
        <f t="shared" si="404"/>
        <v>-1.0155929066947955E-2</v>
      </c>
      <c r="DM177" s="212">
        <v>43833</v>
      </c>
      <c r="DN177">
        <v>5.1529999999999996</v>
      </c>
      <c r="DO177">
        <v>9.623539353</v>
      </c>
      <c r="DP177" t="s">
        <v>106</v>
      </c>
      <c r="DQ177" s="41">
        <f t="shared" si="348"/>
        <v>0.51600000000000001</v>
      </c>
      <c r="DR177" s="41">
        <f t="shared" si="349"/>
        <v>7.4185896053482869</v>
      </c>
      <c r="DS177" s="41">
        <f t="shared" si="369"/>
        <v>7.4185896053482869</v>
      </c>
      <c r="DT177" s="50">
        <f t="shared" si="350"/>
        <v>0.95472819946816934</v>
      </c>
      <c r="DU177" s="50">
        <f t="shared" si="351"/>
        <v>7.3422463015911612</v>
      </c>
      <c r="DV177" s="51">
        <f t="shared" si="352"/>
        <v>7.3422463015911612</v>
      </c>
      <c r="DW177" s="13">
        <f t="shared" si="353"/>
        <v>-7.6343303757125724E-2</v>
      </c>
      <c r="DY177" s="212">
        <v>43840</v>
      </c>
      <c r="DZ177">
        <v>5.3659999999999997</v>
      </c>
      <c r="EA177">
        <v>10.032931749999999</v>
      </c>
      <c r="EB177" t="s">
        <v>106</v>
      </c>
      <c r="EC177" s="41">
        <f t="shared" si="354"/>
        <v>0.21300000000000008</v>
      </c>
      <c r="ED177" s="41">
        <f t="shared" si="370"/>
        <v>5.9050206537107393</v>
      </c>
      <c r="EE177" s="41">
        <f t="shared" si="371"/>
        <v>5.9050206537107393</v>
      </c>
      <c r="EF177" s="50">
        <f t="shared" si="355"/>
        <v>0.40939239699999952</v>
      </c>
      <c r="EG177" s="50">
        <f t="shared" si="356"/>
        <v>6.0772472577488168</v>
      </c>
      <c r="EH177" s="51">
        <f t="shared" si="357"/>
        <v>6.0772472577488168</v>
      </c>
      <c r="EI177" s="13">
        <f t="shared" si="358"/>
        <v>0.17222660403807755</v>
      </c>
      <c r="EK177" s="212">
        <v>43847</v>
      </c>
      <c r="EL177">
        <v>4.4630000000000001</v>
      </c>
      <c r="EM177">
        <v>8.3321631880000009</v>
      </c>
      <c r="EN177" t="s">
        <v>106</v>
      </c>
      <c r="EO177" s="41">
        <f t="shared" si="359"/>
        <v>-0.90299999999999958</v>
      </c>
      <c r="EP177" s="41">
        <f t="shared" si="372"/>
        <v>-24.040253447633237</v>
      </c>
      <c r="EQ177" s="41">
        <f t="shared" si="373"/>
        <v>-24.040253447633237</v>
      </c>
      <c r="ER177" s="50">
        <f t="shared" si="360"/>
        <v>-1.7007685619999986</v>
      </c>
      <c r="ES177" s="50">
        <f t="shared" si="361"/>
        <v>-24.216943111226811</v>
      </c>
      <c r="ET177" s="51">
        <f t="shared" si="362"/>
        <v>-24.216943111226811</v>
      </c>
      <c r="EU177" s="13">
        <f t="shared" si="363"/>
        <v>-0.17668966359357441</v>
      </c>
      <c r="EW177" s="212">
        <v>43853</v>
      </c>
      <c r="EX177">
        <v>4.57</v>
      </c>
      <c r="EY177">
        <v>8.5435923109999994</v>
      </c>
      <c r="EZ177">
        <v>2</v>
      </c>
      <c r="FA177" s="41">
        <f t="shared" si="364"/>
        <v>0.10700000000000021</v>
      </c>
      <c r="FB177" s="41">
        <f t="shared" si="374"/>
        <v>3.9958174620957578</v>
      </c>
      <c r="FC177" s="41">
        <f t="shared" si="375"/>
        <v>3.9958174620957578</v>
      </c>
      <c r="FD177" s="50">
        <f t="shared" si="365"/>
        <v>0.2114291229999985</v>
      </c>
      <c r="FE177" s="50">
        <f t="shared" si="366"/>
        <v>4.229176310110744</v>
      </c>
      <c r="FF177" s="51">
        <f t="shared" si="367"/>
        <v>4.229176310110744</v>
      </c>
      <c r="FG177" s="13">
        <f t="shared" si="368"/>
        <v>0.23335884801498619</v>
      </c>
      <c r="FH177" t="s">
        <v>762</v>
      </c>
      <c r="FI177" s="212">
        <v>43861</v>
      </c>
      <c r="FJ177" t="s">
        <v>101</v>
      </c>
      <c r="FK177" t="s">
        <v>101</v>
      </c>
      <c r="FM177">
        <v>31</v>
      </c>
      <c r="FN177" t="s">
        <v>472</v>
      </c>
      <c r="FO177" t="s">
        <v>75</v>
      </c>
      <c r="FP177">
        <v>15</v>
      </c>
      <c r="FQ177" t="s">
        <v>76</v>
      </c>
      <c r="FR177" t="s">
        <v>77</v>
      </c>
      <c r="FS177" t="s">
        <v>78</v>
      </c>
      <c r="FT177" t="s">
        <v>94</v>
      </c>
      <c r="FU177" t="s">
        <v>746</v>
      </c>
      <c r="FV177" t="s">
        <v>758</v>
      </c>
      <c r="YL177" t="s">
        <v>471</v>
      </c>
      <c r="YM177">
        <v>31</v>
      </c>
      <c r="YN177" t="s">
        <v>472</v>
      </c>
      <c r="YO177" t="s">
        <v>75</v>
      </c>
      <c r="YP177">
        <v>7</v>
      </c>
      <c r="YQ177" t="s">
        <v>76</v>
      </c>
      <c r="YR177" t="s">
        <v>77</v>
      </c>
      <c r="YS177" t="s">
        <v>78</v>
      </c>
      <c r="YT177" t="s">
        <v>94</v>
      </c>
    </row>
    <row r="178" spans="1:670" x14ac:dyDescent="0.2">
      <c r="A178" s="1" t="s">
        <v>473</v>
      </c>
      <c r="C178" s="35">
        <v>43742</v>
      </c>
      <c r="D178" s="36">
        <v>3.7290000000000001</v>
      </c>
      <c r="E178" s="37">
        <v>6.9715889950000003</v>
      </c>
      <c r="F178" s="38"/>
      <c r="G178" s="39">
        <v>43748</v>
      </c>
      <c r="H178" s="27">
        <v>3.8580000000000001</v>
      </c>
      <c r="I178" s="27">
        <v>7.2090551119999997</v>
      </c>
      <c r="J178" s="59" t="s">
        <v>106</v>
      </c>
      <c r="K178" s="41">
        <f t="shared" si="420"/>
        <v>0.129</v>
      </c>
      <c r="L178" s="42">
        <f t="shared" si="421"/>
        <v>5.7656208098685964</v>
      </c>
      <c r="M178" s="41">
        <f t="shared" ref="M178:M183" si="451">L178</f>
        <v>5.7656208098685964</v>
      </c>
      <c r="N178" s="43">
        <f t="shared" si="423"/>
        <v>0.23746611699999942</v>
      </c>
      <c r="O178" s="44">
        <f t="shared" si="424"/>
        <v>5.676996477424523</v>
      </c>
      <c r="P178" s="43">
        <f t="shared" ref="P178:P183" si="452">O178</f>
        <v>5.676996477424523</v>
      </c>
      <c r="Q178" s="45">
        <f t="shared" ref="Q178:Q183" si="453">P178-M178</f>
        <v>-8.8624332444073417E-2</v>
      </c>
      <c r="R178" s="38"/>
      <c r="S178" s="39">
        <v>43755</v>
      </c>
      <c r="T178" s="27">
        <v>3.9470000000000001</v>
      </c>
      <c r="U178" s="27">
        <v>7.3702585579999997</v>
      </c>
      <c r="V178" s="40" t="s">
        <v>72</v>
      </c>
      <c r="W178" s="41">
        <f t="shared" si="426"/>
        <v>8.8999999999999968E-2</v>
      </c>
      <c r="X178" s="41">
        <f t="shared" si="427"/>
        <v>3.295563948752128</v>
      </c>
      <c r="Y178" s="41">
        <f t="shared" si="440"/>
        <v>3.295563948752128</v>
      </c>
      <c r="Z178" s="46">
        <f t="shared" si="432"/>
        <v>0.16120344600000003</v>
      </c>
      <c r="AA178" s="46">
        <f t="shared" si="433"/>
        <v>3.1944635401596746</v>
      </c>
      <c r="AB178" s="46">
        <f t="shared" si="441"/>
        <v>3.1944635401596746</v>
      </c>
      <c r="AC178" s="45">
        <f t="shared" si="415"/>
        <v>-0.10110040859245339</v>
      </c>
      <c r="AD178" s="27"/>
      <c r="AE178" s="47">
        <v>43762</v>
      </c>
      <c r="AF178" s="2">
        <v>4.1769999999999996</v>
      </c>
      <c r="AG178" s="2">
        <v>7.8023251910000004</v>
      </c>
      <c r="AH178" s="48" t="s">
        <v>72</v>
      </c>
      <c r="AI178" s="3">
        <f t="shared" si="315"/>
        <v>0.22999999999999954</v>
      </c>
      <c r="AJ178" s="3">
        <f t="shared" si="316"/>
        <v>8.3245864852147946</v>
      </c>
      <c r="AK178" s="3">
        <f t="shared" si="442"/>
        <v>8.3245864852147946</v>
      </c>
      <c r="AL178" s="10">
        <f t="shared" si="409"/>
        <v>0.4320666330000007</v>
      </c>
      <c r="AM178" s="11">
        <f t="shared" si="410"/>
        <v>8.3747136180572816</v>
      </c>
      <c r="AN178" s="11">
        <f>AM178</f>
        <v>8.3747136180572816</v>
      </c>
      <c r="AO178" s="7">
        <f t="shared" si="317"/>
        <v>5.0127132842487043E-2</v>
      </c>
      <c r="AP178" s="38"/>
      <c r="AQ178" s="39">
        <v>43773</v>
      </c>
      <c r="AR178" s="36">
        <v>4.5330000000000004</v>
      </c>
      <c r="AS178" s="36">
        <v>8.4659008440000001</v>
      </c>
      <c r="AT178" s="49" t="s">
        <v>73</v>
      </c>
      <c r="AU178" s="41">
        <f t="shared" si="318"/>
        <v>0.35600000000000076</v>
      </c>
      <c r="AV178" s="41">
        <f t="shared" si="319"/>
        <v>7.7480575445622302</v>
      </c>
      <c r="AW178" s="41">
        <f t="shared" si="443"/>
        <v>7.7480575445622302</v>
      </c>
      <c r="AX178" s="50">
        <f t="shared" si="438"/>
        <v>0.66357565299999965</v>
      </c>
      <c r="AY178" s="50">
        <f t="shared" si="439"/>
        <v>7.7316771458361435</v>
      </c>
      <c r="AZ178" s="51">
        <f t="shared" si="446"/>
        <v>7.7316771458361435</v>
      </c>
      <c r="BA178" s="45">
        <f t="shared" si="322"/>
        <v>-1.6380398726086653E-2</v>
      </c>
      <c r="BC178" s="52">
        <v>43786</v>
      </c>
      <c r="BD178">
        <v>4.9640000000000004</v>
      </c>
      <c r="BE178">
        <v>9.2801123971213908</v>
      </c>
      <c r="BF178" s="30" t="s">
        <v>72</v>
      </c>
      <c r="BG178" s="41">
        <f t="shared" si="447"/>
        <v>0.43100000000000005</v>
      </c>
      <c r="BH178" s="41">
        <f t="shared" si="448"/>
        <v>7.3138862020397433</v>
      </c>
      <c r="BI178" s="41">
        <f t="shared" si="416"/>
        <v>7.3138862020397433</v>
      </c>
      <c r="BJ178" s="50">
        <f t="shared" si="449"/>
        <v>0.81421155312139071</v>
      </c>
      <c r="BK178" s="50">
        <f t="shared" si="450"/>
        <v>7.3981090833119456</v>
      </c>
      <c r="BL178" s="51">
        <f t="shared" si="417"/>
        <v>7.3981090833119456</v>
      </c>
      <c r="BM178" s="45">
        <f t="shared" si="418"/>
        <v>8.4222881272202343E-2</v>
      </c>
      <c r="BO178" s="52">
        <v>43790</v>
      </c>
      <c r="BP178">
        <v>5.109</v>
      </c>
      <c r="BQ178">
        <v>9.5551271166056697</v>
      </c>
      <c r="BR178" s="48" t="s">
        <v>72</v>
      </c>
      <c r="BS178" s="41">
        <f t="shared" si="328"/>
        <v>0.14499999999999957</v>
      </c>
      <c r="BT178" s="41">
        <f t="shared" si="329"/>
        <v>7.3025785656728228</v>
      </c>
      <c r="BU178" s="41">
        <f t="shared" si="444"/>
        <v>7.3025785656728228</v>
      </c>
      <c r="BV178" s="50">
        <f t="shared" si="330"/>
        <v>0.27501471948427891</v>
      </c>
      <c r="BW178" s="50">
        <f t="shared" si="331"/>
        <v>7.4087119777123078</v>
      </c>
      <c r="BX178" s="51">
        <f t="shared" si="445"/>
        <v>7.4087119777123078</v>
      </c>
      <c r="BY178" s="45">
        <f t="shared" si="332"/>
        <v>0.10613341203948501</v>
      </c>
      <c r="BZ178" s="54">
        <f t="shared" ref="BZ178:BZ186" si="454">BP178</f>
        <v>5.109</v>
      </c>
      <c r="CA178">
        <f t="shared" ref="CA178:CA186" si="455">BQ178</f>
        <v>9.5551271166056697</v>
      </c>
      <c r="CC178" s="52">
        <v>43804</v>
      </c>
      <c r="CD178">
        <v>5.7149999999999999</v>
      </c>
      <c r="CE178">
        <v>10.6809757758454</v>
      </c>
      <c r="CF178">
        <v>1</v>
      </c>
      <c r="CG178" s="41">
        <f t="shared" si="333"/>
        <v>0.60599999999999987</v>
      </c>
      <c r="CH178" s="41">
        <f t="shared" si="334"/>
        <v>8.4724435869474011</v>
      </c>
      <c r="CI178" s="41">
        <f t="shared" si="434"/>
        <v>8.4724435869474011</v>
      </c>
      <c r="CJ178" s="50">
        <f t="shared" si="335"/>
        <v>1.1258486592397308</v>
      </c>
      <c r="CK178" s="53">
        <f t="shared" si="336"/>
        <v>8.4161895904566268</v>
      </c>
      <c r="CL178" s="51">
        <f t="shared" si="419"/>
        <v>8.4161895904566268</v>
      </c>
      <c r="CM178" s="13">
        <f t="shared" si="435"/>
        <v>-5.6253996490774227E-2</v>
      </c>
      <c r="CO178" s="52">
        <v>43811</v>
      </c>
      <c r="CP178">
        <v>6.0629999999999997</v>
      </c>
      <c r="CQ178">
        <v>11.336382875735801</v>
      </c>
      <c r="CR178">
        <v>1</v>
      </c>
      <c r="CS178" s="41">
        <f t="shared" si="337"/>
        <v>0.34799999999999986</v>
      </c>
      <c r="CT178" s="41">
        <f t="shared" si="338"/>
        <v>8.6989126359205073</v>
      </c>
      <c r="CU178" s="41">
        <f t="shared" si="339"/>
        <v>8.6989126359205073</v>
      </c>
      <c r="CV178" s="50">
        <f t="shared" si="340"/>
        <v>0.65540709989040025</v>
      </c>
      <c r="CW178" s="50">
        <f t="shared" si="341"/>
        <v>8.766014235363043</v>
      </c>
      <c r="CX178" s="51">
        <f t="shared" si="342"/>
        <v>8.766014235363043</v>
      </c>
      <c r="CY178" s="13">
        <f t="shared" si="343"/>
        <v>6.7101599442535687E-2</v>
      </c>
      <c r="DA178" s="52">
        <v>43818</v>
      </c>
      <c r="DB178">
        <v>6.431</v>
      </c>
      <c r="DC178">
        <v>12.0172565943466</v>
      </c>
      <c r="DD178">
        <v>1</v>
      </c>
      <c r="DE178" s="41">
        <f t="shared" si="344"/>
        <v>0.36800000000000033</v>
      </c>
      <c r="DF178" s="41">
        <f t="shared" si="345"/>
        <v>8.6708607242996241</v>
      </c>
      <c r="DG178" s="41">
        <f t="shared" si="402"/>
        <v>8.6708607242996241</v>
      </c>
      <c r="DH178" s="50">
        <f t="shared" si="346"/>
        <v>0.68087371861079937</v>
      </c>
      <c r="DI178" s="50">
        <f t="shared" si="347"/>
        <v>8.5801331124275197</v>
      </c>
      <c r="DJ178" s="51">
        <f t="shared" si="403"/>
        <v>8.5801331124275197</v>
      </c>
      <c r="DK178" s="13">
        <f t="shared" si="404"/>
        <v>-9.0727611872104319E-2</v>
      </c>
      <c r="DM178" s="212">
        <v>43833</v>
      </c>
      <c r="DN178">
        <v>7.3940000000000001</v>
      </c>
      <c r="DO178">
        <v>13.81163553</v>
      </c>
      <c r="DP178" t="s">
        <v>72</v>
      </c>
      <c r="DQ178" s="41">
        <f t="shared" si="348"/>
        <v>0.96300000000000008</v>
      </c>
      <c r="DR178" s="41">
        <f t="shared" si="349"/>
        <v>9.9828953506453111</v>
      </c>
      <c r="DS178" s="41">
        <f t="shared" si="369"/>
        <v>9.9828953506453111</v>
      </c>
      <c r="DT178" s="50">
        <f t="shared" si="350"/>
        <v>1.7943789356534001</v>
      </c>
      <c r="DU178" s="50">
        <f t="shared" si="351"/>
        <v>9.9544568627393595</v>
      </c>
      <c r="DV178" s="51">
        <f t="shared" si="352"/>
        <v>9.9544568627393595</v>
      </c>
      <c r="DW178" s="13">
        <f t="shared" si="353"/>
        <v>-2.8438487905951604E-2</v>
      </c>
      <c r="DY178" s="212">
        <v>43840</v>
      </c>
      <c r="DZ178">
        <v>7.8890000000000002</v>
      </c>
      <c r="EA178">
        <v>14.74946362</v>
      </c>
      <c r="EB178" t="s">
        <v>72</v>
      </c>
      <c r="EC178" s="41">
        <f t="shared" si="354"/>
        <v>0.49500000000000011</v>
      </c>
      <c r="ED178" s="41">
        <f t="shared" si="370"/>
        <v>9.5637389389079974</v>
      </c>
      <c r="EE178" s="41">
        <f t="shared" si="371"/>
        <v>9.5637389389079974</v>
      </c>
      <c r="EF178" s="50">
        <f t="shared" si="355"/>
        <v>0.93782809</v>
      </c>
      <c r="EG178" s="50">
        <f t="shared" si="356"/>
        <v>9.7001865664327607</v>
      </c>
      <c r="EH178" s="51">
        <f t="shared" si="357"/>
        <v>9.7001865664327607</v>
      </c>
      <c r="EI178" s="13">
        <f t="shared" si="358"/>
        <v>0.13644762752476325</v>
      </c>
      <c r="EK178" s="212">
        <v>43847</v>
      </c>
      <c r="EL178">
        <v>8.2780000000000005</v>
      </c>
      <c r="EM178">
        <v>15.45209672</v>
      </c>
      <c r="EN178" t="s">
        <v>72</v>
      </c>
      <c r="EO178" s="41">
        <f t="shared" si="359"/>
        <v>0.38900000000000023</v>
      </c>
      <c r="EP178" s="41">
        <f t="shared" si="372"/>
        <v>7.0441663799503873</v>
      </c>
      <c r="EQ178" s="41">
        <f t="shared" si="373"/>
        <v>7.0441663799503873</v>
      </c>
      <c r="ER178" s="50">
        <f t="shared" si="360"/>
        <v>0.7026330999999999</v>
      </c>
      <c r="ES178" s="50">
        <f t="shared" si="361"/>
        <v>6.8054106731548476</v>
      </c>
      <c r="ET178" s="51">
        <f t="shared" si="362"/>
        <v>6.8054106731548476</v>
      </c>
      <c r="EU178" s="13">
        <f t="shared" si="363"/>
        <v>-0.2387557067955397</v>
      </c>
      <c r="EW178" s="212">
        <v>43853</v>
      </c>
      <c r="EX178">
        <v>8.5487000000000002</v>
      </c>
      <c r="EY178">
        <v>15.98723096</v>
      </c>
      <c r="EZ178">
        <v>1</v>
      </c>
      <c r="FA178" s="41">
        <f t="shared" si="364"/>
        <v>0.27069999999999972</v>
      </c>
      <c r="FB178" s="41">
        <f t="shared" si="374"/>
        <v>5.4501892566642436</v>
      </c>
      <c r="FC178" s="41">
        <f t="shared" si="375"/>
        <v>5.4501892566642436</v>
      </c>
      <c r="FD178" s="50">
        <f t="shared" si="365"/>
        <v>0.53513423999999965</v>
      </c>
      <c r="FE178" s="50">
        <f t="shared" si="366"/>
        <v>5.7719700838113797</v>
      </c>
      <c r="FF178" s="51">
        <f t="shared" si="367"/>
        <v>5.7719700838113797</v>
      </c>
      <c r="FG178" s="13">
        <f t="shared" si="368"/>
        <v>0.32178082714713607</v>
      </c>
      <c r="FI178" s="212">
        <v>43861</v>
      </c>
      <c r="FJ178">
        <v>8.5269999999999992</v>
      </c>
      <c r="FK178">
        <v>15.93824354</v>
      </c>
      <c r="FM178">
        <v>35</v>
      </c>
      <c r="FN178" t="s">
        <v>474</v>
      </c>
      <c r="FO178" t="s">
        <v>75</v>
      </c>
      <c r="FP178">
        <v>15</v>
      </c>
      <c r="FQ178" t="s">
        <v>76</v>
      </c>
      <c r="FR178" t="s">
        <v>77</v>
      </c>
      <c r="FS178" t="s">
        <v>78</v>
      </c>
      <c r="FT178" t="s">
        <v>79</v>
      </c>
      <c r="FU178" t="s">
        <v>746</v>
      </c>
      <c r="FV178" t="s">
        <v>748</v>
      </c>
      <c r="YL178" t="s">
        <v>473</v>
      </c>
      <c r="YM178">
        <v>35</v>
      </c>
      <c r="YN178" t="s">
        <v>474</v>
      </c>
      <c r="YO178" t="s">
        <v>75</v>
      </c>
      <c r="YP178">
        <v>7</v>
      </c>
      <c r="YQ178" t="s">
        <v>76</v>
      </c>
      <c r="YR178" t="s">
        <v>77</v>
      </c>
      <c r="YS178" t="s">
        <v>78</v>
      </c>
      <c r="YT178" t="s">
        <v>79</v>
      </c>
    </row>
    <row r="179" spans="1:670" x14ac:dyDescent="0.2">
      <c r="A179" s="1" t="s">
        <v>475</v>
      </c>
      <c r="C179" s="35">
        <v>43742</v>
      </c>
      <c r="D179" s="36">
        <v>6.2830000000000004</v>
      </c>
      <c r="E179" s="37">
        <v>11.74704665</v>
      </c>
      <c r="F179" s="38"/>
      <c r="G179" s="39">
        <v>43748</v>
      </c>
      <c r="H179" s="27">
        <v>6.4160000000000004</v>
      </c>
      <c r="I179" s="27">
        <v>11.988308330000001</v>
      </c>
      <c r="J179" s="59" t="s">
        <v>106</v>
      </c>
      <c r="K179" s="41">
        <f t="shared" si="420"/>
        <v>0.13300000000000001</v>
      </c>
      <c r="L179" s="42">
        <f t="shared" si="421"/>
        <v>3.5280386227386069</v>
      </c>
      <c r="M179" s="41">
        <f t="shared" si="451"/>
        <v>3.5280386227386069</v>
      </c>
      <c r="N179" s="43">
        <f t="shared" si="423"/>
        <v>0.24126168000000092</v>
      </c>
      <c r="O179" s="44">
        <f t="shared" si="424"/>
        <v>3.4230118597511621</v>
      </c>
      <c r="P179" s="43">
        <f t="shared" si="452"/>
        <v>3.4230118597511621</v>
      </c>
      <c r="Q179" s="45">
        <f t="shared" si="453"/>
        <v>-0.10502676298744484</v>
      </c>
      <c r="R179" s="38"/>
      <c r="S179" s="39">
        <v>43755</v>
      </c>
      <c r="T179" s="27">
        <v>6.6059999999999999</v>
      </c>
      <c r="U179" s="27">
        <v>12.332877010000001</v>
      </c>
      <c r="V179" s="59" t="s">
        <v>106</v>
      </c>
      <c r="W179" s="41">
        <f t="shared" si="426"/>
        <v>0.1899999999999995</v>
      </c>
      <c r="X179" s="41">
        <f t="shared" si="427"/>
        <v>4.2304951905949295</v>
      </c>
      <c r="Y179" s="41">
        <f t="shared" si="440"/>
        <v>4.2304951905949295</v>
      </c>
      <c r="Z179" s="46">
        <f t="shared" si="432"/>
        <v>0.34456868000000007</v>
      </c>
      <c r="AA179" s="46">
        <f t="shared" si="433"/>
        <v>4.1060086033720777</v>
      </c>
      <c r="AB179" s="46">
        <f t="shared" si="441"/>
        <v>4.1060086033720777</v>
      </c>
      <c r="AC179" s="45">
        <f t="shared" si="415"/>
        <v>-0.12448658722285177</v>
      </c>
      <c r="AD179" s="27"/>
      <c r="AE179" s="47">
        <v>43762</v>
      </c>
      <c r="AF179" s="2">
        <v>6.7380000000000004</v>
      </c>
      <c r="AG179" s="2">
        <v>12.586411139999999</v>
      </c>
      <c r="AH179" s="60" t="s">
        <v>106</v>
      </c>
      <c r="AI179" s="3">
        <f t="shared" si="315"/>
        <v>0.13200000000000056</v>
      </c>
      <c r="AJ179" s="3">
        <f t="shared" si="316"/>
        <v>2.8545478136758913</v>
      </c>
      <c r="AK179" s="3">
        <f t="shared" si="442"/>
        <v>2.8545478136758913</v>
      </c>
      <c r="AL179" s="10">
        <f t="shared" si="409"/>
        <v>0.25353412999999847</v>
      </c>
      <c r="AM179" s="11">
        <f t="shared" si="410"/>
        <v>2.9367974236022327</v>
      </c>
      <c r="AN179" s="11">
        <f>AM179</f>
        <v>2.9367974236022327</v>
      </c>
      <c r="AO179" s="7">
        <f t="shared" si="317"/>
        <v>8.2249609926341449E-2</v>
      </c>
      <c r="AP179" s="38"/>
      <c r="AQ179" s="39">
        <v>43770</v>
      </c>
      <c r="AR179" s="36">
        <v>7.07</v>
      </c>
      <c r="AS179" s="36">
        <v>13.20117291</v>
      </c>
      <c r="AT179" s="49" t="s">
        <v>73</v>
      </c>
      <c r="AU179" s="41">
        <f t="shared" si="318"/>
        <v>0.33199999999999985</v>
      </c>
      <c r="AV179" s="41">
        <f t="shared" si="319"/>
        <v>6.1590976550905285</v>
      </c>
      <c r="AW179" s="41">
        <f t="shared" si="443"/>
        <v>6.1590976550905285</v>
      </c>
      <c r="AX179" s="50">
        <f t="shared" si="438"/>
        <v>0.61476177000000121</v>
      </c>
      <c r="AY179" s="50">
        <f t="shared" si="439"/>
        <v>6.1054116535080993</v>
      </c>
      <c r="AZ179" s="51">
        <f t="shared" si="446"/>
        <v>6.1054116535080993</v>
      </c>
      <c r="BA179" s="45">
        <f t="shared" si="322"/>
        <v>-5.3686001582429199E-2</v>
      </c>
      <c r="BC179" s="52">
        <v>43786</v>
      </c>
      <c r="BD179">
        <v>7.55</v>
      </c>
      <c r="BE179">
        <v>14.116439311768801</v>
      </c>
      <c r="BF179" s="30" t="s">
        <v>106</v>
      </c>
      <c r="BG179" s="41">
        <f t="shared" si="447"/>
        <v>0.47999999999999954</v>
      </c>
      <c r="BH179" s="41">
        <f t="shared" si="448"/>
        <v>4.2432814710042388</v>
      </c>
      <c r="BI179" s="41">
        <f t="shared" si="416"/>
        <v>4.2432814710042388</v>
      </c>
      <c r="BJ179" s="50">
        <f t="shared" si="449"/>
        <v>0.91526640176880036</v>
      </c>
      <c r="BK179" s="50">
        <f t="shared" si="450"/>
        <v>4.333262695712242</v>
      </c>
      <c r="BL179" s="51">
        <f t="shared" si="417"/>
        <v>4.333262695712242</v>
      </c>
      <c r="BM179" s="45">
        <f t="shared" si="418"/>
        <v>8.9981224708003182E-2</v>
      </c>
      <c r="BO179" s="52">
        <v>43790</v>
      </c>
      <c r="BP179">
        <v>7.6879999999999997</v>
      </c>
      <c r="BQ179">
        <v>14.3770521842082</v>
      </c>
      <c r="BR179" s="60" t="s">
        <v>106</v>
      </c>
      <c r="BS179" s="41">
        <f t="shared" si="328"/>
        <v>0.1379999999999999</v>
      </c>
      <c r="BT179" s="41">
        <f t="shared" si="329"/>
        <v>4.5695364238410567</v>
      </c>
      <c r="BU179" s="41">
        <f t="shared" si="444"/>
        <v>4.5695364238410567</v>
      </c>
      <c r="BV179" s="50">
        <f t="shared" si="330"/>
        <v>0.26061287243939901</v>
      </c>
      <c r="BW179" s="50">
        <f t="shared" si="331"/>
        <v>4.6154144590507231</v>
      </c>
      <c r="BX179" s="51">
        <f t="shared" si="445"/>
        <v>4.6154144590507231</v>
      </c>
      <c r="BY179" s="45">
        <f t="shared" si="332"/>
        <v>4.5878035209666379E-2</v>
      </c>
      <c r="BZ179" s="54">
        <f t="shared" si="454"/>
        <v>7.6879999999999997</v>
      </c>
      <c r="CA179">
        <f t="shared" si="455"/>
        <v>14.3770521842082</v>
      </c>
      <c r="CC179" s="52">
        <v>43805</v>
      </c>
      <c r="CD179">
        <v>8.2669999999999995</v>
      </c>
      <c r="CE179">
        <v>15.4603804248015</v>
      </c>
      <c r="CF179">
        <v>2</v>
      </c>
      <c r="CG179" s="41">
        <f t="shared" si="333"/>
        <v>0.57899999999999974</v>
      </c>
      <c r="CH179" s="41">
        <f t="shared" si="334"/>
        <v>5.0208116545265327</v>
      </c>
      <c r="CI179" s="41">
        <f t="shared" si="434"/>
        <v>5.0208116545265327</v>
      </c>
      <c r="CJ179" s="50">
        <f t="shared" si="335"/>
        <v>1.0833282405932998</v>
      </c>
      <c r="CK179" s="53">
        <f t="shared" si="336"/>
        <v>5.0234138250919562</v>
      </c>
      <c r="CL179" s="51">
        <f t="shared" si="419"/>
        <v>5.0234138250919562</v>
      </c>
      <c r="CM179" s="13">
        <f t="shared" si="435"/>
        <v>2.6021705654235561E-3</v>
      </c>
      <c r="CO179" s="52">
        <v>43811</v>
      </c>
      <c r="CP179">
        <v>8.5570000000000004</v>
      </c>
      <c r="CQ179">
        <v>15.9982943124829</v>
      </c>
      <c r="CR179">
        <v>2</v>
      </c>
      <c r="CS179" s="41">
        <f t="shared" si="337"/>
        <v>0.29000000000000092</v>
      </c>
      <c r="CT179" s="41">
        <f t="shared" si="338"/>
        <v>5.8465384460304213</v>
      </c>
      <c r="CU179" s="41">
        <f t="shared" si="339"/>
        <v>5.8465384460304213</v>
      </c>
      <c r="CV179" s="50">
        <f t="shared" si="340"/>
        <v>0.53791388768140003</v>
      </c>
      <c r="CW179" s="50">
        <f t="shared" si="341"/>
        <v>5.7988427289762337</v>
      </c>
      <c r="CX179" s="51">
        <f t="shared" si="342"/>
        <v>5.7988427289762337</v>
      </c>
      <c r="CY179" s="13">
        <f t="shared" si="343"/>
        <v>-4.7695717054187625E-2</v>
      </c>
      <c r="DA179" s="52">
        <v>43818</v>
      </c>
      <c r="DB179">
        <v>8.9499999999999993</v>
      </c>
      <c r="DC179">
        <v>16.7323421203421</v>
      </c>
      <c r="DD179">
        <v>2</v>
      </c>
      <c r="DE179" s="41">
        <f t="shared" si="344"/>
        <v>0.39299999999999891</v>
      </c>
      <c r="DF179" s="41">
        <f t="shared" si="345"/>
        <v>6.5610444247816977</v>
      </c>
      <c r="DG179" s="41">
        <f t="shared" si="402"/>
        <v>6.5610444247816977</v>
      </c>
      <c r="DH179" s="50">
        <f t="shared" si="346"/>
        <v>0.73404780785920032</v>
      </c>
      <c r="DI179" s="50">
        <f t="shared" si="347"/>
        <v>6.5546970510157889</v>
      </c>
      <c r="DJ179" s="51">
        <f t="shared" si="403"/>
        <v>6.5546970510157889</v>
      </c>
      <c r="DK179" s="13">
        <f t="shared" si="404"/>
        <v>-6.3473737659087703E-3</v>
      </c>
      <c r="DM179" s="212">
        <v>43833</v>
      </c>
      <c r="DN179">
        <v>9.6750000000000007</v>
      </c>
      <c r="DO179">
        <v>18.064788620000002</v>
      </c>
      <c r="DP179" t="s">
        <v>106</v>
      </c>
      <c r="DQ179" s="41">
        <f t="shared" si="348"/>
        <v>0.72500000000000142</v>
      </c>
      <c r="DR179" s="41">
        <f t="shared" si="349"/>
        <v>5.4003724394785957</v>
      </c>
      <c r="DS179" s="41">
        <f t="shared" si="369"/>
        <v>5.4003724394785957</v>
      </c>
      <c r="DT179" s="50">
        <f t="shared" si="350"/>
        <v>1.3324464996579017</v>
      </c>
      <c r="DU179" s="50">
        <f t="shared" si="351"/>
        <v>5.3088662665979456</v>
      </c>
      <c r="DV179" s="51">
        <f t="shared" si="352"/>
        <v>5.3088662665979456</v>
      </c>
      <c r="DW179" s="13">
        <f t="shared" si="353"/>
        <v>-9.1506172880650105E-2</v>
      </c>
      <c r="DY179" s="212">
        <v>43840</v>
      </c>
      <c r="DZ179">
        <v>10.076000000000001</v>
      </c>
      <c r="EA179">
        <v>18.84080767</v>
      </c>
      <c r="EB179" t="s">
        <v>106</v>
      </c>
      <c r="EC179" s="41">
        <f t="shared" si="354"/>
        <v>0.4009999999999998</v>
      </c>
      <c r="ED179" s="41">
        <f t="shared" si="370"/>
        <v>5.9210040605389409</v>
      </c>
      <c r="EE179" s="41">
        <f t="shared" si="371"/>
        <v>5.9210040605389409</v>
      </c>
      <c r="EF179" s="50">
        <f t="shared" si="355"/>
        <v>0.7760190499999986</v>
      </c>
      <c r="EG179" s="50">
        <f t="shared" si="356"/>
        <v>6.1367927750329843</v>
      </c>
      <c r="EH179" s="51">
        <f t="shared" si="357"/>
        <v>6.1367927750329843</v>
      </c>
      <c r="EI179" s="13">
        <f t="shared" si="358"/>
        <v>0.21578871449404335</v>
      </c>
      <c r="EK179" s="212">
        <v>43847</v>
      </c>
      <c r="EL179">
        <v>10.429</v>
      </c>
      <c r="EM179">
        <v>19.47034055</v>
      </c>
      <c r="EN179" t="s">
        <v>106</v>
      </c>
      <c r="EO179" s="41">
        <f t="shared" si="359"/>
        <v>0.35299999999999976</v>
      </c>
      <c r="EP179" s="41">
        <f t="shared" si="372"/>
        <v>5.0048205070039087</v>
      </c>
      <c r="EQ179" s="41">
        <f t="shared" si="373"/>
        <v>5.0048205070039087</v>
      </c>
      <c r="ER179" s="50">
        <f t="shared" si="360"/>
        <v>0.6295328799999993</v>
      </c>
      <c r="ES179" s="50">
        <f t="shared" si="361"/>
        <v>4.7733234236358228</v>
      </c>
      <c r="ET179" s="51">
        <f t="shared" si="362"/>
        <v>4.7733234236358228</v>
      </c>
      <c r="EU179" s="13">
        <f t="shared" si="363"/>
        <v>-0.23149708336808583</v>
      </c>
      <c r="EW179" s="212">
        <v>43853</v>
      </c>
      <c r="EX179">
        <v>10.669</v>
      </c>
      <c r="EY179">
        <v>19.945642530000001</v>
      </c>
      <c r="EZ179">
        <v>2</v>
      </c>
      <c r="FA179" s="41">
        <f t="shared" si="364"/>
        <v>0.24000000000000021</v>
      </c>
      <c r="FB179" s="41">
        <f t="shared" si="374"/>
        <v>3.8354588167609589</v>
      </c>
      <c r="FC179" s="41">
        <f t="shared" si="375"/>
        <v>3.8354588167609589</v>
      </c>
      <c r="FD179" s="50">
        <f t="shared" si="365"/>
        <v>0.47530198000000112</v>
      </c>
      <c r="FE179" s="50">
        <f t="shared" si="366"/>
        <v>4.068598413224306</v>
      </c>
      <c r="FF179" s="51">
        <f t="shared" si="367"/>
        <v>4.068598413224306</v>
      </c>
      <c r="FG179" s="13">
        <f t="shared" si="368"/>
        <v>0.23313959646334714</v>
      </c>
      <c r="FI179" s="212">
        <v>43861</v>
      </c>
      <c r="FJ179">
        <v>8.0410000000000004</v>
      </c>
      <c r="FK179">
        <v>15.03135232</v>
      </c>
      <c r="FM179">
        <v>31</v>
      </c>
      <c r="FN179" t="s">
        <v>476</v>
      </c>
      <c r="FO179" t="s">
        <v>75</v>
      </c>
      <c r="FP179">
        <v>15</v>
      </c>
      <c r="FQ179" t="s">
        <v>76</v>
      </c>
      <c r="FR179" t="s">
        <v>77</v>
      </c>
      <c r="FS179" t="s">
        <v>78</v>
      </c>
      <c r="FT179" t="s">
        <v>94</v>
      </c>
      <c r="FU179" t="s">
        <v>746</v>
      </c>
      <c r="FV179" t="s">
        <v>758</v>
      </c>
      <c r="YL179" t="s">
        <v>475</v>
      </c>
      <c r="YM179">
        <v>31</v>
      </c>
      <c r="YN179" t="s">
        <v>476</v>
      </c>
      <c r="YO179" t="s">
        <v>75</v>
      </c>
      <c r="YP179">
        <v>7</v>
      </c>
      <c r="YQ179" t="s">
        <v>76</v>
      </c>
      <c r="YR179" t="s">
        <v>77</v>
      </c>
      <c r="YS179" t="s">
        <v>78</v>
      </c>
      <c r="YT179" t="s">
        <v>94</v>
      </c>
    </row>
    <row r="180" spans="1:670" x14ac:dyDescent="0.2">
      <c r="A180" s="1" t="s">
        <v>477</v>
      </c>
      <c r="C180" s="35">
        <v>43742</v>
      </c>
      <c r="D180" s="36">
        <v>3.3180000000000001</v>
      </c>
      <c r="E180" s="37">
        <v>6.2038336269999999</v>
      </c>
      <c r="F180" s="38"/>
      <c r="G180" s="39">
        <v>43748</v>
      </c>
      <c r="H180" s="27">
        <v>3.3969999999999998</v>
      </c>
      <c r="I180" s="27">
        <v>6.3481227560000004</v>
      </c>
      <c r="J180" s="40" t="s">
        <v>72</v>
      </c>
      <c r="K180" s="41">
        <f t="shared" si="420"/>
        <v>7.8999999999999737E-2</v>
      </c>
      <c r="L180" s="42">
        <f t="shared" si="421"/>
        <v>3.968253968253955</v>
      </c>
      <c r="M180" s="41">
        <f t="shared" si="451"/>
        <v>3.968253968253955</v>
      </c>
      <c r="N180" s="43">
        <f t="shared" si="423"/>
        <v>0.14428912900000057</v>
      </c>
      <c r="O180" s="44">
        <f t="shared" si="424"/>
        <v>3.8763431794826833</v>
      </c>
      <c r="P180" s="43">
        <f t="shared" si="452"/>
        <v>3.8763431794826833</v>
      </c>
      <c r="Q180" s="45">
        <f t="shared" si="453"/>
        <v>-9.191078877127179E-2</v>
      </c>
      <c r="R180" s="38"/>
      <c r="S180" s="39">
        <v>43755</v>
      </c>
      <c r="T180" s="27">
        <v>3.5150000000000001</v>
      </c>
      <c r="U180" s="27">
        <v>6.5630766769999997</v>
      </c>
      <c r="V180" s="40" t="s">
        <v>72</v>
      </c>
      <c r="W180" s="41">
        <f t="shared" si="426"/>
        <v>0.11800000000000033</v>
      </c>
      <c r="X180" s="41">
        <f t="shared" si="427"/>
        <v>4.9623617477606423</v>
      </c>
      <c r="Y180" s="41">
        <f t="shared" si="440"/>
        <v>4.9623617477606423</v>
      </c>
      <c r="Z180" s="46">
        <f t="shared" si="432"/>
        <v>0.21495392099999933</v>
      </c>
      <c r="AA180" s="46">
        <f t="shared" si="433"/>
        <v>4.8372887828887947</v>
      </c>
      <c r="AB180" s="46">
        <f t="shared" si="441"/>
        <v>4.8372887828887947</v>
      </c>
      <c r="AC180" s="45">
        <f t="shared" si="415"/>
        <v>-0.1250729648718476</v>
      </c>
      <c r="AD180" s="27"/>
      <c r="AE180" s="47">
        <v>43762</v>
      </c>
      <c r="AF180" s="2">
        <v>3.6339999999999999</v>
      </c>
      <c r="AG180" s="2">
        <v>6.7875074450000001</v>
      </c>
      <c r="AH180" s="48" t="s">
        <v>72</v>
      </c>
      <c r="AI180" s="3">
        <f t="shared" si="315"/>
        <v>0.11899999999999977</v>
      </c>
      <c r="AJ180" s="3">
        <f t="shared" si="316"/>
        <v>4.8364153627311426</v>
      </c>
      <c r="AK180" s="3">
        <f t="shared" si="442"/>
        <v>4.8364153627311426</v>
      </c>
      <c r="AL180" s="10">
        <f t="shared" si="409"/>
        <v>0.22443076800000039</v>
      </c>
      <c r="AM180" s="11">
        <f t="shared" si="410"/>
        <v>4.8851384592339944</v>
      </c>
      <c r="AN180" s="11">
        <f>AM180</f>
        <v>4.8851384592339944</v>
      </c>
      <c r="AO180" s="7">
        <f t="shared" si="317"/>
        <v>4.8723096502851782E-2</v>
      </c>
      <c r="AP180" s="38"/>
      <c r="AQ180" s="39">
        <v>43773</v>
      </c>
      <c r="AR180" s="36">
        <v>3.9540000000000002</v>
      </c>
      <c r="AS180" s="36">
        <v>7.384359033</v>
      </c>
      <c r="AT180" s="49" t="s">
        <v>73</v>
      </c>
      <c r="AU180" s="41">
        <f t="shared" si="318"/>
        <v>0.32000000000000028</v>
      </c>
      <c r="AV180" s="41">
        <f t="shared" si="319"/>
        <v>8.0052033821984363</v>
      </c>
      <c r="AW180" s="41">
        <f t="shared" si="443"/>
        <v>8.0052033821984363</v>
      </c>
      <c r="AX180" s="50">
        <f t="shared" si="438"/>
        <v>0.59685158799999982</v>
      </c>
      <c r="AY180" s="50">
        <f t="shared" si="439"/>
        <v>7.9939853786381008</v>
      </c>
      <c r="AZ180" s="51">
        <f t="shared" si="446"/>
        <v>7.9939853786381008</v>
      </c>
      <c r="BA180" s="45">
        <f t="shared" si="322"/>
        <v>-1.1218003560335532E-2</v>
      </c>
      <c r="BC180" s="52">
        <v>43783</v>
      </c>
      <c r="BD180">
        <v>4.1260000000000003</v>
      </c>
      <c r="BE180">
        <v>7.7145923880393799</v>
      </c>
      <c r="BF180" s="30" t="s">
        <v>73</v>
      </c>
      <c r="BG180" s="41">
        <f t="shared" si="447"/>
        <v>0.17200000000000015</v>
      </c>
      <c r="BH180" s="41">
        <f t="shared" si="448"/>
        <v>4.3500252908447186</v>
      </c>
      <c r="BI180" s="41">
        <f t="shared" si="416"/>
        <v>4.3500252908447186</v>
      </c>
      <c r="BJ180" s="50">
        <f t="shared" si="449"/>
        <v>0.33023335503937989</v>
      </c>
      <c r="BK180" s="50">
        <f t="shared" si="450"/>
        <v>4.4720652606894973</v>
      </c>
      <c r="BL180" s="51">
        <f t="shared" si="417"/>
        <v>4.4720652606894973</v>
      </c>
      <c r="BM180" s="45">
        <f t="shared" si="418"/>
        <v>0.12203996984477872</v>
      </c>
      <c r="BO180" s="52">
        <v>43794</v>
      </c>
      <c r="BP180">
        <v>4.3959999999999999</v>
      </c>
      <c r="BQ180">
        <v>8.2161942466702698</v>
      </c>
      <c r="BR180" s="55" t="s">
        <v>73</v>
      </c>
      <c r="BS180" s="41">
        <f t="shared" si="328"/>
        <v>0.26999999999999957</v>
      </c>
      <c r="BT180" s="41">
        <f t="shared" si="329"/>
        <v>5.9489710483408889</v>
      </c>
      <c r="BU180" s="41">
        <f t="shared" si="444"/>
        <v>5.9489710483408889</v>
      </c>
      <c r="BV180" s="50">
        <f t="shared" si="330"/>
        <v>0.50160185863088991</v>
      </c>
      <c r="BW180" s="50">
        <f t="shared" si="331"/>
        <v>5.9108980322981868</v>
      </c>
      <c r="BX180" s="51">
        <f t="shared" si="445"/>
        <v>5.9108980322981868</v>
      </c>
      <c r="BY180" s="45">
        <f t="shared" si="332"/>
        <v>-3.8073016042702079E-2</v>
      </c>
      <c r="BZ180" s="54">
        <f t="shared" si="454"/>
        <v>4.3959999999999999</v>
      </c>
      <c r="CA180">
        <f t="shared" si="455"/>
        <v>8.2161942466702698</v>
      </c>
      <c r="CC180" s="52">
        <v>43805</v>
      </c>
      <c r="CD180">
        <v>4.6609999999999996</v>
      </c>
      <c r="CE180">
        <v>8.7185005006725902</v>
      </c>
      <c r="CF180" t="s">
        <v>86</v>
      </c>
      <c r="CG180" s="41">
        <f t="shared" si="333"/>
        <v>0.26499999999999968</v>
      </c>
      <c r="CH180" s="41">
        <f t="shared" si="334"/>
        <v>5.4801886012077032</v>
      </c>
      <c r="CI180" s="41">
        <f t="shared" si="434"/>
        <v>5.4801886012077032</v>
      </c>
      <c r="CJ180" s="50">
        <f t="shared" si="335"/>
        <v>0.50230625400232043</v>
      </c>
      <c r="CK180" s="53">
        <f t="shared" si="336"/>
        <v>5.5578292745218301</v>
      </c>
      <c r="CL180" s="51">
        <f t="shared" si="419"/>
        <v>5.5578292745218301</v>
      </c>
      <c r="CM180" s="13">
        <f t="shared" si="435"/>
        <v>7.7640673314126829E-2</v>
      </c>
      <c r="CO180" s="52">
        <v>43812</v>
      </c>
      <c r="CP180">
        <v>4.8090000000000002</v>
      </c>
      <c r="CQ180">
        <v>8.9889528850712495</v>
      </c>
      <c r="CR180" t="s">
        <v>86</v>
      </c>
      <c r="CS180" s="41">
        <f t="shared" si="337"/>
        <v>0.14800000000000058</v>
      </c>
      <c r="CT180" s="41">
        <f t="shared" si="338"/>
        <v>4.536120391087155</v>
      </c>
      <c r="CU180" s="41">
        <f t="shared" si="339"/>
        <v>4.536120391087155</v>
      </c>
      <c r="CV180" s="50">
        <f t="shared" si="340"/>
        <v>0.27045238439865926</v>
      </c>
      <c r="CW180" s="50">
        <f t="shared" si="341"/>
        <v>4.4315022877057357</v>
      </c>
      <c r="CX180" s="51">
        <f t="shared" si="342"/>
        <v>4.4315022877057357</v>
      </c>
      <c r="CY180" s="13">
        <f t="shared" si="343"/>
        <v>-0.1046181033814193</v>
      </c>
      <c r="DA180" s="52">
        <v>43818</v>
      </c>
      <c r="DB180">
        <v>4.915</v>
      </c>
      <c r="DC180">
        <v>9.1897131591195897</v>
      </c>
      <c r="DD180" t="s">
        <v>86</v>
      </c>
      <c r="DE180" s="41">
        <f t="shared" si="344"/>
        <v>0.10599999999999987</v>
      </c>
      <c r="DF180" s="41">
        <f t="shared" si="345"/>
        <v>3.6736674291259397</v>
      </c>
      <c r="DG180" s="41">
        <f t="shared" si="402"/>
        <v>3.6736674291259397</v>
      </c>
      <c r="DH180" s="50">
        <f t="shared" si="346"/>
        <v>0.20076027404834029</v>
      </c>
      <c r="DI180" s="50">
        <f t="shared" si="347"/>
        <v>3.7223518804168441</v>
      </c>
      <c r="DJ180" s="51">
        <f t="shared" si="403"/>
        <v>3.7223518804168441</v>
      </c>
      <c r="DK180" s="13">
        <f t="shared" si="404"/>
        <v>4.8684451290904374E-2</v>
      </c>
      <c r="DM180" s="212">
        <v>43833</v>
      </c>
      <c r="DN180">
        <v>5.3620000000000001</v>
      </c>
      <c r="DO180">
        <v>10.015175579999999</v>
      </c>
      <c r="DP180" t="s">
        <v>752</v>
      </c>
      <c r="DQ180" s="41">
        <f t="shared" si="348"/>
        <v>0.44700000000000006</v>
      </c>
      <c r="DR180" s="41">
        <f t="shared" si="349"/>
        <v>6.0630722278738567</v>
      </c>
      <c r="DS180" s="41">
        <f t="shared" si="369"/>
        <v>6.0630722278738567</v>
      </c>
      <c r="DT180" s="50">
        <f t="shared" si="350"/>
        <v>0.82546242088040955</v>
      </c>
      <c r="DU180" s="50">
        <f t="shared" si="351"/>
        <v>5.9883074809667001</v>
      </c>
      <c r="DV180" s="51">
        <f t="shared" si="352"/>
        <v>5.9883074809667001</v>
      </c>
      <c r="DW180" s="13">
        <f t="shared" si="353"/>
        <v>-7.4764746907156621E-2</v>
      </c>
      <c r="DY180" s="212">
        <v>43840</v>
      </c>
      <c r="DZ180">
        <v>5.6890000000000001</v>
      </c>
      <c r="EA180">
        <v>10.63824355</v>
      </c>
      <c r="EB180" t="s">
        <v>752</v>
      </c>
      <c r="EC180" s="41">
        <f t="shared" si="354"/>
        <v>0.32699999999999996</v>
      </c>
      <c r="ED180" s="41">
        <f t="shared" si="370"/>
        <v>8.7121010284009159</v>
      </c>
      <c r="EE180" s="41">
        <f t="shared" si="371"/>
        <v>8.7121010284009159</v>
      </c>
      <c r="EF180" s="50">
        <f t="shared" si="355"/>
        <v>0.62306797000000103</v>
      </c>
      <c r="EG180" s="50">
        <f t="shared" si="356"/>
        <v>8.8874837279687675</v>
      </c>
      <c r="EH180" s="51">
        <f t="shared" si="357"/>
        <v>8.8874837279687675</v>
      </c>
      <c r="EI180" s="13">
        <f t="shared" si="358"/>
        <v>0.17538269956785157</v>
      </c>
      <c r="EK180" s="212">
        <v>43847</v>
      </c>
      <c r="EL180">
        <v>5.9139999999999997</v>
      </c>
      <c r="EM180">
        <v>11.03934525</v>
      </c>
      <c r="EN180" t="s">
        <v>752</v>
      </c>
      <c r="EO180" s="41">
        <f t="shared" si="359"/>
        <v>0.22499999999999964</v>
      </c>
      <c r="EP180" s="41">
        <f t="shared" si="372"/>
        <v>5.6500012555558259</v>
      </c>
      <c r="EQ180" s="41">
        <f t="shared" si="373"/>
        <v>5.6500012555558259</v>
      </c>
      <c r="ER180" s="50">
        <f t="shared" si="360"/>
        <v>0.40110169999999989</v>
      </c>
      <c r="ES180" s="50">
        <f t="shared" si="361"/>
        <v>5.3862503323814996</v>
      </c>
      <c r="ET180" s="51">
        <f t="shared" si="362"/>
        <v>5.3862503323814996</v>
      </c>
      <c r="EU180" s="13">
        <f t="shared" si="363"/>
        <v>-0.26375092317432625</v>
      </c>
      <c r="EV180" t="s">
        <v>101</v>
      </c>
      <c r="EW180" t="s">
        <v>101</v>
      </c>
      <c r="EX180" t="s">
        <v>101</v>
      </c>
      <c r="EY180" t="s">
        <v>101</v>
      </c>
      <c r="EZ180" t="s">
        <v>101</v>
      </c>
      <c r="FA180" s="41" t="e">
        <f t="shared" si="364"/>
        <v>#VALUE!</v>
      </c>
      <c r="FB180" s="41" t="e">
        <f t="shared" si="374"/>
        <v>#VALUE!</v>
      </c>
      <c r="FC180" s="41" t="e">
        <f t="shared" si="375"/>
        <v>#VALUE!</v>
      </c>
      <c r="FD180" s="50" t="e">
        <f t="shared" si="365"/>
        <v>#VALUE!</v>
      </c>
      <c r="FE180" s="50" t="e">
        <f t="shared" si="366"/>
        <v>#VALUE!</v>
      </c>
      <c r="FF180" s="51" t="e">
        <f t="shared" si="367"/>
        <v>#VALUE!</v>
      </c>
      <c r="FG180" s="13" t="e">
        <f t="shared" si="368"/>
        <v>#VALUE!</v>
      </c>
      <c r="FI180" s="212">
        <v>43861</v>
      </c>
      <c r="FJ180">
        <v>6.3159999999999998</v>
      </c>
      <c r="FK180">
        <v>11.809086779999999</v>
      </c>
      <c r="FL180" t="s">
        <v>752</v>
      </c>
      <c r="FM180">
        <v>35</v>
      </c>
      <c r="FN180" t="s">
        <v>478</v>
      </c>
      <c r="FO180" t="s">
        <v>88</v>
      </c>
      <c r="FP180">
        <v>14</v>
      </c>
      <c r="FQ180" t="s">
        <v>76</v>
      </c>
      <c r="FR180" t="s">
        <v>77</v>
      </c>
      <c r="FS180" t="s">
        <v>78</v>
      </c>
      <c r="FT180" t="s">
        <v>79</v>
      </c>
      <c r="FU180" t="s">
        <v>746</v>
      </c>
      <c r="FV180" t="s">
        <v>748</v>
      </c>
      <c r="YL180" t="s">
        <v>477</v>
      </c>
      <c r="YM180">
        <v>35</v>
      </c>
      <c r="YN180" t="s">
        <v>478</v>
      </c>
      <c r="YO180" t="s">
        <v>88</v>
      </c>
      <c r="YP180">
        <v>7</v>
      </c>
      <c r="YQ180" t="s">
        <v>76</v>
      </c>
      <c r="YR180" t="s">
        <v>77</v>
      </c>
      <c r="YS180" t="s">
        <v>78</v>
      </c>
      <c r="YT180" t="s">
        <v>79</v>
      </c>
    </row>
    <row r="181" spans="1:670" x14ac:dyDescent="0.2">
      <c r="A181" s="1" t="s">
        <v>479</v>
      </c>
      <c r="C181" s="35">
        <v>43742</v>
      </c>
      <c r="D181" s="36">
        <v>5.6859999999999999</v>
      </c>
      <c r="E181" s="37">
        <v>10.62922066</v>
      </c>
      <c r="F181" s="38"/>
      <c r="G181" s="39">
        <v>43748</v>
      </c>
      <c r="H181" s="27">
        <v>5.8150000000000004</v>
      </c>
      <c r="I181" s="27">
        <v>10.866745310000001</v>
      </c>
      <c r="J181" s="40" t="s">
        <v>72</v>
      </c>
      <c r="K181" s="41">
        <f t="shared" si="420"/>
        <v>0.12900000000000045</v>
      </c>
      <c r="L181" s="42">
        <f t="shared" si="421"/>
        <v>3.7812170242701506</v>
      </c>
      <c r="M181" s="41">
        <f t="shared" si="451"/>
        <v>3.7812170242701506</v>
      </c>
      <c r="N181" s="43">
        <f t="shared" si="423"/>
        <v>0.237524650000001</v>
      </c>
      <c r="O181" s="44">
        <f t="shared" si="424"/>
        <v>3.7243973883845252</v>
      </c>
      <c r="P181" s="43">
        <f t="shared" si="452"/>
        <v>3.7243973883845252</v>
      </c>
      <c r="Q181" s="45">
        <f t="shared" si="453"/>
        <v>-5.6819635885625441E-2</v>
      </c>
      <c r="R181" s="38"/>
      <c r="S181" s="39">
        <v>43755</v>
      </c>
      <c r="T181" s="27">
        <v>5.9740000000000002</v>
      </c>
      <c r="U181" s="27">
        <v>11.156424019999999</v>
      </c>
      <c r="V181" s="40" t="s">
        <v>72</v>
      </c>
      <c r="W181" s="41">
        <f t="shared" si="426"/>
        <v>0.15899999999999981</v>
      </c>
      <c r="X181" s="41">
        <f t="shared" si="427"/>
        <v>3.9061540351308142</v>
      </c>
      <c r="Y181" s="41">
        <f t="shared" si="440"/>
        <v>3.9061540351308142</v>
      </c>
      <c r="Z181" s="46">
        <f t="shared" si="432"/>
        <v>0.28967870999999867</v>
      </c>
      <c r="AA181" s="46">
        <f t="shared" si="433"/>
        <v>3.8081938682284866</v>
      </c>
      <c r="AB181" s="46">
        <f t="shared" si="441"/>
        <v>3.8081938682284866</v>
      </c>
      <c r="AC181" s="45">
        <f t="shared" si="415"/>
        <v>-9.7960166902327561E-2</v>
      </c>
      <c r="AD181" s="27"/>
      <c r="AE181" s="47">
        <v>43762</v>
      </c>
      <c r="AF181" s="2">
        <v>6.2729999999999997</v>
      </c>
      <c r="AG181" s="2">
        <v>11.71780307</v>
      </c>
      <c r="AH181" s="48" t="s">
        <v>72</v>
      </c>
      <c r="AI181" s="3">
        <f t="shared" si="315"/>
        <v>0.29899999999999949</v>
      </c>
      <c r="AJ181" s="3">
        <f t="shared" si="316"/>
        <v>7.150031087091671</v>
      </c>
      <c r="AK181" s="3">
        <f t="shared" si="442"/>
        <v>7.150031087091671</v>
      </c>
      <c r="AL181" s="10">
        <f t="shared" si="409"/>
        <v>0.5613790500000011</v>
      </c>
      <c r="AM181" s="11">
        <f t="shared" si="410"/>
        <v>7.1884151229004027</v>
      </c>
      <c r="AN181" s="11">
        <f>AM181</f>
        <v>7.1884151229004027</v>
      </c>
      <c r="AO181" s="7">
        <f t="shared" si="317"/>
        <v>3.8384035808731731E-2</v>
      </c>
      <c r="AP181" s="38"/>
      <c r="AQ181" s="39">
        <v>43773</v>
      </c>
      <c r="AR181" s="36">
        <v>6.6689999999999996</v>
      </c>
      <c r="AS181" s="36">
        <v>12.455127450000001</v>
      </c>
      <c r="AT181" s="49" t="s">
        <v>73</v>
      </c>
      <c r="AU181" s="41">
        <f t="shared" si="318"/>
        <v>0.39599999999999991</v>
      </c>
      <c r="AV181" s="41">
        <f t="shared" si="319"/>
        <v>5.7388809182209455</v>
      </c>
      <c r="AW181" s="41">
        <f t="shared" si="443"/>
        <v>5.7388809182209455</v>
      </c>
      <c r="AX181" s="50">
        <f t="shared" si="438"/>
        <v>0.73732438000000045</v>
      </c>
      <c r="AY181" s="50">
        <f t="shared" si="439"/>
        <v>5.7203119638115867</v>
      </c>
      <c r="AZ181" s="51">
        <f t="shared" si="446"/>
        <v>5.7203119638115867</v>
      </c>
      <c r="BA181" s="45">
        <f t="shared" si="322"/>
        <v>-1.8568954409358795E-2</v>
      </c>
      <c r="BC181" s="52">
        <v>43786</v>
      </c>
      <c r="BD181">
        <v>7.0570000000000004</v>
      </c>
      <c r="BE181">
        <v>13.1929398038851</v>
      </c>
      <c r="BF181" s="30" t="s">
        <v>72</v>
      </c>
      <c r="BG181" s="41">
        <f t="shared" si="447"/>
        <v>0.38800000000000079</v>
      </c>
      <c r="BH181" s="41">
        <f t="shared" si="448"/>
        <v>4.4753567020773595</v>
      </c>
      <c r="BI181" s="41">
        <f t="shared" si="416"/>
        <v>4.4753567020773595</v>
      </c>
      <c r="BJ181" s="50">
        <f t="shared" si="449"/>
        <v>0.73781235388509891</v>
      </c>
      <c r="BK181" s="50">
        <f t="shared" si="450"/>
        <v>4.5567415251700147</v>
      </c>
      <c r="BL181" s="51">
        <f t="shared" si="417"/>
        <v>4.5567415251700147</v>
      </c>
      <c r="BM181" s="45">
        <f t="shared" si="418"/>
        <v>8.1384823092655267E-2</v>
      </c>
      <c r="BO181" s="52">
        <v>43790</v>
      </c>
      <c r="BP181">
        <v>7.1950000000000003</v>
      </c>
      <c r="BQ181">
        <v>13.4561365232297</v>
      </c>
      <c r="BR181" s="48" t="s">
        <v>72</v>
      </c>
      <c r="BS181" s="41">
        <f t="shared" si="328"/>
        <v>0.1379999999999999</v>
      </c>
      <c r="BT181" s="41">
        <f t="shared" si="329"/>
        <v>4.888762930423689</v>
      </c>
      <c r="BU181" s="41">
        <f t="shared" si="444"/>
        <v>4.888762930423689</v>
      </c>
      <c r="BV181" s="50">
        <f t="shared" si="330"/>
        <v>0.26319671934460054</v>
      </c>
      <c r="BW181" s="50">
        <f t="shared" si="331"/>
        <v>4.9874539575154717</v>
      </c>
      <c r="BX181" s="51">
        <f t="shared" si="445"/>
        <v>4.9874539575154717</v>
      </c>
      <c r="BY181" s="45">
        <f t="shared" si="332"/>
        <v>9.8691027091782679E-2</v>
      </c>
      <c r="BZ181" s="54">
        <f t="shared" si="454"/>
        <v>7.1950000000000003</v>
      </c>
      <c r="CA181">
        <f t="shared" si="455"/>
        <v>13.4561365232297</v>
      </c>
      <c r="CC181" s="52">
        <v>43804</v>
      </c>
      <c r="CD181">
        <v>7.7549999999999999</v>
      </c>
      <c r="CE181">
        <v>14.496373456602701</v>
      </c>
      <c r="CF181">
        <v>1</v>
      </c>
      <c r="CG181" s="41">
        <f t="shared" si="333"/>
        <v>0.55999999999999961</v>
      </c>
      <c r="CH181" s="41">
        <f t="shared" si="334"/>
        <v>5.5594162612925597</v>
      </c>
      <c r="CI181" s="41">
        <f t="shared" si="434"/>
        <v>5.5594162612925597</v>
      </c>
      <c r="CJ181" s="50">
        <f t="shared" si="335"/>
        <v>1.0402369333730004</v>
      </c>
      <c r="CK181" s="53">
        <f t="shared" si="336"/>
        <v>5.5218403863397763</v>
      </c>
      <c r="CL181" s="51">
        <f t="shared" si="419"/>
        <v>5.5218403863397763</v>
      </c>
      <c r="CM181" s="13">
        <f t="shared" si="435"/>
        <v>-3.7575874952783472E-2</v>
      </c>
      <c r="CO181" s="52">
        <v>43811</v>
      </c>
      <c r="CP181">
        <v>8.1310000000000002</v>
      </c>
      <c r="CQ181">
        <v>15.2034600848382</v>
      </c>
      <c r="CR181">
        <v>1</v>
      </c>
      <c r="CS181" s="41">
        <f t="shared" si="337"/>
        <v>0.37600000000000033</v>
      </c>
      <c r="CT181" s="41">
        <f t="shared" si="338"/>
        <v>6.9264069264069335</v>
      </c>
      <c r="CU181" s="41">
        <f t="shared" si="339"/>
        <v>6.9264069264069335</v>
      </c>
      <c r="CV181" s="50">
        <f t="shared" si="340"/>
        <v>0.7070866282354995</v>
      </c>
      <c r="CW181" s="50">
        <f t="shared" si="341"/>
        <v>6.9681134915992278</v>
      </c>
      <c r="CX181" s="51">
        <f t="shared" si="342"/>
        <v>6.9681134915992278</v>
      </c>
      <c r="CY181" s="13">
        <f t="shared" si="343"/>
        <v>4.170656519229432E-2</v>
      </c>
      <c r="DA181" s="52">
        <v>43818</v>
      </c>
      <c r="DB181">
        <v>8.5329999999999995</v>
      </c>
      <c r="DC181">
        <v>15.9447169091736</v>
      </c>
      <c r="DD181">
        <v>1</v>
      </c>
      <c r="DE181" s="41">
        <f t="shared" si="344"/>
        <v>0.40199999999999925</v>
      </c>
      <c r="DF181" s="41">
        <f t="shared" si="345"/>
        <v>7.0629161761863628</v>
      </c>
      <c r="DG181" s="41">
        <f t="shared" si="402"/>
        <v>7.0629161761863628</v>
      </c>
      <c r="DH181" s="50">
        <f t="shared" si="346"/>
        <v>0.74125682433539986</v>
      </c>
      <c r="DI181" s="50">
        <f t="shared" si="347"/>
        <v>6.9651139580731316</v>
      </c>
      <c r="DJ181" s="51">
        <f t="shared" si="403"/>
        <v>6.9651139580731316</v>
      </c>
      <c r="DK181" s="13">
        <f t="shared" si="404"/>
        <v>-9.7802218113231199E-2</v>
      </c>
      <c r="DM181" s="212">
        <v>43833</v>
      </c>
      <c r="DN181">
        <v>9.609</v>
      </c>
      <c r="DO181">
        <v>17.952377550000001</v>
      </c>
      <c r="DP181" t="s">
        <v>72</v>
      </c>
      <c r="DQ181" s="41">
        <f t="shared" si="348"/>
        <v>1.0760000000000005</v>
      </c>
      <c r="DR181" s="41">
        <f t="shared" si="349"/>
        <v>8.4065783819680497</v>
      </c>
      <c r="DS181" s="41">
        <f t="shared" si="369"/>
        <v>8.4065783819680497</v>
      </c>
      <c r="DT181" s="50">
        <f t="shared" si="350"/>
        <v>2.0076606408264013</v>
      </c>
      <c r="DU181" s="50">
        <f t="shared" si="351"/>
        <v>8.3942564477111876</v>
      </c>
      <c r="DV181" s="51">
        <f t="shared" si="352"/>
        <v>8.3942564477111876</v>
      </c>
      <c r="DW181" s="13">
        <f t="shared" si="353"/>
        <v>-1.2321934256862122E-2</v>
      </c>
      <c r="DY181" s="212">
        <v>43840</v>
      </c>
      <c r="DZ181">
        <v>10.071999999999999</v>
      </c>
      <c r="EA181">
        <v>18.828850859999999</v>
      </c>
      <c r="EB181" t="s">
        <v>72</v>
      </c>
      <c r="EC181" s="41">
        <f t="shared" si="354"/>
        <v>0.46299999999999919</v>
      </c>
      <c r="ED181" s="41">
        <f t="shared" si="370"/>
        <v>6.8834277388757439</v>
      </c>
      <c r="EE181" s="41">
        <f t="shared" si="371"/>
        <v>6.8834277388757439</v>
      </c>
      <c r="EF181" s="50">
        <f t="shared" si="355"/>
        <v>0.87647330999999795</v>
      </c>
      <c r="EG181" s="50">
        <f t="shared" si="356"/>
        <v>6.9745899955820923</v>
      </c>
      <c r="EH181" s="51">
        <f t="shared" si="357"/>
        <v>6.9745899955820923</v>
      </c>
      <c r="EI181" s="13">
        <f t="shared" si="358"/>
        <v>9.1162256706348366E-2</v>
      </c>
      <c r="EK181" s="212">
        <v>43847</v>
      </c>
      <c r="EL181">
        <v>10.427</v>
      </c>
      <c r="EM181">
        <v>19.46506857</v>
      </c>
      <c r="EN181" t="s">
        <v>72</v>
      </c>
      <c r="EO181" s="41">
        <f t="shared" si="359"/>
        <v>0.35500000000000043</v>
      </c>
      <c r="EP181" s="41">
        <f t="shared" si="372"/>
        <v>5.0351753092023213</v>
      </c>
      <c r="EQ181" s="41">
        <f t="shared" si="373"/>
        <v>5.0351753092023213</v>
      </c>
      <c r="ER181" s="50">
        <f t="shared" si="360"/>
        <v>0.63621771000000038</v>
      </c>
      <c r="ES181" s="50">
        <f t="shared" si="361"/>
        <v>4.827073354688749</v>
      </c>
      <c r="ET181" s="51">
        <f t="shared" si="362"/>
        <v>4.827073354688749</v>
      </c>
      <c r="EU181" s="13">
        <f t="shared" si="363"/>
        <v>-0.20810195451357227</v>
      </c>
      <c r="EW181" s="212">
        <v>43853</v>
      </c>
      <c r="EX181">
        <v>10.622999999999999</v>
      </c>
      <c r="EY181">
        <v>19.8664539</v>
      </c>
      <c r="EZ181">
        <v>1</v>
      </c>
      <c r="FA181" s="41">
        <f t="shared" si="364"/>
        <v>0.19599999999999973</v>
      </c>
      <c r="FB181" s="41">
        <f t="shared" si="374"/>
        <v>3.132892170966397</v>
      </c>
      <c r="FC181" s="41">
        <f t="shared" si="375"/>
        <v>3.132892170966397</v>
      </c>
      <c r="FD181" s="50">
        <f t="shared" si="365"/>
        <v>0.4013853300000001</v>
      </c>
      <c r="FE181" s="50">
        <f t="shared" si="366"/>
        <v>3.4368003770150608</v>
      </c>
      <c r="FF181" s="51">
        <f t="shared" si="367"/>
        <v>3.4368003770150608</v>
      </c>
      <c r="FG181" s="13">
        <f t="shared" si="368"/>
        <v>0.30390820604866375</v>
      </c>
      <c r="FI181" s="212">
        <v>43861</v>
      </c>
      <c r="FJ181">
        <v>10.561</v>
      </c>
      <c r="FK181">
        <v>19.740094989999999</v>
      </c>
      <c r="FM181">
        <v>44</v>
      </c>
      <c r="FN181" t="s">
        <v>480</v>
      </c>
      <c r="FO181" t="s">
        <v>75</v>
      </c>
      <c r="FP181">
        <v>15</v>
      </c>
      <c r="FQ181" t="s">
        <v>82</v>
      </c>
      <c r="FR181" t="s">
        <v>83</v>
      </c>
      <c r="FS181" t="s">
        <v>84</v>
      </c>
      <c r="FT181" t="s">
        <v>128</v>
      </c>
      <c r="FU181" t="s">
        <v>749</v>
      </c>
      <c r="FV181" t="s">
        <v>748</v>
      </c>
      <c r="YL181" t="s">
        <v>479</v>
      </c>
      <c r="YM181">
        <v>44</v>
      </c>
      <c r="YN181" t="s">
        <v>480</v>
      </c>
      <c r="YO181" t="s">
        <v>75</v>
      </c>
      <c r="YP181">
        <v>7</v>
      </c>
      <c r="YQ181" t="s">
        <v>82</v>
      </c>
      <c r="YR181" t="s">
        <v>83</v>
      </c>
      <c r="YS181" t="s">
        <v>84</v>
      </c>
      <c r="YT181" t="s">
        <v>128</v>
      </c>
    </row>
    <row r="182" spans="1:670" x14ac:dyDescent="0.2">
      <c r="A182" s="1" t="s">
        <v>481</v>
      </c>
      <c r="C182" s="35">
        <v>43742</v>
      </c>
      <c r="D182" s="36">
        <v>6.6619999999999999</v>
      </c>
      <c r="E182" s="37">
        <v>12.455008279999999</v>
      </c>
      <c r="F182" s="38"/>
      <c r="G182" s="39">
        <v>43748</v>
      </c>
      <c r="H182" s="27">
        <v>6.8209999999999997</v>
      </c>
      <c r="I182" s="27">
        <v>12.745383260000001</v>
      </c>
      <c r="J182" s="59" t="s">
        <v>106</v>
      </c>
      <c r="K182" s="41">
        <f t="shared" si="420"/>
        <v>0.15899999999999981</v>
      </c>
      <c r="L182" s="42">
        <f t="shared" si="421"/>
        <v>3.9777844491143748</v>
      </c>
      <c r="M182" s="41">
        <f t="shared" si="451"/>
        <v>3.9777844491143748</v>
      </c>
      <c r="N182" s="43">
        <f t="shared" si="423"/>
        <v>0.29037498000000106</v>
      </c>
      <c r="O182" s="44">
        <f t="shared" si="424"/>
        <v>3.8856521739703078</v>
      </c>
      <c r="P182" s="43">
        <f t="shared" si="452"/>
        <v>3.8856521739703078</v>
      </c>
      <c r="Q182" s="45">
        <f t="shared" si="453"/>
        <v>-9.2132275144066966E-2</v>
      </c>
      <c r="R182" s="38"/>
      <c r="S182" s="39">
        <v>43755</v>
      </c>
      <c r="T182" s="27">
        <v>7.0250000000000004</v>
      </c>
      <c r="U182" s="27">
        <v>13.11579959</v>
      </c>
      <c r="V182" s="59" t="s">
        <v>106</v>
      </c>
      <c r="W182" s="41">
        <f t="shared" si="426"/>
        <v>0.20400000000000063</v>
      </c>
      <c r="X182" s="41">
        <f t="shared" si="427"/>
        <v>4.2725197394600842</v>
      </c>
      <c r="Y182" s="41">
        <f t="shared" si="440"/>
        <v>4.2725197394600842</v>
      </c>
      <c r="Z182" s="46">
        <f t="shared" si="432"/>
        <v>0.37041632999999941</v>
      </c>
      <c r="AA182" s="46">
        <f t="shared" si="433"/>
        <v>4.1518263901487797</v>
      </c>
      <c r="AB182" s="46">
        <f t="shared" si="441"/>
        <v>4.1518263901487797</v>
      </c>
      <c r="AC182" s="45">
        <f t="shared" si="415"/>
        <v>-0.12069334931130449</v>
      </c>
      <c r="AD182" s="27"/>
      <c r="AE182" s="47">
        <v>43762</v>
      </c>
      <c r="AF182" s="2">
        <v>7.1740000000000004</v>
      </c>
      <c r="AG182" s="2">
        <v>13.40084796</v>
      </c>
      <c r="AH182" s="60" t="s">
        <v>106</v>
      </c>
      <c r="AI182" s="3">
        <f t="shared" si="315"/>
        <v>0.14900000000000002</v>
      </c>
      <c r="AJ182" s="3">
        <f t="shared" si="316"/>
        <v>3.0299949161159128</v>
      </c>
      <c r="AK182" s="3">
        <f t="shared" si="442"/>
        <v>3.0299949161159128</v>
      </c>
      <c r="AL182" s="10">
        <f t="shared" si="409"/>
        <v>0.28504837000000016</v>
      </c>
      <c r="AM182" s="11">
        <f t="shared" si="410"/>
        <v>3.1047436669688957</v>
      </c>
      <c r="AN182" s="11">
        <f>AM182</f>
        <v>3.1047436669688957</v>
      </c>
      <c r="AO182" s="7">
        <f t="shared" si="317"/>
        <v>7.4748750852982937E-2</v>
      </c>
      <c r="AP182" s="38"/>
      <c r="AQ182" s="39">
        <v>43770</v>
      </c>
      <c r="AR182" s="36">
        <v>7.5060000000000002</v>
      </c>
      <c r="AS182" s="36">
        <v>14.010947079999999</v>
      </c>
      <c r="AT182" s="49" t="s">
        <v>73</v>
      </c>
      <c r="AU182" s="41">
        <f t="shared" si="318"/>
        <v>0.33199999999999985</v>
      </c>
      <c r="AV182" s="41">
        <f t="shared" si="319"/>
        <v>5.78477836632283</v>
      </c>
      <c r="AW182" s="41">
        <f t="shared" si="443"/>
        <v>5.78477836632283</v>
      </c>
      <c r="AX182" s="50">
        <f t="shared" si="438"/>
        <v>0.61009911999999922</v>
      </c>
      <c r="AY182" s="50">
        <f t="shared" si="439"/>
        <v>5.6908630131193503</v>
      </c>
      <c r="AZ182" s="51">
        <f t="shared" si="446"/>
        <v>5.6908630131193503</v>
      </c>
      <c r="BA182" s="45">
        <f t="shared" si="322"/>
        <v>-9.3915353203479768E-2</v>
      </c>
      <c r="BC182" s="52">
        <v>43786</v>
      </c>
      <c r="BD182">
        <v>8.048</v>
      </c>
      <c r="BE182">
        <v>15.0471720877743</v>
      </c>
      <c r="BF182" s="30" t="s">
        <v>106</v>
      </c>
      <c r="BG182" s="41">
        <f t="shared" si="447"/>
        <v>0.54199999999999982</v>
      </c>
      <c r="BH182" s="41">
        <f t="shared" si="448"/>
        <v>4.5130562216893129</v>
      </c>
      <c r="BI182" s="41">
        <f t="shared" si="416"/>
        <v>4.5130562216893129</v>
      </c>
      <c r="BJ182" s="50">
        <f t="shared" si="449"/>
        <v>1.0362250077743003</v>
      </c>
      <c r="BK182" s="50">
        <f t="shared" si="450"/>
        <v>4.6223900936962048</v>
      </c>
      <c r="BL182" s="51">
        <f t="shared" si="417"/>
        <v>4.6223900936962048</v>
      </c>
      <c r="BM182" s="45">
        <f t="shared" si="418"/>
        <v>0.10933387200689193</v>
      </c>
      <c r="BO182" s="52">
        <v>43790</v>
      </c>
      <c r="BP182">
        <v>8.1959999999999997</v>
      </c>
      <c r="BQ182">
        <v>15.3274352510568</v>
      </c>
      <c r="BR182" s="60" t="s">
        <v>106</v>
      </c>
      <c r="BS182" s="41">
        <f t="shared" si="328"/>
        <v>0.14799999999999969</v>
      </c>
      <c r="BT182" s="41">
        <f t="shared" si="329"/>
        <v>4.5974155069582405</v>
      </c>
      <c r="BU182" s="41">
        <f t="shared" si="444"/>
        <v>4.5974155069582405</v>
      </c>
      <c r="BV182" s="50">
        <f t="shared" si="330"/>
        <v>0.28026316328250012</v>
      </c>
      <c r="BW182" s="50">
        <f t="shared" si="331"/>
        <v>4.6564092184173864</v>
      </c>
      <c r="BX182" s="51">
        <f t="shared" si="445"/>
        <v>4.6564092184173864</v>
      </c>
      <c r="BY182" s="45">
        <f t="shared" si="332"/>
        <v>5.8993711459145892E-2</v>
      </c>
      <c r="BZ182" s="54">
        <f t="shared" si="454"/>
        <v>8.1959999999999997</v>
      </c>
      <c r="CA182">
        <f t="shared" si="455"/>
        <v>15.3274352510568</v>
      </c>
      <c r="CC182" s="52">
        <v>43805</v>
      </c>
      <c r="CD182">
        <v>8.8030000000000008</v>
      </c>
      <c r="CE182">
        <v>16.4653494177964</v>
      </c>
      <c r="CF182">
        <v>2</v>
      </c>
      <c r="CG182" s="41">
        <f t="shared" si="333"/>
        <v>0.60700000000000109</v>
      </c>
      <c r="CH182" s="41">
        <f t="shared" si="334"/>
        <v>4.9373678217016517</v>
      </c>
      <c r="CI182" s="41">
        <f t="shared" si="434"/>
        <v>4.9373678217016517</v>
      </c>
      <c r="CJ182" s="50">
        <f t="shared" si="335"/>
        <v>1.1379141667396002</v>
      </c>
      <c r="CK182" s="53">
        <f t="shared" si="336"/>
        <v>4.9493567062419146</v>
      </c>
      <c r="CL182" s="51">
        <f t="shared" si="419"/>
        <v>4.9493567062419146</v>
      </c>
      <c r="CM182" s="13">
        <f t="shared" si="435"/>
        <v>1.1988884540262923E-2</v>
      </c>
      <c r="CO182" s="52">
        <v>43811</v>
      </c>
      <c r="CP182">
        <v>9.125</v>
      </c>
      <c r="CQ182">
        <v>17.0597778656523</v>
      </c>
      <c r="CR182">
        <v>2</v>
      </c>
      <c r="CS182" s="41">
        <f t="shared" si="337"/>
        <v>0.32199999999999918</v>
      </c>
      <c r="CT182" s="41">
        <f t="shared" si="338"/>
        <v>6.0964065280775337</v>
      </c>
      <c r="CU182" s="41">
        <f t="shared" si="339"/>
        <v>6.0964065280775337</v>
      </c>
      <c r="CV182" s="50">
        <f t="shared" si="340"/>
        <v>0.59442844785590054</v>
      </c>
      <c r="CW182" s="50">
        <f t="shared" si="341"/>
        <v>6.0169635919723117</v>
      </c>
      <c r="CX182" s="51">
        <f t="shared" si="342"/>
        <v>6.0169635919723117</v>
      </c>
      <c r="CY182" s="13">
        <f t="shared" si="343"/>
        <v>-7.9442936105222017E-2</v>
      </c>
      <c r="DA182" s="52">
        <v>43818</v>
      </c>
      <c r="DB182">
        <v>9.5220000000000002</v>
      </c>
      <c r="DC182">
        <v>17.800792622391398</v>
      </c>
      <c r="DD182">
        <v>2</v>
      </c>
      <c r="DE182" s="41">
        <f t="shared" si="344"/>
        <v>0.39700000000000024</v>
      </c>
      <c r="DF182" s="41">
        <f t="shared" si="345"/>
        <v>6.2152641878669312</v>
      </c>
      <c r="DG182" s="41">
        <f t="shared" si="402"/>
        <v>6.2152641878669312</v>
      </c>
      <c r="DH182" s="50">
        <f t="shared" si="346"/>
        <v>0.74101475673909789</v>
      </c>
      <c r="DI182" s="50">
        <f t="shared" si="347"/>
        <v>6.2051951553169076</v>
      </c>
      <c r="DJ182" s="51">
        <f t="shared" si="403"/>
        <v>6.2051951553169076</v>
      </c>
      <c r="DK182" s="13">
        <f t="shared" si="404"/>
        <v>-1.0069032550023671E-2</v>
      </c>
      <c r="DL182" t="s">
        <v>765</v>
      </c>
      <c r="DM182" s="212">
        <v>43833</v>
      </c>
      <c r="DN182">
        <v>10.313000000000001</v>
      </c>
      <c r="DO182">
        <v>19.260151629999999</v>
      </c>
      <c r="DP182" t="s">
        <v>106</v>
      </c>
      <c r="DQ182" s="41">
        <f t="shared" si="348"/>
        <v>0.79100000000000037</v>
      </c>
      <c r="DR182" s="41">
        <f t="shared" si="349"/>
        <v>5.5380522299236876</v>
      </c>
      <c r="DS182" s="41">
        <f t="shared" si="369"/>
        <v>5.5380522299236876</v>
      </c>
      <c r="DT182" s="50">
        <f t="shared" si="350"/>
        <v>1.4593590076086009</v>
      </c>
      <c r="DU182" s="50">
        <f t="shared" si="351"/>
        <v>5.4655206973682402</v>
      </c>
      <c r="DV182" s="51">
        <f t="shared" si="352"/>
        <v>5.4655206973682402</v>
      </c>
      <c r="DW182" s="13">
        <f t="shared" si="353"/>
        <v>-7.253153255544742E-2</v>
      </c>
      <c r="DY182" s="212">
        <v>43840</v>
      </c>
      <c r="DZ182">
        <v>10.781000000000001</v>
      </c>
      <c r="EA182">
        <v>20.15747992</v>
      </c>
      <c r="EB182" t="s">
        <v>106</v>
      </c>
      <c r="EC182" s="41">
        <f t="shared" si="354"/>
        <v>0.46799999999999997</v>
      </c>
      <c r="ED182" s="41">
        <f t="shared" si="370"/>
        <v>6.4828025654167414</v>
      </c>
      <c r="EE182" s="41">
        <f t="shared" si="371"/>
        <v>6.4828025654167414</v>
      </c>
      <c r="EF182" s="50">
        <f t="shared" si="355"/>
        <v>0.89732829000000081</v>
      </c>
      <c r="EG182" s="50">
        <f t="shared" si="356"/>
        <v>6.655698157361071</v>
      </c>
      <c r="EH182" s="51">
        <f t="shared" si="357"/>
        <v>6.655698157361071</v>
      </c>
      <c r="EI182" s="13">
        <f t="shared" si="358"/>
        <v>0.17289559194432957</v>
      </c>
      <c r="EK182" s="212">
        <v>43847</v>
      </c>
      <c r="EL182">
        <v>6.1769999999999996</v>
      </c>
      <c r="EM182">
        <v>11.532102180000001</v>
      </c>
      <c r="EN182" t="s">
        <v>106</v>
      </c>
      <c r="EO182" s="41">
        <f t="shared" si="359"/>
        <v>-4.604000000000001</v>
      </c>
      <c r="EP182" s="41">
        <f t="shared" si="372"/>
        <v>-61.006797673155162</v>
      </c>
      <c r="EQ182" s="41">
        <f t="shared" si="373"/>
        <v>-61.006797673155162</v>
      </c>
      <c r="ER182" s="50">
        <f t="shared" si="360"/>
        <v>-8.6253777399999993</v>
      </c>
      <c r="ES182" s="50">
        <f t="shared" si="361"/>
        <v>-61.128515314924343</v>
      </c>
      <c r="ET182" s="51">
        <f t="shared" si="362"/>
        <v>-61.128515314924343</v>
      </c>
      <c r="EU182" s="13">
        <f t="shared" si="363"/>
        <v>-0.12171764176918032</v>
      </c>
      <c r="EW182" s="212">
        <v>43853</v>
      </c>
      <c r="EX182">
        <v>6.2969999999999997</v>
      </c>
      <c r="EY182">
        <v>11.77189456</v>
      </c>
      <c r="EZ182">
        <v>2</v>
      </c>
      <c r="FA182" s="41">
        <f t="shared" si="364"/>
        <v>0.12000000000000011</v>
      </c>
      <c r="FB182" s="41">
        <f t="shared" si="374"/>
        <v>3.2378177108628816</v>
      </c>
      <c r="FC182" s="41">
        <f t="shared" si="375"/>
        <v>3.2378177108628816</v>
      </c>
      <c r="FD182" s="50">
        <f t="shared" si="365"/>
        <v>0.23979237999999903</v>
      </c>
      <c r="FE182" s="50">
        <f t="shared" si="366"/>
        <v>3.465577744877951</v>
      </c>
      <c r="FF182" s="51">
        <f t="shared" si="367"/>
        <v>3.465577744877951</v>
      </c>
      <c r="FG182" s="13">
        <f t="shared" si="368"/>
        <v>0.22776003401506939</v>
      </c>
      <c r="FH182" t="s">
        <v>764</v>
      </c>
      <c r="FI182" s="212">
        <v>43861</v>
      </c>
      <c r="FJ182">
        <v>5.3730000000000002</v>
      </c>
      <c r="FK182">
        <v>10.04470939</v>
      </c>
      <c r="FM182">
        <v>31</v>
      </c>
      <c r="FN182" t="s">
        <v>482</v>
      </c>
      <c r="FO182" t="s">
        <v>75</v>
      </c>
      <c r="FP182">
        <v>15</v>
      </c>
      <c r="FQ182" t="s">
        <v>76</v>
      </c>
      <c r="FR182" t="s">
        <v>77</v>
      </c>
      <c r="FS182" t="s">
        <v>78</v>
      </c>
      <c r="FT182" t="s">
        <v>94</v>
      </c>
      <c r="FU182" t="s">
        <v>746</v>
      </c>
      <c r="FV182" t="s">
        <v>758</v>
      </c>
      <c r="YL182" t="s">
        <v>481</v>
      </c>
      <c r="YM182">
        <v>31</v>
      </c>
      <c r="YN182" t="s">
        <v>482</v>
      </c>
      <c r="YO182" t="s">
        <v>75</v>
      </c>
      <c r="YP182">
        <v>7</v>
      </c>
      <c r="YQ182" t="s">
        <v>76</v>
      </c>
      <c r="YR182" t="s">
        <v>77</v>
      </c>
      <c r="YS182" t="s">
        <v>78</v>
      </c>
      <c r="YT182" t="s">
        <v>94</v>
      </c>
    </row>
    <row r="183" spans="1:670" x14ac:dyDescent="0.2">
      <c r="A183" s="1" t="s">
        <v>483</v>
      </c>
      <c r="B183" s="1" t="s">
        <v>105</v>
      </c>
      <c r="C183" s="35">
        <v>43742</v>
      </c>
      <c r="D183" s="36">
        <v>3.5219999999999998</v>
      </c>
      <c r="E183" s="37">
        <v>6.5844208340000003</v>
      </c>
      <c r="F183" s="38"/>
      <c r="G183" s="39">
        <v>43748</v>
      </c>
      <c r="H183" s="27">
        <v>3.5659999999999998</v>
      </c>
      <c r="I183" s="27">
        <v>6.663077855</v>
      </c>
      <c r="J183" s="59" t="s">
        <v>106</v>
      </c>
      <c r="K183" s="41">
        <f t="shared" si="420"/>
        <v>4.4000000000000039E-2</v>
      </c>
      <c r="L183" s="42">
        <f t="shared" si="421"/>
        <v>2.0821502933939069</v>
      </c>
      <c r="M183" s="41">
        <f t="shared" si="451"/>
        <v>2.0821502933939069</v>
      </c>
      <c r="N183" s="43">
        <f t="shared" si="423"/>
        <v>7.8657020999999716E-2</v>
      </c>
      <c r="O183" s="44">
        <f t="shared" si="424"/>
        <v>1.9909880960685802</v>
      </c>
      <c r="P183" s="43">
        <f t="shared" si="452"/>
        <v>1.9909880960685802</v>
      </c>
      <c r="Q183" s="45">
        <f t="shared" si="453"/>
        <v>-9.116219732532671E-2</v>
      </c>
      <c r="R183" s="38"/>
      <c r="S183" s="39">
        <v>43755</v>
      </c>
      <c r="T183" s="27">
        <v>3.6909999999999998</v>
      </c>
      <c r="U183" s="27">
        <v>6.8909832890000002</v>
      </c>
      <c r="V183" s="59" t="s">
        <v>106</v>
      </c>
      <c r="W183" s="41">
        <f t="shared" si="426"/>
        <v>0.125</v>
      </c>
      <c r="X183" s="41">
        <f t="shared" si="427"/>
        <v>5.0076115695857704</v>
      </c>
      <c r="Y183" s="41">
        <f t="shared" si="440"/>
        <v>5.0076115695857704</v>
      </c>
      <c r="Z183" s="46">
        <f t="shared" si="432"/>
        <v>0.22790543400000018</v>
      </c>
      <c r="AA183" s="46">
        <f t="shared" si="433"/>
        <v>4.8863182828376486</v>
      </c>
      <c r="AB183" s="46">
        <f t="shared" si="441"/>
        <v>4.8863182828376486</v>
      </c>
      <c r="AC183" s="45">
        <f t="shared" si="415"/>
        <v>-0.12129328674812179</v>
      </c>
      <c r="AD183" s="27"/>
      <c r="AE183" s="47">
        <v>43762</v>
      </c>
      <c r="AF183" s="2">
        <v>3.72</v>
      </c>
      <c r="AG183" s="2">
        <v>6.949225964</v>
      </c>
      <c r="AH183" s="60" t="s">
        <v>106</v>
      </c>
      <c r="AI183" s="3">
        <f t="shared" si="315"/>
        <v>2.9000000000000359E-2</v>
      </c>
      <c r="AJ183" s="3">
        <f t="shared" si="316"/>
        <v>1.1224213337461919</v>
      </c>
      <c r="AK183" s="3">
        <f t="shared" si="442"/>
        <v>1.1224213337461919</v>
      </c>
      <c r="AL183" s="10">
        <f t="shared" si="409"/>
        <v>5.8242674999999799E-2</v>
      </c>
      <c r="AM183" s="11">
        <f t="shared" si="410"/>
        <v>1.2074303178385075</v>
      </c>
      <c r="AN183" s="11" t="s">
        <v>101</v>
      </c>
      <c r="AO183" s="7" t="e">
        <f t="shared" si="317"/>
        <v>#VALUE!</v>
      </c>
      <c r="AP183" s="38" t="s">
        <v>434</v>
      </c>
      <c r="AQ183" s="39">
        <v>43770</v>
      </c>
      <c r="AR183" s="36">
        <v>4.048</v>
      </c>
      <c r="AS183" s="36">
        <v>7.5553363449999997</v>
      </c>
      <c r="AT183" s="49" t="s">
        <v>73</v>
      </c>
      <c r="AU183" s="41">
        <f t="shared" si="318"/>
        <v>0.32799999999999985</v>
      </c>
      <c r="AV183" s="41">
        <f t="shared" si="319"/>
        <v>11.021505376344081</v>
      </c>
      <c r="AW183" s="41">
        <f t="shared" si="443"/>
        <v>11.021505376344081</v>
      </c>
      <c r="AX183" s="132">
        <f>AS183-U183</f>
        <v>0.6643530559999995</v>
      </c>
      <c r="AY183" s="132">
        <f>AX183/(U183*(AQ183-S183))*1000</f>
        <v>6.4272690668156551</v>
      </c>
      <c r="AZ183" s="133">
        <f t="shared" si="446"/>
        <v>6.4272690668156551</v>
      </c>
      <c r="BA183" s="45">
        <f t="shared" si="322"/>
        <v>-4.5942363095284255</v>
      </c>
      <c r="BC183" s="52">
        <v>43783</v>
      </c>
      <c r="BD183">
        <v>4.2789999999999999</v>
      </c>
      <c r="BE183">
        <v>8.0006642822153502</v>
      </c>
      <c r="BF183" s="30" t="s">
        <v>73</v>
      </c>
      <c r="BG183" s="41">
        <f t="shared" si="447"/>
        <v>0.23099999999999987</v>
      </c>
      <c r="BH183" s="41">
        <f t="shared" si="448"/>
        <v>4.3896321070234086</v>
      </c>
      <c r="BI183" s="41">
        <f t="shared" si="416"/>
        <v>4.3896321070234086</v>
      </c>
      <c r="BJ183" s="50">
        <f t="shared" si="449"/>
        <v>0.44532793721535047</v>
      </c>
      <c r="BK183" s="50">
        <f t="shared" si="450"/>
        <v>4.5340132597910943</v>
      </c>
      <c r="BL183" s="51">
        <f t="shared" si="417"/>
        <v>4.5340132597910943</v>
      </c>
      <c r="BM183" s="45">
        <f t="shared" si="418"/>
        <v>0.14438115276768571</v>
      </c>
      <c r="BO183" s="52">
        <v>43791</v>
      </c>
      <c r="BP183">
        <v>4.4649999999999999</v>
      </c>
      <c r="BQ183">
        <v>8.3503732684736391</v>
      </c>
      <c r="BR183" s="55" t="s">
        <v>73</v>
      </c>
      <c r="BS183" s="41">
        <f t="shared" si="328"/>
        <v>0.18599999999999994</v>
      </c>
      <c r="BT183" s="41">
        <f t="shared" si="329"/>
        <v>5.4335125029212419</v>
      </c>
      <c r="BU183" s="41">
        <f t="shared" si="444"/>
        <v>5.4335125029212419</v>
      </c>
      <c r="BV183" s="50">
        <f t="shared" si="330"/>
        <v>0.34970898625828895</v>
      </c>
      <c r="BW183" s="50">
        <f t="shared" si="331"/>
        <v>5.4637492263557395</v>
      </c>
      <c r="BX183" s="51">
        <f t="shared" si="445"/>
        <v>5.4637492263557395</v>
      </c>
      <c r="BY183" s="45">
        <f t="shared" si="332"/>
        <v>3.023672343449757E-2</v>
      </c>
      <c r="BZ183" s="54">
        <f t="shared" si="454"/>
        <v>4.4649999999999999</v>
      </c>
      <c r="CA183">
        <f t="shared" si="455"/>
        <v>8.3503732684736391</v>
      </c>
      <c r="CC183" s="52">
        <v>43805</v>
      </c>
      <c r="CD183">
        <v>4.8250000000000002</v>
      </c>
      <c r="CE183">
        <v>9.0254983492599195</v>
      </c>
      <c r="CF183" t="s">
        <v>86</v>
      </c>
      <c r="CG183" s="41">
        <f t="shared" si="333"/>
        <v>0.36000000000000032</v>
      </c>
      <c r="CH183" s="41">
        <f t="shared" si="334"/>
        <v>5.7590785474324164</v>
      </c>
      <c r="CI183" s="41">
        <f t="shared" si="434"/>
        <v>5.7590785474324164</v>
      </c>
      <c r="CJ183" s="50">
        <f t="shared" si="335"/>
        <v>0.67512508078628031</v>
      </c>
      <c r="CK183" s="53">
        <f t="shared" si="336"/>
        <v>5.774977777128468</v>
      </c>
      <c r="CL183" s="51">
        <f t="shared" si="419"/>
        <v>5.774977777128468</v>
      </c>
      <c r="CM183" s="13">
        <f t="shared" si="435"/>
        <v>1.589922969605162E-2</v>
      </c>
      <c r="CO183" s="52">
        <v>43812</v>
      </c>
      <c r="CP183">
        <v>5.0119999999999996</v>
      </c>
      <c r="CQ183">
        <v>9.3666575137243804</v>
      </c>
      <c r="CR183" t="s">
        <v>86</v>
      </c>
      <c r="CS183" s="41">
        <f t="shared" si="337"/>
        <v>0.18699999999999939</v>
      </c>
      <c r="CT183" s="41">
        <f t="shared" si="338"/>
        <v>5.5366395262768142</v>
      </c>
      <c r="CU183" s="41">
        <f t="shared" si="339"/>
        <v>5.5366395262768142</v>
      </c>
      <c r="CV183" s="50">
        <f t="shared" si="340"/>
        <v>0.34115916446446093</v>
      </c>
      <c r="CW183" s="50">
        <f t="shared" si="341"/>
        <v>5.3999260327735108</v>
      </c>
      <c r="CX183" s="51">
        <f t="shared" si="342"/>
        <v>5.3999260327735108</v>
      </c>
      <c r="CY183" s="13">
        <f t="shared" si="343"/>
        <v>-0.13671349350330342</v>
      </c>
      <c r="DA183" s="52">
        <v>43818</v>
      </c>
      <c r="DB183">
        <v>5.1059999999999999</v>
      </c>
      <c r="DC183">
        <v>9.5460946690025406</v>
      </c>
      <c r="DD183" t="s">
        <v>86</v>
      </c>
      <c r="DE183" s="41">
        <f t="shared" si="344"/>
        <v>9.4000000000000306E-2</v>
      </c>
      <c r="DF183" s="41">
        <f t="shared" si="345"/>
        <v>3.1258313381218517</v>
      </c>
      <c r="DG183" s="41">
        <f t="shared" si="402"/>
        <v>3.1258313381218517</v>
      </c>
      <c r="DH183" s="50">
        <f t="shared" si="346"/>
        <v>0.17943715527816018</v>
      </c>
      <c r="DI183" s="50">
        <f t="shared" si="347"/>
        <v>3.1928350644336407</v>
      </c>
      <c r="DJ183" s="51">
        <f t="shared" si="403"/>
        <v>3.1928350644336407</v>
      </c>
      <c r="DK183" s="13">
        <f t="shared" si="404"/>
        <v>6.700372631178908E-2</v>
      </c>
      <c r="DM183" s="212">
        <v>43833</v>
      </c>
      <c r="DN183">
        <v>5.516</v>
      </c>
      <c r="DO183">
        <v>10.303086479999999</v>
      </c>
      <c r="DP183" t="s">
        <v>752</v>
      </c>
      <c r="DQ183" s="41">
        <f t="shared" si="348"/>
        <v>0.41000000000000014</v>
      </c>
      <c r="DR183" s="41">
        <f t="shared" si="349"/>
        <v>5.353179266222746</v>
      </c>
      <c r="DS183" s="41">
        <f t="shared" si="369"/>
        <v>5.353179266222746</v>
      </c>
      <c r="DT183" s="50">
        <f t="shared" si="350"/>
        <v>0.75699181099745871</v>
      </c>
      <c r="DU183" s="50">
        <f t="shared" si="351"/>
        <v>5.2865724134325029</v>
      </c>
      <c r="DV183" s="51">
        <f t="shared" si="352"/>
        <v>5.2865724134325029</v>
      </c>
      <c r="DW183" s="13">
        <f t="shared" si="353"/>
        <v>-6.6606852790243032E-2</v>
      </c>
      <c r="DY183" s="212">
        <v>43840</v>
      </c>
      <c r="DZ183">
        <v>5.7859999999999996</v>
      </c>
      <c r="EA183">
        <v>10.819348740000001</v>
      </c>
      <c r="EB183" t="s">
        <v>752</v>
      </c>
      <c r="EC183" s="41">
        <f t="shared" si="354"/>
        <v>0.26999999999999957</v>
      </c>
      <c r="ED183" s="41">
        <f t="shared" si="370"/>
        <v>6.9926447736454875</v>
      </c>
      <c r="EE183" s="41">
        <f t="shared" si="371"/>
        <v>6.9926447736454875</v>
      </c>
      <c r="EF183" s="50">
        <f t="shared" si="355"/>
        <v>0.51626226000000131</v>
      </c>
      <c r="EG183" s="50">
        <f t="shared" si="356"/>
        <v>7.1582191969111406</v>
      </c>
      <c r="EH183" s="51">
        <f t="shared" si="357"/>
        <v>7.1582191969111406</v>
      </c>
      <c r="EI183" s="13">
        <f t="shared" si="358"/>
        <v>0.16557442326565308</v>
      </c>
      <c r="EK183" s="212">
        <v>43847</v>
      </c>
      <c r="EL183">
        <v>5.944</v>
      </c>
      <c r="EM183">
        <v>11.094157170000001</v>
      </c>
      <c r="EN183" t="s">
        <v>752</v>
      </c>
      <c r="EO183" s="41">
        <f t="shared" si="359"/>
        <v>0.15800000000000036</v>
      </c>
      <c r="EP183" s="41">
        <f t="shared" si="372"/>
        <v>3.9010419238556215</v>
      </c>
      <c r="EQ183" s="41">
        <f t="shared" si="373"/>
        <v>3.9010419238556215</v>
      </c>
      <c r="ER183" s="50">
        <f t="shared" si="360"/>
        <v>0.27480843000000021</v>
      </c>
      <c r="ES183" s="50">
        <f t="shared" si="361"/>
        <v>3.6285314473426586</v>
      </c>
      <c r="ET183" s="51">
        <f t="shared" si="362"/>
        <v>3.6285314473426586</v>
      </c>
      <c r="EU183" s="13">
        <f t="shared" si="363"/>
        <v>-0.2725104765129629</v>
      </c>
      <c r="EV183" t="s">
        <v>101</v>
      </c>
      <c r="EW183" t="s">
        <v>101</v>
      </c>
      <c r="EX183" t="s">
        <v>101</v>
      </c>
      <c r="EY183" t="s">
        <v>101</v>
      </c>
      <c r="EZ183" t="s">
        <v>101</v>
      </c>
      <c r="FA183" s="41" t="e">
        <f t="shared" si="364"/>
        <v>#VALUE!</v>
      </c>
      <c r="FB183" s="41" t="e">
        <f t="shared" si="374"/>
        <v>#VALUE!</v>
      </c>
      <c r="FC183" s="41" t="e">
        <f t="shared" si="375"/>
        <v>#VALUE!</v>
      </c>
      <c r="FD183" s="50" t="e">
        <f t="shared" si="365"/>
        <v>#VALUE!</v>
      </c>
      <c r="FE183" s="50" t="e">
        <f t="shared" si="366"/>
        <v>#VALUE!</v>
      </c>
      <c r="FF183" s="51" t="e">
        <f t="shared" si="367"/>
        <v>#VALUE!</v>
      </c>
      <c r="FG183" s="13" t="e">
        <f t="shared" si="368"/>
        <v>#VALUE!</v>
      </c>
      <c r="FI183" s="212">
        <v>43861</v>
      </c>
      <c r="FJ183">
        <v>6.3760000000000003</v>
      </c>
      <c r="FK183">
        <v>11.92126936</v>
      </c>
      <c r="FL183" t="s">
        <v>752</v>
      </c>
      <c r="FM183">
        <v>35</v>
      </c>
      <c r="FN183" t="s">
        <v>484</v>
      </c>
      <c r="FO183" t="s">
        <v>88</v>
      </c>
      <c r="FP183">
        <v>14</v>
      </c>
      <c r="FQ183" t="s">
        <v>76</v>
      </c>
      <c r="FR183" t="s">
        <v>77</v>
      </c>
      <c r="FS183" t="s">
        <v>78</v>
      </c>
      <c r="FT183" t="s">
        <v>79</v>
      </c>
      <c r="FU183" t="s">
        <v>746</v>
      </c>
      <c r="FV183" t="s">
        <v>748</v>
      </c>
      <c r="YL183" t="s">
        <v>483</v>
      </c>
      <c r="YM183">
        <v>35</v>
      </c>
      <c r="YN183" t="s">
        <v>484</v>
      </c>
      <c r="YO183" t="s">
        <v>88</v>
      </c>
      <c r="YP183">
        <v>7</v>
      </c>
      <c r="YQ183" t="s">
        <v>76</v>
      </c>
      <c r="YR183" t="s">
        <v>77</v>
      </c>
      <c r="YS183" t="s">
        <v>78</v>
      </c>
      <c r="YT183" t="s">
        <v>79</v>
      </c>
    </row>
    <row r="184" spans="1:670" x14ac:dyDescent="0.2">
      <c r="A184" s="1" t="s">
        <v>485</v>
      </c>
      <c r="B184" s="1" t="s">
        <v>105</v>
      </c>
      <c r="C184" s="35">
        <v>43742</v>
      </c>
      <c r="D184" s="36">
        <v>3.1760000000000002</v>
      </c>
      <c r="E184" s="37">
        <v>5.9375697240000003</v>
      </c>
      <c r="F184" s="38"/>
      <c r="G184" s="39">
        <v>43748</v>
      </c>
      <c r="H184" s="27">
        <v>3.1739999999999999</v>
      </c>
      <c r="I184" s="27">
        <v>5.9306251010000004</v>
      </c>
      <c r="J184" s="59" t="s">
        <v>106</v>
      </c>
      <c r="K184" s="61">
        <f t="shared" si="420"/>
        <v>-2.0000000000002238E-3</v>
      </c>
      <c r="L184" s="62">
        <f t="shared" si="421"/>
        <v>-0.10495382031907134</v>
      </c>
      <c r="M184" s="61" t="s">
        <v>101</v>
      </c>
      <c r="N184" s="61">
        <f t="shared" si="423"/>
        <v>-6.9446229999998721E-3</v>
      </c>
      <c r="O184" s="63">
        <f t="shared" si="424"/>
        <v>-0.1949344968511641</v>
      </c>
      <c r="P184" s="61" t="s">
        <v>101</v>
      </c>
      <c r="Q184" s="64"/>
      <c r="R184" s="38"/>
      <c r="S184" s="39">
        <v>43755</v>
      </c>
      <c r="T184" s="27">
        <v>3.286</v>
      </c>
      <c r="U184" s="27">
        <v>6.1350202789999999</v>
      </c>
      <c r="V184" s="59" t="s">
        <v>106</v>
      </c>
      <c r="W184" s="41">
        <f t="shared" si="426"/>
        <v>0.1120000000000001</v>
      </c>
      <c r="X184" s="41">
        <f t="shared" si="427"/>
        <v>5.0409577819785802</v>
      </c>
      <c r="Y184" s="41">
        <f t="shared" si="440"/>
        <v>5.0409577819785802</v>
      </c>
      <c r="Z184" s="46">
        <f t="shared" si="432"/>
        <v>0.20439517799999951</v>
      </c>
      <c r="AA184" s="46">
        <f t="shared" si="433"/>
        <v>4.9234795060530114</v>
      </c>
      <c r="AB184" s="46">
        <f t="shared" si="441"/>
        <v>4.9234795060530114</v>
      </c>
      <c r="AC184" s="45">
        <f t="shared" si="415"/>
        <v>-0.11747827592556881</v>
      </c>
      <c r="AD184" s="27"/>
      <c r="AE184" s="47">
        <v>43762</v>
      </c>
      <c r="AF184" s="2">
        <v>3.3170000000000002</v>
      </c>
      <c r="AG184" s="2">
        <v>6.1965536730000004</v>
      </c>
      <c r="AH184" s="60" t="s">
        <v>106</v>
      </c>
      <c r="AI184" s="3">
        <f t="shared" si="315"/>
        <v>3.1000000000000139E-2</v>
      </c>
      <c r="AJ184" s="3">
        <f t="shared" si="316"/>
        <v>1.3477088948787124</v>
      </c>
      <c r="AK184" s="3">
        <f t="shared" si="442"/>
        <v>1.3477088948787124</v>
      </c>
      <c r="AL184" s="10">
        <f t="shared" si="409"/>
        <v>6.1533394000000463E-2</v>
      </c>
      <c r="AM184" s="11">
        <f t="shared" si="410"/>
        <v>1.4328371313184578</v>
      </c>
      <c r="AN184" s="11" t="s">
        <v>101</v>
      </c>
      <c r="AO184" s="7" t="e">
        <f t="shared" si="317"/>
        <v>#VALUE!</v>
      </c>
      <c r="AP184" s="38" t="s">
        <v>434</v>
      </c>
      <c r="AQ184" s="39">
        <v>43770</v>
      </c>
      <c r="AR184" s="36">
        <v>3.605</v>
      </c>
      <c r="AS184" s="36">
        <v>6.7312911389999996</v>
      </c>
      <c r="AT184" s="49" t="s">
        <v>73</v>
      </c>
      <c r="AU184" s="41">
        <f t="shared" si="318"/>
        <v>0.28799999999999981</v>
      </c>
      <c r="AV184" s="41">
        <f t="shared" si="319"/>
        <v>10.853180584865836</v>
      </c>
      <c r="AW184" s="41">
        <f t="shared" si="443"/>
        <v>10.853180584865836</v>
      </c>
      <c r="AX184" s="132">
        <f>AS184-U184</f>
        <v>0.59627085999999974</v>
      </c>
      <c r="AY184" s="132">
        <f>AX184/(U184*(AQ184-S184))*1000</f>
        <v>6.4794228639690941</v>
      </c>
      <c r="AZ184" s="133">
        <f t="shared" si="446"/>
        <v>6.4794228639690941</v>
      </c>
      <c r="BA184" s="45">
        <f t="shared" si="322"/>
        <v>-4.3737577208967418</v>
      </c>
      <c r="BC184" s="52">
        <v>43783</v>
      </c>
      <c r="BD184">
        <v>3.8</v>
      </c>
      <c r="BE184">
        <v>7.1050535808409201</v>
      </c>
      <c r="BF184" s="30" t="s">
        <v>73</v>
      </c>
      <c r="BG184" s="41">
        <f t="shared" si="447"/>
        <v>0.19499999999999984</v>
      </c>
      <c r="BH184" s="41">
        <f t="shared" si="448"/>
        <v>4.1608876560332835</v>
      </c>
      <c r="BI184" s="41">
        <f t="shared" si="416"/>
        <v>4.1608876560332835</v>
      </c>
      <c r="BJ184" s="50">
        <f t="shared" si="449"/>
        <v>0.37376244184092045</v>
      </c>
      <c r="BK184" s="50">
        <f t="shared" si="450"/>
        <v>4.2712395691976308</v>
      </c>
      <c r="BL184" s="51">
        <f t="shared" si="417"/>
        <v>4.2712395691976308</v>
      </c>
      <c r="BM184" s="45">
        <f t="shared" si="418"/>
        <v>0.11035191316434734</v>
      </c>
      <c r="BO184" s="52">
        <v>43794</v>
      </c>
      <c r="BP184">
        <v>4.0330000000000004</v>
      </c>
      <c r="BQ184">
        <v>7.5377414460466801</v>
      </c>
      <c r="BR184" s="55" t="s">
        <v>73</v>
      </c>
      <c r="BS184" s="41">
        <f t="shared" si="328"/>
        <v>0.23300000000000054</v>
      </c>
      <c r="BT184" s="41">
        <f t="shared" si="329"/>
        <v>5.5741626794258501</v>
      </c>
      <c r="BU184" s="41">
        <f t="shared" si="444"/>
        <v>5.5741626794258501</v>
      </c>
      <c r="BV184" s="50">
        <f t="shared" si="330"/>
        <v>0.43268786520575997</v>
      </c>
      <c r="BW184" s="50">
        <f t="shared" si="331"/>
        <v>5.5362369932466251</v>
      </c>
      <c r="BX184" s="51">
        <f t="shared" si="445"/>
        <v>5.5362369932466251</v>
      </c>
      <c r="BY184" s="45">
        <f t="shared" si="332"/>
        <v>-3.7925686179224982E-2</v>
      </c>
      <c r="BZ184" s="54">
        <f t="shared" si="454"/>
        <v>4.0330000000000004</v>
      </c>
      <c r="CA184">
        <f t="shared" si="455"/>
        <v>7.5377414460466801</v>
      </c>
      <c r="CC184" s="52">
        <v>43805</v>
      </c>
      <c r="CD184">
        <v>4.2510000000000003</v>
      </c>
      <c r="CE184">
        <v>7.9513814981923199</v>
      </c>
      <c r="CF184" t="s">
        <v>86</v>
      </c>
      <c r="CG184" s="41">
        <f t="shared" si="333"/>
        <v>0.21799999999999997</v>
      </c>
      <c r="CH184" s="41">
        <f t="shared" si="334"/>
        <v>4.9140049140049129</v>
      </c>
      <c r="CI184" s="41">
        <f t="shared" si="434"/>
        <v>4.9140049140049129</v>
      </c>
      <c r="CJ184" s="50">
        <f t="shared" si="335"/>
        <v>0.41364005214563981</v>
      </c>
      <c r="CK184" s="53">
        <f t="shared" si="336"/>
        <v>4.9887146399630176</v>
      </c>
      <c r="CL184" s="51">
        <f t="shared" si="419"/>
        <v>4.9887146399630176</v>
      </c>
      <c r="CM184" s="13">
        <f t="shared" si="435"/>
        <v>7.4709725958104656E-2</v>
      </c>
      <c r="CO184" s="52">
        <v>43812</v>
      </c>
      <c r="CP184">
        <v>4.3860000000000001</v>
      </c>
      <c r="CQ184">
        <v>8.1971978274008599</v>
      </c>
      <c r="CR184" t="s">
        <v>86</v>
      </c>
      <c r="CS184" s="41">
        <f t="shared" si="337"/>
        <v>0.13499999999999979</v>
      </c>
      <c r="CT184" s="41">
        <f t="shared" si="338"/>
        <v>4.536747656013703</v>
      </c>
      <c r="CU184" s="41">
        <f t="shared" si="339"/>
        <v>4.536747656013703</v>
      </c>
      <c r="CV184" s="50">
        <f t="shared" si="340"/>
        <v>0.24581632920854002</v>
      </c>
      <c r="CW184" s="50">
        <f t="shared" si="341"/>
        <v>4.4164172560889359</v>
      </c>
      <c r="CX184" s="51">
        <f t="shared" si="342"/>
        <v>4.4164172560889359</v>
      </c>
      <c r="CY184" s="13">
        <f t="shared" si="343"/>
        <v>-0.12033039992476713</v>
      </c>
      <c r="DA184" s="52">
        <v>43818</v>
      </c>
      <c r="DB184">
        <v>4.4889999999999999</v>
      </c>
      <c r="DC184">
        <v>8.3925614902374495</v>
      </c>
      <c r="DD184" t="s">
        <v>86</v>
      </c>
      <c r="DE184" s="41">
        <f t="shared" si="344"/>
        <v>0.10299999999999976</v>
      </c>
      <c r="DF184" s="41">
        <f t="shared" si="345"/>
        <v>3.9139686882504847</v>
      </c>
      <c r="DG184" s="41">
        <f t="shared" si="402"/>
        <v>3.9139686882504847</v>
      </c>
      <c r="DH184" s="50">
        <f t="shared" si="346"/>
        <v>0.19536366283658957</v>
      </c>
      <c r="DI184" s="50">
        <f t="shared" si="347"/>
        <v>3.9721635561757735</v>
      </c>
      <c r="DJ184" s="51">
        <f t="shared" si="403"/>
        <v>3.9721635561757735</v>
      </c>
      <c r="DK184" s="13">
        <f t="shared" si="404"/>
        <v>5.8194867925288829E-2</v>
      </c>
      <c r="DM184" s="212">
        <v>43833</v>
      </c>
      <c r="DN184">
        <v>4.9130000000000003</v>
      </c>
      <c r="DO184">
        <v>9.1760501170000008</v>
      </c>
      <c r="DP184" t="s">
        <v>752</v>
      </c>
      <c r="DQ184" s="41">
        <f t="shared" si="348"/>
        <v>0.42400000000000038</v>
      </c>
      <c r="DR184" s="41">
        <f t="shared" si="349"/>
        <v>6.2968738397564481</v>
      </c>
      <c r="DS184" s="41">
        <f t="shared" si="369"/>
        <v>6.2968738397564481</v>
      </c>
      <c r="DT184" s="50">
        <f t="shared" si="350"/>
        <v>0.78348862676255138</v>
      </c>
      <c r="DU184" s="50">
        <f t="shared" si="351"/>
        <v>6.2236749981828998</v>
      </c>
      <c r="DV184" s="51">
        <f t="shared" si="352"/>
        <v>6.2236749981828998</v>
      </c>
      <c r="DW184" s="13">
        <f t="shared" si="353"/>
        <v>-7.3198841573548279E-2</v>
      </c>
      <c r="DY184" s="212">
        <v>43840</v>
      </c>
      <c r="DZ184">
        <v>5.16</v>
      </c>
      <c r="EA184">
        <v>9.6490308850000002</v>
      </c>
      <c r="EB184" t="s">
        <v>752</v>
      </c>
      <c r="EC184" s="41">
        <f t="shared" si="354"/>
        <v>0.24699999999999989</v>
      </c>
      <c r="ED184" s="41">
        <f t="shared" si="370"/>
        <v>7.1821115989648412</v>
      </c>
      <c r="EE184" s="41">
        <f t="shared" si="371"/>
        <v>7.1821115989648412</v>
      </c>
      <c r="EF184" s="50">
        <f t="shared" si="355"/>
        <v>0.47298076799999933</v>
      </c>
      <c r="EG184" s="50">
        <f t="shared" si="356"/>
        <v>7.3635911183261733</v>
      </c>
      <c r="EH184" s="51">
        <f t="shared" si="357"/>
        <v>7.3635911183261733</v>
      </c>
      <c r="EI184" s="13">
        <f t="shared" si="358"/>
        <v>0.18147951936133211</v>
      </c>
      <c r="EK184" s="212">
        <v>43847</v>
      </c>
      <c r="EL184">
        <v>5.3239999999999998</v>
      </c>
      <c r="EM184">
        <v>9.9369604240000005</v>
      </c>
      <c r="EN184" t="s">
        <v>752</v>
      </c>
      <c r="EO184" s="41">
        <f t="shared" si="359"/>
        <v>0.1639999999999997</v>
      </c>
      <c r="EP184" s="41">
        <f t="shared" si="372"/>
        <v>4.5404208194905777</v>
      </c>
      <c r="EQ184" s="41">
        <f t="shared" si="373"/>
        <v>4.5404208194905777</v>
      </c>
      <c r="ER184" s="50">
        <f t="shared" si="360"/>
        <v>0.28792953900000029</v>
      </c>
      <c r="ES184" s="50">
        <f t="shared" si="361"/>
        <v>4.2628935253650946</v>
      </c>
      <c r="ET184" s="51">
        <f t="shared" si="362"/>
        <v>4.2628935253650946</v>
      </c>
      <c r="EU184" s="13">
        <f t="shared" si="363"/>
        <v>-0.27752729412548316</v>
      </c>
      <c r="EV184" t="s">
        <v>101</v>
      </c>
      <c r="EW184" t="s">
        <v>101</v>
      </c>
      <c r="EX184" t="s">
        <v>101</v>
      </c>
      <c r="EY184" t="s">
        <v>101</v>
      </c>
      <c r="EZ184" t="s">
        <v>101</v>
      </c>
      <c r="FA184" s="41" t="e">
        <f t="shared" si="364"/>
        <v>#VALUE!</v>
      </c>
      <c r="FB184" s="41" t="e">
        <f t="shared" si="374"/>
        <v>#VALUE!</v>
      </c>
      <c r="FC184" s="41" t="e">
        <f t="shared" si="375"/>
        <v>#VALUE!</v>
      </c>
      <c r="FD184" s="50" t="e">
        <f t="shared" si="365"/>
        <v>#VALUE!</v>
      </c>
      <c r="FE184" s="50" t="e">
        <f t="shared" si="366"/>
        <v>#VALUE!</v>
      </c>
      <c r="FF184" s="51" t="e">
        <f t="shared" si="367"/>
        <v>#VALUE!</v>
      </c>
      <c r="FG184" s="13" t="e">
        <f t="shared" si="368"/>
        <v>#VALUE!</v>
      </c>
      <c r="FI184" s="212">
        <v>43861</v>
      </c>
      <c r="FJ184">
        <v>5.766</v>
      </c>
      <c r="FK184">
        <v>10.78074642</v>
      </c>
      <c r="FL184" t="s">
        <v>752</v>
      </c>
      <c r="FM184">
        <v>35</v>
      </c>
      <c r="FN184" t="s">
        <v>486</v>
      </c>
      <c r="FO184" t="s">
        <v>88</v>
      </c>
      <c r="FP184">
        <v>14</v>
      </c>
      <c r="FQ184" t="s">
        <v>76</v>
      </c>
      <c r="FR184" t="s">
        <v>77</v>
      </c>
      <c r="FS184" t="s">
        <v>78</v>
      </c>
      <c r="FT184" t="s">
        <v>79</v>
      </c>
      <c r="FU184" t="s">
        <v>746</v>
      </c>
      <c r="FV184" t="s">
        <v>748</v>
      </c>
      <c r="YL184" t="s">
        <v>485</v>
      </c>
      <c r="YM184">
        <v>35</v>
      </c>
      <c r="YN184" t="s">
        <v>486</v>
      </c>
      <c r="YO184" t="s">
        <v>88</v>
      </c>
      <c r="YP184">
        <v>7</v>
      </c>
      <c r="YQ184" t="s">
        <v>76</v>
      </c>
      <c r="YR184" t="s">
        <v>77</v>
      </c>
      <c r="YS184" t="s">
        <v>78</v>
      </c>
      <c r="YT184" t="s">
        <v>79</v>
      </c>
    </row>
    <row r="185" spans="1:670" x14ac:dyDescent="0.2">
      <c r="A185" s="1" t="s">
        <v>487</v>
      </c>
      <c r="C185" s="35">
        <v>43742</v>
      </c>
      <c r="D185" s="36">
        <v>6.242</v>
      </c>
      <c r="E185" s="37">
        <v>11.66798197</v>
      </c>
      <c r="F185" s="38"/>
      <c r="G185" s="39">
        <v>43748</v>
      </c>
      <c r="H185" s="27">
        <v>6.2750000000000004</v>
      </c>
      <c r="I185" s="27">
        <v>11.725154659999999</v>
      </c>
      <c r="J185" s="59" t="s">
        <v>106</v>
      </c>
      <c r="K185" s="41">
        <f t="shared" si="420"/>
        <v>3.3000000000000362E-2</v>
      </c>
      <c r="L185" s="42">
        <f t="shared" si="421"/>
        <v>0.88112784363986874</v>
      </c>
      <c r="M185" s="41">
        <f>L185</f>
        <v>0.88112784363986874</v>
      </c>
      <c r="N185" s="43">
        <f t="shared" si="423"/>
        <v>5.7172689999999804E-2</v>
      </c>
      <c r="O185" s="44">
        <f t="shared" si="424"/>
        <v>0.81666064373140557</v>
      </c>
      <c r="P185" s="43">
        <f>O185</f>
        <v>0.81666064373140557</v>
      </c>
      <c r="Q185" s="45">
        <f>P185-M185</f>
        <v>-6.4467199908463169E-2</v>
      </c>
      <c r="R185" s="38"/>
      <c r="S185" s="39">
        <v>43755</v>
      </c>
      <c r="T185" s="27">
        <v>6.4039999999999999</v>
      </c>
      <c r="U185" s="27">
        <v>11.95638158</v>
      </c>
      <c r="V185" s="59" t="s">
        <v>106</v>
      </c>
      <c r="W185" s="41">
        <f t="shared" si="426"/>
        <v>0.12899999999999956</v>
      </c>
      <c r="X185" s="41">
        <f t="shared" si="427"/>
        <v>2.9368241320432449</v>
      </c>
      <c r="Y185" s="41">
        <f t="shared" si="440"/>
        <v>2.9368241320432449</v>
      </c>
      <c r="Z185" s="46">
        <f t="shared" si="432"/>
        <v>0.231226920000001</v>
      </c>
      <c r="AA185" s="46">
        <f t="shared" si="433"/>
        <v>2.8172265612449743</v>
      </c>
      <c r="AB185" s="46">
        <f t="shared" si="441"/>
        <v>2.8172265612449743</v>
      </c>
      <c r="AC185" s="45">
        <f t="shared" si="415"/>
        <v>-0.1195975707982706</v>
      </c>
      <c r="AD185" s="27"/>
      <c r="AE185" s="47">
        <v>43762</v>
      </c>
      <c r="AF185" s="2">
        <v>6.5389999999999997</v>
      </c>
      <c r="AG185" s="2">
        <v>12.214684249999999</v>
      </c>
      <c r="AH185" s="60" t="s">
        <v>106</v>
      </c>
      <c r="AI185" s="3">
        <f t="shared" si="315"/>
        <v>0.13499999999999979</v>
      </c>
      <c r="AJ185" s="3">
        <f t="shared" si="316"/>
        <v>3.0115106629784907</v>
      </c>
      <c r="AK185" s="3">
        <f t="shared" si="442"/>
        <v>3.0115106629784907</v>
      </c>
      <c r="AL185" s="10">
        <f t="shared" si="409"/>
        <v>0.25830266999999907</v>
      </c>
      <c r="AM185" s="11">
        <f t="shared" si="410"/>
        <v>3.0862498977363093</v>
      </c>
      <c r="AN185" s="11">
        <f>AM185</f>
        <v>3.0862498977363093</v>
      </c>
      <c r="AO185" s="7">
        <f t="shared" si="317"/>
        <v>7.4739234757818629E-2</v>
      </c>
      <c r="AP185" s="38"/>
      <c r="AQ185" s="39">
        <v>43770</v>
      </c>
      <c r="AR185" s="36">
        <v>6.87</v>
      </c>
      <c r="AS185" s="36">
        <v>12.8227592</v>
      </c>
      <c r="AT185" s="49" t="s">
        <v>73</v>
      </c>
      <c r="AU185" s="41">
        <f t="shared" si="318"/>
        <v>0.33100000000000041</v>
      </c>
      <c r="AV185" s="41">
        <f t="shared" si="319"/>
        <v>6.3274200948157295</v>
      </c>
      <c r="AW185" s="41">
        <f t="shared" si="443"/>
        <v>6.3274200948157295</v>
      </c>
      <c r="AX185" s="50">
        <f>AS185-AG185</f>
        <v>0.60807495000000067</v>
      </c>
      <c r="AY185" s="50">
        <f>AX185/(AG185*(AQ185-AE185))*1000</f>
        <v>6.2227862132416636</v>
      </c>
      <c r="AZ185" s="51">
        <f t="shared" si="446"/>
        <v>6.2227862132416636</v>
      </c>
      <c r="BA185" s="45">
        <f t="shared" si="322"/>
        <v>-0.10463388157406595</v>
      </c>
      <c r="BC185" s="52">
        <v>43783</v>
      </c>
      <c r="BD185">
        <v>7.19</v>
      </c>
      <c r="BE185">
        <v>13.443509275327999</v>
      </c>
      <c r="BF185" s="30" t="s">
        <v>73</v>
      </c>
      <c r="BG185" s="41">
        <f t="shared" si="447"/>
        <v>0.32000000000000028</v>
      </c>
      <c r="BH185" s="41">
        <f t="shared" si="448"/>
        <v>3.5830254170865556</v>
      </c>
      <c r="BI185" s="41">
        <f t="shared" si="416"/>
        <v>3.5830254170865556</v>
      </c>
      <c r="BJ185" s="50">
        <f t="shared" si="449"/>
        <v>0.62075007532799908</v>
      </c>
      <c r="BK185" s="50">
        <f t="shared" si="450"/>
        <v>3.7238479682642303</v>
      </c>
      <c r="BL185" s="51">
        <f t="shared" si="417"/>
        <v>3.7238479682642303</v>
      </c>
      <c r="BM185" s="45">
        <f t="shared" si="418"/>
        <v>0.14082255117767462</v>
      </c>
      <c r="BO185" s="52">
        <v>43794</v>
      </c>
      <c r="BP185">
        <v>7.51</v>
      </c>
      <c r="BQ185">
        <v>14.0366848149979</v>
      </c>
      <c r="BR185" s="55" t="s">
        <v>73</v>
      </c>
      <c r="BS185" s="41">
        <f t="shared" si="328"/>
        <v>0.3199999999999994</v>
      </c>
      <c r="BT185" s="41">
        <f t="shared" si="329"/>
        <v>4.0460235175116877</v>
      </c>
      <c r="BU185" s="41">
        <f t="shared" si="444"/>
        <v>4.0460235175116877</v>
      </c>
      <c r="BV185" s="50">
        <f t="shared" si="330"/>
        <v>0.59317553966990033</v>
      </c>
      <c r="BW185" s="50">
        <f t="shared" si="331"/>
        <v>4.0112330758654791</v>
      </c>
      <c r="BX185" s="51">
        <f t="shared" si="445"/>
        <v>4.0112330758654791</v>
      </c>
      <c r="BY185" s="45">
        <f t="shared" si="332"/>
        <v>-3.4790441646208592E-2</v>
      </c>
      <c r="BZ185" s="54">
        <f t="shared" si="454"/>
        <v>7.51</v>
      </c>
      <c r="CA185">
        <f t="shared" si="455"/>
        <v>14.0366848149979</v>
      </c>
      <c r="CC185" s="52">
        <v>43805</v>
      </c>
      <c r="CD185">
        <v>7.7709999999999999</v>
      </c>
      <c r="CE185">
        <v>14.5354471000829</v>
      </c>
      <c r="CF185" t="s">
        <v>86</v>
      </c>
      <c r="CG185" s="41">
        <f t="shared" si="333"/>
        <v>0.26100000000000012</v>
      </c>
      <c r="CH185" s="41">
        <f t="shared" si="334"/>
        <v>3.1594237985716029</v>
      </c>
      <c r="CI185" s="41">
        <f t="shared" si="434"/>
        <v>3.1594237985716029</v>
      </c>
      <c r="CJ185" s="50">
        <f t="shared" si="335"/>
        <v>0.4987622850850002</v>
      </c>
      <c r="CK185" s="53">
        <f t="shared" si="336"/>
        <v>3.2302517663124561</v>
      </c>
      <c r="CL185" s="51">
        <f t="shared" si="419"/>
        <v>3.2302517663124561</v>
      </c>
      <c r="CM185" s="13">
        <f t="shared" si="435"/>
        <v>7.0827967740853204E-2</v>
      </c>
      <c r="CO185" s="52">
        <v>43812</v>
      </c>
      <c r="CP185">
        <v>7.9690000000000003</v>
      </c>
      <c r="CQ185">
        <v>14.8908296084852</v>
      </c>
      <c r="CR185" t="s">
        <v>86</v>
      </c>
      <c r="CS185" s="41">
        <f t="shared" si="337"/>
        <v>0.1980000000000004</v>
      </c>
      <c r="CT185" s="41">
        <f t="shared" si="338"/>
        <v>3.6399066124970201</v>
      </c>
      <c r="CU185" s="41">
        <f t="shared" si="339"/>
        <v>3.6399066124970201</v>
      </c>
      <c r="CV185" s="50">
        <f t="shared" si="340"/>
        <v>0.35538250840230035</v>
      </c>
      <c r="CW185" s="50">
        <f t="shared" si="341"/>
        <v>3.4927669869520312</v>
      </c>
      <c r="CX185" s="51">
        <f t="shared" si="342"/>
        <v>3.4927669869520312</v>
      </c>
      <c r="CY185" s="13">
        <f t="shared" si="343"/>
        <v>-0.14713962554498883</v>
      </c>
      <c r="DA185" s="52">
        <v>43818</v>
      </c>
      <c r="DB185">
        <v>8.0980000000000008</v>
      </c>
      <c r="DC185">
        <v>15.140279634303999</v>
      </c>
      <c r="DD185" t="s">
        <v>86</v>
      </c>
      <c r="DE185" s="41">
        <f t="shared" si="344"/>
        <v>0.12900000000000045</v>
      </c>
      <c r="DF185" s="41">
        <f t="shared" si="345"/>
        <v>2.6979545739741591</v>
      </c>
      <c r="DG185" s="41">
        <f t="shared" si="402"/>
        <v>2.6979545739741591</v>
      </c>
      <c r="DH185" s="50">
        <f t="shared" si="346"/>
        <v>0.24945002581879905</v>
      </c>
      <c r="DI185" s="50">
        <f t="shared" si="347"/>
        <v>2.7919871085921635</v>
      </c>
      <c r="DJ185" s="51">
        <f t="shared" si="403"/>
        <v>2.7919871085921635</v>
      </c>
      <c r="DK185" s="13">
        <f t="shared" si="404"/>
        <v>9.4032534618004426E-2</v>
      </c>
      <c r="DM185" s="212">
        <v>43833</v>
      </c>
      <c r="DN185">
        <v>8.59</v>
      </c>
      <c r="DO185">
        <v>16.04487181</v>
      </c>
      <c r="DP185" t="s">
        <v>752</v>
      </c>
      <c r="DQ185" s="41">
        <f t="shared" si="348"/>
        <v>0.4919999999999991</v>
      </c>
      <c r="DR185" s="41">
        <f t="shared" si="349"/>
        <v>4.0503828105705031</v>
      </c>
      <c r="DS185" s="41">
        <f t="shared" si="369"/>
        <v>4.0503828105705031</v>
      </c>
      <c r="DT185" s="50">
        <f t="shared" si="350"/>
        <v>0.90459217569600092</v>
      </c>
      <c r="DU185" s="50">
        <f t="shared" si="351"/>
        <v>3.9831592614552349</v>
      </c>
      <c r="DV185" s="51">
        <f t="shared" si="352"/>
        <v>3.9831592614552349</v>
      </c>
      <c r="DW185" s="13">
        <f t="shared" si="353"/>
        <v>-6.7223549115268177E-2</v>
      </c>
      <c r="DY185" s="212">
        <v>43840</v>
      </c>
      <c r="DZ185">
        <v>8.8780000000000001</v>
      </c>
      <c r="EA185">
        <v>16.60156903</v>
      </c>
      <c r="EB185" t="s">
        <v>752</v>
      </c>
      <c r="EC185" s="41">
        <f t="shared" si="354"/>
        <v>0.28800000000000026</v>
      </c>
      <c r="ED185" s="41">
        <f t="shared" si="370"/>
        <v>4.7896224846166682</v>
      </c>
      <c r="EE185" s="41">
        <f t="shared" si="371"/>
        <v>4.7896224846166682</v>
      </c>
      <c r="EF185" s="50">
        <f t="shared" si="355"/>
        <v>0.55669722000000021</v>
      </c>
      <c r="EG185" s="50">
        <f t="shared" si="356"/>
        <v>4.9566101385832333</v>
      </c>
      <c r="EH185" s="51">
        <f t="shared" si="357"/>
        <v>4.9566101385832333</v>
      </c>
      <c r="EI185" s="13">
        <f t="shared" si="358"/>
        <v>0.16698765396656512</v>
      </c>
      <c r="EK185" s="212">
        <v>43847</v>
      </c>
      <c r="EL185">
        <v>8.9920000000000009</v>
      </c>
      <c r="EM185">
        <v>16.781272319999999</v>
      </c>
      <c r="EN185" t="s">
        <v>752</v>
      </c>
      <c r="EO185" s="41">
        <f t="shared" si="359"/>
        <v>0.11400000000000077</v>
      </c>
      <c r="EP185" s="41">
        <f t="shared" si="372"/>
        <v>1.8343899848743406</v>
      </c>
      <c r="EQ185" s="41">
        <f t="shared" si="373"/>
        <v>1.8343899848743406</v>
      </c>
      <c r="ER185" s="50">
        <f t="shared" si="360"/>
        <v>0.17970328999999907</v>
      </c>
      <c r="ES185" s="50">
        <f t="shared" si="361"/>
        <v>1.546353752771068</v>
      </c>
      <c r="ET185" s="51">
        <f t="shared" si="362"/>
        <v>1.546353752771068</v>
      </c>
      <c r="EU185" s="13">
        <f t="shared" si="363"/>
        <v>-0.28803623210327256</v>
      </c>
      <c r="EV185" t="s">
        <v>101</v>
      </c>
      <c r="EW185" t="s">
        <v>101</v>
      </c>
      <c r="EX185" t="s">
        <v>101</v>
      </c>
      <c r="EY185" t="s">
        <v>101</v>
      </c>
      <c r="EZ185" t="s">
        <v>101</v>
      </c>
      <c r="FA185" s="41" t="e">
        <f t="shared" si="364"/>
        <v>#VALUE!</v>
      </c>
      <c r="FB185" s="41" t="e">
        <f t="shared" si="374"/>
        <v>#VALUE!</v>
      </c>
      <c r="FC185" s="41" t="e">
        <f t="shared" si="375"/>
        <v>#VALUE!</v>
      </c>
      <c r="FD185" s="50" t="e">
        <f t="shared" si="365"/>
        <v>#VALUE!</v>
      </c>
      <c r="FE185" s="50" t="e">
        <f t="shared" si="366"/>
        <v>#VALUE!</v>
      </c>
      <c r="FF185" s="51" t="e">
        <f t="shared" si="367"/>
        <v>#VALUE!</v>
      </c>
      <c r="FG185" s="13" t="e">
        <f t="shared" si="368"/>
        <v>#VALUE!</v>
      </c>
      <c r="FI185" s="212">
        <v>43861</v>
      </c>
      <c r="FJ185">
        <v>9.3019999999999996</v>
      </c>
      <c r="FK185">
        <v>17.392040089999998</v>
      </c>
      <c r="FL185" t="s">
        <v>752</v>
      </c>
      <c r="FM185">
        <v>31</v>
      </c>
      <c r="FN185" t="s">
        <v>488</v>
      </c>
      <c r="FO185" t="s">
        <v>88</v>
      </c>
      <c r="FP185">
        <v>15</v>
      </c>
      <c r="FQ185" t="s">
        <v>76</v>
      </c>
      <c r="FR185" t="s">
        <v>77</v>
      </c>
      <c r="FS185" t="s">
        <v>78</v>
      </c>
      <c r="FT185" t="s">
        <v>94</v>
      </c>
      <c r="FU185" t="s">
        <v>746</v>
      </c>
      <c r="FV185" t="s">
        <v>758</v>
      </c>
      <c r="YL185" t="s">
        <v>487</v>
      </c>
      <c r="YM185">
        <v>31</v>
      </c>
      <c r="YN185" t="s">
        <v>488</v>
      </c>
      <c r="YO185" t="s">
        <v>88</v>
      </c>
      <c r="YP185">
        <v>8</v>
      </c>
      <c r="YQ185" t="s">
        <v>76</v>
      </c>
      <c r="YR185" t="s">
        <v>77</v>
      </c>
      <c r="YS185" t="s">
        <v>78</v>
      </c>
      <c r="YT185" t="s">
        <v>94</v>
      </c>
    </row>
    <row r="186" spans="1:670" x14ac:dyDescent="0.2">
      <c r="A186" s="1" t="s">
        <v>489</v>
      </c>
      <c r="C186" s="35">
        <v>43742</v>
      </c>
      <c r="D186" s="36">
        <v>3.859</v>
      </c>
      <c r="E186" s="37">
        <v>7.2150012769999998</v>
      </c>
      <c r="F186" s="38"/>
      <c r="G186" s="39">
        <v>43748</v>
      </c>
      <c r="H186" s="27">
        <v>4.1669999999999998</v>
      </c>
      <c r="I186" s="27">
        <v>7.7862501139999996</v>
      </c>
      <c r="J186" s="59" t="s">
        <v>106</v>
      </c>
      <c r="K186" s="41">
        <f t="shared" si="420"/>
        <v>0.30799999999999983</v>
      </c>
      <c r="L186" s="42">
        <f t="shared" si="421"/>
        <v>13.30223719443724</v>
      </c>
      <c r="M186" s="41">
        <f>L186</f>
        <v>13.30223719443724</v>
      </c>
      <c r="N186" s="43">
        <f t="shared" si="423"/>
        <v>0.57124883699999973</v>
      </c>
      <c r="O186" s="44">
        <f t="shared" si="424"/>
        <v>13.195858994994873</v>
      </c>
      <c r="P186" s="43">
        <f>O186</f>
        <v>13.195858994994873</v>
      </c>
      <c r="Q186" s="45">
        <f>P186-M186</f>
        <v>-0.10637819944236604</v>
      </c>
      <c r="R186" s="38"/>
      <c r="S186" s="39">
        <v>43755</v>
      </c>
      <c r="T186" s="27">
        <v>4.327</v>
      </c>
      <c r="U186" s="27">
        <v>8.0785857419999996</v>
      </c>
      <c r="V186" s="59" t="s">
        <v>106</v>
      </c>
      <c r="W186" s="41">
        <f t="shared" si="426"/>
        <v>0.16000000000000014</v>
      </c>
      <c r="X186" s="41">
        <f t="shared" si="427"/>
        <v>5.4852754636771968</v>
      </c>
      <c r="Y186" s="41">
        <f t="shared" si="440"/>
        <v>5.4852754636771968</v>
      </c>
      <c r="Z186" s="46">
        <f t="shared" si="432"/>
        <v>0.29233562800000001</v>
      </c>
      <c r="AA186" s="46">
        <f t="shared" si="433"/>
        <v>5.3635873443544222</v>
      </c>
      <c r="AB186" s="46">
        <f t="shared" si="441"/>
        <v>5.3635873443544222</v>
      </c>
      <c r="AC186" s="45">
        <f t="shared" si="415"/>
        <v>-0.12168811932277457</v>
      </c>
      <c r="AD186" s="27"/>
      <c r="AE186" s="47">
        <v>43762</v>
      </c>
      <c r="AF186" s="2">
        <v>4.4450000000000003</v>
      </c>
      <c r="AG186" s="2">
        <v>8.3031459680000008</v>
      </c>
      <c r="AH186" s="60" t="s">
        <v>106</v>
      </c>
      <c r="AI186" s="3">
        <f t="shared" si="315"/>
        <v>0.11800000000000033</v>
      </c>
      <c r="AJ186" s="3">
        <f t="shared" si="316"/>
        <v>3.8958037571395661</v>
      </c>
      <c r="AK186" s="3">
        <f t="shared" si="442"/>
        <v>3.8958037571395661</v>
      </c>
      <c r="AL186" s="10">
        <f t="shared" si="409"/>
        <v>0.22456022600000125</v>
      </c>
      <c r="AM186" s="11">
        <f t="shared" si="410"/>
        <v>3.9709960765697678</v>
      </c>
      <c r="AN186" s="11">
        <f>AM186</f>
        <v>3.9709960765697678</v>
      </c>
      <c r="AO186" s="7">
        <f t="shared" si="317"/>
        <v>7.5192319430201771E-2</v>
      </c>
      <c r="AP186" s="38"/>
      <c r="AQ186" s="39">
        <v>43770</v>
      </c>
      <c r="AR186" s="36">
        <v>4.7469999999999999</v>
      </c>
      <c r="AS186" s="36">
        <v>8.8606748119999992</v>
      </c>
      <c r="AT186" s="49" t="s">
        <v>73</v>
      </c>
      <c r="AU186" s="41">
        <f t="shared" si="318"/>
        <v>0.3019999999999996</v>
      </c>
      <c r="AV186" s="41">
        <f t="shared" si="319"/>
        <v>8.4926884139482457</v>
      </c>
      <c r="AW186" s="41">
        <f t="shared" si="443"/>
        <v>8.4926884139482457</v>
      </c>
      <c r="AX186" s="50">
        <f>AS186-AG186</f>
        <v>0.55752884399999836</v>
      </c>
      <c r="AY186" s="50">
        <f>AX186/(AG186*(AQ186-AE186))*1000</f>
        <v>8.3933373890554943</v>
      </c>
      <c r="AZ186" s="51">
        <f t="shared" si="446"/>
        <v>8.3933373890554943</v>
      </c>
      <c r="BA186" s="45">
        <f t="shared" si="322"/>
        <v>-9.9351024892751383E-2</v>
      </c>
      <c r="BC186" s="52">
        <v>43786</v>
      </c>
      <c r="BD186">
        <v>5.1769999999999996</v>
      </c>
      <c r="BE186">
        <v>9.6783122239922292</v>
      </c>
      <c r="BF186" s="30" t="s">
        <v>106</v>
      </c>
      <c r="BG186" s="41">
        <f t="shared" si="447"/>
        <v>0.42999999999999972</v>
      </c>
      <c r="BH186" s="41">
        <f t="shared" si="448"/>
        <v>5.6614704023593809</v>
      </c>
      <c r="BI186" s="41">
        <f t="shared" si="416"/>
        <v>5.6614704023593809</v>
      </c>
      <c r="BJ186" s="50">
        <f t="shared" si="449"/>
        <v>0.81763741199223006</v>
      </c>
      <c r="BK186" s="50">
        <f t="shared" si="450"/>
        <v>5.7673190060317481</v>
      </c>
      <c r="BL186" s="51">
        <f t="shared" si="417"/>
        <v>5.7673190060317481</v>
      </c>
      <c r="BM186" s="45">
        <f t="shared" si="418"/>
        <v>0.10584860367236715</v>
      </c>
      <c r="BO186" s="52">
        <v>43790</v>
      </c>
      <c r="BP186">
        <v>5.3040000000000003</v>
      </c>
      <c r="BQ186">
        <v>9.9200767653705704</v>
      </c>
      <c r="BR186" s="60" t="s">
        <v>106</v>
      </c>
      <c r="BS186" s="41">
        <f t="shared" si="328"/>
        <v>0.12700000000000067</v>
      </c>
      <c r="BT186" s="41">
        <f t="shared" si="329"/>
        <v>6.1328954993239648</v>
      </c>
      <c r="BU186" s="41">
        <f t="shared" si="444"/>
        <v>6.1328954993239648</v>
      </c>
      <c r="BV186" s="50">
        <f t="shared" si="330"/>
        <v>0.24176454137834114</v>
      </c>
      <c r="BW186" s="50">
        <f t="shared" si="331"/>
        <v>6.2450078015414325</v>
      </c>
      <c r="BX186" s="51">
        <f t="shared" si="445"/>
        <v>6.2450078015414325</v>
      </c>
      <c r="BY186" s="45">
        <f t="shared" si="332"/>
        <v>0.11211230221746771</v>
      </c>
      <c r="BZ186" s="54">
        <f t="shared" si="454"/>
        <v>5.3040000000000003</v>
      </c>
      <c r="CA186">
        <f t="shared" si="455"/>
        <v>9.9200767653705704</v>
      </c>
      <c r="CC186" s="52">
        <v>43805</v>
      </c>
      <c r="CD186">
        <v>5.8789999999999996</v>
      </c>
      <c r="CE186">
        <v>10.9945054454346</v>
      </c>
      <c r="CF186">
        <v>2</v>
      </c>
      <c r="CG186" s="41">
        <f t="shared" si="333"/>
        <v>0.57499999999999929</v>
      </c>
      <c r="CH186" s="41">
        <f t="shared" si="334"/>
        <v>7.227249874308689</v>
      </c>
      <c r="CI186" s="41">
        <f t="shared" si="434"/>
        <v>7.227249874308689</v>
      </c>
      <c r="CJ186" s="50">
        <f t="shared" si="335"/>
        <v>1.0744286800640293</v>
      </c>
      <c r="CK186" s="53">
        <f t="shared" si="336"/>
        <v>7.2205669739350604</v>
      </c>
      <c r="CL186" s="51">
        <f t="shared" si="419"/>
        <v>7.2205669739350604</v>
      </c>
      <c r="CM186" s="13">
        <f t="shared" si="435"/>
        <v>-6.6829003736286197E-3</v>
      </c>
      <c r="CO186" s="52">
        <v>43811</v>
      </c>
      <c r="CP186">
        <v>6.1589999999999998</v>
      </c>
      <c r="CQ186">
        <v>11.5143393287408</v>
      </c>
      <c r="CR186">
        <v>2</v>
      </c>
      <c r="CS186" s="41">
        <f t="shared" si="337"/>
        <v>0.28000000000000025</v>
      </c>
      <c r="CT186" s="41">
        <f t="shared" si="338"/>
        <v>7.9378579123433761</v>
      </c>
      <c r="CU186" s="41">
        <f t="shared" si="339"/>
        <v>7.9378579123433761</v>
      </c>
      <c r="CV186" s="50">
        <f t="shared" si="340"/>
        <v>0.51983388330619995</v>
      </c>
      <c r="CW186" s="50">
        <f t="shared" si="341"/>
        <v>7.8802071617518381</v>
      </c>
      <c r="CX186" s="51">
        <f t="shared" si="342"/>
        <v>7.8802071617518381</v>
      </c>
      <c r="CY186" s="13">
        <f t="shared" si="343"/>
        <v>-5.7650750591538014E-2</v>
      </c>
      <c r="DA186" s="52">
        <v>43818</v>
      </c>
      <c r="DB186">
        <v>6.5469999999999997</v>
      </c>
      <c r="DC186">
        <v>12.238254690744</v>
      </c>
      <c r="DD186">
        <v>2</v>
      </c>
      <c r="DE186" s="41">
        <f t="shared" si="344"/>
        <v>0.3879999999999999</v>
      </c>
      <c r="DF186" s="41">
        <f t="shared" si="345"/>
        <v>8.9996056873796739</v>
      </c>
      <c r="DG186" s="41">
        <f t="shared" si="402"/>
        <v>8.9996056873796739</v>
      </c>
      <c r="DH186" s="50">
        <f t="shared" si="346"/>
        <v>0.72391536200320061</v>
      </c>
      <c r="DI186" s="50">
        <f t="shared" si="347"/>
        <v>8.9815383526204524</v>
      </c>
      <c r="DJ186" s="51">
        <f t="shared" si="403"/>
        <v>8.9815383526204524</v>
      </c>
      <c r="DK186" s="13">
        <f t="shared" si="404"/>
        <v>-1.8067334759221509E-2</v>
      </c>
      <c r="DM186" s="212">
        <v>43833</v>
      </c>
      <c r="DN186">
        <v>7.3140000000000001</v>
      </c>
      <c r="DO186">
        <v>13.65933763</v>
      </c>
      <c r="DP186" t="s">
        <v>106</v>
      </c>
      <c r="DQ186" s="41">
        <f t="shared" si="348"/>
        <v>0.76700000000000035</v>
      </c>
      <c r="DR186" s="41">
        <f t="shared" si="349"/>
        <v>7.8101929636983902</v>
      </c>
      <c r="DS186" s="41">
        <f t="shared" si="369"/>
        <v>7.8101929636983902</v>
      </c>
      <c r="DT186" s="50">
        <f t="shared" si="350"/>
        <v>1.4210829392559994</v>
      </c>
      <c r="DU186" s="50">
        <f t="shared" si="351"/>
        <v>7.7412069785342208</v>
      </c>
      <c r="DV186" s="51">
        <f t="shared" si="352"/>
        <v>7.7412069785342208</v>
      </c>
      <c r="DW186" s="13">
        <f t="shared" si="353"/>
        <v>-6.8985985164169428E-2</v>
      </c>
      <c r="DY186" s="212">
        <v>43840</v>
      </c>
      <c r="DZ186">
        <v>7.7009999999999996</v>
      </c>
      <c r="EA186">
        <v>14.399112690000001</v>
      </c>
      <c r="EB186" t="s">
        <v>106</v>
      </c>
      <c r="EC186" s="41">
        <f t="shared" si="354"/>
        <v>0.38699999999999957</v>
      </c>
      <c r="ED186" s="41">
        <f t="shared" si="370"/>
        <v>7.5588890191023008</v>
      </c>
      <c r="EE186" s="41">
        <f t="shared" si="371"/>
        <v>7.5588890191023008</v>
      </c>
      <c r="EF186" s="50">
        <f t="shared" si="355"/>
        <v>0.73977506000000126</v>
      </c>
      <c r="EG186" s="50">
        <f t="shared" si="356"/>
        <v>7.7369894713241383</v>
      </c>
      <c r="EH186" s="51">
        <f t="shared" si="357"/>
        <v>7.7369894713241383</v>
      </c>
      <c r="EI186" s="13">
        <f t="shared" si="358"/>
        <v>0.17810045222183746</v>
      </c>
      <c r="EK186" s="212">
        <v>43847</v>
      </c>
      <c r="EL186">
        <v>8.0570000000000004</v>
      </c>
      <c r="EM186">
        <v>15.041953579999999</v>
      </c>
      <c r="EN186" t="s">
        <v>106</v>
      </c>
      <c r="EO186" s="41">
        <f t="shared" si="359"/>
        <v>0.35600000000000076</v>
      </c>
      <c r="EP186" s="41">
        <f t="shared" si="372"/>
        <v>6.6039660897471713</v>
      </c>
      <c r="EQ186" s="41">
        <f t="shared" si="373"/>
        <v>6.6039660897471713</v>
      </c>
      <c r="ER186" s="50">
        <f t="shared" si="360"/>
        <v>0.64284088999999867</v>
      </c>
      <c r="ES186" s="50">
        <f t="shared" si="361"/>
        <v>6.3777827727482457</v>
      </c>
      <c r="ET186" s="51">
        <f t="shared" si="362"/>
        <v>6.3777827727482457</v>
      </c>
      <c r="EU186" s="13">
        <f t="shared" si="363"/>
        <v>-0.22618331699892558</v>
      </c>
      <c r="EW186" s="212">
        <v>43853</v>
      </c>
      <c r="EX186">
        <v>8.2789999999999999</v>
      </c>
      <c r="EY186">
        <v>15.47919974</v>
      </c>
      <c r="EZ186">
        <v>2</v>
      </c>
      <c r="FA186" s="41">
        <f t="shared" si="364"/>
        <v>0.22199999999999953</v>
      </c>
      <c r="FB186" s="41">
        <f t="shared" si="374"/>
        <v>4.5922800049646169</v>
      </c>
      <c r="FC186" s="41">
        <f t="shared" si="375"/>
        <v>4.5922800049646169</v>
      </c>
      <c r="FD186" s="50">
        <f t="shared" si="365"/>
        <v>0.43724616000000083</v>
      </c>
      <c r="FE186" s="50">
        <f t="shared" si="366"/>
        <v>4.8447403864412228</v>
      </c>
      <c r="FF186" s="51">
        <f t="shared" si="367"/>
        <v>4.8447403864412228</v>
      </c>
      <c r="FG186" s="13">
        <f t="shared" si="368"/>
        <v>0.25246038147660599</v>
      </c>
      <c r="FI186" s="212">
        <v>43861</v>
      </c>
      <c r="FJ186">
        <v>8.3130000000000006</v>
      </c>
      <c r="FK186">
        <v>15.54020163</v>
      </c>
      <c r="FM186">
        <v>35</v>
      </c>
      <c r="FN186" t="s">
        <v>490</v>
      </c>
      <c r="FO186" t="s">
        <v>75</v>
      </c>
      <c r="FP186">
        <v>15</v>
      </c>
      <c r="FQ186" t="s">
        <v>76</v>
      </c>
      <c r="FR186" t="s">
        <v>77</v>
      </c>
      <c r="FS186" t="s">
        <v>78</v>
      </c>
      <c r="FT186" t="s">
        <v>79</v>
      </c>
      <c r="FU186" t="s">
        <v>746</v>
      </c>
      <c r="FV186" t="s">
        <v>748</v>
      </c>
      <c r="YL186" t="s">
        <v>489</v>
      </c>
      <c r="YM186">
        <v>35</v>
      </c>
      <c r="YN186" t="s">
        <v>490</v>
      </c>
      <c r="YO186" t="s">
        <v>75</v>
      </c>
      <c r="YP186">
        <v>7</v>
      </c>
      <c r="YQ186" t="s">
        <v>76</v>
      </c>
      <c r="YR186" t="s">
        <v>77</v>
      </c>
      <c r="YS186" t="s">
        <v>78</v>
      </c>
      <c r="YT186" t="s">
        <v>79</v>
      </c>
    </row>
    <row r="187" spans="1:670" x14ac:dyDescent="0.2">
      <c r="A187" s="1" t="s">
        <v>491</v>
      </c>
      <c r="C187" s="35">
        <v>43742</v>
      </c>
      <c r="D187" s="36">
        <v>15.03</v>
      </c>
      <c r="E187" s="37">
        <v>28.096585730000001</v>
      </c>
      <c r="F187" s="38"/>
      <c r="G187" s="39">
        <v>43748</v>
      </c>
      <c r="H187" s="27">
        <v>15.558999999999999</v>
      </c>
      <c r="I187" s="27">
        <v>29.072021410000001</v>
      </c>
      <c r="J187" s="59" t="s">
        <v>106</v>
      </c>
      <c r="K187" s="41">
        <f t="shared" si="420"/>
        <v>0.52899999999999991</v>
      </c>
      <c r="L187" s="42">
        <f t="shared" si="421"/>
        <v>5.8660456864049673</v>
      </c>
      <c r="M187" s="41">
        <f>L187</f>
        <v>5.8660456864049673</v>
      </c>
      <c r="N187" s="43">
        <f t="shared" si="423"/>
        <v>0.97543568000000036</v>
      </c>
      <c r="O187" s="44">
        <f t="shared" si="424"/>
        <v>5.786205302509309</v>
      </c>
      <c r="P187" s="43">
        <f>O187</f>
        <v>5.786205302509309</v>
      </c>
      <c r="Q187" s="45">
        <f>P187-M187</f>
        <v>-7.9840383895658285E-2</v>
      </c>
      <c r="R187" s="38"/>
      <c r="S187" s="39">
        <v>43755</v>
      </c>
      <c r="T187" s="27">
        <v>16.167999999999999</v>
      </c>
      <c r="U187" s="27">
        <v>30.185942749999999</v>
      </c>
      <c r="V187" s="59" t="s">
        <v>106</v>
      </c>
      <c r="W187" s="41">
        <f t="shared" si="426"/>
        <v>0.60899999999999999</v>
      </c>
      <c r="X187" s="41">
        <f t="shared" si="427"/>
        <v>5.5916189986502989</v>
      </c>
      <c r="Y187" s="41">
        <f t="shared" si="440"/>
        <v>5.5916189986502989</v>
      </c>
      <c r="Z187" s="46">
        <f t="shared" si="432"/>
        <v>1.1139213399999974</v>
      </c>
      <c r="AA187" s="46">
        <f t="shared" si="433"/>
        <v>5.4737033161809174</v>
      </c>
      <c r="AB187" s="46">
        <f t="shared" si="441"/>
        <v>5.4737033161809174</v>
      </c>
      <c r="AC187" s="45">
        <f t="shared" si="415"/>
        <v>-0.11791568246938144</v>
      </c>
      <c r="AD187" s="2" t="s">
        <v>184</v>
      </c>
      <c r="AE187" s="47">
        <v>43762</v>
      </c>
      <c r="AF187" s="2">
        <v>12.433</v>
      </c>
      <c r="AG187" s="2">
        <v>23.225732910000001</v>
      </c>
      <c r="AH187" s="60" t="s">
        <v>106</v>
      </c>
      <c r="AI187" s="3">
        <f t="shared" si="315"/>
        <v>-3.7349999999999994</v>
      </c>
      <c r="AJ187" s="3">
        <f t="shared" si="316"/>
        <v>-33.001696472750403</v>
      </c>
      <c r="AK187" s="3">
        <f t="shared" si="442"/>
        <v>-33.001696472750403</v>
      </c>
      <c r="AL187" s="10">
        <f t="shared" si="409"/>
        <v>-6.9602098399999974</v>
      </c>
      <c r="AM187" s="11">
        <f t="shared" si="410"/>
        <v>-32.939693143377845</v>
      </c>
      <c r="AN187" s="11" t="s">
        <v>101</v>
      </c>
      <c r="AO187" s="7" t="e">
        <f t="shared" si="317"/>
        <v>#VALUE!</v>
      </c>
      <c r="AP187" s="38"/>
      <c r="AQ187" s="39">
        <v>43770</v>
      </c>
      <c r="AR187" s="36">
        <v>13.047000000000001</v>
      </c>
      <c r="AS187" s="36">
        <v>24.353960369999999</v>
      </c>
      <c r="AT187" s="49" t="s">
        <v>73</v>
      </c>
      <c r="AU187" s="41">
        <f t="shared" si="318"/>
        <v>0.61400000000000077</v>
      </c>
      <c r="AV187" s="41">
        <f t="shared" si="319"/>
        <v>6.17308775034184</v>
      </c>
      <c r="AW187" s="41">
        <f t="shared" si="443"/>
        <v>6.17308775034184</v>
      </c>
      <c r="AX187" s="50">
        <f>AS187-AG187</f>
        <v>1.128227459999998</v>
      </c>
      <c r="AY187" s="50">
        <f>AX187/(AG187*(AQ187-AE187))*1000</f>
        <v>6.0720767368886337</v>
      </c>
      <c r="AZ187" s="51">
        <f t="shared" si="446"/>
        <v>6.0720767368886337</v>
      </c>
      <c r="BA187" s="45">
        <f t="shared" si="322"/>
        <v>-0.10101101345320629</v>
      </c>
      <c r="BC187" s="52">
        <v>43786</v>
      </c>
      <c r="BD187">
        <v>14.058</v>
      </c>
      <c r="BE187">
        <v>26.284623025807299</v>
      </c>
      <c r="BF187" s="30" t="s">
        <v>106</v>
      </c>
      <c r="BG187" s="41">
        <f t="shared" si="447"/>
        <v>1.0109999999999992</v>
      </c>
      <c r="BH187" s="41">
        <f t="shared" si="448"/>
        <v>4.8430673718096076</v>
      </c>
      <c r="BI187" s="41">
        <f t="shared" si="416"/>
        <v>4.8430673718096076</v>
      </c>
      <c r="BJ187" s="50">
        <f t="shared" si="449"/>
        <v>1.9306626558072999</v>
      </c>
      <c r="BK187" s="50">
        <f t="shared" si="450"/>
        <v>4.9546937809998681</v>
      </c>
      <c r="BL187" s="51">
        <f t="shared" si="417"/>
        <v>4.9546937809998681</v>
      </c>
      <c r="BM187" s="45">
        <f t="shared" si="418"/>
        <v>0.11162640919026057</v>
      </c>
      <c r="BO187" s="52">
        <v>43790</v>
      </c>
      <c r="BP187">
        <v>14.353999999999999</v>
      </c>
      <c r="BQ187">
        <v>26.8428989401827</v>
      </c>
      <c r="BR187" s="60" t="s">
        <v>106</v>
      </c>
      <c r="BS187" s="41">
        <f t="shared" si="328"/>
        <v>0.29599999999999937</v>
      </c>
      <c r="BT187" s="41">
        <f t="shared" si="329"/>
        <v>5.2639066723573658</v>
      </c>
      <c r="BU187" s="41">
        <f t="shared" si="444"/>
        <v>5.2639066723573658</v>
      </c>
      <c r="BV187" s="50">
        <f t="shared" si="330"/>
        <v>0.55827591437540036</v>
      </c>
      <c r="BW187" s="50">
        <f t="shared" si="331"/>
        <v>5.3099098456468505</v>
      </c>
      <c r="BX187" s="51">
        <f t="shared" si="445"/>
        <v>5.3099098456468505</v>
      </c>
      <c r="BY187" s="45">
        <f t="shared" si="332"/>
        <v>4.6003173289484778E-2</v>
      </c>
      <c r="BZ187">
        <v>14.337</v>
      </c>
      <c r="CA187">
        <v>26.811107851846099</v>
      </c>
      <c r="CC187" s="52">
        <v>43805</v>
      </c>
      <c r="CD187">
        <v>15.548</v>
      </c>
      <c r="CE187">
        <v>29.081364619777201</v>
      </c>
      <c r="CF187">
        <v>2</v>
      </c>
      <c r="CG187" s="41">
        <f t="shared" si="333"/>
        <v>1.2110000000000003</v>
      </c>
      <c r="CH187" s="41">
        <f t="shared" si="334"/>
        <v>5.6311176210736802</v>
      </c>
      <c r="CI187" s="41">
        <f t="shared" si="434"/>
        <v>5.6311176210736802</v>
      </c>
      <c r="CJ187" s="50">
        <f t="shared" si="335"/>
        <v>2.2702567679311016</v>
      </c>
      <c r="CK187" s="53">
        <f t="shared" si="336"/>
        <v>5.6450651734253281</v>
      </c>
      <c r="CL187" s="51">
        <f t="shared" si="419"/>
        <v>5.6450651734253281</v>
      </c>
      <c r="CM187" s="13">
        <f t="shared" si="435"/>
        <v>1.3947552351647907E-2</v>
      </c>
      <c r="CO187" s="52">
        <v>43811</v>
      </c>
      <c r="CP187">
        <v>16.145</v>
      </c>
      <c r="CQ187">
        <v>30.1849318306692</v>
      </c>
      <c r="CR187">
        <v>2</v>
      </c>
      <c r="CS187" s="41">
        <f t="shared" si="337"/>
        <v>0.59699999999999953</v>
      </c>
      <c r="CT187" s="41">
        <f t="shared" si="338"/>
        <v>6.3995369179315622</v>
      </c>
      <c r="CU187" s="41">
        <f t="shared" si="339"/>
        <v>6.3995369179315622</v>
      </c>
      <c r="CV187" s="50">
        <f t="shared" si="340"/>
        <v>1.1035672108919989</v>
      </c>
      <c r="CW187" s="50">
        <f t="shared" si="341"/>
        <v>6.324595523172837</v>
      </c>
      <c r="CX187" s="51">
        <f t="shared" si="342"/>
        <v>6.324595523172837</v>
      </c>
      <c r="CY187" s="13">
        <f t="shared" si="343"/>
        <v>-7.4941394758725188E-2</v>
      </c>
      <c r="DA187" s="52">
        <v>43818</v>
      </c>
      <c r="DB187">
        <v>16.957000000000001</v>
      </c>
      <c r="DC187">
        <v>31.702531786579701</v>
      </c>
      <c r="DD187">
        <v>2</v>
      </c>
      <c r="DE187" s="41">
        <f t="shared" si="344"/>
        <v>0.81200000000000117</v>
      </c>
      <c r="DF187" s="41">
        <f t="shared" si="345"/>
        <v>7.184886961907722</v>
      </c>
      <c r="DG187" s="41">
        <f t="shared" ref="DG187:DG218" si="456">DF187</f>
        <v>7.184886961907722</v>
      </c>
      <c r="DH187" s="50">
        <f t="shared" si="346"/>
        <v>1.5175999559105016</v>
      </c>
      <c r="DI187" s="50">
        <f t="shared" si="347"/>
        <v>7.1823913639328492</v>
      </c>
      <c r="DJ187" s="51">
        <f t="shared" ref="DJ187:DJ218" si="457">DI187</f>
        <v>7.1823913639328492</v>
      </c>
      <c r="DK187" s="13">
        <f t="shared" ref="DK187:DK218" si="458">DJ187-DG187</f>
        <v>-2.4955979748728652E-3</v>
      </c>
      <c r="DM187" s="212">
        <v>43833</v>
      </c>
      <c r="DN187">
        <v>18.521000000000001</v>
      </c>
      <c r="DO187">
        <v>34.581700269999999</v>
      </c>
      <c r="DP187" t="s">
        <v>106</v>
      </c>
      <c r="DQ187" s="41">
        <f t="shared" si="348"/>
        <v>1.5640000000000001</v>
      </c>
      <c r="DR187" s="41">
        <f t="shared" si="349"/>
        <v>6.1488863989306282</v>
      </c>
      <c r="DS187" s="41">
        <f t="shared" si="369"/>
        <v>6.1488863989306282</v>
      </c>
      <c r="DT187" s="50">
        <f t="shared" si="350"/>
        <v>2.8791684834202975</v>
      </c>
      <c r="DU187" s="50">
        <f t="shared" si="351"/>
        <v>6.054550054661787</v>
      </c>
      <c r="DV187" s="51">
        <f t="shared" si="352"/>
        <v>6.054550054661787</v>
      </c>
      <c r="DW187" s="13">
        <f t="shared" si="353"/>
        <v>-9.4336344268841188E-2</v>
      </c>
      <c r="DY187" s="212">
        <v>43840</v>
      </c>
      <c r="DZ187">
        <v>19.338000000000001</v>
      </c>
      <c r="EA187">
        <v>36.159541349999998</v>
      </c>
      <c r="EB187" t="s">
        <v>106</v>
      </c>
      <c r="EC187" s="41">
        <f t="shared" si="354"/>
        <v>0.81700000000000017</v>
      </c>
      <c r="ED187" s="41">
        <f t="shared" si="370"/>
        <v>6.3017269971538115</v>
      </c>
      <c r="EE187" s="41">
        <f t="shared" si="371"/>
        <v>6.3017269971538115</v>
      </c>
      <c r="EF187" s="50">
        <f t="shared" si="355"/>
        <v>1.5778410799999989</v>
      </c>
      <c r="EG187" s="50">
        <f t="shared" si="356"/>
        <v>6.5180678454659571</v>
      </c>
      <c r="EH187" s="51">
        <f t="shared" si="357"/>
        <v>6.5180678454659571</v>
      </c>
      <c r="EI187" s="13">
        <f t="shared" si="358"/>
        <v>0.21634084831214562</v>
      </c>
      <c r="EK187" s="212">
        <v>43847</v>
      </c>
      <c r="EL187">
        <v>20.138999999999999</v>
      </c>
      <c r="EM187">
        <v>37.598349640000002</v>
      </c>
      <c r="EN187" t="s">
        <v>106</v>
      </c>
      <c r="EO187" s="41">
        <f t="shared" si="359"/>
        <v>0.80099999999999838</v>
      </c>
      <c r="EP187" s="41">
        <f t="shared" si="372"/>
        <v>5.9172909002260408</v>
      </c>
      <c r="EQ187" s="41">
        <f t="shared" si="373"/>
        <v>5.9172909002260408</v>
      </c>
      <c r="ER187" s="50">
        <f t="shared" si="360"/>
        <v>1.4388082900000043</v>
      </c>
      <c r="ES187" s="50">
        <f t="shared" si="361"/>
        <v>5.684365281048346</v>
      </c>
      <c r="ET187" s="51">
        <f t="shared" si="362"/>
        <v>5.684365281048346</v>
      </c>
      <c r="EU187" s="13">
        <f t="shared" si="363"/>
        <v>-0.23292561917769472</v>
      </c>
      <c r="EW187" s="212">
        <v>43853</v>
      </c>
      <c r="EX187">
        <v>20.497</v>
      </c>
      <c r="EY187">
        <v>38.31903973</v>
      </c>
      <c r="EZ187">
        <v>2</v>
      </c>
      <c r="FA187" s="41">
        <f t="shared" si="364"/>
        <v>0.35800000000000054</v>
      </c>
      <c r="FB187" s="41">
        <f t="shared" si="374"/>
        <v>2.9627422745253864</v>
      </c>
      <c r="FC187" s="41">
        <f t="shared" si="375"/>
        <v>2.9627422745253864</v>
      </c>
      <c r="FD187" s="50">
        <f t="shared" si="365"/>
        <v>0.72069008999999795</v>
      </c>
      <c r="FE187" s="50">
        <f t="shared" si="366"/>
        <v>3.1946884943112535</v>
      </c>
      <c r="FF187" s="51">
        <f t="shared" si="367"/>
        <v>3.1946884943112535</v>
      </c>
      <c r="FG187" s="13">
        <f t="shared" si="368"/>
        <v>0.23194621978586705</v>
      </c>
      <c r="FI187" s="212">
        <v>43861</v>
      </c>
      <c r="FJ187">
        <v>20.661999999999999</v>
      </c>
      <c r="FK187">
        <v>38.624275779999998</v>
      </c>
      <c r="FM187">
        <v>35</v>
      </c>
      <c r="FN187" t="s">
        <v>492</v>
      </c>
      <c r="FO187" t="s">
        <v>75</v>
      </c>
      <c r="FP187">
        <v>15</v>
      </c>
      <c r="FQ187" t="s">
        <v>76</v>
      </c>
      <c r="FR187" t="s">
        <v>77</v>
      </c>
      <c r="FS187" t="s">
        <v>78</v>
      </c>
      <c r="FT187" t="s">
        <v>79</v>
      </c>
      <c r="FU187" t="s">
        <v>746</v>
      </c>
      <c r="FV187" t="s">
        <v>748</v>
      </c>
      <c r="YL187" t="s">
        <v>491</v>
      </c>
      <c r="YM187">
        <v>35</v>
      </c>
      <c r="YN187" t="s">
        <v>492</v>
      </c>
      <c r="YO187" t="s">
        <v>75</v>
      </c>
      <c r="YP187">
        <v>7</v>
      </c>
      <c r="YQ187" t="s">
        <v>76</v>
      </c>
      <c r="YR187" t="s">
        <v>77</v>
      </c>
      <c r="YS187" t="s">
        <v>78</v>
      </c>
      <c r="YT187" t="s">
        <v>79</v>
      </c>
    </row>
    <row r="188" spans="1:670" x14ac:dyDescent="0.2">
      <c r="A188" s="1" t="s">
        <v>493</v>
      </c>
      <c r="C188" s="35">
        <v>43742</v>
      </c>
      <c r="D188" s="36">
        <v>8.5429999999999993</v>
      </c>
      <c r="E188" s="37">
        <v>15.971650520000001</v>
      </c>
      <c r="F188" s="38"/>
      <c r="G188" s="39">
        <v>43748</v>
      </c>
      <c r="H188" s="27">
        <v>8.7650000000000006</v>
      </c>
      <c r="I188" s="27">
        <v>16.37784551</v>
      </c>
      <c r="J188" s="59" t="s">
        <v>106</v>
      </c>
      <c r="K188" s="41">
        <f t="shared" si="420"/>
        <v>0.22200000000000131</v>
      </c>
      <c r="L188" s="42">
        <f t="shared" si="421"/>
        <v>4.3310312536579909</v>
      </c>
      <c r="M188" s="41">
        <f>L188</f>
        <v>4.3310312536579909</v>
      </c>
      <c r="N188" s="43">
        <f t="shared" si="423"/>
        <v>0.40619498999999948</v>
      </c>
      <c r="O188" s="44">
        <f t="shared" si="424"/>
        <v>4.2387081357199587</v>
      </c>
      <c r="P188" s="43">
        <f>O188</f>
        <v>4.2387081357199587</v>
      </c>
      <c r="Q188" s="45">
        <f>P188-M188</f>
        <v>-9.2323117938032162E-2</v>
      </c>
      <c r="R188" s="38"/>
      <c r="S188" s="39">
        <v>43755</v>
      </c>
      <c r="T188" s="27">
        <v>9.0440000000000005</v>
      </c>
      <c r="U188" s="27">
        <v>16.884429260000001</v>
      </c>
      <c r="V188" s="59" t="s">
        <v>106</v>
      </c>
      <c r="W188" s="41">
        <f t="shared" si="426"/>
        <v>0.27899999999999991</v>
      </c>
      <c r="X188" s="41">
        <f t="shared" si="427"/>
        <v>4.5473066579740831</v>
      </c>
      <c r="Y188" s="41">
        <f t="shared" si="440"/>
        <v>4.5473066579740831</v>
      </c>
      <c r="Z188" s="46">
        <f t="shared" si="432"/>
        <v>0.50658375000000078</v>
      </c>
      <c r="AA188" s="46">
        <f t="shared" si="433"/>
        <v>4.4187196111155194</v>
      </c>
      <c r="AB188" s="46">
        <f t="shared" si="441"/>
        <v>4.4187196111155194</v>
      </c>
      <c r="AC188" s="45">
        <f t="shared" si="415"/>
        <v>-0.1285870468585637</v>
      </c>
      <c r="AD188" s="27"/>
      <c r="AE188" s="47">
        <v>43762</v>
      </c>
      <c r="AF188" s="2">
        <v>9.2650000000000006</v>
      </c>
      <c r="AG188" s="2">
        <v>17.309024139999998</v>
      </c>
      <c r="AH188" s="60" t="s">
        <v>106</v>
      </c>
      <c r="AI188" s="3">
        <f t="shared" si="315"/>
        <v>0.22100000000000009</v>
      </c>
      <c r="AJ188" s="3">
        <f t="shared" si="316"/>
        <v>3.4908700322234165</v>
      </c>
      <c r="AK188" s="3">
        <f t="shared" si="442"/>
        <v>3.4908700322234165</v>
      </c>
      <c r="AL188" s="10">
        <f t="shared" si="409"/>
        <v>0.42459487999999723</v>
      </c>
      <c r="AM188" s="11">
        <f t="shared" si="410"/>
        <v>3.5924466557047858</v>
      </c>
      <c r="AN188" s="11">
        <f t="shared" ref="AN188:AN193" si="459">AM188</f>
        <v>3.5924466557047858</v>
      </c>
      <c r="AO188" s="7">
        <f t="shared" si="317"/>
        <v>0.10157662348136931</v>
      </c>
      <c r="AP188" s="38"/>
      <c r="AQ188" s="39">
        <v>43770</v>
      </c>
      <c r="AR188" s="36">
        <v>9.7509999999999994</v>
      </c>
      <c r="AS188" s="36">
        <v>18.205772230000001</v>
      </c>
      <c r="AT188" s="49" t="s">
        <v>73</v>
      </c>
      <c r="AU188" s="41">
        <f t="shared" si="318"/>
        <v>0.48599999999999888</v>
      </c>
      <c r="AV188" s="41">
        <f t="shared" si="319"/>
        <v>6.5569347004856837</v>
      </c>
      <c r="AW188" s="41">
        <f t="shared" si="443"/>
        <v>6.5569347004856837</v>
      </c>
      <c r="AX188" s="50">
        <f>AS188-AG188</f>
        <v>0.89674809000000266</v>
      </c>
      <c r="AY188" s="50">
        <f>AX188/(AG188*(AQ188-AE188))*1000</f>
        <v>6.4760156519141781</v>
      </c>
      <c r="AZ188" s="51">
        <f t="shared" si="446"/>
        <v>6.4760156519141781</v>
      </c>
      <c r="BA188" s="45">
        <f t="shared" si="322"/>
        <v>-8.091904857150567E-2</v>
      </c>
      <c r="BC188" s="52">
        <v>43786</v>
      </c>
      <c r="BD188">
        <v>10.500999999999999</v>
      </c>
      <c r="BE188">
        <v>19.634003869256102</v>
      </c>
      <c r="BF188" s="30" t="s">
        <v>106</v>
      </c>
      <c r="BG188" s="41">
        <f t="shared" si="447"/>
        <v>0.75</v>
      </c>
      <c r="BH188" s="41">
        <f t="shared" si="448"/>
        <v>4.8071992616141941</v>
      </c>
      <c r="BI188" s="41">
        <f t="shared" si="416"/>
        <v>4.8071992616141941</v>
      </c>
      <c r="BJ188" s="50">
        <f t="shared" si="449"/>
        <v>1.4282316392561007</v>
      </c>
      <c r="BK188" s="50">
        <f t="shared" si="450"/>
        <v>4.9030865774764392</v>
      </c>
      <c r="BL188" s="51">
        <f t="shared" si="417"/>
        <v>4.9030865774764392</v>
      </c>
      <c r="BM188" s="45">
        <f t="shared" si="418"/>
        <v>9.5887315862245082E-2</v>
      </c>
      <c r="BO188" s="52">
        <v>43790</v>
      </c>
      <c r="BP188">
        <v>10.704000000000001</v>
      </c>
      <c r="BQ188">
        <v>20.017165267919399</v>
      </c>
      <c r="BR188" s="60" t="s">
        <v>106</v>
      </c>
      <c r="BS188" s="41">
        <f t="shared" si="328"/>
        <v>0.20300000000000118</v>
      </c>
      <c r="BT188" s="41">
        <f t="shared" si="329"/>
        <v>4.8328730597086276</v>
      </c>
      <c r="BU188" s="41">
        <f t="shared" si="444"/>
        <v>4.8328730597086276</v>
      </c>
      <c r="BV188" s="50">
        <f t="shared" si="330"/>
        <v>0.38316139866329735</v>
      </c>
      <c r="BW188" s="50">
        <f t="shared" si="331"/>
        <v>4.8787985529440396</v>
      </c>
      <c r="BX188" s="51">
        <f t="shared" si="445"/>
        <v>4.8787985529440396</v>
      </c>
      <c r="BY188" s="45">
        <f t="shared" si="332"/>
        <v>4.5925493235412063E-2</v>
      </c>
      <c r="BZ188" s="54">
        <f t="shared" ref="BZ188:CA192" si="460">BP188</f>
        <v>10.704000000000001</v>
      </c>
      <c r="CA188">
        <f t="shared" si="460"/>
        <v>20.017165267919399</v>
      </c>
      <c r="CC188" s="52">
        <v>43805</v>
      </c>
      <c r="CD188">
        <v>11.558999999999999</v>
      </c>
      <c r="CE188">
        <v>21.6185536377787</v>
      </c>
      <c r="CF188">
        <v>2</v>
      </c>
      <c r="CG188" s="41">
        <f t="shared" si="333"/>
        <v>0.85499999999999865</v>
      </c>
      <c r="CH188" s="41">
        <f t="shared" si="334"/>
        <v>5.3251121076233092</v>
      </c>
      <c r="CI188" s="41">
        <f t="shared" si="434"/>
        <v>5.3251121076233092</v>
      </c>
      <c r="CJ188" s="50">
        <f t="shared" si="335"/>
        <v>1.6013883698593006</v>
      </c>
      <c r="CK188" s="53">
        <f t="shared" si="336"/>
        <v>5.3333837847851937</v>
      </c>
      <c r="CL188" s="51">
        <f t="shared" si="419"/>
        <v>5.3333837847851937</v>
      </c>
      <c r="CM188" s="13">
        <f t="shared" si="435"/>
        <v>8.2716771618844831E-3</v>
      </c>
      <c r="CO188" s="52">
        <v>43811</v>
      </c>
      <c r="CP188">
        <v>11.981999999999999</v>
      </c>
      <c r="CQ188">
        <v>22.400521811490901</v>
      </c>
      <c r="CR188">
        <v>2</v>
      </c>
      <c r="CS188" s="41">
        <f t="shared" si="337"/>
        <v>0.42300000000000004</v>
      </c>
      <c r="CT188" s="41">
        <f t="shared" si="338"/>
        <v>6.0991435245263439</v>
      </c>
      <c r="CU188" s="41">
        <f t="shared" si="339"/>
        <v>6.0991435245263439</v>
      </c>
      <c r="CV188" s="50">
        <f t="shared" si="340"/>
        <v>0.78196817371220106</v>
      </c>
      <c r="CW188" s="50">
        <f t="shared" si="341"/>
        <v>6.0285267523301664</v>
      </c>
      <c r="CX188" s="51">
        <f t="shared" si="342"/>
        <v>6.0285267523301664</v>
      </c>
      <c r="CY188" s="13">
        <f t="shared" si="343"/>
        <v>-7.0616772196177457E-2</v>
      </c>
      <c r="DA188" s="52">
        <v>43818</v>
      </c>
      <c r="DB188">
        <v>12.571</v>
      </c>
      <c r="DC188">
        <v>23.4988696681447</v>
      </c>
      <c r="DD188">
        <v>2</v>
      </c>
      <c r="DE188" s="41">
        <f t="shared" si="344"/>
        <v>0.58900000000000041</v>
      </c>
      <c r="DF188" s="41">
        <f t="shared" si="345"/>
        <v>7.022438419534069</v>
      </c>
      <c r="DG188" s="41">
        <f t="shared" si="456"/>
        <v>7.022438419534069</v>
      </c>
      <c r="DH188" s="50">
        <f t="shared" si="346"/>
        <v>1.098347856653799</v>
      </c>
      <c r="DI188" s="50">
        <f t="shared" si="347"/>
        <v>7.0046063205696933</v>
      </c>
      <c r="DJ188" s="51">
        <f t="shared" si="457"/>
        <v>7.0046063205696933</v>
      </c>
      <c r="DK188" s="13">
        <f t="shared" si="458"/>
        <v>-1.7832098964375653E-2</v>
      </c>
      <c r="DM188" s="212">
        <v>43833</v>
      </c>
      <c r="DN188">
        <v>13.698</v>
      </c>
      <c r="DO188">
        <v>25.576379800000002</v>
      </c>
      <c r="DP188" t="s">
        <v>106</v>
      </c>
      <c r="DQ188" s="41">
        <f t="shared" si="348"/>
        <v>1.1270000000000007</v>
      </c>
      <c r="DR188" s="41">
        <f t="shared" si="349"/>
        <v>5.9767189032959491</v>
      </c>
      <c r="DS188" s="41">
        <f t="shared" si="369"/>
        <v>5.9767189032959491</v>
      </c>
      <c r="DT188" s="50">
        <f t="shared" si="350"/>
        <v>2.077510131855302</v>
      </c>
      <c r="DU188" s="50">
        <f t="shared" si="351"/>
        <v>5.8939292575750155</v>
      </c>
      <c r="DV188" s="51">
        <f t="shared" si="352"/>
        <v>5.8939292575750155</v>
      </c>
      <c r="DW188" s="13">
        <f t="shared" si="353"/>
        <v>-8.2789645720933613E-2</v>
      </c>
      <c r="DY188" s="212">
        <v>43840</v>
      </c>
      <c r="DZ188">
        <v>14.272</v>
      </c>
      <c r="EA188">
        <v>26.684681699999999</v>
      </c>
      <c r="EB188" t="s">
        <v>106</v>
      </c>
      <c r="EC188" s="41">
        <f t="shared" si="354"/>
        <v>0.57399999999999984</v>
      </c>
      <c r="ED188" s="41">
        <f t="shared" si="370"/>
        <v>5.9862753686669574</v>
      </c>
      <c r="EE188" s="41">
        <f t="shared" si="371"/>
        <v>5.9862753686669574</v>
      </c>
      <c r="EF188" s="50">
        <f t="shared" si="355"/>
        <v>1.1083018999999972</v>
      </c>
      <c r="EG188" s="50">
        <f t="shared" si="356"/>
        <v>6.1904321133494609</v>
      </c>
      <c r="EH188" s="51">
        <f t="shared" si="357"/>
        <v>6.1904321133494609</v>
      </c>
      <c r="EI188" s="13">
        <f t="shared" si="358"/>
        <v>0.20415674468250344</v>
      </c>
      <c r="EK188" s="212">
        <v>43847</v>
      </c>
      <c r="EL188">
        <v>14.805999999999999</v>
      </c>
      <c r="EM188">
        <v>27.641946709999999</v>
      </c>
      <c r="EN188" t="s">
        <v>106</v>
      </c>
      <c r="EO188" s="41">
        <f t="shared" si="359"/>
        <v>0.53399999999999892</v>
      </c>
      <c r="EP188" s="41">
        <f t="shared" si="372"/>
        <v>5.3451313260730196</v>
      </c>
      <c r="EQ188" s="41">
        <f t="shared" si="373"/>
        <v>5.3451313260730196</v>
      </c>
      <c r="ER188" s="50">
        <f t="shared" si="360"/>
        <v>0.95726501000000042</v>
      </c>
      <c r="ES188" s="50">
        <f t="shared" si="361"/>
        <v>5.1247433198993093</v>
      </c>
      <c r="ET188" s="51">
        <f t="shared" si="362"/>
        <v>5.1247433198993093</v>
      </c>
      <c r="EU188" s="13">
        <f t="shared" si="363"/>
        <v>-0.22038800617371024</v>
      </c>
      <c r="EW188" s="212">
        <v>43853</v>
      </c>
      <c r="EX188">
        <v>15.096</v>
      </c>
      <c r="EY188">
        <v>28.227144419999998</v>
      </c>
      <c r="EZ188">
        <v>2</v>
      </c>
      <c r="FA188" s="41">
        <f t="shared" si="364"/>
        <v>0.29000000000000092</v>
      </c>
      <c r="FB188" s="41">
        <f t="shared" si="374"/>
        <v>3.2644423431942111</v>
      </c>
      <c r="FC188" s="41">
        <f t="shared" si="375"/>
        <v>3.2644423431942111</v>
      </c>
      <c r="FD188" s="50">
        <f t="shared" si="365"/>
        <v>0.5851977099999992</v>
      </c>
      <c r="FE188" s="50">
        <f t="shared" si="366"/>
        <v>3.5284400440357602</v>
      </c>
      <c r="FF188" s="51">
        <f t="shared" si="367"/>
        <v>3.5284400440357602</v>
      </c>
      <c r="FG188" s="13">
        <f t="shared" si="368"/>
        <v>0.26399770084154905</v>
      </c>
      <c r="FI188" s="212">
        <v>43861</v>
      </c>
      <c r="FJ188">
        <v>15.058</v>
      </c>
      <c r="FK188">
        <v>28.150611189999999</v>
      </c>
      <c r="FM188">
        <v>31</v>
      </c>
      <c r="FN188" t="s">
        <v>494</v>
      </c>
      <c r="FO188" t="s">
        <v>75</v>
      </c>
      <c r="FP188">
        <v>15</v>
      </c>
      <c r="FQ188" t="s">
        <v>76</v>
      </c>
      <c r="FR188" t="s">
        <v>77</v>
      </c>
      <c r="FS188" t="s">
        <v>78</v>
      </c>
      <c r="FT188" t="s">
        <v>94</v>
      </c>
      <c r="FU188" t="s">
        <v>746</v>
      </c>
      <c r="FV188" t="s">
        <v>758</v>
      </c>
      <c r="YL188" t="s">
        <v>493</v>
      </c>
      <c r="YM188">
        <v>31</v>
      </c>
      <c r="YN188" t="s">
        <v>494</v>
      </c>
      <c r="YO188" t="s">
        <v>75</v>
      </c>
      <c r="YP188">
        <v>7</v>
      </c>
      <c r="YQ188" t="s">
        <v>76</v>
      </c>
      <c r="YR188" t="s">
        <v>77</v>
      </c>
      <c r="YS188" t="s">
        <v>78</v>
      </c>
      <c r="YT188" t="s">
        <v>94</v>
      </c>
    </row>
    <row r="189" spans="1:670" x14ac:dyDescent="0.2">
      <c r="A189" s="1" t="s">
        <v>495</v>
      </c>
      <c r="C189" s="35">
        <v>43742</v>
      </c>
      <c r="D189" s="36">
        <v>4.1719999999999997</v>
      </c>
      <c r="E189" s="37">
        <v>7.7996035539999999</v>
      </c>
      <c r="F189" s="38"/>
      <c r="G189" s="39">
        <v>43748</v>
      </c>
      <c r="H189" s="27">
        <v>4.1669999999999998</v>
      </c>
      <c r="I189" s="27">
        <v>7.7868549089999997</v>
      </c>
      <c r="J189" s="40" t="s">
        <v>72</v>
      </c>
      <c r="K189" s="61">
        <f t="shared" si="420"/>
        <v>-4.9999999999998934E-3</v>
      </c>
      <c r="L189" s="62">
        <f t="shared" si="421"/>
        <v>-0.19974432726110156</v>
      </c>
      <c r="M189" s="61" t="s">
        <v>101</v>
      </c>
      <c r="N189" s="61">
        <f t="shared" si="423"/>
        <v>-1.274864500000028E-2</v>
      </c>
      <c r="O189" s="63">
        <f t="shared" si="424"/>
        <v>-0.27242079061531665</v>
      </c>
      <c r="P189" s="61" t="s">
        <v>101</v>
      </c>
      <c r="Q189" s="64"/>
      <c r="R189" s="38"/>
      <c r="S189" s="39">
        <v>43755</v>
      </c>
      <c r="T189" s="27">
        <v>4.3029999999999999</v>
      </c>
      <c r="U189" s="27">
        <v>8.0341935180000004</v>
      </c>
      <c r="V189" s="40" t="s">
        <v>72</v>
      </c>
      <c r="W189" s="41">
        <f t="shared" si="426"/>
        <v>0.13600000000000012</v>
      </c>
      <c r="X189" s="41">
        <f t="shared" si="427"/>
        <v>4.6624841441256173</v>
      </c>
      <c r="Y189" s="41">
        <f t="shared" si="440"/>
        <v>4.6624841441256173</v>
      </c>
      <c r="Z189" s="46">
        <f t="shared" si="432"/>
        <v>0.24733860900000071</v>
      </c>
      <c r="AA189" s="46">
        <f t="shared" si="433"/>
        <v>4.5376583245645401</v>
      </c>
      <c r="AB189" s="46">
        <f t="shared" si="441"/>
        <v>4.5376583245645401</v>
      </c>
      <c r="AC189" s="45">
        <f t="shared" si="415"/>
        <v>-0.12482581956107719</v>
      </c>
      <c r="AD189" s="27"/>
      <c r="AE189" s="47">
        <v>43762</v>
      </c>
      <c r="AF189" s="2">
        <v>4.3959999999999999</v>
      </c>
      <c r="AG189" s="2">
        <v>8.2105383019999998</v>
      </c>
      <c r="AH189" s="48" t="s">
        <v>72</v>
      </c>
      <c r="AI189" s="3">
        <f t="shared" si="315"/>
        <v>9.2999999999999972E-2</v>
      </c>
      <c r="AJ189" s="3">
        <f t="shared" si="316"/>
        <v>3.087546894193419</v>
      </c>
      <c r="AK189" s="3">
        <f t="shared" si="442"/>
        <v>3.087546894193419</v>
      </c>
      <c r="AL189" s="10">
        <f t="shared" si="409"/>
        <v>0.17634478399999942</v>
      </c>
      <c r="AM189" s="11">
        <f t="shared" si="410"/>
        <v>3.1356118001836655</v>
      </c>
      <c r="AN189" s="11">
        <f t="shared" si="459"/>
        <v>3.1356118001836655</v>
      </c>
      <c r="AO189" s="7">
        <f t="shared" si="317"/>
        <v>4.8064905990246487E-2</v>
      </c>
      <c r="AP189" s="38"/>
      <c r="AQ189" s="39">
        <v>43773</v>
      </c>
      <c r="AR189" s="36">
        <v>4.7329999999999997</v>
      </c>
      <c r="AS189" s="36">
        <v>8.8391935509999993</v>
      </c>
      <c r="AT189" s="49" t="s">
        <v>73</v>
      </c>
      <c r="AU189" s="41">
        <f t="shared" si="318"/>
        <v>0.33699999999999974</v>
      </c>
      <c r="AV189" s="41">
        <f t="shared" si="319"/>
        <v>6.9691455041773462</v>
      </c>
      <c r="AW189" s="41">
        <f t="shared" si="443"/>
        <v>6.9691455041773462</v>
      </c>
      <c r="AX189" s="50">
        <f>AS189-AG189</f>
        <v>0.62865524899999947</v>
      </c>
      <c r="AY189" s="50">
        <f>AX189/(AG189*(AQ189-AE189))*1000</f>
        <v>6.9606248798445884</v>
      </c>
      <c r="AZ189" s="51">
        <f t="shared" si="446"/>
        <v>6.9606248798445884</v>
      </c>
      <c r="BA189" s="45">
        <f t="shared" si="322"/>
        <v>-8.520624332757798E-3</v>
      </c>
      <c r="BC189" s="52">
        <v>43783</v>
      </c>
      <c r="BD189">
        <v>4.9240000000000004</v>
      </c>
      <c r="BE189">
        <v>9.2066536400159809</v>
      </c>
      <c r="BF189" s="30" t="s">
        <v>73</v>
      </c>
      <c r="BG189" s="41">
        <f t="shared" si="447"/>
        <v>0.19100000000000072</v>
      </c>
      <c r="BH189" s="41">
        <f t="shared" si="448"/>
        <v>4.0354954574265953</v>
      </c>
      <c r="BI189" s="41">
        <f t="shared" si="416"/>
        <v>4.0354954574265953</v>
      </c>
      <c r="BJ189" s="50">
        <f t="shared" si="449"/>
        <v>0.36746008901598159</v>
      </c>
      <c r="BK189" s="50">
        <f t="shared" si="450"/>
        <v>4.1571675843030942</v>
      </c>
      <c r="BL189" s="51">
        <f t="shared" si="417"/>
        <v>4.1571675843030942</v>
      </c>
      <c r="BM189" s="45">
        <f t="shared" si="418"/>
        <v>0.12167212687649887</v>
      </c>
      <c r="BO189" s="52">
        <v>43791</v>
      </c>
      <c r="BP189">
        <v>5.0999999999999996</v>
      </c>
      <c r="BQ189">
        <v>9.5376932043505604</v>
      </c>
      <c r="BR189" s="55" t="s">
        <v>73</v>
      </c>
      <c r="BS189" s="41">
        <f t="shared" si="328"/>
        <v>0.17599999999999927</v>
      </c>
      <c r="BT189" s="41">
        <f t="shared" si="329"/>
        <v>4.4679122664500222</v>
      </c>
      <c r="BU189" s="41">
        <f t="shared" si="444"/>
        <v>4.4679122664500222</v>
      </c>
      <c r="BV189" s="50">
        <f t="shared" si="330"/>
        <v>0.33103956433457959</v>
      </c>
      <c r="BW189" s="50">
        <f t="shared" si="331"/>
        <v>4.4945695971409023</v>
      </c>
      <c r="BX189" s="51">
        <f t="shared" si="445"/>
        <v>4.4945695971409023</v>
      </c>
      <c r="BY189" s="45">
        <f t="shared" si="332"/>
        <v>2.6657330690880165E-2</v>
      </c>
      <c r="BZ189" s="54">
        <f t="shared" si="460"/>
        <v>5.0999999999999996</v>
      </c>
      <c r="CA189">
        <f t="shared" si="460"/>
        <v>9.5376932043505604</v>
      </c>
      <c r="CC189" s="52">
        <v>43805</v>
      </c>
      <c r="CD189">
        <v>5.4550000000000001</v>
      </c>
      <c r="CE189">
        <v>10.204219204625099</v>
      </c>
      <c r="CF189" t="s">
        <v>86</v>
      </c>
      <c r="CG189" s="41">
        <f t="shared" si="333"/>
        <v>0.35500000000000043</v>
      </c>
      <c r="CH189" s="41">
        <f t="shared" si="334"/>
        <v>4.9719887955182136</v>
      </c>
      <c r="CI189" s="41">
        <f t="shared" si="434"/>
        <v>4.9719887955182136</v>
      </c>
      <c r="CJ189" s="50">
        <f t="shared" si="335"/>
        <v>0.66652600027453879</v>
      </c>
      <c r="CK189" s="53">
        <f t="shared" si="336"/>
        <v>4.9916682157372554</v>
      </c>
      <c r="CL189" s="51">
        <f t="shared" si="419"/>
        <v>4.9916682157372554</v>
      </c>
      <c r="CM189" s="13">
        <f t="shared" si="435"/>
        <v>1.9679420219041788E-2</v>
      </c>
      <c r="CO189" s="52">
        <v>43812</v>
      </c>
      <c r="CP189">
        <v>5.6619999999999999</v>
      </c>
      <c r="CQ189">
        <v>10.581690689441301</v>
      </c>
      <c r="CR189" t="s">
        <v>86</v>
      </c>
      <c r="CS189" s="41">
        <f t="shared" si="337"/>
        <v>0.20699999999999985</v>
      </c>
      <c r="CT189" s="41">
        <f t="shared" si="338"/>
        <v>5.420976823359954</v>
      </c>
      <c r="CU189" s="41">
        <f t="shared" si="339"/>
        <v>5.420976823359954</v>
      </c>
      <c r="CV189" s="50">
        <f t="shared" si="340"/>
        <v>0.3774714848162013</v>
      </c>
      <c r="CW189" s="50">
        <f t="shared" si="341"/>
        <v>5.2845295411180926</v>
      </c>
      <c r="CX189" s="51">
        <f t="shared" si="342"/>
        <v>5.2845295411180926</v>
      </c>
      <c r="CY189" s="13">
        <f t="shared" si="343"/>
        <v>-0.13644728224186142</v>
      </c>
      <c r="DA189" s="52">
        <v>43818</v>
      </c>
      <c r="DB189">
        <v>5.758</v>
      </c>
      <c r="DC189">
        <v>10.765617705377</v>
      </c>
      <c r="DD189" t="s">
        <v>86</v>
      </c>
      <c r="DE189" s="41">
        <f t="shared" si="344"/>
        <v>9.6000000000000085E-2</v>
      </c>
      <c r="DF189" s="41">
        <f t="shared" si="345"/>
        <v>2.8258565877781727</v>
      </c>
      <c r="DG189" s="41">
        <f t="shared" si="456"/>
        <v>2.8258565877781727</v>
      </c>
      <c r="DH189" s="50">
        <f t="shared" si="346"/>
        <v>0.1839270159356996</v>
      </c>
      <c r="DI189" s="50">
        <f t="shared" si="347"/>
        <v>2.8969380749843534</v>
      </c>
      <c r="DJ189" s="51">
        <f t="shared" si="457"/>
        <v>2.8969380749843534</v>
      </c>
      <c r="DK189" s="13">
        <f t="shared" si="458"/>
        <v>7.1081487206180682E-2</v>
      </c>
      <c r="DM189" s="212">
        <v>43833</v>
      </c>
      <c r="DN189">
        <v>6.1879999999999997</v>
      </c>
      <c r="DO189">
        <v>11.55768102</v>
      </c>
      <c r="DP189" t="s">
        <v>752</v>
      </c>
      <c r="DQ189" s="41">
        <f t="shared" si="348"/>
        <v>0.42999999999999972</v>
      </c>
      <c r="DR189" s="41">
        <f t="shared" si="349"/>
        <v>4.9785805256454747</v>
      </c>
      <c r="DS189" s="41">
        <f t="shared" si="369"/>
        <v>4.9785805256454747</v>
      </c>
      <c r="DT189" s="50">
        <f t="shared" si="350"/>
        <v>0.79206331462300028</v>
      </c>
      <c r="DU189" s="50">
        <f t="shared" si="351"/>
        <v>4.9048946767349042</v>
      </c>
      <c r="DV189" s="51">
        <f t="shared" si="352"/>
        <v>4.9048946767349042</v>
      </c>
      <c r="DW189" s="13">
        <f t="shared" si="353"/>
        <v>-7.3685848910570506E-2</v>
      </c>
      <c r="DY189" s="212">
        <v>43840</v>
      </c>
      <c r="DZ189">
        <v>6.4610000000000003</v>
      </c>
      <c r="EA189">
        <v>12.08185825</v>
      </c>
      <c r="EB189" t="s">
        <v>752</v>
      </c>
      <c r="EC189" s="41">
        <f t="shared" si="354"/>
        <v>0.27300000000000058</v>
      </c>
      <c r="ED189" s="41">
        <f t="shared" si="370"/>
        <v>6.3025210084033754</v>
      </c>
      <c r="EE189" s="41">
        <f t="shared" si="371"/>
        <v>6.3025210084033754</v>
      </c>
      <c r="EF189" s="50">
        <f t="shared" si="355"/>
        <v>0.52417722999999938</v>
      </c>
      <c r="EG189" s="50">
        <f t="shared" si="356"/>
        <v>6.479021293198084</v>
      </c>
      <c r="EH189" s="51">
        <f t="shared" si="357"/>
        <v>6.479021293198084</v>
      </c>
      <c r="EI189" s="13">
        <f t="shared" si="358"/>
        <v>0.17650028479470858</v>
      </c>
      <c r="EK189" s="212">
        <v>43847</v>
      </c>
      <c r="EL189">
        <v>6.6269999999999998</v>
      </c>
      <c r="EM189">
        <v>12.36760361</v>
      </c>
      <c r="EN189" t="s">
        <v>752</v>
      </c>
      <c r="EO189" s="41">
        <f t="shared" si="359"/>
        <v>0.16599999999999948</v>
      </c>
      <c r="EP189" s="41">
        <f t="shared" si="372"/>
        <v>3.6703738917018476</v>
      </c>
      <c r="EQ189" s="41">
        <f t="shared" si="373"/>
        <v>3.6703738917018476</v>
      </c>
      <c r="ER189" s="50">
        <f t="shared" si="360"/>
        <v>0.28574535999999995</v>
      </c>
      <c r="ES189" s="50">
        <f t="shared" si="361"/>
        <v>3.3786827216157502</v>
      </c>
      <c r="ET189" s="51">
        <f t="shared" si="362"/>
        <v>3.3786827216157502</v>
      </c>
      <c r="EU189" s="13">
        <f t="shared" si="363"/>
        <v>-0.29169117008609735</v>
      </c>
      <c r="EV189" t="s">
        <v>101</v>
      </c>
      <c r="EW189" t="s">
        <v>101</v>
      </c>
      <c r="EX189" t="s">
        <v>101</v>
      </c>
      <c r="EY189" t="s">
        <v>101</v>
      </c>
      <c r="EZ189" t="s">
        <v>101</v>
      </c>
      <c r="FA189" s="41" t="e">
        <f t="shared" si="364"/>
        <v>#VALUE!</v>
      </c>
      <c r="FB189" s="41" t="e">
        <f t="shared" si="374"/>
        <v>#VALUE!</v>
      </c>
      <c r="FC189" s="41" t="e">
        <f t="shared" si="375"/>
        <v>#VALUE!</v>
      </c>
      <c r="FD189" s="50" t="e">
        <f t="shared" si="365"/>
        <v>#VALUE!</v>
      </c>
      <c r="FE189" s="50" t="e">
        <f t="shared" si="366"/>
        <v>#VALUE!</v>
      </c>
      <c r="FF189" s="51" t="e">
        <f t="shared" si="367"/>
        <v>#VALUE!</v>
      </c>
      <c r="FG189" s="13" t="e">
        <f t="shared" si="368"/>
        <v>#VALUE!</v>
      </c>
      <c r="FI189" s="212">
        <v>43861</v>
      </c>
      <c r="FJ189">
        <v>7.0679999999999996</v>
      </c>
      <c r="FK189">
        <v>13.21510851</v>
      </c>
      <c r="FL189" t="s">
        <v>752</v>
      </c>
      <c r="FM189">
        <v>31</v>
      </c>
      <c r="FN189" t="s">
        <v>496</v>
      </c>
      <c r="FO189" t="s">
        <v>88</v>
      </c>
      <c r="FP189">
        <v>14</v>
      </c>
      <c r="FQ189" t="s">
        <v>76</v>
      </c>
      <c r="FR189" t="s">
        <v>77</v>
      </c>
      <c r="FS189" t="s">
        <v>78</v>
      </c>
      <c r="FT189" t="s">
        <v>94</v>
      </c>
      <c r="FU189" t="s">
        <v>746</v>
      </c>
      <c r="FV189" t="s">
        <v>758</v>
      </c>
      <c r="YL189" t="s">
        <v>495</v>
      </c>
      <c r="YM189">
        <v>31</v>
      </c>
      <c r="YN189" t="s">
        <v>496</v>
      </c>
      <c r="YO189" t="s">
        <v>88</v>
      </c>
      <c r="YP189">
        <v>7</v>
      </c>
      <c r="YQ189" t="s">
        <v>76</v>
      </c>
      <c r="YR189" t="s">
        <v>77</v>
      </c>
      <c r="YS189" t="s">
        <v>78</v>
      </c>
      <c r="YT189" t="s">
        <v>94</v>
      </c>
    </row>
    <row r="190" spans="1:670" x14ac:dyDescent="0.2">
      <c r="A190" s="1" t="s">
        <v>497</v>
      </c>
      <c r="C190" s="35">
        <v>43742</v>
      </c>
      <c r="D190" s="36">
        <v>6.3689999999999998</v>
      </c>
      <c r="E190" s="37">
        <v>11.905379229999999</v>
      </c>
      <c r="F190" s="38"/>
      <c r="G190" s="39">
        <v>43748</v>
      </c>
      <c r="H190" s="27">
        <v>6.4109999999999996</v>
      </c>
      <c r="I190" s="27">
        <v>11.979277529999999</v>
      </c>
      <c r="J190" s="59" t="s">
        <v>106</v>
      </c>
      <c r="K190" s="41">
        <f t="shared" si="420"/>
        <v>4.1999999999999815E-2</v>
      </c>
      <c r="L190" s="42">
        <f t="shared" si="421"/>
        <v>1.0990736379337367</v>
      </c>
      <c r="M190" s="41">
        <f>L190</f>
        <v>1.0990736379337367</v>
      </c>
      <c r="N190" s="43">
        <f t="shared" si="423"/>
        <v>7.389829999999975E-2</v>
      </c>
      <c r="O190" s="44">
        <f t="shared" si="424"/>
        <v>1.0345225545018857</v>
      </c>
      <c r="P190" s="43">
        <f>O190</f>
        <v>1.0345225545018857</v>
      </c>
      <c r="Q190" s="45">
        <f>P190-M190</f>
        <v>-6.4551083431851008E-2</v>
      </c>
      <c r="R190" s="38"/>
      <c r="S190" s="39">
        <v>43755</v>
      </c>
      <c r="T190" s="27">
        <v>6.5890000000000004</v>
      </c>
      <c r="U190" s="27">
        <v>12.30146001</v>
      </c>
      <c r="V190" s="59" t="s">
        <v>106</v>
      </c>
      <c r="W190" s="41">
        <f t="shared" si="426"/>
        <v>0.17800000000000082</v>
      </c>
      <c r="X190" s="41">
        <f t="shared" si="427"/>
        <v>3.966397040800429</v>
      </c>
      <c r="Y190" s="41">
        <f t="shared" si="440"/>
        <v>3.966397040800429</v>
      </c>
      <c r="Z190" s="46">
        <f t="shared" si="432"/>
        <v>0.32218248000000038</v>
      </c>
      <c r="AA190" s="46">
        <f t="shared" si="433"/>
        <v>3.8421406012311188</v>
      </c>
      <c r="AB190" s="46">
        <f t="shared" si="441"/>
        <v>3.8421406012311188</v>
      </c>
      <c r="AC190" s="45">
        <f t="shared" si="415"/>
        <v>-0.12425643956931021</v>
      </c>
      <c r="AD190" s="27"/>
      <c r="AE190" s="47">
        <v>43762</v>
      </c>
      <c r="AF190" s="2">
        <v>6.7190000000000003</v>
      </c>
      <c r="AG190" s="2">
        <v>12.55254541</v>
      </c>
      <c r="AH190" s="60" t="s">
        <v>106</v>
      </c>
      <c r="AI190" s="3">
        <f t="shared" si="315"/>
        <v>0.12999999999999989</v>
      </c>
      <c r="AJ190" s="3">
        <f t="shared" si="316"/>
        <v>2.8185503978492266</v>
      </c>
      <c r="AK190" s="3">
        <f t="shared" si="442"/>
        <v>2.8185503978492266</v>
      </c>
      <c r="AL190" s="10">
        <f t="shared" si="409"/>
        <v>0.2510854000000009</v>
      </c>
      <c r="AM190" s="11">
        <f t="shared" si="410"/>
        <v>2.9158606236970557</v>
      </c>
      <c r="AN190" s="11">
        <f t="shared" si="459"/>
        <v>2.9158606236970557</v>
      </c>
      <c r="AO190" s="7">
        <f t="shared" si="317"/>
        <v>9.7310225847829113E-2</v>
      </c>
      <c r="AP190" s="38" t="s">
        <v>434</v>
      </c>
      <c r="AQ190" s="39">
        <v>43770</v>
      </c>
      <c r="AR190" s="36">
        <v>7.7146999999999997</v>
      </c>
      <c r="AS190" s="36">
        <v>14.40496304</v>
      </c>
      <c r="AT190" s="49" t="s">
        <v>73</v>
      </c>
      <c r="AU190" s="41">
        <f t="shared" si="318"/>
        <v>0.99569999999999936</v>
      </c>
      <c r="AV190" s="41">
        <f t="shared" si="319"/>
        <v>18.523961899092114</v>
      </c>
      <c r="AW190" s="41">
        <f t="shared" si="443"/>
        <v>18.523961899092114</v>
      </c>
      <c r="AX190" s="132">
        <f>AS190-U190</f>
        <v>2.1035030300000006</v>
      </c>
      <c r="AY190" s="132">
        <f>AX190/(U190*(AQ190-S190))*1000</f>
        <v>11.399747283601776</v>
      </c>
      <c r="AZ190" s="133">
        <f t="shared" si="446"/>
        <v>11.399747283601776</v>
      </c>
      <c r="BA190" s="45">
        <f t="shared" si="322"/>
        <v>-7.1242146154903381</v>
      </c>
      <c r="BB190" s="134"/>
      <c r="BC190" s="52">
        <v>43783</v>
      </c>
      <c r="BD190">
        <v>7.5490000000000004</v>
      </c>
      <c r="BE190">
        <v>14.114749863623199</v>
      </c>
      <c r="BF190" s="30" t="s">
        <v>73</v>
      </c>
      <c r="BG190" s="135">
        <f>BD190-AF190</f>
        <v>0.83000000000000007</v>
      </c>
      <c r="BH190" s="135">
        <f>BG190/(AF190*(BC190-AE190))*1000</f>
        <v>5.8823946307202739</v>
      </c>
      <c r="BI190" s="135">
        <f t="shared" si="416"/>
        <v>5.8823946307202739</v>
      </c>
      <c r="BJ190" s="124">
        <f>BE190-AG190</f>
        <v>1.5622044536231989</v>
      </c>
      <c r="BK190" s="124">
        <f>BJ190/(AG190*(BC190-AE190))*1000</f>
        <v>5.9263428920566135</v>
      </c>
      <c r="BL190" s="125">
        <f t="shared" si="417"/>
        <v>5.9263428920566135</v>
      </c>
      <c r="BM190" s="45">
        <f t="shared" si="418"/>
        <v>4.3948261336339556E-2</v>
      </c>
      <c r="BO190" s="52">
        <v>43794</v>
      </c>
      <c r="BP190">
        <v>7.9530000000000003</v>
      </c>
      <c r="BQ190">
        <v>14.8650769778781</v>
      </c>
      <c r="BR190" s="55" t="s">
        <v>73</v>
      </c>
      <c r="BS190" s="41">
        <f t="shared" si="328"/>
        <v>0.40399999999999991</v>
      </c>
      <c r="BT190" s="41">
        <f t="shared" si="329"/>
        <v>4.8651838292850336</v>
      </c>
      <c r="BU190" s="41">
        <f t="shared" si="444"/>
        <v>4.8651838292850336</v>
      </c>
      <c r="BV190" s="50">
        <f t="shared" si="330"/>
        <v>0.75032711425490106</v>
      </c>
      <c r="BW190" s="50">
        <f t="shared" si="331"/>
        <v>4.8326436175217502</v>
      </c>
      <c r="BX190" s="51">
        <f t="shared" si="445"/>
        <v>4.8326436175217502</v>
      </c>
      <c r="BY190" s="45">
        <f t="shared" si="332"/>
        <v>-3.2540211763283367E-2</v>
      </c>
      <c r="BZ190" s="54">
        <f t="shared" si="460"/>
        <v>7.9530000000000003</v>
      </c>
      <c r="CA190">
        <f t="shared" si="460"/>
        <v>14.8650769778781</v>
      </c>
      <c r="CC190" s="52">
        <v>43805</v>
      </c>
      <c r="CD190">
        <v>8.32</v>
      </c>
      <c r="CE190">
        <v>15.5627385036679</v>
      </c>
      <c r="CF190" t="s">
        <v>86</v>
      </c>
      <c r="CG190" s="41">
        <f t="shared" si="333"/>
        <v>0.36699999999999999</v>
      </c>
      <c r="CH190" s="41">
        <f t="shared" si="334"/>
        <v>4.1951007624338441</v>
      </c>
      <c r="CI190" s="41">
        <f t="shared" si="434"/>
        <v>4.1951007624338441</v>
      </c>
      <c r="CJ190" s="50">
        <f t="shared" si="335"/>
        <v>0.69766152578979934</v>
      </c>
      <c r="CK190" s="53">
        <f t="shared" si="336"/>
        <v>4.2666294406807239</v>
      </c>
      <c r="CL190" s="51">
        <f t="shared" si="419"/>
        <v>4.2666294406807239</v>
      </c>
      <c r="CM190" s="13">
        <f t="shared" si="435"/>
        <v>7.1528678246879807E-2</v>
      </c>
      <c r="CO190" s="52">
        <v>43812</v>
      </c>
      <c r="CP190">
        <v>8.57</v>
      </c>
      <c r="CQ190">
        <v>16.016441047070298</v>
      </c>
      <c r="CR190" t="s">
        <v>86</v>
      </c>
      <c r="CS190" s="41">
        <f t="shared" si="337"/>
        <v>0.25</v>
      </c>
      <c r="CT190" s="41">
        <f t="shared" si="338"/>
        <v>4.292582417582417</v>
      </c>
      <c r="CU190" s="41">
        <f t="shared" si="339"/>
        <v>4.292582417582417</v>
      </c>
      <c r="CV190" s="50">
        <f t="shared" si="340"/>
        <v>0.45370254340239846</v>
      </c>
      <c r="CW190" s="50">
        <f t="shared" si="341"/>
        <v>4.1647328998177073</v>
      </c>
      <c r="CX190" s="51">
        <f t="shared" si="342"/>
        <v>4.1647328998177073</v>
      </c>
      <c r="CY190" s="13">
        <f t="shared" si="343"/>
        <v>-0.12784951776470965</v>
      </c>
      <c r="DA190" s="52">
        <v>43818</v>
      </c>
      <c r="DB190">
        <v>8.6950000000000003</v>
      </c>
      <c r="DC190">
        <v>16.256449916062301</v>
      </c>
      <c r="DD190" t="s">
        <v>86</v>
      </c>
      <c r="DE190" s="41">
        <f t="shared" si="344"/>
        <v>0.125</v>
      </c>
      <c r="DF190" s="41">
        <f t="shared" si="345"/>
        <v>2.4309607156748347</v>
      </c>
      <c r="DG190" s="41">
        <f t="shared" si="456"/>
        <v>2.4309607156748347</v>
      </c>
      <c r="DH190" s="50">
        <f t="shared" si="346"/>
        <v>0.24000886899200324</v>
      </c>
      <c r="DI190" s="50">
        <f t="shared" si="347"/>
        <v>2.4975260139112421</v>
      </c>
      <c r="DJ190" s="51">
        <f t="shared" si="457"/>
        <v>2.4975260139112421</v>
      </c>
      <c r="DK190" s="13">
        <f t="shared" si="458"/>
        <v>6.6565298236407333E-2</v>
      </c>
      <c r="DM190" s="212">
        <v>43833</v>
      </c>
      <c r="DN190">
        <v>9.1769999999999996</v>
      </c>
      <c r="DO190">
        <v>17.140407039999999</v>
      </c>
      <c r="DP190" t="s">
        <v>752</v>
      </c>
      <c r="DQ190" s="41">
        <f t="shared" si="348"/>
        <v>0.48199999999999932</v>
      </c>
      <c r="DR190" s="41">
        <f t="shared" si="349"/>
        <v>3.6956105041211371</v>
      </c>
      <c r="DS190" s="41">
        <f t="shared" si="369"/>
        <v>3.6956105041211371</v>
      </c>
      <c r="DT190" s="50">
        <f t="shared" si="350"/>
        <v>0.88395712393769799</v>
      </c>
      <c r="DU190" s="50">
        <f t="shared" si="351"/>
        <v>3.6250519168366022</v>
      </c>
      <c r="DV190" s="51">
        <f t="shared" si="352"/>
        <v>3.6250519168366022</v>
      </c>
      <c r="DW190" s="13">
        <f t="shared" si="353"/>
        <v>-7.0558587284534902E-2</v>
      </c>
      <c r="DY190" s="212">
        <v>43840</v>
      </c>
      <c r="DZ190">
        <v>9.5020000000000007</v>
      </c>
      <c r="EA190">
        <v>17.768428579999998</v>
      </c>
      <c r="EB190" t="s">
        <v>752</v>
      </c>
      <c r="EC190" s="41">
        <f t="shared" si="354"/>
        <v>0.32500000000000107</v>
      </c>
      <c r="ED190" s="41">
        <f t="shared" si="370"/>
        <v>5.0592319307585898</v>
      </c>
      <c r="EE190" s="41">
        <f t="shared" si="371"/>
        <v>5.0592319307585898</v>
      </c>
      <c r="EF190" s="50">
        <f t="shared" si="355"/>
        <v>0.62802153999999888</v>
      </c>
      <c r="EG190" s="50">
        <f t="shared" si="356"/>
        <v>5.2342609278631631</v>
      </c>
      <c r="EH190" s="51">
        <f t="shared" si="357"/>
        <v>5.2342609278631631</v>
      </c>
      <c r="EI190" s="13">
        <f t="shared" si="358"/>
        <v>0.17502899710457331</v>
      </c>
      <c r="EK190" s="212">
        <v>43847</v>
      </c>
      <c r="EL190">
        <v>9.6489999999999991</v>
      </c>
      <c r="EM190">
        <v>18.011268569999999</v>
      </c>
      <c r="EN190" t="s">
        <v>752</v>
      </c>
      <c r="EO190" s="41">
        <f t="shared" si="359"/>
        <v>0.14699999999999847</v>
      </c>
      <c r="EP190" s="41">
        <f t="shared" si="372"/>
        <v>2.2100610397810754</v>
      </c>
      <c r="EQ190" s="41">
        <f t="shared" si="373"/>
        <v>2.2100610397810754</v>
      </c>
      <c r="ER190" s="50">
        <f t="shared" si="360"/>
        <v>0.24283999000000023</v>
      </c>
      <c r="ES190" s="50">
        <f t="shared" si="361"/>
        <v>1.9524195393342532</v>
      </c>
      <c r="ET190" s="51">
        <f t="shared" si="362"/>
        <v>1.9524195393342532</v>
      </c>
      <c r="EU190" s="13">
        <f t="shared" si="363"/>
        <v>-0.25764150044682221</v>
      </c>
      <c r="EV190" t="s">
        <v>101</v>
      </c>
      <c r="EW190" t="s">
        <v>101</v>
      </c>
      <c r="EX190" t="s">
        <v>101</v>
      </c>
      <c r="EY190" t="s">
        <v>101</v>
      </c>
      <c r="EZ190" t="s">
        <v>101</v>
      </c>
      <c r="FA190" s="41" t="e">
        <f t="shared" si="364"/>
        <v>#VALUE!</v>
      </c>
      <c r="FB190" s="41" t="e">
        <f t="shared" si="374"/>
        <v>#VALUE!</v>
      </c>
      <c r="FC190" s="41" t="e">
        <f t="shared" si="375"/>
        <v>#VALUE!</v>
      </c>
      <c r="FD190" s="50" t="e">
        <f t="shared" si="365"/>
        <v>#VALUE!</v>
      </c>
      <c r="FE190" s="50" t="e">
        <f t="shared" si="366"/>
        <v>#VALUE!</v>
      </c>
      <c r="FF190" s="51" t="e">
        <f t="shared" si="367"/>
        <v>#VALUE!</v>
      </c>
      <c r="FG190" s="13" t="e">
        <f t="shared" si="368"/>
        <v>#VALUE!</v>
      </c>
      <c r="FI190" s="212">
        <v>43861</v>
      </c>
      <c r="FJ190">
        <v>10.105</v>
      </c>
      <c r="FK190">
        <v>18.893417020000001</v>
      </c>
      <c r="FL190" t="s">
        <v>752</v>
      </c>
      <c r="FM190">
        <v>31</v>
      </c>
      <c r="FN190" t="s">
        <v>498</v>
      </c>
      <c r="FO190" t="s">
        <v>88</v>
      </c>
      <c r="FP190">
        <v>14</v>
      </c>
      <c r="FQ190" t="s">
        <v>76</v>
      </c>
      <c r="FR190" t="s">
        <v>77</v>
      </c>
      <c r="FS190" t="s">
        <v>78</v>
      </c>
      <c r="FT190" t="s">
        <v>94</v>
      </c>
      <c r="FU190" t="s">
        <v>746</v>
      </c>
      <c r="FV190" t="s">
        <v>758</v>
      </c>
      <c r="YL190" t="s">
        <v>497</v>
      </c>
      <c r="YM190">
        <v>31</v>
      </c>
      <c r="YN190" t="s">
        <v>498</v>
      </c>
      <c r="YO190" t="s">
        <v>88</v>
      </c>
      <c r="YP190">
        <v>7</v>
      </c>
      <c r="YQ190" t="s">
        <v>76</v>
      </c>
      <c r="YR190" t="s">
        <v>77</v>
      </c>
      <c r="YS190" t="s">
        <v>78</v>
      </c>
      <c r="YT190" t="s">
        <v>94</v>
      </c>
    </row>
    <row r="191" spans="1:670" x14ac:dyDescent="0.2">
      <c r="A191" s="1" t="s">
        <v>499</v>
      </c>
      <c r="C191" s="35">
        <v>43742</v>
      </c>
      <c r="D191" s="36">
        <v>4.4930000000000003</v>
      </c>
      <c r="E191" s="37">
        <v>8.3999327840000007</v>
      </c>
      <c r="F191" s="38"/>
      <c r="G191" s="39">
        <v>43748</v>
      </c>
      <c r="H191" s="27">
        <v>4.6870000000000003</v>
      </c>
      <c r="I191" s="27">
        <v>8.7574400580000002</v>
      </c>
      <c r="J191" s="59" t="s">
        <v>106</v>
      </c>
      <c r="K191" s="41">
        <f t="shared" si="420"/>
        <v>0.19399999999999995</v>
      </c>
      <c r="L191" s="42">
        <f t="shared" si="421"/>
        <v>7.1963795533793284</v>
      </c>
      <c r="M191" s="41">
        <f>L191</f>
        <v>7.1963795533793284</v>
      </c>
      <c r="N191" s="43">
        <f t="shared" si="423"/>
        <v>0.3575072739999996</v>
      </c>
      <c r="O191" s="44">
        <f t="shared" si="424"/>
        <v>7.0934550548025666</v>
      </c>
      <c r="P191" s="43">
        <f>O191</f>
        <v>7.0934550548025666</v>
      </c>
      <c r="Q191" s="45">
        <f>P191-M191</f>
        <v>-0.10292449857676189</v>
      </c>
      <c r="R191" s="38"/>
      <c r="S191" s="39">
        <v>43755</v>
      </c>
      <c r="T191" s="27">
        <v>4.8979999999999997</v>
      </c>
      <c r="U191" s="27">
        <v>9.1446528689999997</v>
      </c>
      <c r="V191" s="59" t="s">
        <v>106</v>
      </c>
      <c r="W191" s="41">
        <f t="shared" si="426"/>
        <v>0.21099999999999941</v>
      </c>
      <c r="X191" s="41">
        <f t="shared" si="427"/>
        <v>6.4311621811088227</v>
      </c>
      <c r="Y191" s="41">
        <f t="shared" si="440"/>
        <v>6.4311621811088227</v>
      </c>
      <c r="Z191" s="46">
        <f t="shared" si="432"/>
        <v>0.38721281099999949</v>
      </c>
      <c r="AA191" s="46">
        <f t="shared" si="433"/>
        <v>6.3164709653491729</v>
      </c>
      <c r="AB191" s="46">
        <f t="shared" si="441"/>
        <v>6.3164709653491729</v>
      </c>
      <c r="AC191" s="45">
        <f t="shared" si="415"/>
        <v>-0.1146912157596498</v>
      </c>
      <c r="AD191" s="27"/>
      <c r="AE191" s="47">
        <v>43762</v>
      </c>
      <c r="AF191" s="2">
        <v>5.0289999999999999</v>
      </c>
      <c r="AG191" s="2">
        <v>9.3950176859999992</v>
      </c>
      <c r="AH191" s="60" t="s">
        <v>106</v>
      </c>
      <c r="AI191" s="3">
        <f t="shared" si="315"/>
        <v>0.13100000000000023</v>
      </c>
      <c r="AJ191" s="3">
        <f t="shared" si="316"/>
        <v>3.8208014933208956</v>
      </c>
      <c r="AK191" s="3">
        <f t="shared" si="442"/>
        <v>3.8208014933208956</v>
      </c>
      <c r="AL191" s="10">
        <f t="shared" si="409"/>
        <v>0.25036481699999946</v>
      </c>
      <c r="AM191" s="11">
        <f t="shared" si="410"/>
        <v>3.9111820799472876</v>
      </c>
      <c r="AN191" s="11">
        <f t="shared" si="459"/>
        <v>3.9111820799472876</v>
      </c>
      <c r="AO191" s="7">
        <f t="shared" si="317"/>
        <v>9.0380586626392034E-2</v>
      </c>
      <c r="AP191" s="38" t="s">
        <v>434</v>
      </c>
      <c r="AQ191" s="39">
        <v>43770</v>
      </c>
      <c r="AR191" s="36">
        <v>5.4660000000000002</v>
      </c>
      <c r="AS191" s="36">
        <v>10.202748789999999</v>
      </c>
      <c r="AT191" s="49" t="s">
        <v>73</v>
      </c>
      <c r="AU191" s="41">
        <f t="shared" si="318"/>
        <v>0.43700000000000028</v>
      </c>
      <c r="AV191" s="41">
        <f t="shared" si="319"/>
        <v>10.862000397693386</v>
      </c>
      <c r="AW191" s="41">
        <f t="shared" si="443"/>
        <v>10.862000397693386</v>
      </c>
      <c r="AX191" s="132">
        <f>AS191-U191</f>
        <v>1.0580959209999996</v>
      </c>
      <c r="AY191" s="132">
        <f>AX191/(U191*(AQ191-S191))*1000</f>
        <v>7.7137677150975783</v>
      </c>
      <c r="AZ191" s="133">
        <f t="shared" si="446"/>
        <v>7.7137677150975783</v>
      </c>
      <c r="BA191" s="45">
        <f t="shared" si="322"/>
        <v>-3.1482326825958076</v>
      </c>
      <c r="BC191" s="52">
        <v>43786</v>
      </c>
      <c r="BD191">
        <v>6.1109999999999998</v>
      </c>
      <c r="BE191">
        <v>11.4244091174071</v>
      </c>
      <c r="BF191" s="30" t="s">
        <v>106</v>
      </c>
      <c r="BG191" s="41">
        <f t="shared" ref="BG191:BG222" si="461">BD191-AR191</f>
        <v>0.64499999999999957</v>
      </c>
      <c r="BH191" s="41">
        <f t="shared" ref="BH191:BH222" si="462">BG191/(AR191*(BC191-AQ191))*1000</f>
        <v>7.3751372118550993</v>
      </c>
      <c r="BI191" s="41">
        <f t="shared" si="416"/>
        <v>7.3751372118550993</v>
      </c>
      <c r="BJ191" s="50">
        <f t="shared" ref="BJ191:BJ222" si="463">BE191-AS191</f>
        <v>1.2216603274071005</v>
      </c>
      <c r="BK191" s="50">
        <f t="shared" ref="BK191:BK222" si="464">BJ191/(AS191*(BC191-AQ191))*1000</f>
        <v>7.4836470087139908</v>
      </c>
      <c r="BL191" s="51">
        <f t="shared" si="417"/>
        <v>7.4836470087139908</v>
      </c>
      <c r="BM191" s="45">
        <f t="shared" si="418"/>
        <v>0.10850979685889151</v>
      </c>
      <c r="BN191" t="s">
        <v>212</v>
      </c>
      <c r="BO191" s="52">
        <v>43790</v>
      </c>
      <c r="BP191">
        <v>2.9729999999999999</v>
      </c>
      <c r="BQ191">
        <v>5.5601242367702399</v>
      </c>
      <c r="BR191" s="60" t="s">
        <v>106</v>
      </c>
      <c r="BS191" s="41">
        <f t="shared" si="328"/>
        <v>-3.1379999999999999</v>
      </c>
      <c r="BT191" s="41">
        <f t="shared" si="329"/>
        <v>-128.37506136475207</v>
      </c>
      <c r="BU191" s="41" t="s">
        <v>101</v>
      </c>
      <c r="BV191" s="50">
        <f t="shared" si="330"/>
        <v>-5.8642848806368599</v>
      </c>
      <c r="BW191" s="50">
        <f t="shared" si="331"/>
        <v>-128.3279690960469</v>
      </c>
      <c r="BX191" s="51" t="s">
        <v>101</v>
      </c>
      <c r="BY191" s="45" t="e">
        <f t="shared" si="332"/>
        <v>#VALUE!</v>
      </c>
      <c r="BZ191" s="54">
        <f t="shared" si="460"/>
        <v>2.9729999999999999</v>
      </c>
      <c r="CA191">
        <f t="shared" si="460"/>
        <v>5.5601242367702399</v>
      </c>
      <c r="CC191" s="52">
        <v>43805</v>
      </c>
      <c r="CD191">
        <v>3.2549999999999999</v>
      </c>
      <c r="CE191">
        <v>6.08807477505656</v>
      </c>
      <c r="CF191">
        <v>2</v>
      </c>
      <c r="CG191" s="41">
        <f t="shared" si="333"/>
        <v>0.28200000000000003</v>
      </c>
      <c r="CH191" s="41">
        <f t="shared" si="334"/>
        <v>6.3235788765556684</v>
      </c>
      <c r="CI191" s="41">
        <f t="shared" si="434"/>
        <v>6.3235788765556684</v>
      </c>
      <c r="CJ191" s="50">
        <f t="shared" si="335"/>
        <v>0.5279505382863201</v>
      </c>
      <c r="CK191" s="53">
        <f t="shared" si="336"/>
        <v>6.3302007389795962</v>
      </c>
      <c r="CL191" s="51">
        <f t="shared" si="419"/>
        <v>6.3302007389795962</v>
      </c>
      <c r="CM191" s="13">
        <f t="shared" si="435"/>
        <v>6.6218624239278157E-3</v>
      </c>
      <c r="CO191" s="52">
        <v>43811</v>
      </c>
      <c r="CP191">
        <v>3.4020000000000001</v>
      </c>
      <c r="CQ191">
        <v>6.36076980036853</v>
      </c>
      <c r="CR191">
        <v>2</v>
      </c>
      <c r="CS191" s="41">
        <f t="shared" si="337"/>
        <v>0.14700000000000024</v>
      </c>
      <c r="CT191" s="41">
        <f t="shared" si="338"/>
        <v>7.5268817204301195</v>
      </c>
      <c r="CU191" s="41">
        <f t="shared" si="339"/>
        <v>7.5268817204301195</v>
      </c>
      <c r="CV191" s="50">
        <f t="shared" si="340"/>
        <v>0.27269502531196999</v>
      </c>
      <c r="CW191" s="50">
        <f t="shared" si="341"/>
        <v>7.4652780336302778</v>
      </c>
      <c r="CX191" s="51">
        <f t="shared" si="342"/>
        <v>7.4652780336302778</v>
      </c>
      <c r="CY191" s="13">
        <f t="shared" si="343"/>
        <v>-6.1603686799841739E-2</v>
      </c>
      <c r="DA191" s="52">
        <v>43818</v>
      </c>
      <c r="DB191">
        <v>3.6259999999999999</v>
      </c>
      <c r="DC191">
        <v>6.7785837060272103</v>
      </c>
      <c r="DD191">
        <v>2</v>
      </c>
      <c r="DE191" s="41">
        <f t="shared" si="344"/>
        <v>0.22399999999999975</v>
      </c>
      <c r="DF191" s="41">
        <f t="shared" si="345"/>
        <v>9.4062316284538401</v>
      </c>
      <c r="DG191" s="41">
        <f t="shared" si="456"/>
        <v>9.4062316284538401</v>
      </c>
      <c r="DH191" s="50">
        <f t="shared" si="346"/>
        <v>0.41781390565868026</v>
      </c>
      <c r="DI191" s="50">
        <f t="shared" si="347"/>
        <v>9.3837228325610376</v>
      </c>
      <c r="DJ191" s="51">
        <f t="shared" si="457"/>
        <v>9.3837228325610376</v>
      </c>
      <c r="DK191" s="13">
        <f t="shared" si="458"/>
        <v>-2.2508795892802524E-2</v>
      </c>
      <c r="DM191" s="212">
        <v>43833</v>
      </c>
      <c r="DN191">
        <v>4.0529999999999999</v>
      </c>
      <c r="DO191">
        <v>7.5676060249999999</v>
      </c>
      <c r="DP191" t="s">
        <v>106</v>
      </c>
      <c r="DQ191" s="41">
        <f t="shared" si="348"/>
        <v>0.42700000000000005</v>
      </c>
      <c r="DR191" s="41">
        <f t="shared" si="349"/>
        <v>7.8507078507078516</v>
      </c>
      <c r="DS191" s="41">
        <f t="shared" si="369"/>
        <v>7.8507078507078516</v>
      </c>
      <c r="DT191" s="50">
        <f t="shared" si="350"/>
        <v>0.78902231897278963</v>
      </c>
      <c r="DU191" s="50">
        <f t="shared" si="351"/>
        <v>7.759952552440776</v>
      </c>
      <c r="DV191" s="51">
        <f t="shared" si="352"/>
        <v>7.759952552440776</v>
      </c>
      <c r="DW191" s="13">
        <f t="shared" si="353"/>
        <v>-9.0755298267075624E-2</v>
      </c>
      <c r="DY191" s="212">
        <v>43840</v>
      </c>
      <c r="DZ191">
        <v>4.2880000000000003</v>
      </c>
      <c r="EA191">
        <v>8.0177917700000005</v>
      </c>
      <c r="EB191" t="s">
        <v>106</v>
      </c>
      <c r="EC191" s="41">
        <f t="shared" si="354"/>
        <v>0.23500000000000032</v>
      </c>
      <c r="ED191" s="41">
        <f t="shared" si="370"/>
        <v>8.2831059885094049</v>
      </c>
      <c r="EE191" s="41">
        <f t="shared" si="371"/>
        <v>8.2831059885094049</v>
      </c>
      <c r="EF191" s="50">
        <f t="shared" si="355"/>
        <v>0.45018574500000064</v>
      </c>
      <c r="EG191" s="50">
        <f t="shared" si="356"/>
        <v>8.4983611822887397</v>
      </c>
      <c r="EH191" s="51">
        <f t="shared" si="357"/>
        <v>8.4983611822887397</v>
      </c>
      <c r="EI191" s="13">
        <f t="shared" si="358"/>
        <v>0.21525519377933477</v>
      </c>
      <c r="EK191" s="212">
        <v>43847</v>
      </c>
      <c r="EL191">
        <v>4.476</v>
      </c>
      <c r="EM191">
        <v>8.3568709279999993</v>
      </c>
      <c r="EN191" t="s">
        <v>106</v>
      </c>
      <c r="EO191" s="41">
        <f t="shared" si="359"/>
        <v>0.18799999999999972</v>
      </c>
      <c r="EP191" s="41">
        <f t="shared" si="372"/>
        <v>6.2633262260127838</v>
      </c>
      <c r="EQ191" s="41">
        <f t="shared" si="373"/>
        <v>6.2633262260127838</v>
      </c>
      <c r="ER191" s="50">
        <f t="shared" si="360"/>
        <v>0.33907915799999877</v>
      </c>
      <c r="ES191" s="50">
        <f t="shared" si="361"/>
        <v>6.0415487335966986</v>
      </c>
      <c r="ET191" s="51">
        <f t="shared" si="362"/>
        <v>6.0415487335966986</v>
      </c>
      <c r="EU191" s="13">
        <f t="shared" si="363"/>
        <v>-0.22177749241608513</v>
      </c>
      <c r="EW191" s="212">
        <v>43853</v>
      </c>
      <c r="EX191">
        <v>4.6210000000000004</v>
      </c>
      <c r="EY191">
        <v>8.6409967939999994</v>
      </c>
      <c r="EZ191">
        <v>2</v>
      </c>
      <c r="FA191" s="41">
        <f t="shared" si="364"/>
        <v>0.14500000000000046</v>
      </c>
      <c r="FB191" s="41">
        <f t="shared" si="374"/>
        <v>5.3991659219541424</v>
      </c>
      <c r="FC191" s="41">
        <f t="shared" si="375"/>
        <v>5.3991659219541424</v>
      </c>
      <c r="FD191" s="50">
        <f t="shared" si="365"/>
        <v>0.28412586600000012</v>
      </c>
      <c r="FE191" s="50">
        <f t="shared" si="366"/>
        <v>5.6665121919422834</v>
      </c>
      <c r="FF191" s="51">
        <f t="shared" si="367"/>
        <v>5.6665121919422834</v>
      </c>
      <c r="FG191" s="13">
        <f t="shared" si="368"/>
        <v>0.26734626998814104</v>
      </c>
      <c r="FI191" s="212">
        <v>43861</v>
      </c>
      <c r="FJ191">
        <v>4.6369999999999996</v>
      </c>
      <c r="FK191">
        <v>8.6681234529999998</v>
      </c>
      <c r="FM191">
        <v>35</v>
      </c>
      <c r="FN191" t="s">
        <v>500</v>
      </c>
      <c r="FO191" t="s">
        <v>75</v>
      </c>
      <c r="FP191">
        <v>15</v>
      </c>
      <c r="FQ191" t="s">
        <v>76</v>
      </c>
      <c r="FR191" t="s">
        <v>77</v>
      </c>
      <c r="FS191" t="s">
        <v>78</v>
      </c>
      <c r="FT191" t="s">
        <v>79</v>
      </c>
      <c r="FU191" t="s">
        <v>746</v>
      </c>
      <c r="FV191" t="s">
        <v>748</v>
      </c>
      <c r="YL191" t="s">
        <v>499</v>
      </c>
      <c r="YM191">
        <v>35</v>
      </c>
      <c r="YN191" t="s">
        <v>500</v>
      </c>
      <c r="YO191" t="s">
        <v>75</v>
      </c>
      <c r="YP191">
        <v>7</v>
      </c>
      <c r="YQ191" t="s">
        <v>76</v>
      </c>
      <c r="YR191" t="s">
        <v>77</v>
      </c>
      <c r="YS191" t="s">
        <v>78</v>
      </c>
      <c r="YT191" t="s">
        <v>79</v>
      </c>
    </row>
    <row r="192" spans="1:670" x14ac:dyDescent="0.2">
      <c r="A192" s="1" t="s">
        <v>501</v>
      </c>
      <c r="C192" s="35">
        <v>43742</v>
      </c>
      <c r="D192" s="36">
        <v>7.2590000000000003</v>
      </c>
      <c r="E192" s="37">
        <v>13.56902934</v>
      </c>
      <c r="F192" s="38"/>
      <c r="G192" s="39">
        <v>43748</v>
      </c>
      <c r="H192" s="27">
        <v>6.8250000000000002</v>
      </c>
      <c r="I192" s="27">
        <v>12.75384803</v>
      </c>
      <c r="J192" s="40" t="s">
        <v>72</v>
      </c>
      <c r="K192" s="61">
        <f t="shared" si="420"/>
        <v>-0.43400000000000016</v>
      </c>
      <c r="L192" s="62">
        <f t="shared" si="421"/>
        <v>-9.9646415943426589</v>
      </c>
      <c r="M192" s="61" t="s">
        <v>101</v>
      </c>
      <c r="N192" s="61">
        <f t="shared" si="423"/>
        <v>-0.81518130999999983</v>
      </c>
      <c r="O192" s="63">
        <f t="shared" si="424"/>
        <v>-10.012768655909372</v>
      </c>
      <c r="P192" s="61" t="s">
        <v>101</v>
      </c>
      <c r="Q192" s="64"/>
      <c r="R192" s="38"/>
      <c r="S192" s="39">
        <v>43755</v>
      </c>
      <c r="T192" s="27">
        <v>6.9749999999999996</v>
      </c>
      <c r="U192" s="27">
        <v>13.024462489999999</v>
      </c>
      <c r="V192" s="40" t="s">
        <v>72</v>
      </c>
      <c r="W192" s="41">
        <f t="shared" si="426"/>
        <v>0.14999999999999947</v>
      </c>
      <c r="X192" s="41">
        <f t="shared" si="427"/>
        <v>3.1397174254317002</v>
      </c>
      <c r="Y192" s="41">
        <f t="shared" si="440"/>
        <v>3.1397174254317002</v>
      </c>
      <c r="Z192" s="46">
        <f t="shared" si="432"/>
        <v>0.27061445999999911</v>
      </c>
      <c r="AA192" s="46">
        <f t="shared" si="433"/>
        <v>3.0311799607846228</v>
      </c>
      <c r="AB192" s="46">
        <f t="shared" si="441"/>
        <v>3.0311799607846228</v>
      </c>
      <c r="AC192" s="45">
        <f t="shared" si="415"/>
        <v>-0.10853746464707736</v>
      </c>
      <c r="AD192" s="27"/>
      <c r="AE192" s="47">
        <v>43762</v>
      </c>
      <c r="AF192" s="2">
        <v>7.0780000000000003</v>
      </c>
      <c r="AG192" s="2">
        <v>13.220136950000001</v>
      </c>
      <c r="AH192" s="48" t="s">
        <v>72</v>
      </c>
      <c r="AI192" s="3">
        <f t="shared" si="315"/>
        <v>0.10300000000000065</v>
      </c>
      <c r="AJ192" s="3">
        <f t="shared" si="316"/>
        <v>2.1095750128008328</v>
      </c>
      <c r="AK192" s="3">
        <f t="shared" si="442"/>
        <v>2.1095750128008328</v>
      </c>
      <c r="AL192" s="10">
        <f t="shared" ref="AL192:AL223" si="465">AG192-U192</f>
        <v>0.1956744600000011</v>
      </c>
      <c r="AM192" s="11">
        <f t="shared" ref="AM192:AM223" si="466">AL192/(U192*7)*1000</f>
        <v>2.1462301655194409</v>
      </c>
      <c r="AN192" s="11">
        <f t="shared" si="459"/>
        <v>2.1462301655194409</v>
      </c>
      <c r="AO192" s="7">
        <f t="shared" si="317"/>
        <v>3.6655152718608086E-2</v>
      </c>
      <c r="AP192" s="38"/>
      <c r="AQ192" s="39">
        <v>43773</v>
      </c>
      <c r="AR192" s="36">
        <v>7.1639999999999997</v>
      </c>
      <c r="AS192" s="36">
        <v>13.37924838</v>
      </c>
      <c r="AT192" s="49" t="s">
        <v>73</v>
      </c>
      <c r="AU192" s="41">
        <f t="shared" si="318"/>
        <v>8.599999999999941E-2</v>
      </c>
      <c r="AV192" s="41">
        <f t="shared" si="319"/>
        <v>1.1045749955046289</v>
      </c>
      <c r="AW192" s="41">
        <f t="shared" si="443"/>
        <v>1.1045749955046289</v>
      </c>
      <c r="AX192" s="50">
        <f t="shared" ref="AX192:AX223" si="467">AS192-AG192</f>
        <v>0.15911142999999939</v>
      </c>
      <c r="AY192" s="50">
        <f t="shared" ref="AY192:AY223" si="468">AX192/(AG192*(AQ192-AE192))*1000</f>
        <v>1.0941396075738381</v>
      </c>
      <c r="AZ192" s="51">
        <f t="shared" si="446"/>
        <v>1.0941396075738381</v>
      </c>
      <c r="BA192" s="45">
        <f t="shared" si="322"/>
        <v>-1.0435387930790796E-2</v>
      </c>
      <c r="BC192" s="52">
        <v>43786</v>
      </c>
      <c r="BD192">
        <v>7.2359999999999998</v>
      </c>
      <c r="BE192">
        <v>13.527577217077001</v>
      </c>
      <c r="BF192" s="30" t="s">
        <v>72</v>
      </c>
      <c r="BG192" s="41">
        <f t="shared" si="461"/>
        <v>7.2000000000000064E-2</v>
      </c>
      <c r="BH192" s="41">
        <f t="shared" si="462"/>
        <v>0.77309625048318587</v>
      </c>
      <c r="BI192" s="41" t="s">
        <v>101</v>
      </c>
      <c r="BJ192" s="50">
        <f t="shared" si="463"/>
        <v>0.14832883707700084</v>
      </c>
      <c r="BK192" s="50">
        <f t="shared" si="464"/>
        <v>0.85280654191612226</v>
      </c>
      <c r="BL192" s="51" t="s">
        <v>101</v>
      </c>
      <c r="BM192" s="45" t="e">
        <f t="shared" si="418"/>
        <v>#VALUE!</v>
      </c>
      <c r="BN192" s="84" t="s">
        <v>139</v>
      </c>
      <c r="BO192" s="85">
        <v>43790</v>
      </c>
      <c r="BP192" s="84">
        <v>7.2279999999999998</v>
      </c>
      <c r="BQ192" s="84">
        <v>13.518195106444701</v>
      </c>
      <c r="BR192" s="84" t="s">
        <v>72</v>
      </c>
      <c r="BS192" s="86">
        <f t="shared" si="328"/>
        <v>-8.0000000000000071E-3</v>
      </c>
      <c r="BT192" s="86">
        <f t="shared" si="329"/>
        <v>-0.27639579878385873</v>
      </c>
      <c r="BU192" s="41" t="s">
        <v>101</v>
      </c>
      <c r="BV192" s="87">
        <f t="shared" si="330"/>
        <v>-9.3821106323002113E-3</v>
      </c>
      <c r="BW192" s="87">
        <f t="shared" si="331"/>
        <v>-0.17338859874435575</v>
      </c>
      <c r="BX192" s="51" t="s">
        <v>101</v>
      </c>
      <c r="BY192" s="89" t="e">
        <f t="shared" si="332"/>
        <v>#VALUE!</v>
      </c>
      <c r="BZ192" s="54">
        <f t="shared" si="460"/>
        <v>7.2279999999999998</v>
      </c>
      <c r="CA192">
        <f t="shared" si="460"/>
        <v>13.518195106444701</v>
      </c>
      <c r="CC192" t="s">
        <v>101</v>
      </c>
      <c r="CD192" t="s">
        <v>101</v>
      </c>
      <c r="CE192" t="s">
        <v>101</v>
      </c>
      <c r="CF192" t="s">
        <v>101</v>
      </c>
      <c r="CG192" s="41" t="e">
        <f t="shared" si="333"/>
        <v>#VALUE!</v>
      </c>
      <c r="CH192" s="41" t="e">
        <f t="shared" si="334"/>
        <v>#VALUE!</v>
      </c>
      <c r="CI192" s="41" t="s">
        <v>101</v>
      </c>
      <c r="CJ192" s="50" t="e">
        <f t="shared" si="335"/>
        <v>#VALUE!</v>
      </c>
      <c r="CK192" s="53" t="e">
        <f t="shared" si="336"/>
        <v>#VALUE!</v>
      </c>
      <c r="CL192" s="51" t="e">
        <f t="shared" si="419"/>
        <v>#VALUE!</v>
      </c>
      <c r="CM192" s="41" t="s">
        <v>101</v>
      </c>
      <c r="CN192" s="14" t="s">
        <v>173</v>
      </c>
      <c r="CO192" s="52">
        <v>43811</v>
      </c>
      <c r="CP192">
        <v>7.0739999999999998</v>
      </c>
      <c r="CQ192">
        <v>13.227066368238299</v>
      </c>
      <c r="CR192">
        <v>1</v>
      </c>
      <c r="CS192" s="41" t="e">
        <f t="shared" si="337"/>
        <v>#VALUE!</v>
      </c>
      <c r="CT192" s="41" t="e">
        <f t="shared" si="338"/>
        <v>#VALUE!</v>
      </c>
      <c r="CU192" s="41" t="e">
        <f t="shared" si="339"/>
        <v>#VALUE!</v>
      </c>
      <c r="CV192" s="50" t="e">
        <f t="shared" si="340"/>
        <v>#VALUE!</v>
      </c>
      <c r="CW192" s="50" t="e">
        <f t="shared" si="341"/>
        <v>#VALUE!</v>
      </c>
      <c r="CX192" s="51" t="e">
        <f t="shared" si="342"/>
        <v>#VALUE!</v>
      </c>
      <c r="CY192" s="13" t="e">
        <f t="shared" si="343"/>
        <v>#VALUE!</v>
      </c>
      <c r="CZ192" t="s">
        <v>173</v>
      </c>
      <c r="DA192" s="52">
        <v>43818</v>
      </c>
      <c r="DB192">
        <v>7.0759999999999996</v>
      </c>
      <c r="DC192">
        <v>13.225716828029199</v>
      </c>
      <c r="DD192">
        <v>1</v>
      </c>
      <c r="DE192" s="41">
        <f t="shared" si="344"/>
        <v>1.9999999999997797E-3</v>
      </c>
      <c r="DF192" s="41">
        <f t="shared" si="345"/>
        <v>4.0389353366448152E-2</v>
      </c>
      <c r="DG192" s="41">
        <f t="shared" si="456"/>
        <v>4.0389353366448152E-2</v>
      </c>
      <c r="DH192" s="50">
        <f t="shared" si="346"/>
        <v>-1.349540209099942E-3</v>
      </c>
      <c r="DI192" s="50">
        <f t="shared" si="347"/>
        <v>-1.4575526656900456E-2</v>
      </c>
      <c r="DJ192" s="51">
        <f t="shared" si="457"/>
        <v>-1.4575526656900456E-2</v>
      </c>
      <c r="DK192" s="13">
        <f t="shared" si="458"/>
        <v>-5.4964880023348608E-2</v>
      </c>
      <c r="DM192" s="212">
        <v>43833</v>
      </c>
      <c r="DN192">
        <v>7.1189999999999998</v>
      </c>
      <c r="DO192">
        <v>13.29932091</v>
      </c>
      <c r="DP192" t="s">
        <v>72</v>
      </c>
      <c r="DQ192" s="41">
        <f t="shared" si="348"/>
        <v>4.3000000000000149E-2</v>
      </c>
      <c r="DR192" s="41">
        <f t="shared" si="349"/>
        <v>0.40512530619936071</v>
      </c>
      <c r="DS192" s="41">
        <f t="shared" si="369"/>
        <v>0.40512530619936071</v>
      </c>
      <c r="DT192" s="50">
        <f t="shared" si="350"/>
        <v>7.3604081970801261E-2</v>
      </c>
      <c r="DU192" s="50">
        <f t="shared" si="351"/>
        <v>0.37101495985867206</v>
      </c>
      <c r="DV192" s="51">
        <f t="shared" si="352"/>
        <v>0.37101495985867206</v>
      </c>
      <c r="DW192" s="13">
        <f t="shared" si="353"/>
        <v>-3.4110346340688658E-2</v>
      </c>
      <c r="DY192" s="212">
        <v>43840</v>
      </c>
      <c r="DZ192">
        <v>7.1109999999999998</v>
      </c>
      <c r="EA192">
        <v>13.29312732</v>
      </c>
      <c r="EB192" t="s">
        <v>72</v>
      </c>
      <c r="EC192" s="41">
        <f t="shared" si="354"/>
        <v>-8.0000000000000071E-3</v>
      </c>
      <c r="ED192" s="41">
        <f t="shared" si="370"/>
        <v>-0.1605361908775311</v>
      </c>
      <c r="EE192" s="41">
        <f t="shared" si="371"/>
        <v>-0.1605361908775311</v>
      </c>
      <c r="EF192" s="50">
        <f t="shared" si="355"/>
        <v>-6.1935900000005262E-3</v>
      </c>
      <c r="EG192" s="50">
        <f t="shared" si="356"/>
        <v>-6.6529605339724573E-2</v>
      </c>
      <c r="EH192" s="51">
        <f t="shared" si="357"/>
        <v>-6.6529605339724573E-2</v>
      </c>
      <c r="EI192" s="13">
        <f t="shared" si="358"/>
        <v>9.4006585537806525E-2</v>
      </c>
      <c r="EK192" s="212">
        <v>43847</v>
      </c>
      <c r="EL192">
        <v>4.1950000000000003</v>
      </c>
      <c r="EM192">
        <v>7.830788815</v>
      </c>
      <c r="EN192" t="s">
        <v>72</v>
      </c>
      <c r="EO192" s="41">
        <f t="shared" si="359"/>
        <v>-2.9159999999999995</v>
      </c>
      <c r="EP192" s="41">
        <f t="shared" si="372"/>
        <v>-58.581272475239558</v>
      </c>
      <c r="EQ192" s="41">
        <f t="shared" si="373"/>
        <v>-58.581272475239558</v>
      </c>
      <c r="ER192" s="50">
        <f t="shared" si="360"/>
        <v>-5.462338505</v>
      </c>
      <c r="ES192" s="50">
        <f t="shared" si="361"/>
        <v>-58.702068622243296</v>
      </c>
      <c r="ET192" s="51">
        <f t="shared" si="362"/>
        <v>-58.702068622243296</v>
      </c>
      <c r="EU192" s="13">
        <f t="shared" si="363"/>
        <v>-0.12079614700373753</v>
      </c>
      <c r="EW192" s="212">
        <v>43853</v>
      </c>
      <c r="EX192">
        <v>4.1890000000000001</v>
      </c>
      <c r="EY192">
        <v>7.8339993789999998</v>
      </c>
      <c r="EZ192">
        <v>1</v>
      </c>
      <c r="FA192" s="41">
        <f t="shared" si="364"/>
        <v>-6.0000000000002274E-3</v>
      </c>
      <c r="FB192" s="41">
        <f t="shared" si="374"/>
        <v>-0.23837902264601618</v>
      </c>
      <c r="FC192" s="41">
        <f t="shared" si="375"/>
        <v>-0.23837902264601618</v>
      </c>
      <c r="FD192" s="50">
        <f t="shared" si="365"/>
        <v>3.2105639999997493E-3</v>
      </c>
      <c r="FE192" s="50">
        <f t="shared" si="366"/>
        <v>6.8332068791713177E-2</v>
      </c>
      <c r="FF192" s="51">
        <f t="shared" si="367"/>
        <v>6.8332068791713177E-2</v>
      </c>
      <c r="FG192" s="13">
        <f t="shared" si="368"/>
        <v>0.30671109143772934</v>
      </c>
      <c r="FI192" s="212">
        <v>43861</v>
      </c>
      <c r="FJ192">
        <v>4.069</v>
      </c>
      <c r="FK192">
        <v>7.6069090810000004</v>
      </c>
      <c r="FM192">
        <v>31</v>
      </c>
      <c r="FN192" t="s">
        <v>502</v>
      </c>
      <c r="FO192" t="s">
        <v>75</v>
      </c>
      <c r="FP192">
        <v>14</v>
      </c>
      <c r="FQ192" t="s">
        <v>76</v>
      </c>
      <c r="FR192" t="s">
        <v>77</v>
      </c>
      <c r="FS192" t="s">
        <v>78</v>
      </c>
      <c r="FT192" t="s">
        <v>94</v>
      </c>
      <c r="FU192" t="s">
        <v>746</v>
      </c>
      <c r="FV192" t="s">
        <v>758</v>
      </c>
      <c r="YL192" t="s">
        <v>501</v>
      </c>
      <c r="YM192">
        <v>31</v>
      </c>
      <c r="YN192" t="s">
        <v>502</v>
      </c>
      <c r="YO192" t="s">
        <v>75</v>
      </c>
      <c r="YP192">
        <v>7</v>
      </c>
      <c r="YQ192" t="s">
        <v>76</v>
      </c>
      <c r="YR192" t="s">
        <v>77</v>
      </c>
      <c r="YS192" t="s">
        <v>78</v>
      </c>
      <c r="YT192" t="s">
        <v>94</v>
      </c>
    </row>
    <row r="193" spans="1:670 1048:1048" x14ac:dyDescent="0.2">
      <c r="A193" s="1" t="s">
        <v>503</v>
      </c>
      <c r="C193" s="35">
        <v>43742</v>
      </c>
      <c r="D193" s="36">
        <v>7.3289999999999997</v>
      </c>
      <c r="E193" s="37">
        <v>13.70305602</v>
      </c>
      <c r="F193" s="38"/>
      <c r="G193" s="39">
        <v>43748</v>
      </c>
      <c r="H193" s="27">
        <v>7.4889999999999999</v>
      </c>
      <c r="I193" s="27">
        <v>13.99502247</v>
      </c>
      <c r="J193" s="40" t="s">
        <v>72</v>
      </c>
      <c r="K193" s="41">
        <f t="shared" si="420"/>
        <v>0.16000000000000014</v>
      </c>
      <c r="L193" s="42">
        <f t="shared" si="421"/>
        <v>3.6385136671669658</v>
      </c>
      <c r="M193" s="41">
        <f>L193</f>
        <v>3.6385136671669658</v>
      </c>
      <c r="N193" s="43">
        <f t="shared" si="423"/>
        <v>0.29196645000000032</v>
      </c>
      <c r="O193" s="44">
        <f t="shared" si="424"/>
        <v>3.5511111484166618</v>
      </c>
      <c r="P193" s="43">
        <f>O193</f>
        <v>3.5511111484166618</v>
      </c>
      <c r="Q193" s="45">
        <f>P193-M193</f>
        <v>-8.7402518750304026E-2</v>
      </c>
      <c r="R193" s="38"/>
      <c r="S193" s="39">
        <v>43755</v>
      </c>
      <c r="T193" s="27">
        <v>7.6849999999999996</v>
      </c>
      <c r="U193" s="27">
        <v>14.35025007</v>
      </c>
      <c r="V193" s="40" t="s">
        <v>72</v>
      </c>
      <c r="W193" s="41">
        <f t="shared" si="426"/>
        <v>0.19599999999999973</v>
      </c>
      <c r="X193" s="41">
        <f t="shared" si="427"/>
        <v>3.7388169314995277</v>
      </c>
      <c r="Y193" s="41">
        <f t="shared" si="440"/>
        <v>3.7388169314995277</v>
      </c>
      <c r="Z193" s="46">
        <f t="shared" si="432"/>
        <v>0.3552275999999992</v>
      </c>
      <c r="AA193" s="46">
        <f t="shared" si="433"/>
        <v>3.6260606303978222</v>
      </c>
      <c r="AB193" s="46">
        <f t="shared" si="441"/>
        <v>3.6260606303978222</v>
      </c>
      <c r="AC193" s="45">
        <f t="shared" si="415"/>
        <v>-0.11275630110170543</v>
      </c>
      <c r="AD193" s="27"/>
      <c r="AE193" s="47">
        <v>43762</v>
      </c>
      <c r="AF193" s="2">
        <v>7.9</v>
      </c>
      <c r="AG193" s="2">
        <v>14.756997330000001</v>
      </c>
      <c r="AH193" s="48" t="s">
        <v>72</v>
      </c>
      <c r="AI193" s="3">
        <f t="shared" si="315"/>
        <v>0.21500000000000075</v>
      </c>
      <c r="AJ193" s="3">
        <f t="shared" si="316"/>
        <v>3.9966539641230741</v>
      </c>
      <c r="AK193" s="3">
        <f t="shared" si="442"/>
        <v>3.9966539641230741</v>
      </c>
      <c r="AL193" s="10">
        <f t="shared" si="465"/>
        <v>0.40674726000000128</v>
      </c>
      <c r="AM193" s="11">
        <f t="shared" si="466"/>
        <v>4.0491804076673912</v>
      </c>
      <c r="AN193" s="11">
        <f t="shared" si="459"/>
        <v>4.0491804076673912</v>
      </c>
      <c r="AO193" s="7">
        <f t="shared" si="317"/>
        <v>5.2526443544317125E-2</v>
      </c>
      <c r="AP193" s="38"/>
      <c r="AQ193" s="39">
        <v>43773</v>
      </c>
      <c r="AR193" s="36">
        <v>8.3520000000000003</v>
      </c>
      <c r="AS193" s="36">
        <v>15.598324249999999</v>
      </c>
      <c r="AT193" s="49" t="s">
        <v>73</v>
      </c>
      <c r="AU193" s="41">
        <f t="shared" si="318"/>
        <v>0.45199999999999996</v>
      </c>
      <c r="AV193" s="41">
        <f t="shared" si="319"/>
        <v>5.2013808975834293</v>
      </c>
      <c r="AW193" s="41">
        <f t="shared" si="443"/>
        <v>5.2013808975834293</v>
      </c>
      <c r="AX193" s="50">
        <f t="shared" si="467"/>
        <v>0.84132691999999842</v>
      </c>
      <c r="AY193" s="50">
        <f t="shared" si="468"/>
        <v>5.1829151787577992</v>
      </c>
      <c r="AZ193" s="51">
        <f t="shared" si="446"/>
        <v>5.1829151787577992</v>
      </c>
      <c r="BA193" s="45">
        <f t="shared" si="322"/>
        <v>-1.8465718825630084E-2</v>
      </c>
      <c r="BC193" s="52">
        <v>43786</v>
      </c>
      <c r="BD193">
        <v>8.9499999999999993</v>
      </c>
      <c r="BE193">
        <v>16.7318706595964</v>
      </c>
      <c r="BF193" s="30" t="s">
        <v>72</v>
      </c>
      <c r="BG193" s="41">
        <f t="shared" si="461"/>
        <v>0.59799999999999898</v>
      </c>
      <c r="BH193" s="41">
        <f t="shared" si="462"/>
        <v>5.5076628352490324</v>
      </c>
      <c r="BI193" s="41">
        <f>BH193</f>
        <v>5.5076628352490324</v>
      </c>
      <c r="BJ193" s="50">
        <f t="shared" si="463"/>
        <v>1.1335464095964003</v>
      </c>
      <c r="BK193" s="50">
        <f t="shared" si="464"/>
        <v>5.5900798229182573</v>
      </c>
      <c r="BL193" s="51">
        <f>BK193</f>
        <v>5.5900798229182573</v>
      </c>
      <c r="BM193" s="45">
        <f t="shared" si="418"/>
        <v>8.2416987669224895E-2</v>
      </c>
      <c r="BO193" s="52">
        <v>43790</v>
      </c>
      <c r="BP193">
        <v>9.1359999999999992</v>
      </c>
      <c r="BQ193">
        <v>17.087070386203902</v>
      </c>
      <c r="BR193" s="48" t="s">
        <v>72</v>
      </c>
      <c r="BS193" s="41">
        <f t="shared" si="328"/>
        <v>0.18599999999999994</v>
      </c>
      <c r="BT193" s="41">
        <f t="shared" si="329"/>
        <v>5.1955307262569823</v>
      </c>
      <c r="BU193" s="41">
        <f>BT193</f>
        <v>5.1955307262569823</v>
      </c>
      <c r="BV193" s="50">
        <f t="shared" si="330"/>
        <v>0.35519972660750199</v>
      </c>
      <c r="BW193" s="50">
        <f t="shared" si="331"/>
        <v>5.307232733175903</v>
      </c>
      <c r="BX193" s="51">
        <f>BW193</f>
        <v>5.307232733175903</v>
      </c>
      <c r="BY193" s="45">
        <f t="shared" si="332"/>
        <v>0.11170200691892074</v>
      </c>
      <c r="BZ193">
        <v>9.0839999999999996</v>
      </c>
      <c r="CA193">
        <v>16.989814731641399</v>
      </c>
      <c r="CB193" s="12" t="s">
        <v>102</v>
      </c>
      <c r="CC193" s="52">
        <v>43804</v>
      </c>
      <c r="CD193">
        <v>6.9690000000000003</v>
      </c>
      <c r="CE193">
        <v>13.027108525991499</v>
      </c>
      <c r="CF193">
        <v>1</v>
      </c>
      <c r="CG193" s="41">
        <f t="shared" si="333"/>
        <v>-2.1149999999999993</v>
      </c>
      <c r="CH193" s="41">
        <f t="shared" si="334"/>
        <v>-16.630496320060384</v>
      </c>
      <c r="CI193" s="41" t="s">
        <v>101</v>
      </c>
      <c r="CJ193" s="50">
        <f t="shared" si="335"/>
        <v>-3.9627062056498996</v>
      </c>
      <c r="CK193" s="53">
        <f t="shared" si="336"/>
        <v>-16.660007641729088</v>
      </c>
      <c r="CL193" s="41" t="s">
        <v>101</v>
      </c>
      <c r="CM193" s="13" t="e">
        <f t="shared" ref="CM193:CM224" si="469">CL193-CI193</f>
        <v>#VALUE!</v>
      </c>
      <c r="CO193" s="52">
        <v>43811</v>
      </c>
      <c r="CP193">
        <v>7.2770000000000001</v>
      </c>
      <c r="CQ193">
        <v>13.6062771213475</v>
      </c>
      <c r="CR193">
        <v>1</v>
      </c>
      <c r="CS193" s="41">
        <f t="shared" si="337"/>
        <v>0.30799999999999983</v>
      </c>
      <c r="CT193" s="41">
        <f t="shared" si="338"/>
        <v>6.3136748457454406</v>
      </c>
      <c r="CU193" s="41">
        <f t="shared" si="339"/>
        <v>6.3136748457454406</v>
      </c>
      <c r="CV193" s="50">
        <f t="shared" si="340"/>
        <v>0.57916859535600018</v>
      </c>
      <c r="CW193" s="50">
        <f t="shared" si="341"/>
        <v>6.3512459883223107</v>
      </c>
      <c r="CX193" s="51">
        <f t="shared" si="342"/>
        <v>6.3512459883223107</v>
      </c>
      <c r="CY193" s="13">
        <f t="shared" si="343"/>
        <v>3.7571142576870109E-2</v>
      </c>
      <c r="DA193" s="52">
        <v>43818</v>
      </c>
      <c r="DB193">
        <v>7.6239999999999997</v>
      </c>
      <c r="DC193">
        <v>14.2492248645085</v>
      </c>
      <c r="DD193">
        <v>1</v>
      </c>
      <c r="DE193" s="41">
        <f t="shared" si="344"/>
        <v>0.34699999999999953</v>
      </c>
      <c r="DF193" s="41">
        <f t="shared" si="345"/>
        <v>6.8120693378354407</v>
      </c>
      <c r="DG193" s="41">
        <f t="shared" si="456"/>
        <v>6.8120693378354407</v>
      </c>
      <c r="DH193" s="50">
        <f t="shared" si="346"/>
        <v>0.64294774316100067</v>
      </c>
      <c r="DI193" s="50">
        <f t="shared" si="347"/>
        <v>6.750537033405088</v>
      </c>
      <c r="DJ193" s="51">
        <f t="shared" si="457"/>
        <v>6.750537033405088</v>
      </c>
      <c r="DK193" s="13">
        <f t="shared" si="458"/>
        <v>-6.1532304430352625E-2</v>
      </c>
      <c r="DM193" s="212">
        <v>43833</v>
      </c>
      <c r="DN193">
        <v>8.5470000000000006</v>
      </c>
      <c r="DO193">
        <v>15.967848740000001</v>
      </c>
      <c r="DP193" t="s">
        <v>72</v>
      </c>
      <c r="DQ193" s="41">
        <f t="shared" si="348"/>
        <v>0.92300000000000093</v>
      </c>
      <c r="DR193" s="41">
        <f t="shared" si="349"/>
        <v>8.0710038474991332</v>
      </c>
      <c r="DS193" s="41">
        <f t="shared" si="369"/>
        <v>8.0710038474991332</v>
      </c>
      <c r="DT193" s="50">
        <f t="shared" si="350"/>
        <v>1.7186238754915006</v>
      </c>
      <c r="DU193" s="50">
        <f t="shared" si="351"/>
        <v>8.040782998529707</v>
      </c>
      <c r="DV193" s="51">
        <f t="shared" si="352"/>
        <v>8.040782998529707</v>
      </c>
      <c r="DW193" s="13">
        <f t="shared" si="353"/>
        <v>-3.0220848969426228E-2</v>
      </c>
      <c r="DY193" s="212">
        <v>43840</v>
      </c>
      <c r="DZ193">
        <v>9.06</v>
      </c>
      <c r="EA193">
        <v>16.938793310000001</v>
      </c>
      <c r="EB193" t="s">
        <v>72</v>
      </c>
      <c r="EC193" s="41">
        <f t="shared" si="354"/>
        <v>0.5129999999999999</v>
      </c>
      <c r="ED193" s="41">
        <f t="shared" si="370"/>
        <v>8.5744371458657138</v>
      </c>
      <c r="EE193" s="41">
        <f t="shared" si="371"/>
        <v>8.5744371458657138</v>
      </c>
      <c r="EF193" s="50">
        <f t="shared" si="355"/>
        <v>0.97094457000000034</v>
      </c>
      <c r="EG193" s="50">
        <f t="shared" si="356"/>
        <v>8.6866032739521799</v>
      </c>
      <c r="EH193" s="51">
        <f t="shared" si="357"/>
        <v>8.6866032739521799</v>
      </c>
      <c r="EI193" s="13">
        <f t="shared" si="358"/>
        <v>0.11216612808646609</v>
      </c>
      <c r="EK193" s="212">
        <v>43847</v>
      </c>
      <c r="EL193">
        <v>9.4830000000000005</v>
      </c>
      <c r="EM193">
        <v>17.702814350000001</v>
      </c>
      <c r="EN193" t="s">
        <v>72</v>
      </c>
      <c r="EO193" s="41">
        <f t="shared" si="359"/>
        <v>0.42300000000000004</v>
      </c>
      <c r="EP193" s="41">
        <f t="shared" si="372"/>
        <v>6.6698202459791869</v>
      </c>
      <c r="EQ193" s="41">
        <f t="shared" si="373"/>
        <v>6.6698202459791869</v>
      </c>
      <c r="ER193" s="50">
        <f t="shared" si="360"/>
        <v>0.76402103999999937</v>
      </c>
      <c r="ES193" s="50">
        <f t="shared" si="361"/>
        <v>6.4435441686809716</v>
      </c>
      <c r="ET193" s="51">
        <f t="shared" si="362"/>
        <v>6.4435441686809716</v>
      </c>
      <c r="EU193" s="13">
        <f t="shared" si="363"/>
        <v>-0.22627607729821531</v>
      </c>
      <c r="EW193" s="212">
        <v>43853</v>
      </c>
      <c r="EX193">
        <v>9.7720000000000002</v>
      </c>
      <c r="EY193">
        <v>18.274968229999999</v>
      </c>
      <c r="EZ193">
        <v>1</v>
      </c>
      <c r="FA193" s="41">
        <f t="shared" si="364"/>
        <v>0.2889999999999997</v>
      </c>
      <c r="FB193" s="41">
        <f t="shared" si="374"/>
        <v>5.0792646490210496</v>
      </c>
      <c r="FC193" s="41">
        <f t="shared" si="375"/>
        <v>5.0792646490210496</v>
      </c>
      <c r="FD193" s="50">
        <f t="shared" si="365"/>
        <v>0.57215387999999834</v>
      </c>
      <c r="FE193" s="50">
        <f t="shared" si="366"/>
        <v>5.386656500750103</v>
      </c>
      <c r="FF193" s="51">
        <f t="shared" si="367"/>
        <v>5.386656500750103</v>
      </c>
      <c r="FG193" s="13">
        <f t="shared" si="368"/>
        <v>0.30739185172905348</v>
      </c>
      <c r="FI193" s="212">
        <v>43861</v>
      </c>
      <c r="FJ193">
        <v>9.7650000000000006</v>
      </c>
      <c r="FK193">
        <v>18.252251449999999</v>
      </c>
      <c r="FM193">
        <v>35</v>
      </c>
      <c r="FN193" t="s">
        <v>504</v>
      </c>
      <c r="FO193" t="s">
        <v>75</v>
      </c>
      <c r="FP193">
        <v>15</v>
      </c>
      <c r="FQ193" t="s">
        <v>76</v>
      </c>
      <c r="FR193" t="s">
        <v>77</v>
      </c>
      <c r="FS193" t="s">
        <v>78</v>
      </c>
      <c r="FT193" t="s">
        <v>79</v>
      </c>
      <c r="FU193" t="s">
        <v>746</v>
      </c>
      <c r="FV193" t="s">
        <v>748</v>
      </c>
      <c r="YL193" t="s">
        <v>503</v>
      </c>
      <c r="YM193">
        <v>35</v>
      </c>
      <c r="YN193" t="s">
        <v>504</v>
      </c>
      <c r="YO193" t="s">
        <v>75</v>
      </c>
      <c r="YP193">
        <v>7</v>
      </c>
      <c r="YQ193" t="s">
        <v>76</v>
      </c>
      <c r="YR193" t="s">
        <v>77</v>
      </c>
      <c r="YS193" t="s">
        <v>78</v>
      </c>
      <c r="YT193" t="s">
        <v>79</v>
      </c>
    </row>
    <row r="194" spans="1:670 1048:1048" x14ac:dyDescent="0.2">
      <c r="A194" s="1" t="s">
        <v>505</v>
      </c>
      <c r="B194" s="1" t="s">
        <v>105</v>
      </c>
      <c r="C194" s="35">
        <v>43742</v>
      </c>
      <c r="D194" s="36">
        <v>2.1880000000000002</v>
      </c>
      <c r="E194" s="37">
        <v>4.0901749560000003</v>
      </c>
      <c r="F194" s="38"/>
      <c r="G194" s="39">
        <v>43748</v>
      </c>
      <c r="H194" s="27">
        <v>2.202</v>
      </c>
      <c r="I194" s="27">
        <v>4.1145482969999998</v>
      </c>
      <c r="J194" s="59" t="s">
        <v>106</v>
      </c>
      <c r="K194" s="41">
        <f t="shared" si="420"/>
        <v>1.399999999999979E-2</v>
      </c>
      <c r="L194" s="42">
        <f t="shared" si="421"/>
        <v>1.0664229128579974</v>
      </c>
      <c r="M194" s="41">
        <f>L194</f>
        <v>1.0664229128579974</v>
      </c>
      <c r="N194" s="43">
        <f t="shared" si="423"/>
        <v>2.4373340999999549E-2</v>
      </c>
      <c r="O194" s="44">
        <f t="shared" si="424"/>
        <v>0.99316619550489593</v>
      </c>
      <c r="P194" s="43">
        <f>O194</f>
        <v>0.99316619550489593</v>
      </c>
      <c r="Q194" s="45">
        <f>P194-M194</f>
        <v>-7.3256717353101464E-2</v>
      </c>
      <c r="R194" s="38"/>
      <c r="S194" s="39">
        <v>43755</v>
      </c>
      <c r="T194" s="27">
        <v>2.2290000000000001</v>
      </c>
      <c r="U194" s="27">
        <v>4.1615825329999998</v>
      </c>
      <c r="V194" s="59" t="s">
        <v>106</v>
      </c>
      <c r="W194" s="41">
        <f t="shared" si="426"/>
        <v>2.7000000000000135E-2</v>
      </c>
      <c r="X194" s="41">
        <f t="shared" si="427"/>
        <v>1.7516543402102074</v>
      </c>
      <c r="Y194" s="41">
        <f t="shared" si="440"/>
        <v>1.7516543402102074</v>
      </c>
      <c r="Z194" s="46">
        <f t="shared" si="432"/>
        <v>4.7034236000000007E-2</v>
      </c>
      <c r="AA194" s="46">
        <f t="shared" si="433"/>
        <v>1.633028970963267</v>
      </c>
      <c r="AB194" s="46">
        <f t="shared" si="441"/>
        <v>1.633028970963267</v>
      </c>
      <c r="AC194" s="45">
        <f t="shared" si="415"/>
        <v>-0.11862536924694034</v>
      </c>
      <c r="AD194" s="27"/>
      <c r="AE194" s="47">
        <v>43762</v>
      </c>
      <c r="AF194" s="2">
        <v>2.1890000000000001</v>
      </c>
      <c r="AG194" s="2">
        <v>4.0893144379999997</v>
      </c>
      <c r="AH194" s="60" t="s">
        <v>106</v>
      </c>
      <c r="AI194" s="3">
        <f t="shared" ref="AI194:AI257" si="470">AF194-T194</f>
        <v>-4.0000000000000036E-2</v>
      </c>
      <c r="AJ194" s="3">
        <f t="shared" ref="AJ194:AJ257" si="471">AI194/(T194*(AE194-S194))*1000</f>
        <v>-2.5636095622636694</v>
      </c>
      <c r="AK194" s="3">
        <f t="shared" si="442"/>
        <v>-2.5636095622636694</v>
      </c>
      <c r="AL194" s="10">
        <f t="shared" si="465"/>
        <v>-7.2268095000000088E-2</v>
      </c>
      <c r="AM194" s="11">
        <f t="shared" si="466"/>
        <v>-2.4807902978163967</v>
      </c>
      <c r="AN194" s="11" t="s">
        <v>101</v>
      </c>
      <c r="AO194" s="7" t="e">
        <f t="shared" ref="AO194:AO257" si="472">AN194-AK194</f>
        <v>#VALUE!</v>
      </c>
      <c r="AP194" s="38"/>
      <c r="AQ194" s="39">
        <v>43770</v>
      </c>
      <c r="AR194" s="36">
        <v>2.3530000000000002</v>
      </c>
      <c r="AS194" s="36">
        <v>4.3927578629999999</v>
      </c>
      <c r="AT194" s="49" t="s">
        <v>73</v>
      </c>
      <c r="AU194" s="41">
        <f t="shared" ref="AU194:AU257" si="473">AR194-AF194</f>
        <v>0.16400000000000015</v>
      </c>
      <c r="AV194" s="41">
        <f t="shared" ref="AV194:AV257" si="474">AU194/(AF194*(AQ194-AE194))*1000</f>
        <v>9.3650068524440471</v>
      </c>
      <c r="AW194" s="41">
        <f t="shared" si="443"/>
        <v>9.3650068524440471</v>
      </c>
      <c r="AX194" s="50">
        <f t="shared" si="467"/>
        <v>0.30344342500000021</v>
      </c>
      <c r="AY194" s="50">
        <f t="shared" si="468"/>
        <v>9.2754980572125003</v>
      </c>
      <c r="AZ194" s="51">
        <f t="shared" si="446"/>
        <v>9.2754980572125003</v>
      </c>
      <c r="BA194" s="45">
        <f t="shared" ref="BA194:BA257" si="475">AZ194-AW194</f>
        <v>-8.9508795231546756E-2</v>
      </c>
      <c r="BC194" s="52">
        <v>43786</v>
      </c>
      <c r="BD194">
        <v>2.4409999999999998</v>
      </c>
      <c r="BE194">
        <v>4.56388507284505</v>
      </c>
      <c r="BF194" s="30" t="s">
        <v>106</v>
      </c>
      <c r="BG194" s="41">
        <f t="shared" si="461"/>
        <v>8.7999999999999634E-2</v>
      </c>
      <c r="BH194" s="41">
        <f t="shared" si="462"/>
        <v>2.337441563960891</v>
      </c>
      <c r="BI194" s="41">
        <f>BH194</f>
        <v>2.337441563960891</v>
      </c>
      <c r="BJ194" s="50">
        <f t="shared" si="463"/>
        <v>0.17112720984505003</v>
      </c>
      <c r="BK194" s="50">
        <f t="shared" si="464"/>
        <v>2.4347917524439309</v>
      </c>
      <c r="BL194" s="51">
        <f>BK194</f>
        <v>2.4347917524439309</v>
      </c>
      <c r="BM194" s="45">
        <f t="shared" si="418"/>
        <v>9.735018848303989E-2</v>
      </c>
      <c r="BO194" s="52">
        <v>43790</v>
      </c>
      <c r="BP194">
        <v>2.4670000000000001</v>
      </c>
      <c r="BQ194">
        <v>4.6135654910147803</v>
      </c>
      <c r="BR194" s="60" t="s">
        <v>106</v>
      </c>
      <c r="BS194" s="41">
        <f t="shared" ref="BS194:BS257" si="476">BP194-BD194</f>
        <v>2.6000000000000245E-2</v>
      </c>
      <c r="BT194" s="41">
        <f t="shared" ref="BT194:BT257" si="477">BS194/(BD194*(BO194-BC194))*1000</f>
        <v>2.6628430970913812</v>
      </c>
      <c r="BU194" s="41">
        <f>BT194</f>
        <v>2.6628430970913812</v>
      </c>
      <c r="BV194" s="50">
        <f t="shared" ref="BV194:BV257" si="478">BQ194-BE194</f>
        <v>4.9680418169730345E-2</v>
      </c>
      <c r="BW194" s="50">
        <f t="shared" ref="BW194:BW257" si="479">BV194/(BE194*(BO194-BC194))*1000</f>
        <v>2.7213885416028014</v>
      </c>
      <c r="BX194" s="51">
        <f>BW194</f>
        <v>2.7213885416028014</v>
      </c>
      <c r="BY194" s="45">
        <f t="shared" ref="BY194:BY208" si="480">BX194-BU194</f>
        <v>5.8545444511420186E-2</v>
      </c>
      <c r="BZ194" s="54">
        <f>BP194</f>
        <v>2.4670000000000001</v>
      </c>
      <c r="CA194">
        <f>BQ194</f>
        <v>4.6135654910147803</v>
      </c>
      <c r="CC194" s="52">
        <v>43805</v>
      </c>
      <c r="CD194">
        <v>2.6120000000000001</v>
      </c>
      <c r="CE194">
        <v>4.8851684489902301</v>
      </c>
      <c r="CF194">
        <v>2</v>
      </c>
      <c r="CG194" s="41">
        <f t="shared" ref="CG194:CG257" si="481">CD194-BZ194</f>
        <v>0.14500000000000002</v>
      </c>
      <c r="CH194" s="41">
        <f t="shared" ref="CH194:CH257" si="482">CG194/(BZ194*(CC194-BO194))*1000</f>
        <v>3.9183894068369143</v>
      </c>
      <c r="CI194" s="41">
        <f>CH194</f>
        <v>3.9183894068369143</v>
      </c>
      <c r="CJ194" s="50">
        <f t="shared" ref="CJ194:CJ257" si="483">CE194-CA194</f>
        <v>0.27160295797544975</v>
      </c>
      <c r="CK194" s="53">
        <f t="shared" ref="CK194:CK257" si="484">CJ194/(CA194*(CC194-BO194))*1000</f>
        <v>3.9247007331518939</v>
      </c>
      <c r="CL194" s="51">
        <f>CK194</f>
        <v>3.9247007331518939</v>
      </c>
      <c r="CM194" s="13">
        <f t="shared" si="469"/>
        <v>6.3113263149796595E-3</v>
      </c>
      <c r="CO194" s="52">
        <v>43811</v>
      </c>
      <c r="CP194">
        <v>2.6819999999999999</v>
      </c>
      <c r="CQ194">
        <v>5.0143070405608396</v>
      </c>
      <c r="CR194">
        <v>2</v>
      </c>
      <c r="CS194" s="41">
        <f t="shared" ref="CS194:CS257" si="485">CP194-CD194</f>
        <v>6.999999999999984E-2</v>
      </c>
      <c r="CT194" s="41">
        <f t="shared" ref="CT194:CT257" si="486">CS194/(CD194*(CO194-CC194))*1000</f>
        <v>4.4665645737621134</v>
      </c>
      <c r="CU194" s="41">
        <f t="shared" ref="CU194:CU257" si="487">CT194</f>
        <v>4.4665645737621134</v>
      </c>
      <c r="CV194" s="50">
        <f t="shared" ref="CV194:CV257" si="488">CQ194-CE194</f>
        <v>0.12913859157060958</v>
      </c>
      <c r="CW194" s="50">
        <f t="shared" ref="CW194:CW257" si="489">CV194/(CE194*(CO194-CC194))*1000</f>
        <v>4.4058047987169093</v>
      </c>
      <c r="CX194" s="51">
        <f t="shared" ref="CX194:CX257" si="490">CW194</f>
        <v>4.4058047987169093</v>
      </c>
      <c r="CY194" s="13">
        <f t="shared" ref="CY194:CY257" si="491">CX194-CU194</f>
        <v>-6.0759775045204023E-2</v>
      </c>
      <c r="DA194" s="52">
        <v>43818</v>
      </c>
      <c r="DB194">
        <v>2.7970000000000002</v>
      </c>
      <c r="DC194">
        <v>5.2284097097924302</v>
      </c>
      <c r="DD194">
        <v>2</v>
      </c>
      <c r="DE194" s="41">
        <f t="shared" ref="DE194:DE257" si="492">DB194-CP194</f>
        <v>0.11500000000000021</v>
      </c>
      <c r="DF194" s="41">
        <f t="shared" ref="DF194:DF257" si="493">DE194/(CP194*(DA194-CO194))*1000</f>
        <v>6.1254927026739212</v>
      </c>
      <c r="DG194" s="41">
        <f t="shared" si="456"/>
        <v>6.1254927026739212</v>
      </c>
      <c r="DH194" s="50">
        <f t="shared" ref="DH194:DH257" si="494">DC194-CQ194</f>
        <v>0.2141026692315906</v>
      </c>
      <c r="DI194" s="50">
        <f t="shared" ref="DI194:DI257" si="495">DH194/(CQ194*(DA194-CO194))*1000</f>
        <v>6.0997652032676388</v>
      </c>
      <c r="DJ194" s="51">
        <f t="shared" si="457"/>
        <v>6.0997652032676388</v>
      </c>
      <c r="DK194" s="13">
        <f t="shared" si="458"/>
        <v>-2.5727499406282384E-2</v>
      </c>
      <c r="DM194" s="212">
        <v>43833</v>
      </c>
      <c r="DN194">
        <v>3.0150000000000001</v>
      </c>
      <c r="DO194">
        <v>5.629492269</v>
      </c>
      <c r="DP194" t="s">
        <v>106</v>
      </c>
      <c r="DQ194" s="41">
        <f t="shared" ref="DQ194:DQ257" si="496">DN194-DB194</f>
        <v>0.21799999999999997</v>
      </c>
      <c r="DR194" s="41">
        <f t="shared" ref="DR194:DR257" si="497">DQ194/(DB194*(DM194-DA194))*1000</f>
        <v>5.1960433798117025</v>
      </c>
      <c r="DS194" s="41">
        <f t="shared" si="369"/>
        <v>5.1960433798117025</v>
      </c>
      <c r="DT194" s="50">
        <f t="shared" ref="DT194:DT257" si="498">DO194-DC194</f>
        <v>0.40108255920756974</v>
      </c>
      <c r="DU194" s="50">
        <f t="shared" ref="DU194:DU257" si="499">DT194/(DC194*(DM194-DA194))*1000</f>
        <v>5.1141434517698094</v>
      </c>
      <c r="DV194" s="51">
        <f t="shared" ref="DV194:DV257" si="500">DU194</f>
        <v>5.1141434517698094</v>
      </c>
      <c r="DW194" s="13">
        <f t="shared" ref="DW194:DW257" si="501">DV194-DS194</f>
        <v>-8.1899928041893055E-2</v>
      </c>
      <c r="DY194" s="212">
        <v>43840</v>
      </c>
      <c r="DZ194">
        <v>3.1349999999999998</v>
      </c>
      <c r="EA194">
        <v>5.8614260429999998</v>
      </c>
      <c r="EB194" t="s">
        <v>106</v>
      </c>
      <c r="EC194" s="41">
        <f t="shared" ref="EC194:EC257" si="502">DZ194-DN194</f>
        <v>0.11999999999999966</v>
      </c>
      <c r="ED194" s="41">
        <f t="shared" si="370"/>
        <v>5.6858564321250729</v>
      </c>
      <c r="EE194" s="41">
        <f t="shared" si="371"/>
        <v>5.6858564321250729</v>
      </c>
      <c r="EF194" s="50">
        <f t="shared" ref="EF194:EF257" si="503">EA194-DO194</f>
        <v>0.23193377399999981</v>
      </c>
      <c r="EG194" s="50">
        <f t="shared" ref="EG194:EG257" si="504">EF194/(DO194*(DY194-DM194))*1000</f>
        <v>5.8856811062998293</v>
      </c>
      <c r="EH194" s="51">
        <f t="shared" ref="EH194:EH257" si="505">EG194</f>
        <v>5.8856811062998293</v>
      </c>
      <c r="EI194" s="13">
        <f t="shared" ref="EI194:EI257" si="506">EH194-EE194</f>
        <v>0.19982467417475647</v>
      </c>
      <c r="EK194" s="212">
        <v>43847</v>
      </c>
      <c r="EL194">
        <v>3.24</v>
      </c>
      <c r="EM194">
        <v>6.0488928370000004</v>
      </c>
      <c r="EN194" t="s">
        <v>106</v>
      </c>
      <c r="EO194" s="41">
        <f t="shared" ref="EO194:EO257" si="507">EL194-DZ194</f>
        <v>0.10500000000000043</v>
      </c>
      <c r="EP194" s="41">
        <f t="shared" si="372"/>
        <v>4.7846889952153306</v>
      </c>
      <c r="EQ194" s="41">
        <f t="shared" si="373"/>
        <v>4.7846889952153306</v>
      </c>
      <c r="ER194" s="50">
        <f t="shared" ref="ER194:ER257" si="508">EM194-EA194</f>
        <v>0.18746679400000055</v>
      </c>
      <c r="ES194" s="50">
        <f t="shared" ref="ES194:ES257" si="509">ER194/(EA194*(EK194-DY194))*1000</f>
        <v>4.5690196165507855</v>
      </c>
      <c r="ET194" s="51">
        <f t="shared" ref="ET194:ET257" si="510">ES194</f>
        <v>4.5690196165507855</v>
      </c>
      <c r="EU194" s="13">
        <f t="shared" ref="EU194:EU257" si="511">ET194-EQ194</f>
        <v>-0.21566937866454516</v>
      </c>
      <c r="EW194" s="212">
        <v>43853</v>
      </c>
      <c r="EX194">
        <v>3.3149999999999999</v>
      </c>
      <c r="EY194">
        <v>6.1982010780000003</v>
      </c>
      <c r="EZ194">
        <v>2</v>
      </c>
      <c r="FA194" s="41">
        <f t="shared" ref="FA194:FA257" si="512">EX194-EL194</f>
        <v>7.4999999999999734E-2</v>
      </c>
      <c r="FB194" s="41">
        <f t="shared" si="374"/>
        <v>3.8580246913580107</v>
      </c>
      <c r="FC194" s="41">
        <f t="shared" si="375"/>
        <v>3.8580246913580107</v>
      </c>
      <c r="FD194" s="50">
        <f t="shared" ref="FD194:FD257" si="513">EY194-EM194</f>
        <v>0.14930824099999995</v>
      </c>
      <c r="FE194" s="50">
        <f t="shared" ref="FE194:FE257" si="514">FD194/(EM194*(EW194-EK194))*1000</f>
        <v>4.1139275407753964</v>
      </c>
      <c r="FF194" s="51">
        <f t="shared" ref="FF194:FF257" si="515">FE194</f>
        <v>4.1139275407753964</v>
      </c>
      <c r="FG194" s="13">
        <f t="shared" ref="FG194:FG257" si="516">FF194-FC194</f>
        <v>0.25590284941738561</v>
      </c>
      <c r="FI194" s="212">
        <v>43861</v>
      </c>
      <c r="FJ194">
        <v>3.08</v>
      </c>
      <c r="FK194">
        <v>5.7579945859999997</v>
      </c>
      <c r="FM194">
        <v>34</v>
      </c>
      <c r="FN194" t="s">
        <v>506</v>
      </c>
      <c r="FO194" t="s">
        <v>75</v>
      </c>
      <c r="FP194">
        <v>15</v>
      </c>
      <c r="FQ194" t="s">
        <v>76</v>
      </c>
      <c r="FR194" t="s">
        <v>77</v>
      </c>
      <c r="FS194" t="s">
        <v>78</v>
      </c>
      <c r="FT194" t="s">
        <v>94</v>
      </c>
      <c r="FU194" t="s">
        <v>749</v>
      </c>
      <c r="FV194" t="s">
        <v>745</v>
      </c>
      <c r="YL194" t="s">
        <v>505</v>
      </c>
      <c r="YM194">
        <v>34</v>
      </c>
      <c r="YN194" t="s">
        <v>506</v>
      </c>
      <c r="YO194" t="s">
        <v>75</v>
      </c>
      <c r="YP194">
        <v>7</v>
      </c>
      <c r="YQ194" t="s">
        <v>76</v>
      </c>
      <c r="YR194" t="s">
        <v>77</v>
      </c>
      <c r="YS194" t="s">
        <v>78</v>
      </c>
      <c r="YT194" t="s">
        <v>94</v>
      </c>
    </row>
    <row r="195" spans="1:670 1048:1048" s="84" customFormat="1" x14ac:dyDescent="0.2">
      <c r="A195" s="84" t="s">
        <v>507</v>
      </c>
      <c r="B195" s="84" t="s">
        <v>138</v>
      </c>
      <c r="C195" s="113">
        <v>43742</v>
      </c>
      <c r="D195" s="114">
        <v>2.1829999999999998</v>
      </c>
      <c r="E195" s="89">
        <v>4.0806159299999996</v>
      </c>
      <c r="F195" s="115"/>
      <c r="G195" s="116">
        <v>43748</v>
      </c>
      <c r="H195" s="86">
        <v>2.1640000000000001</v>
      </c>
      <c r="I195" s="86">
        <v>4.0435433759999997</v>
      </c>
      <c r="J195" s="114" t="s">
        <v>106</v>
      </c>
      <c r="K195" s="86">
        <f t="shared" si="420"/>
        <v>-1.8999999999999684E-2</v>
      </c>
      <c r="L195" s="87">
        <f t="shared" si="421"/>
        <v>-1.4506031455183757</v>
      </c>
      <c r="M195" s="74" t="s">
        <v>101</v>
      </c>
      <c r="N195" s="86">
        <f t="shared" si="423"/>
        <v>-3.7072553999999869E-2</v>
      </c>
      <c r="O195" s="117">
        <f t="shared" si="424"/>
        <v>-1.5141731312115863</v>
      </c>
      <c r="P195" s="74" t="s">
        <v>101</v>
      </c>
      <c r="Q195" s="89"/>
      <c r="R195" s="115"/>
      <c r="S195" s="116">
        <v>43755</v>
      </c>
      <c r="T195" s="86">
        <v>2.1629999999999998</v>
      </c>
      <c r="U195" s="86">
        <v>4.0382543630000001</v>
      </c>
      <c r="V195" s="114" t="s">
        <v>106</v>
      </c>
      <c r="W195" s="86">
        <f t="shared" si="426"/>
        <v>-1.000000000000334E-3</v>
      </c>
      <c r="X195" s="86">
        <f t="shared" si="427"/>
        <v>-6.6015315553230383E-2</v>
      </c>
      <c r="Y195" s="74" t="s">
        <v>101</v>
      </c>
      <c r="Z195" s="86">
        <f t="shared" si="432"/>
        <v>-5.2890129999996205E-3</v>
      </c>
      <c r="AA195" s="86">
        <f t="shared" si="433"/>
        <v>-0.18685920131309888</v>
      </c>
      <c r="AB195" s="74" t="s">
        <v>101</v>
      </c>
      <c r="AC195" s="89" t="e">
        <f t="shared" si="415"/>
        <v>#VALUE!</v>
      </c>
      <c r="AD195" s="86"/>
      <c r="AE195" s="118">
        <v>43762</v>
      </c>
      <c r="AF195" s="81">
        <v>2.1139999999999999</v>
      </c>
      <c r="AG195" s="81">
        <v>3.949000582</v>
      </c>
      <c r="AH195" s="84" t="s">
        <v>106</v>
      </c>
      <c r="AI195" s="81">
        <f t="shared" si="470"/>
        <v>-4.8999999999999932E-2</v>
      </c>
      <c r="AJ195" s="81">
        <f t="shared" si="471"/>
        <v>-3.2362459546925524</v>
      </c>
      <c r="AK195" s="81" t="s">
        <v>101</v>
      </c>
      <c r="AL195" s="119">
        <f t="shared" si="465"/>
        <v>-8.9253781000000032E-2</v>
      </c>
      <c r="AM195" s="120">
        <f t="shared" si="466"/>
        <v>-3.1574385852665388</v>
      </c>
      <c r="AN195" s="120" t="s">
        <v>101</v>
      </c>
      <c r="AO195" s="81" t="e">
        <f t="shared" si="472"/>
        <v>#VALUE!</v>
      </c>
      <c r="AP195" s="115"/>
      <c r="AQ195" s="116">
        <v>43770</v>
      </c>
      <c r="AR195" s="114">
        <v>2.2189999999999999</v>
      </c>
      <c r="AS195" s="114">
        <v>4.1430221090000003</v>
      </c>
      <c r="AT195" s="114" t="s">
        <v>73</v>
      </c>
      <c r="AU195" s="86">
        <f t="shared" si="473"/>
        <v>0.10499999999999998</v>
      </c>
      <c r="AV195" s="86">
        <f t="shared" si="474"/>
        <v>6.2086092715231782</v>
      </c>
      <c r="AW195" s="86" t="s">
        <v>101</v>
      </c>
      <c r="AX195" s="87">
        <f t="shared" si="467"/>
        <v>0.1940215270000003</v>
      </c>
      <c r="AY195" s="87">
        <f t="shared" si="468"/>
        <v>6.1414756395698191</v>
      </c>
      <c r="AZ195" s="74" t="s">
        <v>101</v>
      </c>
      <c r="BA195" s="89" t="e">
        <f t="shared" si="475"/>
        <v>#VALUE!</v>
      </c>
      <c r="BB195" s="106" t="s">
        <v>173</v>
      </c>
      <c r="BC195" s="85">
        <v>43783</v>
      </c>
      <c r="BD195" s="84">
        <v>2.2240000000000002</v>
      </c>
      <c r="BE195" s="84">
        <v>4.15832609573427</v>
      </c>
      <c r="BF195" s="84" t="s">
        <v>73</v>
      </c>
      <c r="BG195" s="86">
        <f t="shared" si="461"/>
        <v>5.0000000000003375E-3</v>
      </c>
      <c r="BH195" s="86">
        <f t="shared" si="462"/>
        <v>0.17332824903803995</v>
      </c>
      <c r="BI195" s="86" t="s">
        <v>101</v>
      </c>
      <c r="BJ195" s="87">
        <f t="shared" si="463"/>
        <v>1.5303986734269692E-2</v>
      </c>
      <c r="BK195" s="87">
        <f t="shared" si="464"/>
        <v>0.28414759028986297</v>
      </c>
      <c r="BL195" s="88" t="s">
        <v>101</v>
      </c>
      <c r="BM195" s="89" t="e">
        <f t="shared" si="418"/>
        <v>#VALUE!</v>
      </c>
      <c r="BN195" s="84" t="s">
        <v>139</v>
      </c>
      <c r="BO195" s="85">
        <v>43794</v>
      </c>
      <c r="BP195" s="84">
        <v>2.266</v>
      </c>
      <c r="BQ195" s="84">
        <v>4.2357529768389499</v>
      </c>
      <c r="BR195" s="84" t="s">
        <v>73</v>
      </c>
      <c r="BS195" s="86">
        <f t="shared" si="476"/>
        <v>4.1999999999999815E-2</v>
      </c>
      <c r="BT195" s="86">
        <f t="shared" si="477"/>
        <v>1.7168083714846227</v>
      </c>
      <c r="BU195" s="41" t="s">
        <v>101</v>
      </c>
      <c r="BV195" s="87">
        <f t="shared" si="478"/>
        <v>7.7426881104679879E-2</v>
      </c>
      <c r="BW195" s="87">
        <f t="shared" si="479"/>
        <v>1.6927021140485654</v>
      </c>
      <c r="BX195" s="88" t="s">
        <v>101</v>
      </c>
      <c r="BY195" s="89" t="e">
        <f t="shared" si="480"/>
        <v>#VALUE!</v>
      </c>
      <c r="BZ195" s="84">
        <v>2.2530000000000001</v>
      </c>
      <c r="CA195" s="84">
        <v>4.2114525405199199</v>
      </c>
      <c r="CB195" s="12"/>
      <c r="CC195" s="52">
        <v>43805</v>
      </c>
      <c r="CD195">
        <v>2.218</v>
      </c>
      <c r="CE195">
        <v>4.1488165866749203</v>
      </c>
      <c r="CF195" t="s">
        <v>86</v>
      </c>
      <c r="CG195" s="41">
        <f t="shared" si="481"/>
        <v>-3.5000000000000142E-2</v>
      </c>
      <c r="CH195" s="41">
        <f t="shared" si="482"/>
        <v>-1.4122584029375032</v>
      </c>
      <c r="CI195" s="41" t="s">
        <v>101</v>
      </c>
      <c r="CJ195" s="50">
        <f t="shared" si="483"/>
        <v>-6.2635953844999648E-2</v>
      </c>
      <c r="CK195" s="53">
        <f t="shared" si="484"/>
        <v>-1.3520697591833071</v>
      </c>
      <c r="CL195" s="41" t="s">
        <v>101</v>
      </c>
      <c r="CM195" s="13" t="e">
        <f t="shared" si="469"/>
        <v>#VALUE!</v>
      </c>
      <c r="CN195" s="14"/>
      <c r="CO195" s="52">
        <v>43812</v>
      </c>
      <c r="CP195">
        <v>2.23</v>
      </c>
      <c r="CQ195">
        <v>4.1671911083860698</v>
      </c>
      <c r="CR195" t="s">
        <v>86</v>
      </c>
      <c r="CS195" s="41">
        <f t="shared" si="485"/>
        <v>1.2000000000000011E-2</v>
      </c>
      <c r="CT195" s="41">
        <f t="shared" si="486"/>
        <v>0.77289707587273038</v>
      </c>
      <c r="CU195" s="41">
        <f t="shared" si="487"/>
        <v>0.77289707587273038</v>
      </c>
      <c r="CV195" s="50">
        <f t="shared" si="488"/>
        <v>1.8374521711149505E-2</v>
      </c>
      <c r="CW195" s="50">
        <f t="shared" si="489"/>
        <v>0.63269407508928133</v>
      </c>
      <c r="CX195" s="51">
        <f t="shared" si="490"/>
        <v>0.63269407508928133</v>
      </c>
      <c r="CY195" s="13">
        <f t="shared" si="491"/>
        <v>-0.14020300078344905</v>
      </c>
      <c r="CZ195" t="s">
        <v>173</v>
      </c>
      <c r="DA195" s="52">
        <v>43818</v>
      </c>
      <c r="DB195">
        <v>2.2309999999999999</v>
      </c>
      <c r="DC195">
        <v>4.17125618282323</v>
      </c>
      <c r="DD195" t="s">
        <v>86</v>
      </c>
      <c r="DE195" s="41">
        <f t="shared" si="492"/>
        <v>9.9999999999988987E-4</v>
      </c>
      <c r="DF195" s="41">
        <f t="shared" si="493"/>
        <v>7.4738415545582207E-2</v>
      </c>
      <c r="DG195" s="41">
        <f t="shared" si="456"/>
        <v>7.4738415545582207E-2</v>
      </c>
      <c r="DH195" s="50">
        <f t="shared" si="494"/>
        <v>4.0650744371601988E-3</v>
      </c>
      <c r="DI195" s="50">
        <f t="shared" si="495"/>
        <v>0.16258251387365896</v>
      </c>
      <c r="DJ195" s="51">
        <f t="shared" si="457"/>
        <v>0.16258251387365896</v>
      </c>
      <c r="DK195" s="13">
        <f t="shared" si="458"/>
        <v>8.7844098328076756E-2</v>
      </c>
      <c r="DL195"/>
      <c r="DM195" s="212">
        <v>43833</v>
      </c>
      <c r="DN195">
        <v>2.2440000000000002</v>
      </c>
      <c r="DO195">
        <v>4.191575008</v>
      </c>
      <c r="DP195" t="s">
        <v>752</v>
      </c>
      <c r="DQ195" s="41">
        <f t="shared" si="496"/>
        <v>1.3000000000000345E-2</v>
      </c>
      <c r="DR195" s="41">
        <f t="shared" si="497"/>
        <v>0.38846556103392638</v>
      </c>
      <c r="DS195" s="41">
        <f t="shared" ref="DS195:DS258" si="517">DR195</f>
        <v>0.38846556103392638</v>
      </c>
      <c r="DT195" s="50">
        <f t="shared" si="498"/>
        <v>2.0318825176770083E-2</v>
      </c>
      <c r="DU195" s="50">
        <f t="shared" si="499"/>
        <v>0.32474350309531452</v>
      </c>
      <c r="DV195" s="51">
        <f t="shared" si="500"/>
        <v>0.32474350309531452</v>
      </c>
      <c r="DW195" s="13">
        <f t="shared" si="501"/>
        <v>-6.3722057938611854E-2</v>
      </c>
      <c r="DX195"/>
      <c r="DY195" s="212">
        <v>43840</v>
      </c>
      <c r="DZ195">
        <v>2.25</v>
      </c>
      <c r="EA195">
        <v>4.2074262579999999</v>
      </c>
      <c r="EB195" t="s">
        <v>752</v>
      </c>
      <c r="EC195" s="41">
        <f t="shared" si="502"/>
        <v>5.9999999999997833E-3</v>
      </c>
      <c r="ED195" s="41">
        <f t="shared" ref="ED195:ED258" si="518">EC195/(DN195*(DY195-DM195))*1000</f>
        <v>0.38197097020625048</v>
      </c>
      <c r="EE195" s="41">
        <f t="shared" ref="EE195:EE258" si="519">ED195</f>
        <v>0.38197097020625048</v>
      </c>
      <c r="EF195" s="50">
        <f t="shared" si="503"/>
        <v>1.5851249999999872E-2</v>
      </c>
      <c r="EG195" s="50">
        <f t="shared" si="504"/>
        <v>0.54024186168500687</v>
      </c>
      <c r="EH195" s="51">
        <f t="shared" si="505"/>
        <v>0.54024186168500687</v>
      </c>
      <c r="EI195" s="13">
        <f t="shared" si="506"/>
        <v>0.15827089147875639</v>
      </c>
      <c r="EJ195"/>
      <c r="EK195" s="212">
        <v>43847</v>
      </c>
      <c r="EL195">
        <v>1.2</v>
      </c>
      <c r="EM195">
        <v>2.2399753640000002</v>
      </c>
      <c r="EN195" t="s">
        <v>752</v>
      </c>
      <c r="EO195" s="41">
        <f t="shared" si="507"/>
        <v>-1.05</v>
      </c>
      <c r="EP195" s="41">
        <f t="shared" ref="EP195:EP258" si="520">EO195/(DZ195*(EK195-DY195))*1000</f>
        <v>-66.666666666666671</v>
      </c>
      <c r="EQ195" s="41">
        <f t="shared" ref="EQ195:EQ258" si="521">EP195</f>
        <v>-66.666666666666671</v>
      </c>
      <c r="ER195" s="50">
        <f t="shared" si="508"/>
        <v>-1.9674508939999997</v>
      </c>
      <c r="ES195" s="50">
        <f t="shared" si="509"/>
        <v>-66.80198206543858</v>
      </c>
      <c r="ET195" s="51">
        <f t="shared" si="510"/>
        <v>-66.80198206543858</v>
      </c>
      <c r="EU195" s="13">
        <f t="shared" si="511"/>
        <v>-0.13531539877190824</v>
      </c>
      <c r="EV195" t="s">
        <v>101</v>
      </c>
      <c r="EW195" t="s">
        <v>101</v>
      </c>
      <c r="EX195" t="s">
        <v>101</v>
      </c>
      <c r="EY195" t="s">
        <v>101</v>
      </c>
      <c r="EZ195" t="s">
        <v>101</v>
      </c>
      <c r="FA195" s="41" t="e">
        <f t="shared" si="512"/>
        <v>#VALUE!</v>
      </c>
      <c r="FB195" s="41" t="e">
        <f t="shared" ref="FB195:FB258" si="522">FA195/(EL195*(EW195-EK195))*1000</f>
        <v>#VALUE!</v>
      </c>
      <c r="FC195" s="41" t="e">
        <f t="shared" ref="FC195:FC258" si="523">FB195</f>
        <v>#VALUE!</v>
      </c>
      <c r="FD195" s="50" t="e">
        <f t="shared" si="513"/>
        <v>#VALUE!</v>
      </c>
      <c r="FE195" s="50" t="e">
        <f t="shared" si="514"/>
        <v>#VALUE!</v>
      </c>
      <c r="FF195" s="51" t="e">
        <f t="shared" si="515"/>
        <v>#VALUE!</v>
      </c>
      <c r="FG195" s="13" t="e">
        <f t="shared" si="516"/>
        <v>#VALUE!</v>
      </c>
      <c r="FH195" t="s">
        <v>101</v>
      </c>
      <c r="FI195" t="s">
        <v>101</v>
      </c>
      <c r="FJ195" t="s">
        <v>101</v>
      </c>
      <c r="FK195" t="s">
        <v>101</v>
      </c>
      <c r="FL195" t="s">
        <v>101</v>
      </c>
      <c r="FM195">
        <v>34</v>
      </c>
      <c r="FN195" t="s">
        <v>508</v>
      </c>
      <c r="FO195" t="s">
        <v>88</v>
      </c>
      <c r="FP195">
        <v>13</v>
      </c>
      <c r="FQ195" t="s">
        <v>76</v>
      </c>
      <c r="FR195" t="s">
        <v>77</v>
      </c>
      <c r="FS195" t="s">
        <v>78</v>
      </c>
      <c r="FT195" t="s">
        <v>94</v>
      </c>
      <c r="FU195" t="s">
        <v>749</v>
      </c>
      <c r="FV195" t="s">
        <v>745</v>
      </c>
      <c r="YL195" t="s">
        <v>507</v>
      </c>
      <c r="YM195" s="84">
        <v>34</v>
      </c>
      <c r="YN195" s="84" t="s">
        <v>508</v>
      </c>
      <c r="YO195" s="84" t="s">
        <v>88</v>
      </c>
      <c r="YP195" s="84">
        <v>7</v>
      </c>
      <c r="YQ195" s="84" t="s">
        <v>76</v>
      </c>
      <c r="YR195" s="84" t="s">
        <v>77</v>
      </c>
      <c r="YS195" s="84" t="s">
        <v>78</v>
      </c>
      <c r="YT195" s="84" t="s">
        <v>94</v>
      </c>
      <c r="ANH195"/>
    </row>
    <row r="196" spans="1:670 1048:1048" x14ac:dyDescent="0.2">
      <c r="A196" s="1" t="s">
        <v>509</v>
      </c>
      <c r="C196" s="35">
        <v>43742</v>
      </c>
      <c r="D196" s="36">
        <v>7.5410000000000004</v>
      </c>
      <c r="E196" s="37">
        <v>14.09979186</v>
      </c>
      <c r="F196" s="38"/>
      <c r="G196" s="39">
        <v>43748</v>
      </c>
      <c r="H196" s="27">
        <v>7.7110000000000003</v>
      </c>
      <c r="I196" s="27">
        <v>14.40801832</v>
      </c>
      <c r="J196" s="59" t="s">
        <v>106</v>
      </c>
      <c r="K196" s="41">
        <f t="shared" si="420"/>
        <v>0.16999999999999993</v>
      </c>
      <c r="L196" s="42">
        <f t="shared" si="421"/>
        <v>3.7572382089024425</v>
      </c>
      <c r="M196" s="41">
        <f>L196</f>
        <v>3.7572382089024425</v>
      </c>
      <c r="N196" s="43">
        <f t="shared" si="423"/>
        <v>0.3082264600000002</v>
      </c>
      <c r="O196" s="44">
        <f t="shared" si="424"/>
        <v>3.6433925533611879</v>
      </c>
      <c r="P196" s="43">
        <f>O196</f>
        <v>3.6433925533611879</v>
      </c>
      <c r="Q196" s="45">
        <f t="shared" ref="Q196:Q208" si="524">P196-M196</f>
        <v>-0.11384565554125459</v>
      </c>
      <c r="R196" s="38"/>
      <c r="S196" s="39">
        <v>43755</v>
      </c>
      <c r="T196" s="27">
        <v>7.9009999999999998</v>
      </c>
      <c r="U196" s="27">
        <v>14.750923589999999</v>
      </c>
      <c r="V196" s="59" t="s">
        <v>106</v>
      </c>
      <c r="W196" s="41">
        <f t="shared" si="426"/>
        <v>0.1899999999999995</v>
      </c>
      <c r="X196" s="41">
        <f t="shared" si="427"/>
        <v>3.5200177853530112</v>
      </c>
      <c r="Y196" s="41">
        <f>X196</f>
        <v>3.5200177853530112</v>
      </c>
      <c r="Z196" s="46">
        <f t="shared" si="432"/>
        <v>0.34290526999999926</v>
      </c>
      <c r="AA196" s="46">
        <f t="shared" si="433"/>
        <v>3.3999448123173286</v>
      </c>
      <c r="AB196" s="46">
        <f>AA196</f>
        <v>3.3999448123173286</v>
      </c>
      <c r="AC196" s="45">
        <f t="shared" ref="AC196:AC227" si="525">AB196-Y196</f>
        <v>-0.12007297303568265</v>
      </c>
      <c r="AD196" s="27"/>
      <c r="AE196" s="47">
        <v>43762</v>
      </c>
      <c r="AF196" s="2">
        <v>7.9980000000000002</v>
      </c>
      <c r="AG196" s="2">
        <v>14.940058820000001</v>
      </c>
      <c r="AH196" s="60" t="s">
        <v>106</v>
      </c>
      <c r="AI196" s="3">
        <f t="shared" si="470"/>
        <v>9.7000000000000419E-2</v>
      </c>
      <c r="AJ196" s="3">
        <f t="shared" si="471"/>
        <v>1.7538467101813588</v>
      </c>
      <c r="AK196" s="3">
        <f>AJ196</f>
        <v>1.7538467101813588</v>
      </c>
      <c r="AL196" s="10">
        <f t="shared" si="465"/>
        <v>0.18913523000000154</v>
      </c>
      <c r="AM196" s="11">
        <f t="shared" si="466"/>
        <v>1.8317035137885078</v>
      </c>
      <c r="AN196" s="11">
        <f>AM196</f>
        <v>1.8317035137885078</v>
      </c>
      <c r="AO196" s="7">
        <f t="shared" si="472"/>
        <v>7.7856803607148972E-2</v>
      </c>
      <c r="AP196" s="38"/>
      <c r="AQ196" s="39">
        <v>43770</v>
      </c>
      <c r="AR196" s="36">
        <v>8.3160000000000007</v>
      </c>
      <c r="AS196" s="36">
        <v>15.524935989999999</v>
      </c>
      <c r="AT196" s="49" t="s">
        <v>73</v>
      </c>
      <c r="AU196" s="41">
        <f t="shared" si="473"/>
        <v>0.3180000000000005</v>
      </c>
      <c r="AV196" s="41">
        <f t="shared" si="474"/>
        <v>4.9699924981245385</v>
      </c>
      <c r="AW196" s="41">
        <f>AV196</f>
        <v>4.9699924981245385</v>
      </c>
      <c r="AX196" s="50">
        <f t="shared" si="467"/>
        <v>0.58487716999999861</v>
      </c>
      <c r="AY196" s="50">
        <f t="shared" si="468"/>
        <v>4.8935313529106859</v>
      </c>
      <c r="AZ196" s="51">
        <f>AY196</f>
        <v>4.8935313529106859</v>
      </c>
      <c r="BA196" s="45">
        <f t="shared" si="475"/>
        <v>-7.646114521385261E-2</v>
      </c>
      <c r="BC196" s="52">
        <v>43786</v>
      </c>
      <c r="BD196">
        <v>8.4459999999999997</v>
      </c>
      <c r="BE196">
        <v>15.7896513509443</v>
      </c>
      <c r="BF196" s="30" t="s">
        <v>106</v>
      </c>
      <c r="BG196" s="41">
        <f t="shared" si="461"/>
        <v>0.12999999999999901</v>
      </c>
      <c r="BH196" s="41">
        <f t="shared" si="462"/>
        <v>0.97703222703221948</v>
      </c>
      <c r="BI196" s="41">
        <f t="shared" ref="BI196:BI207" si="526">BH196</f>
        <v>0.97703222703221948</v>
      </c>
      <c r="BJ196" s="50">
        <f t="shared" si="463"/>
        <v>0.26471536094430093</v>
      </c>
      <c r="BK196" s="50">
        <f t="shared" si="464"/>
        <v>1.0656862011975876</v>
      </c>
      <c r="BL196" s="51">
        <f t="shared" ref="BL196:BL207" si="527">BK196</f>
        <v>1.0656862011975876</v>
      </c>
      <c r="BM196" s="45">
        <f t="shared" ref="BM196:BM227" si="528">BL196-BI196</f>
        <v>8.8653974165368132E-2</v>
      </c>
      <c r="BO196" s="52">
        <v>43790</v>
      </c>
      <c r="BP196">
        <v>8.5860000000000003</v>
      </c>
      <c r="BQ196">
        <v>16.057999887096599</v>
      </c>
      <c r="BR196" s="60" t="s">
        <v>106</v>
      </c>
      <c r="BS196" s="41">
        <f t="shared" si="476"/>
        <v>0.14000000000000057</v>
      </c>
      <c r="BT196" s="41">
        <f t="shared" si="477"/>
        <v>4.1439734785697535</v>
      </c>
      <c r="BU196" s="41">
        <f t="shared" ref="BU196:BU207" si="529">BT196</f>
        <v>4.1439734785697535</v>
      </c>
      <c r="BV196" s="50">
        <f t="shared" si="478"/>
        <v>0.26834853615229903</v>
      </c>
      <c r="BW196" s="50">
        <f t="shared" si="479"/>
        <v>4.2488040139064003</v>
      </c>
      <c r="BX196" s="51">
        <f t="shared" ref="BX196:BX207" si="530">BW196</f>
        <v>4.2488040139064003</v>
      </c>
      <c r="BY196" s="45">
        <f t="shared" si="480"/>
        <v>0.10483053533664677</v>
      </c>
      <c r="BZ196" s="54">
        <f>BP196</f>
        <v>8.5860000000000003</v>
      </c>
      <c r="CA196">
        <f>BQ196</f>
        <v>16.057999887096599</v>
      </c>
      <c r="CC196" s="52">
        <v>43805</v>
      </c>
      <c r="CD196">
        <v>9.2680000000000007</v>
      </c>
      <c r="CE196">
        <v>17.333744711041899</v>
      </c>
      <c r="CF196">
        <v>2</v>
      </c>
      <c r="CG196" s="41">
        <f t="shared" si="481"/>
        <v>0.68200000000000038</v>
      </c>
      <c r="CH196" s="41">
        <f t="shared" si="482"/>
        <v>5.2954421927168296</v>
      </c>
      <c r="CI196" s="41">
        <f t="shared" ref="CI196:CI207" si="531">CH196</f>
        <v>5.2954421927168296</v>
      </c>
      <c r="CJ196" s="50">
        <f t="shared" si="483"/>
        <v>1.2757448239452991</v>
      </c>
      <c r="CK196" s="53">
        <f t="shared" si="484"/>
        <v>5.2964040059576929</v>
      </c>
      <c r="CL196" s="51">
        <f t="shared" ref="CL196:CL207" si="532">CK196</f>
        <v>5.2964040059576929</v>
      </c>
      <c r="CM196" s="13">
        <f t="shared" si="469"/>
        <v>9.6181324086330733E-4</v>
      </c>
      <c r="CO196" s="52">
        <v>43811</v>
      </c>
      <c r="CP196">
        <v>9.65</v>
      </c>
      <c r="CQ196">
        <v>18.040814178007601</v>
      </c>
      <c r="CR196">
        <v>2</v>
      </c>
      <c r="CS196" s="41">
        <f t="shared" si="485"/>
        <v>0.38199999999999967</v>
      </c>
      <c r="CT196" s="41">
        <f t="shared" si="486"/>
        <v>6.8695151776722705</v>
      </c>
      <c r="CU196" s="41">
        <f t="shared" si="487"/>
        <v>6.8695151776722705</v>
      </c>
      <c r="CV196" s="50">
        <f t="shared" si="488"/>
        <v>0.70706946696570228</v>
      </c>
      <c r="CW196" s="50">
        <f t="shared" si="489"/>
        <v>6.7985835216484478</v>
      </c>
      <c r="CX196" s="51">
        <f t="shared" si="490"/>
        <v>6.7985835216484478</v>
      </c>
      <c r="CY196" s="13">
        <f t="shared" si="491"/>
        <v>-7.0931656023822676E-2</v>
      </c>
      <c r="DA196" s="52">
        <v>43818</v>
      </c>
      <c r="DB196">
        <v>10.151999999999999</v>
      </c>
      <c r="DC196">
        <v>18.977052332432201</v>
      </c>
      <c r="DD196">
        <v>2</v>
      </c>
      <c r="DE196" s="41">
        <f t="shared" si="492"/>
        <v>0.50199999999999889</v>
      </c>
      <c r="DF196" s="41">
        <f t="shared" si="493"/>
        <v>7.4315321983715608</v>
      </c>
      <c r="DG196" s="41">
        <f t="shared" si="456"/>
        <v>7.4315321983715608</v>
      </c>
      <c r="DH196" s="50">
        <f t="shared" si="494"/>
        <v>0.93623815442460057</v>
      </c>
      <c r="DI196" s="50">
        <f t="shared" si="495"/>
        <v>7.4136514269952913</v>
      </c>
      <c r="DJ196" s="51">
        <f t="shared" si="457"/>
        <v>7.4136514269952913</v>
      </c>
      <c r="DK196" s="13">
        <f t="shared" si="458"/>
        <v>-1.7880771376269422E-2</v>
      </c>
      <c r="DM196" s="212">
        <v>43833</v>
      </c>
      <c r="DN196">
        <v>11.07</v>
      </c>
      <c r="DO196">
        <v>20.671697500000001</v>
      </c>
      <c r="DP196" t="s">
        <v>106</v>
      </c>
      <c r="DQ196" s="41">
        <f t="shared" si="496"/>
        <v>0.91800000000000104</v>
      </c>
      <c r="DR196" s="41">
        <f t="shared" si="497"/>
        <v>6.0283687943262478</v>
      </c>
      <c r="DS196" s="41">
        <f t="shared" si="517"/>
        <v>6.0283687943262478</v>
      </c>
      <c r="DT196" s="50">
        <f t="shared" si="498"/>
        <v>1.6946451675677991</v>
      </c>
      <c r="DU196" s="50">
        <f t="shared" si="499"/>
        <v>5.9533136403613574</v>
      </c>
      <c r="DV196" s="51">
        <f t="shared" si="500"/>
        <v>5.9533136403613574</v>
      </c>
      <c r="DW196" s="13">
        <f t="shared" si="501"/>
        <v>-7.5055153964890486E-2</v>
      </c>
      <c r="DY196" s="212">
        <v>43840</v>
      </c>
      <c r="DZ196">
        <v>11.632999999999999</v>
      </c>
      <c r="EA196">
        <v>21.752194880000001</v>
      </c>
      <c r="EB196" t="s">
        <v>106</v>
      </c>
      <c r="EC196" s="41">
        <f t="shared" si="502"/>
        <v>0.56299999999999883</v>
      </c>
      <c r="ED196" s="41">
        <f t="shared" si="518"/>
        <v>7.2654536069170064</v>
      </c>
      <c r="EE196" s="41">
        <f t="shared" si="519"/>
        <v>7.2654536069170064</v>
      </c>
      <c r="EF196" s="50">
        <f t="shared" si="503"/>
        <v>1.0804973800000006</v>
      </c>
      <c r="EG196" s="50">
        <f t="shared" si="504"/>
        <v>7.4670582119068181</v>
      </c>
      <c r="EH196" s="51">
        <f t="shared" si="505"/>
        <v>7.4670582119068181</v>
      </c>
      <c r="EI196" s="13">
        <f t="shared" si="506"/>
        <v>0.2016046049898117</v>
      </c>
      <c r="EK196" s="212">
        <v>43847</v>
      </c>
      <c r="EL196">
        <v>12.153</v>
      </c>
      <c r="EM196">
        <v>22.690136819999999</v>
      </c>
      <c r="EN196" t="s">
        <v>106</v>
      </c>
      <c r="EO196" s="41">
        <f t="shared" si="507"/>
        <v>0.52000000000000135</v>
      </c>
      <c r="EP196" s="41">
        <f t="shared" si="520"/>
        <v>6.3857744593582462</v>
      </c>
      <c r="EQ196" s="41">
        <f t="shared" si="521"/>
        <v>6.3857744593582462</v>
      </c>
      <c r="ER196" s="50">
        <f t="shared" si="508"/>
        <v>0.9379419399999982</v>
      </c>
      <c r="ES196" s="50">
        <f t="shared" si="509"/>
        <v>6.1599165717977167</v>
      </c>
      <c r="ET196" s="51">
        <f t="shared" si="510"/>
        <v>6.1599165717977167</v>
      </c>
      <c r="EU196" s="13">
        <f t="shared" si="511"/>
        <v>-0.22585788756052949</v>
      </c>
      <c r="EW196" s="212">
        <v>43853</v>
      </c>
      <c r="EX196">
        <v>12.385</v>
      </c>
      <c r="EY196">
        <v>23.15616485</v>
      </c>
      <c r="EZ196">
        <v>2</v>
      </c>
      <c r="FA196" s="41">
        <f t="shared" si="512"/>
        <v>0.23199999999999932</v>
      </c>
      <c r="FB196" s="41">
        <f t="shared" si="522"/>
        <v>3.1816561068597506</v>
      </c>
      <c r="FC196" s="41">
        <f t="shared" si="523"/>
        <v>3.1816561068597506</v>
      </c>
      <c r="FD196" s="50">
        <f t="shared" si="513"/>
        <v>0.46602803000000037</v>
      </c>
      <c r="FE196" s="50">
        <f t="shared" si="514"/>
        <v>3.4231322159710711</v>
      </c>
      <c r="FF196" s="51">
        <f t="shared" si="515"/>
        <v>3.4231322159710711</v>
      </c>
      <c r="FG196" s="13">
        <f t="shared" si="516"/>
        <v>0.24147610911132045</v>
      </c>
      <c r="FI196" s="212">
        <v>43861</v>
      </c>
      <c r="FJ196">
        <v>12.488</v>
      </c>
      <c r="FK196">
        <v>23.344301420000001</v>
      </c>
      <c r="FM196">
        <v>35</v>
      </c>
      <c r="FN196" t="s">
        <v>510</v>
      </c>
      <c r="FO196" t="s">
        <v>75</v>
      </c>
      <c r="FP196">
        <v>15</v>
      </c>
      <c r="FQ196" t="s">
        <v>76</v>
      </c>
      <c r="FR196" t="s">
        <v>77</v>
      </c>
      <c r="FS196" t="s">
        <v>78</v>
      </c>
      <c r="FT196" t="s">
        <v>79</v>
      </c>
      <c r="FU196" t="s">
        <v>746</v>
      </c>
      <c r="FV196" t="s">
        <v>748</v>
      </c>
      <c r="YL196" t="s">
        <v>509</v>
      </c>
      <c r="YM196">
        <v>35</v>
      </c>
      <c r="YN196" t="s">
        <v>510</v>
      </c>
      <c r="YO196" t="s">
        <v>75</v>
      </c>
      <c r="YP196">
        <v>7</v>
      </c>
      <c r="YQ196" t="s">
        <v>76</v>
      </c>
      <c r="YR196" t="s">
        <v>77</v>
      </c>
      <c r="YS196" t="s">
        <v>78</v>
      </c>
      <c r="YT196" t="s">
        <v>79</v>
      </c>
    </row>
    <row r="197" spans="1:670 1048:1048" x14ac:dyDescent="0.2">
      <c r="A197" s="1" t="s">
        <v>511</v>
      </c>
      <c r="C197" s="35">
        <v>43742</v>
      </c>
      <c r="D197" s="36">
        <v>3.9239999999999999</v>
      </c>
      <c r="E197" s="37">
        <v>7.3361531820000003</v>
      </c>
      <c r="F197" s="38"/>
      <c r="G197" s="39">
        <v>43748</v>
      </c>
      <c r="H197" s="27">
        <v>3.9470000000000001</v>
      </c>
      <c r="I197" s="27">
        <v>7.3753604270000004</v>
      </c>
      <c r="J197" s="40" t="s">
        <v>72</v>
      </c>
      <c r="K197" s="41">
        <f t="shared" si="420"/>
        <v>2.3000000000000131E-2</v>
      </c>
      <c r="L197" s="42">
        <f t="shared" si="421"/>
        <v>0.97689432551818434</v>
      </c>
      <c r="M197" s="41">
        <f>L197</f>
        <v>0.97689432551818434</v>
      </c>
      <c r="N197" s="43">
        <f t="shared" si="423"/>
        <v>3.9207245000000057E-2</v>
      </c>
      <c r="O197" s="44">
        <f t="shared" si="424"/>
        <v>0.89073124173122575</v>
      </c>
      <c r="P197" s="43">
        <f>O197</f>
        <v>0.89073124173122575</v>
      </c>
      <c r="Q197" s="45">
        <f t="shared" si="524"/>
        <v>-8.6163083786958583E-2</v>
      </c>
      <c r="R197" s="38" t="s">
        <v>117</v>
      </c>
      <c r="S197" s="39">
        <v>43755</v>
      </c>
      <c r="T197" s="27">
        <v>3.8940000000000001</v>
      </c>
      <c r="U197" s="27">
        <v>7.2720313240000003</v>
      </c>
      <c r="V197" s="40" t="s">
        <v>72</v>
      </c>
      <c r="W197" s="41">
        <f t="shared" ref="W197:W228" si="533">T197-H197</f>
        <v>-5.2999999999999936E-2</v>
      </c>
      <c r="X197" s="41">
        <f t="shared" ref="X197:X228" si="534">W197/(H197*(S197-G197))*1000</f>
        <v>-1.9182742770277583</v>
      </c>
      <c r="Y197" s="41">
        <f>X197</f>
        <v>-1.9182742770277583</v>
      </c>
      <c r="Z197" s="46">
        <f t="shared" si="432"/>
        <v>-0.10332910300000009</v>
      </c>
      <c r="AA197" s="46">
        <f t="shared" si="433"/>
        <v>-2.0014344484823701</v>
      </c>
      <c r="AB197" s="46">
        <f>AA197</f>
        <v>-2.0014344484823701</v>
      </c>
      <c r="AC197" s="45">
        <f t="shared" si="525"/>
        <v>-8.3160171454611742E-2</v>
      </c>
      <c r="AD197" s="27"/>
      <c r="AE197" s="47">
        <v>43762</v>
      </c>
      <c r="AF197" s="2">
        <v>4.0110000000000001</v>
      </c>
      <c r="AG197" s="2">
        <v>7.4924451019999996</v>
      </c>
      <c r="AH197" s="48" t="s">
        <v>72</v>
      </c>
      <c r="AI197" s="3">
        <f t="shared" si="470"/>
        <v>0.11699999999999999</v>
      </c>
      <c r="AJ197" s="3">
        <f t="shared" si="471"/>
        <v>4.2923178516398846</v>
      </c>
      <c r="AK197" s="3">
        <f>AJ197</f>
        <v>4.2923178516398846</v>
      </c>
      <c r="AL197" s="10">
        <f t="shared" si="465"/>
        <v>0.22041377799999928</v>
      </c>
      <c r="AM197" s="11">
        <f t="shared" si="466"/>
        <v>4.329970701241229</v>
      </c>
      <c r="AN197" s="11">
        <f>AM197</f>
        <v>4.329970701241229</v>
      </c>
      <c r="AO197" s="7">
        <f t="shared" si="472"/>
        <v>3.7652849601344407E-2</v>
      </c>
      <c r="AP197" s="38"/>
      <c r="AQ197" s="39">
        <v>43773</v>
      </c>
      <c r="AR197" s="36">
        <v>4.1680000000000001</v>
      </c>
      <c r="AS197" s="36">
        <v>7.7842212039999996</v>
      </c>
      <c r="AT197" s="49" t="s">
        <v>73</v>
      </c>
      <c r="AU197" s="41">
        <f t="shared" si="473"/>
        <v>0.15700000000000003</v>
      </c>
      <c r="AV197" s="41">
        <f t="shared" si="474"/>
        <v>3.5583962285532973</v>
      </c>
      <c r="AW197" s="41">
        <f>AV197</f>
        <v>3.5583962285532973</v>
      </c>
      <c r="AX197" s="50">
        <f t="shared" si="467"/>
        <v>0.29177610200000004</v>
      </c>
      <c r="AY197" s="50">
        <f t="shared" si="468"/>
        <v>3.540246184084511</v>
      </c>
      <c r="AZ197" s="51">
        <f>AY197</f>
        <v>3.540246184084511</v>
      </c>
      <c r="BA197" s="45">
        <f t="shared" si="475"/>
        <v>-1.8150044468786319E-2</v>
      </c>
      <c r="BC197" s="52">
        <v>43786</v>
      </c>
      <c r="BD197">
        <v>4.2939999999999996</v>
      </c>
      <c r="BE197">
        <v>8.0275589510957399</v>
      </c>
      <c r="BF197" s="30" t="s">
        <v>72</v>
      </c>
      <c r="BG197" s="41">
        <f t="shared" si="461"/>
        <v>0.12599999999999945</v>
      </c>
      <c r="BH197" s="41">
        <f t="shared" si="462"/>
        <v>2.3254097150450215</v>
      </c>
      <c r="BI197" s="41">
        <f t="shared" si="526"/>
        <v>2.3254097150450215</v>
      </c>
      <c r="BJ197" s="50">
        <f t="shared" si="463"/>
        <v>0.2433377470957403</v>
      </c>
      <c r="BK197" s="50">
        <f t="shared" si="464"/>
        <v>2.4046449538863683</v>
      </c>
      <c r="BL197" s="51">
        <f t="shared" si="527"/>
        <v>2.4046449538863683</v>
      </c>
      <c r="BM197" s="45">
        <f t="shared" si="528"/>
        <v>7.9235238841346867E-2</v>
      </c>
      <c r="BO197" s="52">
        <v>43791</v>
      </c>
      <c r="BP197">
        <v>4.3460000000000001</v>
      </c>
      <c r="BQ197">
        <v>8.1256917595837006</v>
      </c>
      <c r="BR197" s="48" t="s">
        <v>72</v>
      </c>
      <c r="BS197" s="41">
        <f t="shared" si="476"/>
        <v>5.200000000000049E-2</v>
      </c>
      <c r="BT197" s="41">
        <f t="shared" si="477"/>
        <v>2.4219841639497206</v>
      </c>
      <c r="BU197" s="41">
        <f t="shared" si="529"/>
        <v>2.4219841639497206</v>
      </c>
      <c r="BV197" s="50">
        <f t="shared" si="478"/>
        <v>9.8132808487960688E-2</v>
      </c>
      <c r="BW197" s="50">
        <f t="shared" si="479"/>
        <v>2.4448978596305624</v>
      </c>
      <c r="BX197" s="51">
        <f t="shared" si="530"/>
        <v>2.4448978596305624</v>
      </c>
      <c r="BY197" s="45">
        <f t="shared" si="480"/>
        <v>2.2913695680841784E-2</v>
      </c>
      <c r="BZ197">
        <v>4.3410000000000002</v>
      </c>
      <c r="CA197">
        <v>8.1163432877019908</v>
      </c>
      <c r="CC197" s="52">
        <v>43804</v>
      </c>
      <c r="CD197">
        <v>4.4969999999999999</v>
      </c>
      <c r="CE197">
        <v>8.4059866864540993</v>
      </c>
      <c r="CF197">
        <v>1</v>
      </c>
      <c r="CG197" s="41">
        <f t="shared" si="481"/>
        <v>0.15599999999999969</v>
      </c>
      <c r="CH197" s="41">
        <f t="shared" si="482"/>
        <v>2.7643400138216947</v>
      </c>
      <c r="CI197" s="41">
        <f t="shared" si="531"/>
        <v>2.7643400138216947</v>
      </c>
      <c r="CJ197" s="50">
        <f t="shared" si="483"/>
        <v>0.28964339875210854</v>
      </c>
      <c r="CK197" s="53">
        <f t="shared" si="484"/>
        <v>2.745110778671632</v>
      </c>
      <c r="CL197" s="51">
        <f t="shared" si="532"/>
        <v>2.745110778671632</v>
      </c>
      <c r="CM197" s="13">
        <f t="shared" si="469"/>
        <v>-1.9229235150062696E-2</v>
      </c>
      <c r="CO197" s="52">
        <v>43811</v>
      </c>
      <c r="CP197">
        <v>4.6159999999999997</v>
      </c>
      <c r="CQ197">
        <v>8.6310628153502709</v>
      </c>
      <c r="CR197">
        <v>1</v>
      </c>
      <c r="CS197" s="41">
        <f t="shared" si="485"/>
        <v>0.11899999999999977</v>
      </c>
      <c r="CT197" s="41">
        <f t="shared" si="486"/>
        <v>3.7802979764287232</v>
      </c>
      <c r="CU197" s="41">
        <f t="shared" si="487"/>
        <v>3.7802979764287232</v>
      </c>
      <c r="CV197" s="50">
        <f t="shared" si="488"/>
        <v>0.22507612889617157</v>
      </c>
      <c r="CW197" s="50">
        <f t="shared" si="489"/>
        <v>3.8250991702458315</v>
      </c>
      <c r="CX197" s="51">
        <f t="shared" si="490"/>
        <v>3.8250991702458315</v>
      </c>
      <c r="CY197" s="13">
        <f t="shared" si="491"/>
        <v>4.4801193817108231E-2</v>
      </c>
      <c r="DA197" s="52">
        <v>43818</v>
      </c>
      <c r="DB197">
        <v>4.7409999999999997</v>
      </c>
      <c r="DC197">
        <v>8.8604372233559001</v>
      </c>
      <c r="DD197">
        <v>1</v>
      </c>
      <c r="DE197" s="41">
        <f t="shared" si="492"/>
        <v>0.125</v>
      </c>
      <c r="DF197" s="41">
        <f t="shared" si="493"/>
        <v>3.8685318148056456</v>
      </c>
      <c r="DG197" s="41">
        <f t="shared" si="456"/>
        <v>3.8685318148056456</v>
      </c>
      <c r="DH197" s="50">
        <f t="shared" si="494"/>
        <v>0.22937440800562925</v>
      </c>
      <c r="DI197" s="50">
        <f t="shared" si="495"/>
        <v>3.7964933488788364</v>
      </c>
      <c r="DJ197" s="51">
        <f t="shared" si="457"/>
        <v>3.7964933488788364</v>
      </c>
      <c r="DK197" s="13">
        <f t="shared" si="458"/>
        <v>-7.2038465926809181E-2</v>
      </c>
      <c r="DM197" s="212">
        <v>43833</v>
      </c>
      <c r="DN197">
        <v>5.0540000000000003</v>
      </c>
      <c r="DO197">
        <v>9.4408727880000001</v>
      </c>
      <c r="DP197" t="s">
        <v>72</v>
      </c>
      <c r="DQ197" s="41">
        <f t="shared" si="496"/>
        <v>0.31300000000000061</v>
      </c>
      <c r="DR197" s="41">
        <f t="shared" si="497"/>
        <v>4.4013218027139231</v>
      </c>
      <c r="DS197" s="41">
        <f t="shared" si="517"/>
        <v>4.4013218027139231</v>
      </c>
      <c r="DT197" s="50">
        <f t="shared" si="498"/>
        <v>0.58043556464409995</v>
      </c>
      <c r="DU197" s="50">
        <f t="shared" si="499"/>
        <v>4.3672454681588073</v>
      </c>
      <c r="DV197" s="51">
        <f t="shared" si="500"/>
        <v>4.3672454681588073</v>
      </c>
      <c r="DW197" s="13">
        <f t="shared" si="501"/>
        <v>-3.4076334555115828E-2</v>
      </c>
      <c r="DY197" s="212">
        <v>43840</v>
      </c>
      <c r="DZ197">
        <v>5.2089999999999996</v>
      </c>
      <c r="EA197">
        <v>9.738095758</v>
      </c>
      <c r="EB197" t="s">
        <v>72</v>
      </c>
      <c r="EC197" s="41">
        <f t="shared" si="502"/>
        <v>0.15499999999999936</v>
      </c>
      <c r="ED197" s="41">
        <f t="shared" si="518"/>
        <v>4.3812538865961717</v>
      </c>
      <c r="EE197" s="41">
        <f t="shared" si="519"/>
        <v>4.3812538865961717</v>
      </c>
      <c r="EF197" s="50">
        <f t="shared" si="503"/>
        <v>0.29722296999999998</v>
      </c>
      <c r="EG197" s="50">
        <f t="shared" si="504"/>
        <v>4.4975104780232193</v>
      </c>
      <c r="EH197" s="51">
        <f t="shared" si="505"/>
        <v>4.4975104780232193</v>
      </c>
      <c r="EI197" s="13">
        <f t="shared" si="506"/>
        <v>0.1162565914270477</v>
      </c>
      <c r="EK197" s="212">
        <v>43847</v>
      </c>
      <c r="EL197">
        <v>5.3319999999999999</v>
      </c>
      <c r="EM197">
        <v>9.954535989</v>
      </c>
      <c r="EN197" t="s">
        <v>72</v>
      </c>
      <c r="EO197" s="41">
        <f t="shared" si="507"/>
        <v>0.12300000000000022</v>
      </c>
      <c r="EP197" s="41">
        <f t="shared" si="520"/>
        <v>3.3732825055535818</v>
      </c>
      <c r="EQ197" s="41">
        <f t="shared" si="521"/>
        <v>3.3732825055535818</v>
      </c>
      <c r="ER197" s="50">
        <f t="shared" si="508"/>
        <v>0.21644023099999998</v>
      </c>
      <c r="ES197" s="50">
        <f t="shared" si="509"/>
        <v>3.1751621434404873</v>
      </c>
      <c r="ET197" s="51">
        <f t="shared" si="510"/>
        <v>3.1751621434404873</v>
      </c>
      <c r="EU197" s="13">
        <f t="shared" si="511"/>
        <v>-0.19812036211309447</v>
      </c>
      <c r="EW197" s="212">
        <v>43853</v>
      </c>
      <c r="EX197">
        <v>5.4409999999999998</v>
      </c>
      <c r="EY197">
        <v>10.175409549999999</v>
      </c>
      <c r="EZ197">
        <v>1</v>
      </c>
      <c r="FA197" s="41">
        <f t="shared" si="512"/>
        <v>0.10899999999999999</v>
      </c>
      <c r="FB197" s="41">
        <f t="shared" si="522"/>
        <v>3.4071017754438606</v>
      </c>
      <c r="FC197" s="41">
        <f t="shared" si="523"/>
        <v>3.4071017754438606</v>
      </c>
      <c r="FD197" s="50">
        <f t="shared" si="513"/>
        <v>0.22087356099999944</v>
      </c>
      <c r="FE197" s="50">
        <f t="shared" si="514"/>
        <v>3.6980387842632743</v>
      </c>
      <c r="FF197" s="51">
        <f t="shared" si="515"/>
        <v>3.6980387842632743</v>
      </c>
      <c r="FG197" s="13">
        <f t="shared" si="516"/>
        <v>0.29093700881941364</v>
      </c>
      <c r="FI197" s="212">
        <v>43861</v>
      </c>
      <c r="FJ197">
        <v>5.3179999999999996</v>
      </c>
      <c r="FK197">
        <v>9.940140628</v>
      </c>
      <c r="FM197">
        <v>34</v>
      </c>
      <c r="FN197" t="s">
        <v>512</v>
      </c>
      <c r="FO197" t="s">
        <v>75</v>
      </c>
      <c r="FP197">
        <v>15</v>
      </c>
      <c r="FQ197" t="s">
        <v>76</v>
      </c>
      <c r="FR197" t="s">
        <v>77</v>
      </c>
      <c r="FS197" t="s">
        <v>78</v>
      </c>
      <c r="FT197" t="s">
        <v>94</v>
      </c>
      <c r="FU197" t="s">
        <v>749</v>
      </c>
      <c r="FV197" t="s">
        <v>745</v>
      </c>
      <c r="YL197" t="s">
        <v>511</v>
      </c>
      <c r="YM197">
        <v>34</v>
      </c>
      <c r="YN197" t="s">
        <v>512</v>
      </c>
      <c r="YO197" t="s">
        <v>75</v>
      </c>
      <c r="YP197">
        <v>7</v>
      </c>
      <c r="YQ197" t="s">
        <v>76</v>
      </c>
      <c r="YR197" t="s">
        <v>77</v>
      </c>
      <c r="YS197" t="s">
        <v>78</v>
      </c>
      <c r="YT197" t="s">
        <v>94</v>
      </c>
    </row>
    <row r="198" spans="1:670 1048:1048" s="68" customFormat="1" x14ac:dyDescent="0.2">
      <c r="A198" s="68" t="s">
        <v>513</v>
      </c>
      <c r="B198" s="68" t="s">
        <v>138</v>
      </c>
      <c r="C198" s="69">
        <v>43742</v>
      </c>
      <c r="D198" s="70">
        <v>4.2809999999999997</v>
      </c>
      <c r="E198" s="71">
        <v>8.0023439290000002</v>
      </c>
      <c r="F198" s="72"/>
      <c r="G198" s="73">
        <v>43748</v>
      </c>
      <c r="H198" s="74">
        <v>4.3019999999999996</v>
      </c>
      <c r="I198" s="74">
        <v>8.0385044380000004</v>
      </c>
      <c r="J198" s="70" t="s">
        <v>106</v>
      </c>
      <c r="K198" s="74">
        <f t="shared" si="420"/>
        <v>2.0999999999999908E-2</v>
      </c>
      <c r="L198" s="75">
        <f t="shared" si="421"/>
        <v>0.81756598925484347</v>
      </c>
      <c r="M198" s="74" t="s">
        <v>101</v>
      </c>
      <c r="N198" s="74">
        <f t="shared" si="423"/>
        <v>3.6160509000000118E-2</v>
      </c>
      <c r="O198" s="76">
        <f t="shared" si="424"/>
        <v>0.75312327906320597</v>
      </c>
      <c r="P198" s="74" t="s">
        <v>101</v>
      </c>
      <c r="Q198" s="71" t="e">
        <f t="shared" si="524"/>
        <v>#VALUE!</v>
      </c>
      <c r="R198" s="77"/>
      <c r="S198" s="73">
        <v>43755</v>
      </c>
      <c r="T198" s="74">
        <v>4.3559999999999999</v>
      </c>
      <c r="U198" s="74">
        <v>8.1327292559999993</v>
      </c>
      <c r="V198" s="70" t="s">
        <v>106</v>
      </c>
      <c r="W198" s="74">
        <f t="shared" si="533"/>
        <v>5.400000000000027E-2</v>
      </c>
      <c r="X198" s="74">
        <f t="shared" si="534"/>
        <v>1.7931858936043128</v>
      </c>
      <c r="Y198" s="74" t="s">
        <v>101</v>
      </c>
      <c r="Z198" s="74">
        <f t="shared" ref="Z198:Z228" si="535">U198-I198</f>
        <v>9.4224817999998933E-2</v>
      </c>
      <c r="AA198" s="74">
        <f t="shared" si="433"/>
        <v>1.6745264482385716</v>
      </c>
      <c r="AB198" s="74" t="s">
        <v>101</v>
      </c>
      <c r="AC198" s="71" t="e">
        <f t="shared" si="525"/>
        <v>#VALUE!</v>
      </c>
      <c r="AD198" s="78"/>
      <c r="AE198" s="79">
        <v>43762</v>
      </c>
      <c r="AF198" s="80">
        <v>4.3890000000000002</v>
      </c>
      <c r="AG198" s="80">
        <v>8.1987528639999994</v>
      </c>
      <c r="AH198" s="68" t="s">
        <v>106</v>
      </c>
      <c r="AI198" s="81">
        <f t="shared" si="470"/>
        <v>3.3000000000000362E-2</v>
      </c>
      <c r="AJ198" s="81">
        <f t="shared" si="471"/>
        <v>1.0822510822510942</v>
      </c>
      <c r="AK198" s="74" t="s">
        <v>101</v>
      </c>
      <c r="AL198" s="82">
        <f t="shared" si="465"/>
        <v>6.6023608000000067E-2</v>
      </c>
      <c r="AM198" s="83">
        <f t="shared" si="466"/>
        <v>1.1597513827281909</v>
      </c>
      <c r="AN198" s="74" t="s">
        <v>101</v>
      </c>
      <c r="AO198" s="80" t="e">
        <f t="shared" si="472"/>
        <v>#VALUE!</v>
      </c>
      <c r="AP198" s="77"/>
      <c r="AQ198" s="73">
        <v>43770</v>
      </c>
      <c r="AR198" s="70">
        <v>4.5960000000000001</v>
      </c>
      <c r="AS198" s="70">
        <v>8.5783699109999993</v>
      </c>
      <c r="AT198" s="70" t="s">
        <v>73</v>
      </c>
      <c r="AU198" s="74">
        <f t="shared" si="473"/>
        <v>0.20699999999999985</v>
      </c>
      <c r="AV198" s="74">
        <f t="shared" si="474"/>
        <v>5.895420369104575</v>
      </c>
      <c r="AW198" s="74">
        <f>AV198</f>
        <v>5.895420369104575</v>
      </c>
      <c r="AX198" s="75">
        <f t="shared" si="467"/>
        <v>0.37961704699999999</v>
      </c>
      <c r="AY198" s="75">
        <f t="shared" si="468"/>
        <v>5.7877254824155173</v>
      </c>
      <c r="AZ198" s="74" t="s">
        <v>101</v>
      </c>
      <c r="BA198" s="71" t="e">
        <f t="shared" si="475"/>
        <v>#VALUE!</v>
      </c>
      <c r="BC198" s="52">
        <v>43783</v>
      </c>
      <c r="BD198">
        <v>4.6689999999999996</v>
      </c>
      <c r="BE198">
        <v>8.7298671497227005</v>
      </c>
      <c r="BF198" s="30" t="s">
        <v>73</v>
      </c>
      <c r="BG198" s="41">
        <f t="shared" si="461"/>
        <v>7.299999999999951E-2</v>
      </c>
      <c r="BH198" s="41">
        <f t="shared" si="462"/>
        <v>1.2217982191872447</v>
      </c>
      <c r="BI198" s="41">
        <f t="shared" si="526"/>
        <v>1.2217982191872447</v>
      </c>
      <c r="BJ198" s="50">
        <f t="shared" si="463"/>
        <v>0.15149723872270116</v>
      </c>
      <c r="BK198" s="50">
        <f t="shared" si="464"/>
        <v>1.3584904671640117</v>
      </c>
      <c r="BL198" s="51">
        <f t="shared" si="527"/>
        <v>1.3584904671640117</v>
      </c>
      <c r="BM198" s="45">
        <f t="shared" si="528"/>
        <v>0.13669224797676693</v>
      </c>
      <c r="BN198"/>
      <c r="BO198" s="52">
        <v>43791</v>
      </c>
      <c r="BP198">
        <v>4.7080000000000002</v>
      </c>
      <c r="BQ198">
        <v>8.8045999227612608</v>
      </c>
      <c r="BR198" s="55" t="s">
        <v>73</v>
      </c>
      <c r="BS198" s="41">
        <f t="shared" si="476"/>
        <v>3.900000000000059E-2</v>
      </c>
      <c r="BT198" s="41">
        <f t="shared" si="477"/>
        <v>1.0441207967445008</v>
      </c>
      <c r="BU198" s="41">
        <f t="shared" si="529"/>
        <v>1.0441207967445008</v>
      </c>
      <c r="BV198" s="50">
        <f t="shared" si="478"/>
        <v>7.4732773038560296E-2</v>
      </c>
      <c r="BW198" s="50">
        <f t="shared" si="479"/>
        <v>1.0700731717454333</v>
      </c>
      <c r="BX198" s="51">
        <f t="shared" si="530"/>
        <v>1.0700731717454333</v>
      </c>
      <c r="BY198" s="45">
        <f t="shared" si="480"/>
        <v>2.5952375000932504E-2</v>
      </c>
      <c r="BZ198">
        <v>4.7009999999999996</v>
      </c>
      <c r="CA198">
        <v>8.7915089713043102</v>
      </c>
      <c r="CB198" s="12"/>
      <c r="CC198" s="52">
        <v>43805</v>
      </c>
      <c r="CD198">
        <v>4.7469999999999999</v>
      </c>
      <c r="CE198">
        <v>8.8795939199869096</v>
      </c>
      <c r="CF198" t="s">
        <v>86</v>
      </c>
      <c r="CG198" s="41">
        <f t="shared" si="481"/>
        <v>4.6000000000000263E-2</v>
      </c>
      <c r="CH198" s="41">
        <f t="shared" si="482"/>
        <v>0.69893943537849501</v>
      </c>
      <c r="CI198" s="41">
        <f t="shared" si="531"/>
        <v>0.69893943537849501</v>
      </c>
      <c r="CJ198" s="50">
        <f t="shared" si="483"/>
        <v>8.8084948682599418E-2</v>
      </c>
      <c r="CK198" s="53">
        <f t="shared" si="484"/>
        <v>0.71566577129064235</v>
      </c>
      <c r="CL198" s="51">
        <f t="shared" si="532"/>
        <v>0.71566577129064235</v>
      </c>
      <c r="CM198" s="13">
        <f t="shared" si="469"/>
        <v>1.6726335912147339E-2</v>
      </c>
      <c r="CN198" s="14"/>
      <c r="CO198" s="52">
        <v>43812</v>
      </c>
      <c r="CP198">
        <v>4.8099999999999996</v>
      </c>
      <c r="CQ198">
        <v>8.9879395679274694</v>
      </c>
      <c r="CR198" t="s">
        <v>86</v>
      </c>
      <c r="CS198" s="41">
        <f t="shared" si="485"/>
        <v>6.2999999999999723E-2</v>
      </c>
      <c r="CT198" s="41">
        <f t="shared" si="486"/>
        <v>1.8959342742784833</v>
      </c>
      <c r="CU198" s="41">
        <f t="shared" si="487"/>
        <v>1.8959342742784833</v>
      </c>
      <c r="CV198" s="50">
        <f t="shared" si="488"/>
        <v>0.10834564794055979</v>
      </c>
      <c r="CW198" s="50">
        <f t="shared" si="489"/>
        <v>1.7430920653877235</v>
      </c>
      <c r="CX198" s="51">
        <f t="shared" si="490"/>
        <v>1.7430920653877235</v>
      </c>
      <c r="CY198" s="13">
        <f t="shared" si="491"/>
        <v>-0.15284220889075972</v>
      </c>
      <c r="CZ198"/>
      <c r="DA198" s="52">
        <v>43818</v>
      </c>
      <c r="DB198">
        <v>4.8170000000000002</v>
      </c>
      <c r="DC198">
        <v>9.0057849629034905</v>
      </c>
      <c r="DD198" t="s">
        <v>86</v>
      </c>
      <c r="DE198" s="41">
        <f t="shared" si="492"/>
        <v>7.0000000000005613E-3</v>
      </c>
      <c r="DF198" s="41">
        <f t="shared" si="493"/>
        <v>0.242550242550262</v>
      </c>
      <c r="DG198" s="41">
        <f t="shared" si="456"/>
        <v>0.242550242550262</v>
      </c>
      <c r="DH198" s="50">
        <f t="shared" si="494"/>
        <v>1.7845394976021112E-2</v>
      </c>
      <c r="DI198" s="50">
        <f t="shared" si="495"/>
        <v>0.33091371760183602</v>
      </c>
      <c r="DJ198" s="51">
        <f t="shared" si="457"/>
        <v>0.33091371760183602</v>
      </c>
      <c r="DK198" s="13">
        <f t="shared" si="458"/>
        <v>8.836347505157402E-2</v>
      </c>
      <c r="DL198"/>
      <c r="DM198" s="212">
        <v>43833</v>
      </c>
      <c r="DN198">
        <v>4.8879999999999999</v>
      </c>
      <c r="DO198">
        <v>9.130073737</v>
      </c>
      <c r="DP198" t="s">
        <v>752</v>
      </c>
      <c r="DQ198" s="41">
        <f t="shared" si="496"/>
        <v>7.099999999999973E-2</v>
      </c>
      <c r="DR198" s="41">
        <f t="shared" si="497"/>
        <v>0.98263095979516624</v>
      </c>
      <c r="DS198" s="41">
        <f t="shared" si="517"/>
        <v>0.98263095979516624</v>
      </c>
      <c r="DT198" s="50">
        <f t="shared" si="498"/>
        <v>0.12428877409650951</v>
      </c>
      <c r="DU198" s="50">
        <f t="shared" si="499"/>
        <v>0.92006619159039182</v>
      </c>
      <c r="DV198" s="51">
        <f t="shared" si="500"/>
        <v>0.92006619159039182</v>
      </c>
      <c r="DW198" s="13">
        <f t="shared" si="501"/>
        <v>-6.2564768204774412E-2</v>
      </c>
      <c r="DX198"/>
      <c r="DY198" s="212">
        <v>43840</v>
      </c>
      <c r="DZ198">
        <v>4.9400000000000004</v>
      </c>
      <c r="EA198">
        <v>9.2376380949999994</v>
      </c>
      <c r="EB198" t="s">
        <v>752</v>
      </c>
      <c r="EC198" s="41">
        <f t="shared" si="502"/>
        <v>5.200000000000049E-2</v>
      </c>
      <c r="ED198" s="41">
        <f t="shared" si="518"/>
        <v>1.5197568389057894</v>
      </c>
      <c r="EE198" s="41">
        <f t="shared" si="519"/>
        <v>1.5197568389057894</v>
      </c>
      <c r="EF198" s="50">
        <f t="shared" si="503"/>
        <v>0.10756435799999942</v>
      </c>
      <c r="EG198" s="50">
        <f t="shared" si="504"/>
        <v>1.6830463038726686</v>
      </c>
      <c r="EH198" s="51">
        <f t="shared" si="505"/>
        <v>1.6830463038726686</v>
      </c>
      <c r="EI198" s="13">
        <f t="shared" si="506"/>
        <v>0.16328946496687924</v>
      </c>
      <c r="EJ198"/>
      <c r="EK198" s="212">
        <v>43847</v>
      </c>
      <c r="EL198">
        <v>4.9459999999999997</v>
      </c>
      <c r="EM198">
        <v>9.2324317919999999</v>
      </c>
      <c r="EN198" t="s">
        <v>752</v>
      </c>
      <c r="EO198" s="41">
        <f t="shared" si="507"/>
        <v>5.9999999999993392E-3</v>
      </c>
      <c r="EP198" s="41">
        <f t="shared" si="520"/>
        <v>0.17351069982647016</v>
      </c>
      <c r="EQ198" s="41">
        <f t="shared" si="521"/>
        <v>0.17351069982647016</v>
      </c>
      <c r="ER198" s="50">
        <f t="shared" si="508"/>
        <v>-5.2063029999995791E-3</v>
      </c>
      <c r="ES198" s="50">
        <f t="shared" si="509"/>
        <v>-8.0513824397502695E-2</v>
      </c>
      <c r="ET198" s="51">
        <f t="shared" si="510"/>
        <v>-8.0513824397502695E-2</v>
      </c>
      <c r="EU198" s="13">
        <f t="shared" si="511"/>
        <v>-0.25402452422397287</v>
      </c>
      <c r="EV198" t="s">
        <v>101</v>
      </c>
      <c r="EW198" t="s">
        <v>101</v>
      </c>
      <c r="EX198" t="s">
        <v>101</v>
      </c>
      <c r="EY198" t="s">
        <v>101</v>
      </c>
      <c r="EZ198" t="s">
        <v>101</v>
      </c>
      <c r="FA198" s="41" t="e">
        <f t="shared" si="512"/>
        <v>#VALUE!</v>
      </c>
      <c r="FB198" s="41" t="e">
        <f t="shared" si="522"/>
        <v>#VALUE!</v>
      </c>
      <c r="FC198" s="41" t="e">
        <f t="shared" si="523"/>
        <v>#VALUE!</v>
      </c>
      <c r="FD198" s="50" t="e">
        <f t="shared" si="513"/>
        <v>#VALUE!</v>
      </c>
      <c r="FE198" s="50" t="e">
        <f t="shared" si="514"/>
        <v>#VALUE!</v>
      </c>
      <c r="FF198" s="51" t="e">
        <f t="shared" si="515"/>
        <v>#VALUE!</v>
      </c>
      <c r="FG198" s="13" t="e">
        <f t="shared" si="516"/>
        <v>#VALUE!</v>
      </c>
      <c r="FH198" t="s">
        <v>101</v>
      </c>
      <c r="FI198" t="s">
        <v>101</v>
      </c>
      <c r="FJ198" t="s">
        <v>101</v>
      </c>
      <c r="FK198" t="s">
        <v>101</v>
      </c>
      <c r="FL198" t="s">
        <v>101</v>
      </c>
      <c r="FM198">
        <v>44</v>
      </c>
      <c r="FN198" t="s">
        <v>514</v>
      </c>
      <c r="FO198" t="s">
        <v>88</v>
      </c>
      <c r="FP198">
        <v>13</v>
      </c>
      <c r="FQ198" t="s">
        <v>82</v>
      </c>
      <c r="FR198" t="s">
        <v>83</v>
      </c>
      <c r="FS198" t="s">
        <v>84</v>
      </c>
      <c r="FT198" t="s">
        <v>128</v>
      </c>
      <c r="FU198" t="s">
        <v>749</v>
      </c>
      <c r="FV198" t="s">
        <v>748</v>
      </c>
      <c r="YL198" t="s">
        <v>513</v>
      </c>
      <c r="YM198">
        <v>44</v>
      </c>
      <c r="YN198" t="s">
        <v>514</v>
      </c>
      <c r="YO198" t="s">
        <v>88</v>
      </c>
      <c r="YP198">
        <v>7</v>
      </c>
      <c r="YQ198" t="s">
        <v>82</v>
      </c>
      <c r="YR198" t="s">
        <v>83</v>
      </c>
      <c r="YS198" t="s">
        <v>84</v>
      </c>
      <c r="YT198" t="s">
        <v>128</v>
      </c>
      <c r="ANH198"/>
    </row>
    <row r="199" spans="1:670 1048:1048" x14ac:dyDescent="0.2">
      <c r="A199" s="1" t="s">
        <v>515</v>
      </c>
      <c r="C199" s="35">
        <v>43742</v>
      </c>
      <c r="D199" s="36">
        <v>3.3559999999999999</v>
      </c>
      <c r="E199" s="37">
        <v>6.2748841620000002</v>
      </c>
      <c r="F199" s="38"/>
      <c r="G199" s="39">
        <v>43748</v>
      </c>
      <c r="H199" s="27">
        <v>3.37</v>
      </c>
      <c r="I199" s="27">
        <v>6.2976666730000002</v>
      </c>
      <c r="J199" s="40" t="s">
        <v>72</v>
      </c>
      <c r="K199" s="41">
        <f t="shared" si="420"/>
        <v>1.4000000000000234E-2</v>
      </c>
      <c r="L199" s="42">
        <f t="shared" si="421"/>
        <v>0.69527214938419912</v>
      </c>
      <c r="M199" s="41">
        <f t="shared" ref="M199:M204" si="536">L199</f>
        <v>0.69527214938419912</v>
      </c>
      <c r="N199" s="43">
        <f t="shared" si="423"/>
        <v>2.278251099999995E-2</v>
      </c>
      <c r="O199" s="44">
        <f t="shared" si="424"/>
        <v>0.60512434471083676</v>
      </c>
      <c r="P199" s="43">
        <f>O199</f>
        <v>0.60512434471083676</v>
      </c>
      <c r="Q199" s="45">
        <f t="shared" si="524"/>
        <v>-9.0147804673362364E-2</v>
      </c>
      <c r="R199" s="38"/>
      <c r="S199" s="39">
        <v>43755</v>
      </c>
      <c r="T199" s="27">
        <v>3.4609999999999999</v>
      </c>
      <c r="U199" s="27">
        <v>6.4620831430000001</v>
      </c>
      <c r="V199" s="40" t="s">
        <v>72</v>
      </c>
      <c r="W199" s="41">
        <f t="shared" si="533"/>
        <v>9.0999999999999748E-2</v>
      </c>
      <c r="X199" s="41">
        <f t="shared" si="534"/>
        <v>3.8575667655786243</v>
      </c>
      <c r="Y199" s="41">
        <f>X199</f>
        <v>3.8575667655786243</v>
      </c>
      <c r="Z199" s="46">
        <f t="shared" si="535"/>
        <v>0.16441646999999993</v>
      </c>
      <c r="AA199" s="46">
        <f t="shared" si="433"/>
        <v>3.7296459724611295</v>
      </c>
      <c r="AB199" s="46">
        <f>AA199</f>
        <v>3.7296459724611295</v>
      </c>
      <c r="AC199" s="45">
        <f t="shared" si="525"/>
        <v>-0.12792079311749482</v>
      </c>
      <c r="AD199" s="27"/>
      <c r="AE199" s="47">
        <v>43762</v>
      </c>
      <c r="AF199" s="2">
        <v>3.4980000000000002</v>
      </c>
      <c r="AG199" s="2">
        <v>6.5327981519999998</v>
      </c>
      <c r="AH199" s="48" t="s">
        <v>72</v>
      </c>
      <c r="AI199" s="3">
        <f t="shared" si="470"/>
        <v>3.7000000000000366E-2</v>
      </c>
      <c r="AJ199" s="3">
        <f t="shared" si="471"/>
        <v>1.5272216948033337</v>
      </c>
      <c r="AK199" s="3">
        <f>AJ199</f>
        <v>1.5272216948033337</v>
      </c>
      <c r="AL199" s="10">
        <f t="shared" si="465"/>
        <v>7.0715008999999718E-2</v>
      </c>
      <c r="AM199" s="11">
        <f t="shared" si="466"/>
        <v>1.5632952902811486</v>
      </c>
      <c r="AN199" s="11">
        <f t="shared" ref="AN199:AN204" si="537">AM199</f>
        <v>1.5632952902811486</v>
      </c>
      <c r="AO199" s="7">
        <f t="shared" si="472"/>
        <v>3.6073595477814857E-2</v>
      </c>
      <c r="AP199" s="38"/>
      <c r="AQ199" s="39">
        <v>43773</v>
      </c>
      <c r="AR199" s="36">
        <v>3.6749999999999998</v>
      </c>
      <c r="AS199" s="36">
        <v>6.8634867860000002</v>
      </c>
      <c r="AT199" s="49" t="s">
        <v>73</v>
      </c>
      <c r="AU199" s="41">
        <f t="shared" si="473"/>
        <v>0.1769999999999996</v>
      </c>
      <c r="AV199" s="41">
        <f t="shared" si="474"/>
        <v>4.6000311866521031</v>
      </c>
      <c r="AW199" s="41">
        <f>AV199</f>
        <v>4.6000311866521031</v>
      </c>
      <c r="AX199" s="50">
        <f t="shared" si="467"/>
        <v>0.33068863400000037</v>
      </c>
      <c r="AY199" s="50">
        <f t="shared" si="468"/>
        <v>4.6017957988959957</v>
      </c>
      <c r="AZ199" s="51">
        <f t="shared" ref="AZ199:AZ204" si="538">AY199</f>
        <v>4.6017957988959957</v>
      </c>
      <c r="BA199" s="45">
        <f t="shared" si="475"/>
        <v>1.7646122438925715E-3</v>
      </c>
      <c r="BC199" s="52">
        <v>43786</v>
      </c>
      <c r="BD199">
        <v>3.8420000000000001</v>
      </c>
      <c r="BE199">
        <v>7.1825527457172402</v>
      </c>
      <c r="BF199" s="30" t="s">
        <v>72</v>
      </c>
      <c r="BG199" s="41">
        <f t="shared" si="461"/>
        <v>0.16700000000000026</v>
      </c>
      <c r="BH199" s="41">
        <f t="shared" si="462"/>
        <v>3.4955520669806441</v>
      </c>
      <c r="BI199" s="41">
        <f t="shared" si="526"/>
        <v>3.4955520669806441</v>
      </c>
      <c r="BJ199" s="50">
        <f t="shared" si="463"/>
        <v>0.31906595971724006</v>
      </c>
      <c r="BK199" s="50">
        <f t="shared" si="464"/>
        <v>3.5759572543984528</v>
      </c>
      <c r="BL199" s="51">
        <f t="shared" si="527"/>
        <v>3.5759572543984528</v>
      </c>
      <c r="BM199" s="45">
        <f t="shared" si="528"/>
        <v>8.0405187417808666E-2</v>
      </c>
      <c r="BO199" s="52">
        <v>43790</v>
      </c>
      <c r="BP199">
        <v>3.9049999999999998</v>
      </c>
      <c r="BQ199">
        <v>7.3035255974306299</v>
      </c>
      <c r="BR199" s="48" t="s">
        <v>72</v>
      </c>
      <c r="BS199" s="41">
        <f t="shared" si="476"/>
        <v>6.2999999999999723E-2</v>
      </c>
      <c r="BT199" s="41">
        <f t="shared" si="477"/>
        <v>4.0994273815720792</v>
      </c>
      <c r="BU199" s="41">
        <f t="shared" si="529"/>
        <v>4.0994273815720792</v>
      </c>
      <c r="BV199" s="50">
        <f t="shared" si="478"/>
        <v>0.12097285171338967</v>
      </c>
      <c r="BW199" s="50">
        <f t="shared" si="479"/>
        <v>4.2106496115020686</v>
      </c>
      <c r="BX199" s="51">
        <f t="shared" si="530"/>
        <v>4.2106496115020686</v>
      </c>
      <c r="BY199" s="45">
        <f t="shared" si="480"/>
        <v>0.11122222992998942</v>
      </c>
      <c r="BZ199">
        <v>3.8780000000000001</v>
      </c>
      <c r="CA199">
        <v>7.25302746910012</v>
      </c>
      <c r="CC199" s="52">
        <v>43804</v>
      </c>
      <c r="CD199">
        <v>4.07</v>
      </c>
      <c r="CE199">
        <v>7.6076134147419596</v>
      </c>
      <c r="CF199">
        <v>1</v>
      </c>
      <c r="CG199" s="41">
        <f t="shared" si="481"/>
        <v>0.19200000000000017</v>
      </c>
      <c r="CH199" s="41">
        <f t="shared" si="482"/>
        <v>3.5364326235909558</v>
      </c>
      <c r="CI199" s="41">
        <f t="shared" si="531"/>
        <v>3.5364326235909558</v>
      </c>
      <c r="CJ199" s="50">
        <f t="shared" si="483"/>
        <v>0.35458594564183965</v>
      </c>
      <c r="CK199" s="53">
        <f t="shared" si="484"/>
        <v>3.4919993966310003</v>
      </c>
      <c r="CL199" s="51">
        <f t="shared" si="532"/>
        <v>3.4919993966310003</v>
      </c>
      <c r="CM199" s="13">
        <f t="shared" si="469"/>
        <v>-4.4433226959955441E-2</v>
      </c>
      <c r="CO199" s="52">
        <v>43811</v>
      </c>
      <c r="CP199">
        <v>4.2190000000000003</v>
      </c>
      <c r="CQ199">
        <v>7.8885369211165299</v>
      </c>
      <c r="CR199">
        <v>1</v>
      </c>
      <c r="CS199" s="41">
        <f t="shared" si="485"/>
        <v>0.14900000000000002</v>
      </c>
      <c r="CT199" s="41">
        <f t="shared" si="486"/>
        <v>5.2299052299052304</v>
      </c>
      <c r="CU199" s="41">
        <f t="shared" si="487"/>
        <v>5.2299052299052304</v>
      </c>
      <c r="CV199" s="50">
        <f t="shared" si="488"/>
        <v>0.28092350637457031</v>
      </c>
      <c r="CW199" s="50">
        <f t="shared" si="489"/>
        <v>5.2752324933223091</v>
      </c>
      <c r="CX199" s="51">
        <f t="shared" si="490"/>
        <v>5.2752324933223091</v>
      </c>
      <c r="CY199" s="13">
        <f t="shared" si="491"/>
        <v>4.5327263417078711E-2</v>
      </c>
      <c r="DA199" s="52">
        <v>43818</v>
      </c>
      <c r="DB199">
        <v>4.3579999999999997</v>
      </c>
      <c r="DC199">
        <v>8.1439947101152708</v>
      </c>
      <c r="DD199">
        <v>1</v>
      </c>
      <c r="DE199" s="41">
        <f t="shared" si="492"/>
        <v>0.13899999999999935</v>
      </c>
      <c r="DF199" s="41">
        <f t="shared" si="493"/>
        <v>4.7065993972843714</v>
      </c>
      <c r="DG199" s="41">
        <f t="shared" si="456"/>
        <v>4.7065993972843714</v>
      </c>
      <c r="DH199" s="50">
        <f t="shared" si="494"/>
        <v>0.25545778899874083</v>
      </c>
      <c r="DI199" s="50">
        <f t="shared" si="495"/>
        <v>4.626202580008675</v>
      </c>
      <c r="DJ199" s="51">
        <f t="shared" si="457"/>
        <v>4.626202580008675</v>
      </c>
      <c r="DK199" s="13">
        <f t="shared" si="458"/>
        <v>-8.0396817275696364E-2</v>
      </c>
      <c r="DM199" s="212">
        <v>43833</v>
      </c>
      <c r="DN199">
        <v>4.7370000000000001</v>
      </c>
      <c r="DO199">
        <v>8.8498536879999996</v>
      </c>
      <c r="DP199" t="s">
        <v>72</v>
      </c>
      <c r="DQ199" s="41">
        <f t="shared" si="496"/>
        <v>0.37900000000000045</v>
      </c>
      <c r="DR199" s="41">
        <f t="shared" si="497"/>
        <v>5.7977665595839154</v>
      </c>
      <c r="DS199" s="41">
        <f t="shared" si="517"/>
        <v>5.7977665595839154</v>
      </c>
      <c r="DT199" s="50">
        <f t="shared" si="498"/>
        <v>0.70585897788472884</v>
      </c>
      <c r="DU199" s="50">
        <f t="shared" si="499"/>
        <v>5.7781551765827714</v>
      </c>
      <c r="DV199" s="51">
        <f t="shared" si="500"/>
        <v>5.7781551765827714</v>
      </c>
      <c r="DW199" s="13">
        <f t="shared" si="501"/>
        <v>-1.9611383001143956E-2</v>
      </c>
      <c r="DY199" s="212">
        <v>43840</v>
      </c>
      <c r="DZ199">
        <v>4.9340000000000002</v>
      </c>
      <c r="EA199">
        <v>9.224480453</v>
      </c>
      <c r="EB199" t="s">
        <v>72</v>
      </c>
      <c r="EC199" s="41">
        <f t="shared" si="502"/>
        <v>0.19700000000000006</v>
      </c>
      <c r="ED199" s="41">
        <f t="shared" si="518"/>
        <v>5.9410718055429914</v>
      </c>
      <c r="EE199" s="41">
        <f t="shared" si="519"/>
        <v>5.9410718055429914</v>
      </c>
      <c r="EF199" s="50">
        <f t="shared" si="503"/>
        <v>0.37462676500000036</v>
      </c>
      <c r="EG199" s="50">
        <f t="shared" si="504"/>
        <v>6.0473439643733844</v>
      </c>
      <c r="EH199" s="51">
        <f t="shared" si="505"/>
        <v>6.0473439643733844</v>
      </c>
      <c r="EI199" s="13">
        <f t="shared" si="506"/>
        <v>0.10627215883039298</v>
      </c>
      <c r="EK199" s="212">
        <v>43847</v>
      </c>
      <c r="EL199">
        <v>5.1139999999999999</v>
      </c>
      <c r="EM199">
        <v>9.5460283429999997</v>
      </c>
      <c r="EN199" t="s">
        <v>72</v>
      </c>
      <c r="EO199" s="41">
        <f t="shared" si="507"/>
        <v>0.17999999999999972</v>
      </c>
      <c r="EP199" s="41">
        <f t="shared" si="520"/>
        <v>5.2116509352017983</v>
      </c>
      <c r="EQ199" s="41">
        <f t="shared" si="521"/>
        <v>5.2116509352017983</v>
      </c>
      <c r="ER199" s="50">
        <f t="shared" si="508"/>
        <v>0.32154788999999973</v>
      </c>
      <c r="ES199" s="50">
        <f t="shared" si="509"/>
        <v>4.9797290038382194</v>
      </c>
      <c r="ET199" s="51">
        <f t="shared" si="510"/>
        <v>4.9797290038382194</v>
      </c>
      <c r="EU199" s="13">
        <f t="shared" si="511"/>
        <v>-0.23192193136357897</v>
      </c>
      <c r="EW199" s="212">
        <v>43853</v>
      </c>
      <c r="EX199">
        <v>5.24</v>
      </c>
      <c r="EY199">
        <v>9.7995122329999997</v>
      </c>
      <c r="EZ199">
        <v>1</v>
      </c>
      <c r="FA199" s="41">
        <f t="shared" si="512"/>
        <v>0.12600000000000033</v>
      </c>
      <c r="FB199" s="41">
        <f t="shared" si="522"/>
        <v>4.1063746578021227</v>
      </c>
      <c r="FC199" s="41">
        <f t="shared" si="523"/>
        <v>4.1063746578021227</v>
      </c>
      <c r="FD199" s="50">
        <f t="shared" si="513"/>
        <v>0.25348389000000005</v>
      </c>
      <c r="FE199" s="50">
        <f t="shared" si="514"/>
        <v>4.4256431556668812</v>
      </c>
      <c r="FF199" s="51">
        <f t="shared" si="515"/>
        <v>4.4256431556668812</v>
      </c>
      <c r="FG199" s="13">
        <f t="shared" si="516"/>
        <v>0.31926849786475842</v>
      </c>
      <c r="FI199" s="212">
        <v>43861</v>
      </c>
      <c r="FJ199">
        <v>5.173</v>
      </c>
      <c r="FK199">
        <v>9.6691138530000007</v>
      </c>
      <c r="FM199">
        <v>34</v>
      </c>
      <c r="FN199" t="s">
        <v>516</v>
      </c>
      <c r="FO199" t="s">
        <v>75</v>
      </c>
      <c r="FP199">
        <v>15</v>
      </c>
      <c r="FQ199" t="s">
        <v>76</v>
      </c>
      <c r="FR199" t="s">
        <v>77</v>
      </c>
      <c r="FS199" t="s">
        <v>78</v>
      </c>
      <c r="FT199" t="s">
        <v>94</v>
      </c>
      <c r="FU199" t="s">
        <v>749</v>
      </c>
      <c r="FV199" t="s">
        <v>745</v>
      </c>
      <c r="YL199" t="s">
        <v>515</v>
      </c>
      <c r="YM199">
        <v>34</v>
      </c>
      <c r="YN199" t="s">
        <v>516</v>
      </c>
      <c r="YO199" t="s">
        <v>75</v>
      </c>
      <c r="YP199">
        <v>7</v>
      </c>
      <c r="YQ199" t="s">
        <v>76</v>
      </c>
      <c r="YR199" t="s">
        <v>77</v>
      </c>
      <c r="YS199" t="s">
        <v>78</v>
      </c>
      <c r="YT199" t="s">
        <v>94</v>
      </c>
    </row>
    <row r="200" spans="1:670 1048:1048" x14ac:dyDescent="0.2">
      <c r="A200" s="1" t="s">
        <v>517</v>
      </c>
      <c r="B200" s="1" t="s">
        <v>518</v>
      </c>
      <c r="C200" s="35">
        <v>43742</v>
      </c>
      <c r="D200" s="36" t="s">
        <v>101</v>
      </c>
      <c r="E200" s="37" t="s">
        <v>101</v>
      </c>
      <c r="F200" s="38"/>
      <c r="G200" s="39">
        <v>43748</v>
      </c>
      <c r="H200" s="27">
        <v>2.4929999999999999</v>
      </c>
      <c r="I200" s="27">
        <v>4.6587783429999998</v>
      </c>
      <c r="J200" s="40" t="s">
        <v>72</v>
      </c>
      <c r="K200" s="41" t="e">
        <f t="shared" si="420"/>
        <v>#VALUE!</v>
      </c>
      <c r="L200" s="42" t="e">
        <f t="shared" si="421"/>
        <v>#VALUE!</v>
      </c>
      <c r="M200" s="41" t="e">
        <f t="shared" si="536"/>
        <v>#VALUE!</v>
      </c>
      <c r="N200" s="43" t="e">
        <f t="shared" si="423"/>
        <v>#VALUE!</v>
      </c>
      <c r="O200" s="44" t="e">
        <f t="shared" si="424"/>
        <v>#VALUE!</v>
      </c>
      <c r="P200" s="43" t="s">
        <v>101</v>
      </c>
      <c r="Q200" s="45" t="e">
        <f t="shared" si="524"/>
        <v>#VALUE!</v>
      </c>
      <c r="R200" s="38"/>
      <c r="S200" s="39">
        <v>43755</v>
      </c>
      <c r="T200" s="27">
        <v>2.5379999999999998</v>
      </c>
      <c r="U200" s="27">
        <v>4.7387364969999997</v>
      </c>
      <c r="V200" s="40" t="s">
        <v>72</v>
      </c>
      <c r="W200" s="41">
        <f t="shared" si="533"/>
        <v>4.4999999999999929E-2</v>
      </c>
      <c r="X200" s="41">
        <f t="shared" si="534"/>
        <v>2.5786487880350655</v>
      </c>
      <c r="Y200" s="41">
        <f>X200</f>
        <v>2.5786487880350655</v>
      </c>
      <c r="Z200" s="46">
        <f t="shared" si="535"/>
        <v>7.9958153999999837E-2</v>
      </c>
      <c r="AA200" s="46">
        <f t="shared" si="433"/>
        <v>2.4518430772166502</v>
      </c>
      <c r="AB200" s="46">
        <f>AA200</f>
        <v>2.4518430772166502</v>
      </c>
      <c r="AC200" s="45">
        <f t="shared" si="525"/>
        <v>-0.1268057108184153</v>
      </c>
      <c r="AD200" s="27"/>
      <c r="AE200" s="47">
        <v>43762</v>
      </c>
      <c r="AF200" s="2">
        <v>2.5710000000000002</v>
      </c>
      <c r="AG200" s="2">
        <v>4.8020587890000002</v>
      </c>
      <c r="AH200" s="48" t="s">
        <v>72</v>
      </c>
      <c r="AI200" s="3">
        <f t="shared" si="470"/>
        <v>3.3000000000000362E-2</v>
      </c>
      <c r="AJ200" s="3">
        <f t="shared" si="471"/>
        <v>1.8574805808848569</v>
      </c>
      <c r="AK200" s="3">
        <f>AJ200</f>
        <v>1.8574805808848569</v>
      </c>
      <c r="AL200" s="10">
        <f t="shared" si="465"/>
        <v>6.3322292000000502E-2</v>
      </c>
      <c r="AM200" s="11">
        <f t="shared" si="466"/>
        <v>1.9089564739488374</v>
      </c>
      <c r="AN200" s="11">
        <f t="shared" si="537"/>
        <v>1.9089564739488374</v>
      </c>
      <c r="AO200" s="7">
        <f t="shared" si="472"/>
        <v>5.1475893063980482E-2</v>
      </c>
      <c r="AP200" s="38"/>
      <c r="AQ200" s="39">
        <v>43773</v>
      </c>
      <c r="AR200" s="36">
        <v>2.7109999999999999</v>
      </c>
      <c r="AS200" s="36">
        <v>5.0631054899999999</v>
      </c>
      <c r="AT200" s="49" t="s">
        <v>73</v>
      </c>
      <c r="AU200" s="41">
        <f t="shared" si="473"/>
        <v>0.13999999999999968</v>
      </c>
      <c r="AV200" s="41">
        <f t="shared" si="474"/>
        <v>4.9503200028287431</v>
      </c>
      <c r="AW200" s="41">
        <f>AV200</f>
        <v>4.9503200028287431</v>
      </c>
      <c r="AX200" s="50">
        <f t="shared" si="467"/>
        <v>0.26104670099999971</v>
      </c>
      <c r="AY200" s="50">
        <f t="shared" si="468"/>
        <v>4.9419466348659995</v>
      </c>
      <c r="AZ200" s="51">
        <f t="shared" si="538"/>
        <v>4.9419466348659995</v>
      </c>
      <c r="BA200" s="45">
        <f t="shared" si="475"/>
        <v>-8.373367962743572E-3</v>
      </c>
      <c r="BC200" s="52">
        <v>43783</v>
      </c>
      <c r="BD200">
        <v>2.754</v>
      </c>
      <c r="BE200">
        <v>5.1494247633823997</v>
      </c>
      <c r="BF200" s="30" t="s">
        <v>73</v>
      </c>
      <c r="BG200" s="41">
        <f t="shared" si="461"/>
        <v>4.3000000000000149E-2</v>
      </c>
      <c r="BH200" s="41">
        <f t="shared" si="462"/>
        <v>1.5861305791221008</v>
      </c>
      <c r="BI200" s="41">
        <f t="shared" si="526"/>
        <v>1.5861305791221008</v>
      </c>
      <c r="BJ200" s="50">
        <f t="shared" si="463"/>
        <v>8.6319273382399864E-2</v>
      </c>
      <c r="BK200" s="50">
        <f t="shared" si="464"/>
        <v>1.7048681595294959</v>
      </c>
      <c r="BL200" s="51">
        <f t="shared" si="527"/>
        <v>1.7048681595294959</v>
      </c>
      <c r="BM200" s="45">
        <f t="shared" si="528"/>
        <v>0.11873758040739513</v>
      </c>
      <c r="BO200" s="52">
        <v>43791</v>
      </c>
      <c r="BP200">
        <v>2.7949999999999999</v>
      </c>
      <c r="BQ200">
        <v>5.2270299031685896</v>
      </c>
      <c r="BR200" s="55" t="s">
        <v>73</v>
      </c>
      <c r="BS200" s="41">
        <f t="shared" si="476"/>
        <v>4.0999999999999925E-2</v>
      </c>
      <c r="BT200" s="41">
        <f t="shared" si="477"/>
        <v>1.8609295570079849</v>
      </c>
      <c r="BU200" s="41">
        <f t="shared" si="529"/>
        <v>1.8609295570079849</v>
      </c>
      <c r="BV200" s="50">
        <f t="shared" si="478"/>
        <v>7.7605139786189881E-2</v>
      </c>
      <c r="BW200" s="50">
        <f t="shared" si="479"/>
        <v>1.8838303148450835</v>
      </c>
      <c r="BX200" s="51">
        <f t="shared" si="530"/>
        <v>1.8838303148450835</v>
      </c>
      <c r="BY200" s="45">
        <f t="shared" si="480"/>
        <v>2.2900757837098551E-2</v>
      </c>
      <c r="BZ200">
        <v>2.7730000000000001</v>
      </c>
      <c r="CA200">
        <v>5.1858869128753096</v>
      </c>
      <c r="CC200" s="52">
        <v>43805</v>
      </c>
      <c r="CD200">
        <v>2.8290000000000002</v>
      </c>
      <c r="CE200">
        <v>5.2918414155557096</v>
      </c>
      <c r="CF200" t="s">
        <v>86</v>
      </c>
      <c r="CG200" s="41">
        <f t="shared" si="481"/>
        <v>5.600000000000005E-2</v>
      </c>
      <c r="CH200" s="41">
        <f t="shared" si="482"/>
        <v>1.4424810674359911</v>
      </c>
      <c r="CI200" s="41">
        <f t="shared" si="531"/>
        <v>1.4424810674359911</v>
      </c>
      <c r="CJ200" s="50">
        <f t="shared" si="483"/>
        <v>0.10595450268040008</v>
      </c>
      <c r="CK200" s="53">
        <f t="shared" si="484"/>
        <v>1.4593798303036176</v>
      </c>
      <c r="CL200" s="51">
        <f t="shared" si="532"/>
        <v>1.4593798303036176</v>
      </c>
      <c r="CM200" s="13">
        <f t="shared" si="469"/>
        <v>1.6898762867626482E-2</v>
      </c>
      <c r="CO200" s="52">
        <v>43812</v>
      </c>
      <c r="CP200">
        <v>2.87</v>
      </c>
      <c r="CQ200">
        <v>5.3634449612387103</v>
      </c>
      <c r="CR200" t="s">
        <v>86</v>
      </c>
      <c r="CS200" s="41">
        <f t="shared" si="485"/>
        <v>4.0999999999999925E-2</v>
      </c>
      <c r="CT200" s="41">
        <f t="shared" si="486"/>
        <v>2.0703933747411969</v>
      </c>
      <c r="CU200" s="41">
        <f t="shared" si="487"/>
        <v>2.0703933747411969</v>
      </c>
      <c r="CV200" s="50">
        <f t="shared" si="488"/>
        <v>7.1603545683000647E-2</v>
      </c>
      <c r="CW200" s="50">
        <f t="shared" si="489"/>
        <v>1.9329902677441055</v>
      </c>
      <c r="CX200" s="51">
        <f t="shared" si="490"/>
        <v>1.9329902677441055</v>
      </c>
      <c r="CY200" s="13">
        <f t="shared" si="491"/>
        <v>-0.13740310699709135</v>
      </c>
      <c r="DA200" s="52">
        <v>43818</v>
      </c>
      <c r="DB200">
        <v>2.8809999999999998</v>
      </c>
      <c r="DC200">
        <v>5.3865482127806903</v>
      </c>
      <c r="DD200" t="s">
        <v>86</v>
      </c>
      <c r="DE200" s="41">
        <f t="shared" si="492"/>
        <v>1.0999999999999677E-2</v>
      </c>
      <c r="DF200" s="41">
        <f t="shared" si="493"/>
        <v>0.63879210220671756</v>
      </c>
      <c r="DG200" s="41">
        <f t="shared" si="456"/>
        <v>0.63879210220671756</v>
      </c>
      <c r="DH200" s="50">
        <f t="shared" si="494"/>
        <v>2.3103251541980008E-2</v>
      </c>
      <c r="DI200" s="50">
        <f t="shared" si="495"/>
        <v>0.71792326601484047</v>
      </c>
      <c r="DJ200" s="51">
        <f t="shared" si="457"/>
        <v>0.71792326601484047</v>
      </c>
      <c r="DK200" s="13">
        <f t="shared" si="458"/>
        <v>7.9131163808122906E-2</v>
      </c>
      <c r="DM200" s="212">
        <v>43833</v>
      </c>
      <c r="DN200">
        <v>2.9350000000000001</v>
      </c>
      <c r="DO200">
        <v>5.4824385009999999</v>
      </c>
      <c r="DP200" t="s">
        <v>752</v>
      </c>
      <c r="DQ200" s="41">
        <f t="shared" si="496"/>
        <v>5.400000000000027E-2</v>
      </c>
      <c r="DR200" s="41">
        <f t="shared" si="497"/>
        <v>1.2495661228740085</v>
      </c>
      <c r="DS200" s="41">
        <f t="shared" si="517"/>
        <v>1.2495661228740085</v>
      </c>
      <c r="DT200" s="50">
        <f t="shared" si="498"/>
        <v>9.5890288219309561E-2</v>
      </c>
      <c r="DU200" s="50">
        <f t="shared" si="499"/>
        <v>1.186787090500619</v>
      </c>
      <c r="DV200" s="51">
        <f t="shared" si="500"/>
        <v>1.186787090500619</v>
      </c>
      <c r="DW200" s="13">
        <f t="shared" si="501"/>
        <v>-6.2779032373389443E-2</v>
      </c>
      <c r="DY200" s="212">
        <v>43840</v>
      </c>
      <c r="DZ200">
        <v>2.9809999999999999</v>
      </c>
      <c r="EA200">
        <v>5.5743723000000003</v>
      </c>
      <c r="EB200" t="s">
        <v>752</v>
      </c>
      <c r="EC200" s="41">
        <f t="shared" si="502"/>
        <v>4.5999999999999819E-2</v>
      </c>
      <c r="ED200" s="41">
        <f t="shared" si="518"/>
        <v>2.2389875882209695</v>
      </c>
      <c r="EE200" s="41">
        <f t="shared" si="519"/>
        <v>2.2389875882209695</v>
      </c>
      <c r="EF200" s="50">
        <f t="shared" si="503"/>
        <v>9.1933799000000427E-2</v>
      </c>
      <c r="EG200" s="50">
        <f t="shared" si="504"/>
        <v>2.3955398413949154</v>
      </c>
      <c r="EH200" s="51">
        <f t="shared" si="505"/>
        <v>2.3955398413949154</v>
      </c>
      <c r="EI200" s="13">
        <f t="shared" si="506"/>
        <v>0.15655225317394583</v>
      </c>
      <c r="EK200" s="212">
        <v>43847</v>
      </c>
      <c r="EL200">
        <v>2.9769999999999999</v>
      </c>
      <c r="EM200">
        <v>5.5564108159999996</v>
      </c>
      <c r="EN200" t="s">
        <v>752</v>
      </c>
      <c r="EO200" s="41">
        <f t="shared" si="507"/>
        <v>-4.0000000000000036E-3</v>
      </c>
      <c r="EP200" s="41">
        <f t="shared" si="520"/>
        <v>-0.19169022859059778</v>
      </c>
      <c r="EQ200" s="41">
        <f t="shared" si="521"/>
        <v>-0.19169022859059778</v>
      </c>
      <c r="ER200" s="50">
        <f t="shared" si="508"/>
        <v>-1.7961484000000638E-2</v>
      </c>
      <c r="ES200" s="50">
        <f t="shared" si="509"/>
        <v>-0.4603076629299368</v>
      </c>
      <c r="ET200" s="51">
        <f t="shared" si="510"/>
        <v>-0.4603076629299368</v>
      </c>
      <c r="EU200" s="13">
        <f t="shared" si="511"/>
        <v>-0.26861743433933905</v>
      </c>
      <c r="EV200" t="s">
        <v>101</v>
      </c>
      <c r="EW200" t="s">
        <v>101</v>
      </c>
      <c r="EX200" t="s">
        <v>101</v>
      </c>
      <c r="EY200" t="s">
        <v>101</v>
      </c>
      <c r="EZ200" t="s">
        <v>101</v>
      </c>
      <c r="FA200" s="41" t="e">
        <f t="shared" si="512"/>
        <v>#VALUE!</v>
      </c>
      <c r="FB200" s="41" t="e">
        <f t="shared" si="522"/>
        <v>#VALUE!</v>
      </c>
      <c r="FC200" s="41" t="e">
        <f t="shared" si="523"/>
        <v>#VALUE!</v>
      </c>
      <c r="FD200" s="50" t="e">
        <f t="shared" si="513"/>
        <v>#VALUE!</v>
      </c>
      <c r="FE200" s="50" t="e">
        <f t="shared" si="514"/>
        <v>#VALUE!</v>
      </c>
      <c r="FF200" s="51" t="e">
        <f t="shared" si="515"/>
        <v>#VALUE!</v>
      </c>
      <c r="FG200" s="13" t="e">
        <f t="shared" si="516"/>
        <v>#VALUE!</v>
      </c>
      <c r="FI200" s="212">
        <v>43861</v>
      </c>
      <c r="FJ200">
        <v>3.04</v>
      </c>
      <c r="FK200">
        <v>5.6839176389999997</v>
      </c>
      <c r="FL200" t="s">
        <v>752</v>
      </c>
      <c r="FM200">
        <v>34</v>
      </c>
      <c r="FN200" t="s">
        <v>519</v>
      </c>
      <c r="FO200" t="s">
        <v>88</v>
      </c>
      <c r="FP200">
        <v>14</v>
      </c>
      <c r="FQ200" t="s">
        <v>76</v>
      </c>
      <c r="FR200" t="s">
        <v>77</v>
      </c>
      <c r="FS200" t="s">
        <v>78</v>
      </c>
      <c r="FT200" t="s">
        <v>94</v>
      </c>
      <c r="FU200" t="s">
        <v>749</v>
      </c>
      <c r="FV200" t="s">
        <v>745</v>
      </c>
      <c r="YL200" t="s">
        <v>517</v>
      </c>
      <c r="YM200">
        <v>34</v>
      </c>
      <c r="YN200" t="s">
        <v>519</v>
      </c>
      <c r="YO200" t="s">
        <v>88</v>
      </c>
      <c r="YP200">
        <v>7</v>
      </c>
      <c r="YQ200" t="s">
        <v>76</v>
      </c>
      <c r="YR200" t="s">
        <v>77</v>
      </c>
      <c r="YS200" t="s">
        <v>78</v>
      </c>
      <c r="YT200" t="s">
        <v>94</v>
      </c>
    </row>
    <row r="201" spans="1:670 1048:1048" x14ac:dyDescent="0.2">
      <c r="A201" s="1" t="s">
        <v>520</v>
      </c>
      <c r="C201" s="35">
        <v>43742</v>
      </c>
      <c r="D201" s="36">
        <v>4.0880000000000001</v>
      </c>
      <c r="E201" s="37">
        <v>7.6427610110000002</v>
      </c>
      <c r="F201" s="38"/>
      <c r="G201" s="39">
        <v>43748</v>
      </c>
      <c r="H201" s="27">
        <v>4.1760000000000002</v>
      </c>
      <c r="I201" s="27">
        <v>7.8036731699999997</v>
      </c>
      <c r="J201" s="40" t="s">
        <v>72</v>
      </c>
      <c r="K201" s="41">
        <f t="shared" si="420"/>
        <v>8.8000000000000078E-2</v>
      </c>
      <c r="L201" s="42">
        <f t="shared" si="421"/>
        <v>3.5877364644487963</v>
      </c>
      <c r="M201" s="41">
        <f t="shared" si="536"/>
        <v>3.5877364644487963</v>
      </c>
      <c r="N201" s="43">
        <f t="shared" si="423"/>
        <v>0.16091215899999955</v>
      </c>
      <c r="O201" s="44">
        <f t="shared" si="424"/>
        <v>3.5090320275705653</v>
      </c>
      <c r="P201" s="43">
        <f>O201</f>
        <v>3.5090320275705653</v>
      </c>
      <c r="Q201" s="45">
        <f t="shared" si="524"/>
        <v>-7.8704436878231032E-2</v>
      </c>
      <c r="R201" s="38"/>
      <c r="S201" s="39">
        <v>43755</v>
      </c>
      <c r="T201" s="27">
        <v>4.1349999999999998</v>
      </c>
      <c r="U201" s="27">
        <v>7.7207175130000003</v>
      </c>
      <c r="V201" s="40" t="s">
        <v>72</v>
      </c>
      <c r="W201" s="41">
        <f t="shared" si="533"/>
        <v>-4.1000000000000369E-2</v>
      </c>
      <c r="X201" s="41">
        <f t="shared" si="534"/>
        <v>-1.4025725232621911</v>
      </c>
      <c r="Y201" s="41" t="s">
        <v>101</v>
      </c>
      <c r="Z201" s="46">
        <f t="shared" si="535"/>
        <v>-8.2955656999999405E-2</v>
      </c>
      <c r="AA201" s="46">
        <f t="shared" si="433"/>
        <v>-1.5186192302896069</v>
      </c>
      <c r="AB201" s="46" t="s">
        <v>101</v>
      </c>
      <c r="AC201" s="45" t="e">
        <f t="shared" si="525"/>
        <v>#VALUE!</v>
      </c>
      <c r="AD201" s="27"/>
      <c r="AE201" s="47">
        <v>43762</v>
      </c>
      <c r="AF201" s="2">
        <v>4.4359999999999999</v>
      </c>
      <c r="AG201" s="2">
        <v>8.2850285400000008</v>
      </c>
      <c r="AH201" s="48" t="s">
        <v>72</v>
      </c>
      <c r="AI201" s="3">
        <f t="shared" si="470"/>
        <v>0.30100000000000016</v>
      </c>
      <c r="AJ201" s="3">
        <f t="shared" si="471"/>
        <v>10.399032648125761</v>
      </c>
      <c r="AK201" s="3" t="s">
        <v>101</v>
      </c>
      <c r="AL201" s="10">
        <f t="shared" si="465"/>
        <v>0.56431102700000046</v>
      </c>
      <c r="AM201" s="11">
        <f t="shared" si="466"/>
        <v>10.441498586661224</v>
      </c>
      <c r="AN201" s="11">
        <f t="shared" si="537"/>
        <v>10.441498586661224</v>
      </c>
      <c r="AO201" s="7" t="e">
        <f t="shared" si="472"/>
        <v>#VALUE!</v>
      </c>
      <c r="AP201" s="38"/>
      <c r="AQ201" s="39">
        <v>43773</v>
      </c>
      <c r="AR201" s="36">
        <v>4.774</v>
      </c>
      <c r="AS201" s="36">
        <v>8.9157637889999997</v>
      </c>
      <c r="AT201" s="49" t="s">
        <v>73</v>
      </c>
      <c r="AU201" s="41">
        <f t="shared" si="473"/>
        <v>0.33800000000000008</v>
      </c>
      <c r="AV201" s="41">
        <f t="shared" si="474"/>
        <v>6.9267972784654495</v>
      </c>
      <c r="AW201" s="41" t="s">
        <v>101</v>
      </c>
      <c r="AX201" s="50">
        <f t="shared" si="467"/>
        <v>0.63073524899999889</v>
      </c>
      <c r="AY201" s="50">
        <f t="shared" si="468"/>
        <v>6.9208654881602838</v>
      </c>
      <c r="AZ201" s="51">
        <f t="shared" si="538"/>
        <v>6.9208654881602838</v>
      </c>
      <c r="BA201" s="45" t="e">
        <f t="shared" si="475"/>
        <v>#VALUE!</v>
      </c>
      <c r="BC201" s="52">
        <v>43786</v>
      </c>
      <c r="BD201">
        <v>5.0490000000000004</v>
      </c>
      <c r="BE201">
        <v>9.4390184313186793</v>
      </c>
      <c r="BF201" s="30" t="s">
        <v>72</v>
      </c>
      <c r="BG201" s="41">
        <f t="shared" si="461"/>
        <v>0.27500000000000036</v>
      </c>
      <c r="BH201" s="41">
        <f t="shared" si="462"/>
        <v>4.4310528181495981</v>
      </c>
      <c r="BI201" s="41">
        <f t="shared" si="526"/>
        <v>4.4310528181495981</v>
      </c>
      <c r="BJ201" s="50">
        <f t="shared" si="463"/>
        <v>0.52325464231867969</v>
      </c>
      <c r="BK201" s="50">
        <f t="shared" si="464"/>
        <v>4.5145158680736444</v>
      </c>
      <c r="BL201" s="51">
        <f t="shared" si="527"/>
        <v>4.5145158680736444</v>
      </c>
      <c r="BM201" s="45">
        <f t="shared" si="528"/>
        <v>8.3463049924046295E-2</v>
      </c>
      <c r="BO201" s="52">
        <v>43790</v>
      </c>
      <c r="BP201">
        <v>5.1559999999999997</v>
      </c>
      <c r="BQ201">
        <v>9.6430290493675503</v>
      </c>
      <c r="BR201" s="48" t="s">
        <v>72</v>
      </c>
      <c r="BS201" s="41">
        <f t="shared" si="476"/>
        <v>0.10699999999999932</v>
      </c>
      <c r="BT201" s="41">
        <f t="shared" si="477"/>
        <v>5.2980788274905581</v>
      </c>
      <c r="BU201" s="41">
        <f t="shared" si="529"/>
        <v>5.2980788274905581</v>
      </c>
      <c r="BV201" s="50">
        <f t="shared" si="478"/>
        <v>0.204010618048871</v>
      </c>
      <c r="BW201" s="50">
        <f t="shared" si="479"/>
        <v>5.403385413783159</v>
      </c>
      <c r="BX201" s="51">
        <f t="shared" si="530"/>
        <v>5.403385413783159</v>
      </c>
      <c r="BY201" s="45">
        <f t="shared" si="480"/>
        <v>0.10530658629260081</v>
      </c>
      <c r="BZ201" s="54">
        <f t="shared" ref="BZ201:CA203" si="539">BP201</f>
        <v>5.1559999999999997</v>
      </c>
      <c r="CA201">
        <f t="shared" si="539"/>
        <v>9.6430290493675503</v>
      </c>
      <c r="CC201" s="52">
        <v>43804</v>
      </c>
      <c r="CD201">
        <v>5.6349999999999998</v>
      </c>
      <c r="CE201">
        <v>10.531460804355</v>
      </c>
      <c r="CF201">
        <v>1</v>
      </c>
      <c r="CG201" s="41">
        <f t="shared" si="481"/>
        <v>0.47900000000000009</v>
      </c>
      <c r="CH201" s="41">
        <f t="shared" si="482"/>
        <v>6.635819572204368</v>
      </c>
      <c r="CI201" s="41">
        <f t="shared" si="531"/>
        <v>6.635819572204368</v>
      </c>
      <c r="CJ201" s="50">
        <f t="shared" si="483"/>
        <v>0.8884317549874492</v>
      </c>
      <c r="CK201" s="53">
        <f t="shared" si="484"/>
        <v>6.5808586436534853</v>
      </c>
      <c r="CL201" s="51">
        <f t="shared" si="532"/>
        <v>6.5808586436534853</v>
      </c>
      <c r="CM201" s="13">
        <f t="shared" si="469"/>
        <v>-5.4960928550882748E-2</v>
      </c>
      <c r="CO201" s="52">
        <v>43811</v>
      </c>
      <c r="CP201">
        <v>5.9180000000000001</v>
      </c>
      <c r="CQ201">
        <v>11.0655610357979</v>
      </c>
      <c r="CR201">
        <v>1</v>
      </c>
      <c r="CS201" s="41">
        <f t="shared" si="485"/>
        <v>0.28300000000000036</v>
      </c>
      <c r="CT201" s="41">
        <f t="shared" si="486"/>
        <v>7.1745468373684966</v>
      </c>
      <c r="CU201" s="41">
        <f t="shared" si="487"/>
        <v>7.1745468373684966</v>
      </c>
      <c r="CV201" s="50">
        <f t="shared" si="488"/>
        <v>0.53410023144290086</v>
      </c>
      <c r="CW201" s="50">
        <f t="shared" si="489"/>
        <v>7.2449619744793372</v>
      </c>
      <c r="CX201" s="51">
        <f t="shared" si="490"/>
        <v>7.2449619744793372</v>
      </c>
      <c r="CY201" s="13">
        <f t="shared" si="491"/>
        <v>7.0415137110840575E-2</v>
      </c>
      <c r="DA201" s="52">
        <v>43818</v>
      </c>
      <c r="DB201">
        <v>6.2359999999999998</v>
      </c>
      <c r="DC201">
        <v>11.652555331724701</v>
      </c>
      <c r="DD201">
        <v>1</v>
      </c>
      <c r="DE201" s="41">
        <f t="shared" si="492"/>
        <v>0.31799999999999962</v>
      </c>
      <c r="DF201" s="41">
        <f t="shared" si="493"/>
        <v>7.6763385313571089</v>
      </c>
      <c r="DG201" s="41">
        <f t="shared" si="456"/>
        <v>7.6763385313571089</v>
      </c>
      <c r="DH201" s="50">
        <f t="shared" si="494"/>
        <v>0.58699429592680019</v>
      </c>
      <c r="DI201" s="50">
        <f t="shared" si="495"/>
        <v>7.5781361395288975</v>
      </c>
      <c r="DJ201" s="51">
        <f t="shared" si="457"/>
        <v>7.5781361395288975</v>
      </c>
      <c r="DK201" s="13">
        <f t="shared" si="458"/>
        <v>-9.8202391828211333E-2</v>
      </c>
      <c r="DM201" s="212">
        <v>43833</v>
      </c>
      <c r="DN201">
        <v>7.0019999999999998</v>
      </c>
      <c r="DO201">
        <v>13.08141767</v>
      </c>
      <c r="DP201" t="s">
        <v>72</v>
      </c>
      <c r="DQ201" s="41">
        <f t="shared" si="496"/>
        <v>0.76600000000000001</v>
      </c>
      <c r="DR201" s="41">
        <f t="shared" si="497"/>
        <v>8.1890100491768241</v>
      </c>
      <c r="DS201" s="41">
        <f t="shared" si="517"/>
        <v>8.1890100491768241</v>
      </c>
      <c r="DT201" s="50">
        <f t="shared" si="498"/>
        <v>1.4288623382752998</v>
      </c>
      <c r="DU201" s="50">
        <f t="shared" si="499"/>
        <v>8.1748154380361324</v>
      </c>
      <c r="DV201" s="51">
        <f t="shared" si="500"/>
        <v>8.1748154380361324</v>
      </c>
      <c r="DW201" s="13">
        <f t="shared" si="501"/>
        <v>-1.4194611140691649E-2</v>
      </c>
      <c r="DY201" s="212">
        <v>43840</v>
      </c>
      <c r="DZ201">
        <v>7.282</v>
      </c>
      <c r="EA201">
        <v>13.61242562</v>
      </c>
      <c r="EB201" t="s">
        <v>72</v>
      </c>
      <c r="EC201" s="41">
        <f t="shared" si="502"/>
        <v>0.28000000000000025</v>
      </c>
      <c r="ED201" s="41">
        <f t="shared" si="518"/>
        <v>5.7126535275635586</v>
      </c>
      <c r="EE201" s="41">
        <f t="shared" si="519"/>
        <v>5.7126535275635586</v>
      </c>
      <c r="EF201" s="50">
        <f t="shared" si="503"/>
        <v>0.53100794999999934</v>
      </c>
      <c r="EG201" s="50">
        <f t="shared" si="504"/>
        <v>5.7989340670160319</v>
      </c>
      <c r="EH201" s="51">
        <f t="shared" si="505"/>
        <v>5.7989340670160319</v>
      </c>
      <c r="EI201" s="13">
        <f t="shared" si="506"/>
        <v>8.6280539452473271E-2</v>
      </c>
      <c r="EK201" s="212">
        <v>43847</v>
      </c>
      <c r="EL201">
        <v>7.548</v>
      </c>
      <c r="EM201">
        <v>14.09130974</v>
      </c>
      <c r="EN201" t="s">
        <v>72</v>
      </c>
      <c r="EO201" s="41">
        <f t="shared" si="507"/>
        <v>0.26600000000000001</v>
      </c>
      <c r="EP201" s="41">
        <f t="shared" si="520"/>
        <v>5.2183466080747047</v>
      </c>
      <c r="EQ201" s="41">
        <f t="shared" si="521"/>
        <v>5.2183466080747047</v>
      </c>
      <c r="ER201" s="50">
        <f t="shared" si="508"/>
        <v>0.47888412000000002</v>
      </c>
      <c r="ES201" s="50">
        <f t="shared" si="509"/>
        <v>5.0257036514008986</v>
      </c>
      <c r="ET201" s="51">
        <f t="shared" si="510"/>
        <v>5.0257036514008986</v>
      </c>
      <c r="EU201" s="13">
        <f t="shared" si="511"/>
        <v>-0.19264295667380615</v>
      </c>
      <c r="EW201" s="212">
        <v>43853</v>
      </c>
      <c r="EX201">
        <v>5.234</v>
      </c>
      <c r="EY201">
        <v>9.788291418</v>
      </c>
      <c r="EZ201">
        <v>1</v>
      </c>
      <c r="FA201" s="41">
        <f t="shared" si="512"/>
        <v>-2.3140000000000001</v>
      </c>
      <c r="FB201" s="41">
        <f t="shared" si="522"/>
        <v>-51.095212859918746</v>
      </c>
      <c r="FC201" s="41">
        <f t="shared" si="523"/>
        <v>-51.095212859918746</v>
      </c>
      <c r="FD201" s="50">
        <f t="shared" si="513"/>
        <v>-4.3030183219999998</v>
      </c>
      <c r="FE201" s="50">
        <f t="shared" si="514"/>
        <v>-50.894468545926188</v>
      </c>
      <c r="FF201" s="51">
        <f t="shared" si="515"/>
        <v>-50.894468545926188</v>
      </c>
      <c r="FG201" s="13">
        <f t="shared" si="516"/>
        <v>0.20074431399255843</v>
      </c>
      <c r="FI201" s="212">
        <v>43861</v>
      </c>
      <c r="FJ201">
        <v>7.6779999999999999</v>
      </c>
      <c r="FK201">
        <v>14.35133504</v>
      </c>
      <c r="FM201">
        <v>44</v>
      </c>
      <c r="FN201" t="s">
        <v>521</v>
      </c>
      <c r="FO201" t="s">
        <v>75</v>
      </c>
      <c r="FP201">
        <v>15</v>
      </c>
      <c r="FQ201" t="s">
        <v>82</v>
      </c>
      <c r="FR201" t="s">
        <v>83</v>
      </c>
      <c r="FS201" t="s">
        <v>84</v>
      </c>
      <c r="FT201" t="s">
        <v>128</v>
      </c>
      <c r="FU201" t="s">
        <v>749</v>
      </c>
      <c r="FV201" t="s">
        <v>748</v>
      </c>
      <c r="YL201" t="s">
        <v>520</v>
      </c>
      <c r="YM201">
        <v>44</v>
      </c>
      <c r="YN201" t="s">
        <v>521</v>
      </c>
      <c r="YO201" t="s">
        <v>75</v>
      </c>
      <c r="YP201">
        <v>7</v>
      </c>
      <c r="YQ201" t="s">
        <v>82</v>
      </c>
      <c r="YR201" t="s">
        <v>83</v>
      </c>
      <c r="YS201" t="s">
        <v>84</v>
      </c>
      <c r="YT201" t="s">
        <v>128</v>
      </c>
    </row>
    <row r="202" spans="1:670 1048:1048" x14ac:dyDescent="0.2">
      <c r="A202" s="1" t="s">
        <v>522</v>
      </c>
      <c r="C202" s="35">
        <v>43742</v>
      </c>
      <c r="D202" s="36">
        <v>4.3630000000000004</v>
      </c>
      <c r="E202" s="37">
        <v>8.1575158180000003</v>
      </c>
      <c r="F202" s="38"/>
      <c r="G202" s="39">
        <v>43748</v>
      </c>
      <c r="H202" s="27">
        <v>4.367</v>
      </c>
      <c r="I202" s="27">
        <v>8.1605940449999999</v>
      </c>
      <c r="J202" s="40" t="s">
        <v>72</v>
      </c>
      <c r="K202" s="41">
        <f t="shared" si="420"/>
        <v>3.9999999999995595E-3</v>
      </c>
      <c r="L202" s="42">
        <f t="shared" si="421"/>
        <v>0.1528000611200076</v>
      </c>
      <c r="M202" s="41">
        <f t="shared" si="536"/>
        <v>0.1528000611200076</v>
      </c>
      <c r="N202" s="43">
        <f t="shared" si="423"/>
        <v>3.0782269999996004E-3</v>
      </c>
      <c r="O202" s="44">
        <f t="shared" si="424"/>
        <v>6.2891429790576797E-2</v>
      </c>
      <c r="P202" s="43">
        <f>O202</f>
        <v>6.2891429790576797E-2</v>
      </c>
      <c r="Q202" s="45">
        <f t="shared" si="524"/>
        <v>-8.9908631329430805E-2</v>
      </c>
      <c r="R202" s="38"/>
      <c r="S202" s="39">
        <v>43755</v>
      </c>
      <c r="T202" s="27">
        <v>4.3079999999999998</v>
      </c>
      <c r="U202" s="27">
        <v>8.0451748710000004</v>
      </c>
      <c r="V202" s="40" t="s">
        <v>72</v>
      </c>
      <c r="W202" s="41">
        <f t="shared" si="533"/>
        <v>-5.9000000000000163E-2</v>
      </c>
      <c r="X202" s="41">
        <f t="shared" si="534"/>
        <v>-1.9300598645686862</v>
      </c>
      <c r="Y202" s="41" t="s">
        <v>101</v>
      </c>
      <c r="Z202" s="46">
        <f t="shared" si="535"/>
        <v>-0.11541917399999946</v>
      </c>
      <c r="AA202" s="46">
        <f t="shared" si="433"/>
        <v>-2.0204967111032603</v>
      </c>
      <c r="AB202" s="46" t="s">
        <v>101</v>
      </c>
      <c r="AC202" s="45" t="e">
        <f t="shared" si="525"/>
        <v>#VALUE!</v>
      </c>
      <c r="AD202" s="27"/>
      <c r="AE202" s="47">
        <v>43762</v>
      </c>
      <c r="AF202" s="2">
        <v>4.3739999999999997</v>
      </c>
      <c r="AG202" s="2">
        <v>8.1683636639999992</v>
      </c>
      <c r="AH202" s="48" t="s">
        <v>72</v>
      </c>
      <c r="AI202" s="3">
        <f t="shared" si="470"/>
        <v>6.5999999999999837E-2</v>
      </c>
      <c r="AJ202" s="3">
        <f t="shared" si="471"/>
        <v>2.1886191802626289</v>
      </c>
      <c r="AK202" s="3" t="s">
        <v>101</v>
      </c>
      <c r="AL202" s="10">
        <f t="shared" si="465"/>
        <v>0.12318879299999885</v>
      </c>
      <c r="AM202" s="11">
        <f t="shared" si="466"/>
        <v>2.1874476667295095</v>
      </c>
      <c r="AN202" s="11">
        <f t="shared" si="537"/>
        <v>2.1874476667295095</v>
      </c>
      <c r="AO202" s="7" t="e">
        <f t="shared" si="472"/>
        <v>#VALUE!</v>
      </c>
      <c r="AP202" s="38"/>
      <c r="AQ202" s="39">
        <v>43773</v>
      </c>
      <c r="AR202" s="36">
        <v>4.5599999999999996</v>
      </c>
      <c r="AS202" s="36">
        <v>8.5161044990000008</v>
      </c>
      <c r="AT202" s="49" t="s">
        <v>73</v>
      </c>
      <c r="AU202" s="41">
        <f t="shared" si="473"/>
        <v>0.18599999999999994</v>
      </c>
      <c r="AV202" s="41">
        <f t="shared" si="474"/>
        <v>3.8658186806334944</v>
      </c>
      <c r="AW202" s="41" t="s">
        <v>101</v>
      </c>
      <c r="AX202" s="50">
        <f t="shared" si="467"/>
        <v>0.34774083500000152</v>
      </c>
      <c r="AY202" s="50">
        <f t="shared" si="468"/>
        <v>3.8701512912731557</v>
      </c>
      <c r="AZ202" s="51">
        <f t="shared" si="538"/>
        <v>3.8701512912731557</v>
      </c>
      <c r="BA202" s="45" t="e">
        <f t="shared" si="475"/>
        <v>#VALUE!</v>
      </c>
      <c r="BC202" s="52">
        <v>43783</v>
      </c>
      <c r="BD202">
        <v>4.5910000000000002</v>
      </c>
      <c r="BE202">
        <v>8.5840265762212304</v>
      </c>
      <c r="BF202" s="30" t="s">
        <v>73</v>
      </c>
      <c r="BG202" s="41">
        <f t="shared" si="461"/>
        <v>3.1000000000000583E-2</v>
      </c>
      <c r="BH202" s="41">
        <f t="shared" si="462"/>
        <v>0.67982456140352165</v>
      </c>
      <c r="BI202" s="41">
        <f t="shared" si="526"/>
        <v>0.67982456140352165</v>
      </c>
      <c r="BJ202" s="50">
        <f t="shared" si="463"/>
        <v>6.7922077221229671E-2</v>
      </c>
      <c r="BK202" s="50">
        <f t="shared" si="464"/>
        <v>0.7975721438036063</v>
      </c>
      <c r="BL202" s="51">
        <f t="shared" si="527"/>
        <v>0.7975721438036063</v>
      </c>
      <c r="BM202" s="45">
        <f t="shared" si="528"/>
        <v>0.11774758240008465</v>
      </c>
      <c r="BO202" s="52">
        <v>43791</v>
      </c>
      <c r="BP202">
        <v>4.6340000000000003</v>
      </c>
      <c r="BQ202">
        <v>8.6664344291392705</v>
      </c>
      <c r="BR202" s="55" t="s">
        <v>73</v>
      </c>
      <c r="BS202" s="41">
        <f t="shared" si="476"/>
        <v>4.3000000000000149E-2</v>
      </c>
      <c r="BT202" s="41">
        <f t="shared" si="477"/>
        <v>1.1707688956654363</v>
      </c>
      <c r="BU202" s="41">
        <f t="shared" si="529"/>
        <v>1.1707688956654363</v>
      </c>
      <c r="BV202" s="50">
        <f t="shared" si="478"/>
        <v>8.2407852918040092E-2</v>
      </c>
      <c r="BW202" s="50">
        <f t="shared" si="479"/>
        <v>1.200017442081313</v>
      </c>
      <c r="BX202" s="51">
        <f t="shared" si="530"/>
        <v>1.200017442081313</v>
      </c>
      <c r="BY202" s="45">
        <f t="shared" si="480"/>
        <v>2.9248546415876708E-2</v>
      </c>
      <c r="BZ202" s="54">
        <f t="shared" si="539"/>
        <v>4.6340000000000003</v>
      </c>
      <c r="CA202">
        <f t="shared" si="539"/>
        <v>8.6664344291392705</v>
      </c>
      <c r="CC202" s="52">
        <v>43805</v>
      </c>
      <c r="CD202">
        <v>4.6890000000000001</v>
      </c>
      <c r="CE202">
        <v>8.7711008828351904</v>
      </c>
      <c r="CF202" t="s">
        <v>86</v>
      </c>
      <c r="CG202" s="41">
        <f t="shared" si="481"/>
        <v>5.4999999999999716E-2</v>
      </c>
      <c r="CH202" s="41">
        <f t="shared" si="482"/>
        <v>0.8477711326222287</v>
      </c>
      <c r="CI202" s="41">
        <f t="shared" si="531"/>
        <v>0.8477711326222287</v>
      </c>
      <c r="CJ202" s="50">
        <f t="shared" si="483"/>
        <v>0.10466645369591987</v>
      </c>
      <c r="CK202" s="53">
        <f t="shared" si="484"/>
        <v>0.86265872373729968</v>
      </c>
      <c r="CL202" s="51">
        <f t="shared" si="532"/>
        <v>0.86265872373729968</v>
      </c>
      <c r="CM202" s="13">
        <f t="shared" si="469"/>
        <v>1.4887591115070986E-2</v>
      </c>
      <c r="CO202" s="52">
        <v>43812</v>
      </c>
      <c r="CP202">
        <v>4.7539999999999996</v>
      </c>
      <c r="CQ202">
        <v>8.8849700117336194</v>
      </c>
      <c r="CR202" t="s">
        <v>86</v>
      </c>
      <c r="CS202" s="41">
        <f t="shared" si="485"/>
        <v>6.4999999999999503E-2</v>
      </c>
      <c r="CT202" s="41">
        <f t="shared" si="486"/>
        <v>1.9803186789750935</v>
      </c>
      <c r="CU202" s="41">
        <f t="shared" si="487"/>
        <v>1.9803186789750935</v>
      </c>
      <c r="CV202" s="50">
        <f t="shared" si="488"/>
        <v>0.11386912889842904</v>
      </c>
      <c r="CW202" s="50">
        <f t="shared" si="489"/>
        <v>1.8546153591615178</v>
      </c>
      <c r="CX202" s="51">
        <f t="shared" si="490"/>
        <v>1.8546153591615178</v>
      </c>
      <c r="CY202" s="13">
        <f t="shared" si="491"/>
        <v>-0.12570331981357574</v>
      </c>
      <c r="DA202" s="52">
        <v>43818</v>
      </c>
      <c r="DB202">
        <v>4.7690000000000001</v>
      </c>
      <c r="DC202">
        <v>8.9165041397956006</v>
      </c>
      <c r="DD202" t="s">
        <v>86</v>
      </c>
      <c r="DE202" s="41">
        <f t="shared" si="492"/>
        <v>1.5000000000000568E-2</v>
      </c>
      <c r="DF202" s="41">
        <f t="shared" si="493"/>
        <v>0.52587294909551852</v>
      </c>
      <c r="DG202" s="41">
        <f t="shared" si="456"/>
        <v>0.52587294909551852</v>
      </c>
      <c r="DH202" s="50">
        <f t="shared" si="494"/>
        <v>3.1534128061981193E-2</v>
      </c>
      <c r="DI202" s="50">
        <f t="shared" si="495"/>
        <v>0.59152568926957116</v>
      </c>
      <c r="DJ202" s="51">
        <f t="shared" si="457"/>
        <v>0.59152568926957116</v>
      </c>
      <c r="DK202" s="13">
        <f t="shared" si="458"/>
        <v>6.5652740174052648E-2</v>
      </c>
      <c r="DM202" s="212">
        <v>43833</v>
      </c>
      <c r="DN202">
        <v>4.8380000000000001</v>
      </c>
      <c r="DO202">
        <v>9.0369161709999997</v>
      </c>
      <c r="DP202" t="s">
        <v>752</v>
      </c>
      <c r="DQ202" s="41">
        <f t="shared" si="496"/>
        <v>6.899999999999995E-2</v>
      </c>
      <c r="DR202" s="41">
        <f t="shared" si="497"/>
        <v>0.96456280142587469</v>
      </c>
      <c r="DS202" s="41">
        <f t="shared" si="517"/>
        <v>0.96456280142587469</v>
      </c>
      <c r="DT202" s="50">
        <f t="shared" si="498"/>
        <v>0.12041203120439903</v>
      </c>
      <c r="DU202" s="50">
        <f t="shared" si="499"/>
        <v>0.90029327874499854</v>
      </c>
      <c r="DV202" s="51">
        <f t="shared" si="500"/>
        <v>0.90029327874499854</v>
      </c>
      <c r="DW202" s="13">
        <f t="shared" si="501"/>
        <v>-6.4269522680876157E-2</v>
      </c>
      <c r="DY202" s="212">
        <v>43840</v>
      </c>
      <c r="DZ202">
        <v>4.8739999999999997</v>
      </c>
      <c r="EA202">
        <v>9.1142202579999996</v>
      </c>
      <c r="EB202" t="s">
        <v>752</v>
      </c>
      <c r="EC202" s="41">
        <f t="shared" si="502"/>
        <v>3.5999999999999588E-2</v>
      </c>
      <c r="ED202" s="41">
        <f t="shared" si="518"/>
        <v>1.0630130514380083</v>
      </c>
      <c r="EE202" s="41">
        <f t="shared" si="519"/>
        <v>1.0630130514380083</v>
      </c>
      <c r="EF202" s="50">
        <f t="shared" si="503"/>
        <v>7.730408699999991E-2</v>
      </c>
      <c r="EG202" s="50">
        <f t="shared" si="504"/>
        <v>1.222036454807343</v>
      </c>
      <c r="EH202" s="51">
        <f t="shared" si="505"/>
        <v>1.222036454807343</v>
      </c>
      <c r="EI202" s="13">
        <f t="shared" si="506"/>
        <v>0.15902340336933474</v>
      </c>
      <c r="EK202" s="212">
        <v>43847</v>
      </c>
      <c r="EL202">
        <v>2.77</v>
      </c>
      <c r="EM202">
        <v>5.1694978110000003</v>
      </c>
      <c r="EN202" t="s">
        <v>752</v>
      </c>
      <c r="EO202" s="41">
        <f t="shared" si="507"/>
        <v>-2.1039999999999996</v>
      </c>
      <c r="EP202" s="41">
        <f t="shared" si="520"/>
        <v>-61.668327569025145</v>
      </c>
      <c r="EQ202" s="41">
        <f t="shared" si="521"/>
        <v>-61.668327569025145</v>
      </c>
      <c r="ER202" s="50">
        <f t="shared" si="508"/>
        <v>-3.9447224469999993</v>
      </c>
      <c r="ES202" s="50">
        <f t="shared" si="509"/>
        <v>-61.829949484512127</v>
      </c>
      <c r="ET202" s="51">
        <f t="shared" si="510"/>
        <v>-61.829949484512127</v>
      </c>
      <c r="EU202" s="13">
        <f t="shared" si="511"/>
        <v>-0.16162191548698246</v>
      </c>
      <c r="EV202" t="s">
        <v>101</v>
      </c>
      <c r="EW202" t="s">
        <v>101</v>
      </c>
      <c r="EX202" t="s">
        <v>101</v>
      </c>
      <c r="EY202" t="s">
        <v>101</v>
      </c>
      <c r="EZ202" t="s">
        <v>101</v>
      </c>
      <c r="FA202" s="41" t="e">
        <f t="shared" si="512"/>
        <v>#VALUE!</v>
      </c>
      <c r="FB202" s="41" t="e">
        <f t="shared" si="522"/>
        <v>#VALUE!</v>
      </c>
      <c r="FC202" s="41" t="e">
        <f t="shared" si="523"/>
        <v>#VALUE!</v>
      </c>
      <c r="FD202" s="50" t="e">
        <f t="shared" si="513"/>
        <v>#VALUE!</v>
      </c>
      <c r="FE202" s="50" t="e">
        <f t="shared" si="514"/>
        <v>#VALUE!</v>
      </c>
      <c r="FF202" s="51" t="e">
        <f t="shared" si="515"/>
        <v>#VALUE!</v>
      </c>
      <c r="FG202" s="13" t="e">
        <f t="shared" si="516"/>
        <v>#VALUE!</v>
      </c>
      <c r="FI202" s="212">
        <v>43861</v>
      </c>
      <c r="FJ202">
        <v>2.835</v>
      </c>
      <c r="FK202">
        <v>5.3006271399999996</v>
      </c>
      <c r="FL202" t="s">
        <v>752</v>
      </c>
      <c r="FM202">
        <v>44</v>
      </c>
      <c r="FN202" t="s">
        <v>523</v>
      </c>
      <c r="FO202" t="s">
        <v>88</v>
      </c>
      <c r="FP202">
        <v>14</v>
      </c>
      <c r="FQ202" t="s">
        <v>82</v>
      </c>
      <c r="FR202" t="s">
        <v>83</v>
      </c>
      <c r="FS202" t="s">
        <v>84</v>
      </c>
      <c r="FT202" t="s">
        <v>128</v>
      </c>
      <c r="FU202" t="s">
        <v>749</v>
      </c>
      <c r="FV202" t="s">
        <v>748</v>
      </c>
      <c r="YL202" t="s">
        <v>522</v>
      </c>
      <c r="YM202">
        <v>44</v>
      </c>
      <c r="YN202" t="s">
        <v>523</v>
      </c>
      <c r="YO202" t="s">
        <v>88</v>
      </c>
      <c r="YP202">
        <v>7</v>
      </c>
      <c r="YQ202" t="s">
        <v>82</v>
      </c>
      <c r="YR202" t="s">
        <v>83</v>
      </c>
      <c r="YS202" t="s">
        <v>84</v>
      </c>
      <c r="YT202" t="s">
        <v>128</v>
      </c>
    </row>
    <row r="203" spans="1:670 1048:1048" x14ac:dyDescent="0.2">
      <c r="A203" s="1" t="s">
        <v>524</v>
      </c>
      <c r="C203" s="35">
        <v>43742</v>
      </c>
      <c r="D203" s="36">
        <v>3.8580000000000001</v>
      </c>
      <c r="E203" s="37">
        <v>7.2134991350000002</v>
      </c>
      <c r="F203" s="38"/>
      <c r="G203" s="39">
        <v>43748</v>
      </c>
      <c r="H203" s="27">
        <v>3.8929999999999998</v>
      </c>
      <c r="I203" s="27">
        <v>7.274456078</v>
      </c>
      <c r="J203" s="40" t="s">
        <v>72</v>
      </c>
      <c r="K203" s="41">
        <f t="shared" si="420"/>
        <v>3.4999999999999698E-2</v>
      </c>
      <c r="L203" s="42">
        <f t="shared" si="421"/>
        <v>1.5120096768619189</v>
      </c>
      <c r="M203" s="41">
        <f t="shared" si="536"/>
        <v>1.5120096768619189</v>
      </c>
      <c r="N203" s="43">
        <f t="shared" si="423"/>
        <v>6.0956942999999875E-2</v>
      </c>
      <c r="O203" s="44">
        <f t="shared" si="424"/>
        <v>1.4083997668629342</v>
      </c>
      <c r="P203" s="43">
        <f>O203</f>
        <v>1.4083997668629342</v>
      </c>
      <c r="Q203" s="45">
        <f t="shared" si="524"/>
        <v>-0.10360990999898467</v>
      </c>
      <c r="R203" s="38"/>
      <c r="S203" s="39">
        <v>43755</v>
      </c>
      <c r="T203" s="27">
        <v>3.86</v>
      </c>
      <c r="U203" s="27">
        <v>7.2081706160000003</v>
      </c>
      <c r="V203" s="40" t="s">
        <v>72</v>
      </c>
      <c r="W203" s="41">
        <f t="shared" si="533"/>
        <v>-3.2999999999999918E-2</v>
      </c>
      <c r="X203" s="41">
        <f t="shared" si="534"/>
        <v>-1.2109647352390709</v>
      </c>
      <c r="Y203" s="41" t="s">
        <v>101</v>
      </c>
      <c r="Z203" s="46">
        <f t="shared" si="535"/>
        <v>-6.628546199999974E-2</v>
      </c>
      <c r="AA203" s="46">
        <f t="shared" si="433"/>
        <v>-1.3017264263817139</v>
      </c>
      <c r="AB203" s="46" t="s">
        <v>101</v>
      </c>
      <c r="AC203" s="45" t="e">
        <f t="shared" si="525"/>
        <v>#VALUE!</v>
      </c>
      <c r="AD203" s="27"/>
      <c r="AE203" s="47">
        <v>43762</v>
      </c>
      <c r="AF203" s="2">
        <v>3.988</v>
      </c>
      <c r="AG203" s="2">
        <v>7.4488969430000003</v>
      </c>
      <c r="AH203" s="48" t="s">
        <v>72</v>
      </c>
      <c r="AI203" s="3">
        <f t="shared" si="470"/>
        <v>0.12800000000000011</v>
      </c>
      <c r="AJ203" s="3">
        <f t="shared" si="471"/>
        <v>4.7372316802368655</v>
      </c>
      <c r="AK203" s="3" t="s">
        <v>101</v>
      </c>
      <c r="AL203" s="10">
        <f t="shared" si="465"/>
        <v>0.24072632699999996</v>
      </c>
      <c r="AM203" s="11">
        <f t="shared" si="466"/>
        <v>4.7709019552589185</v>
      </c>
      <c r="AN203" s="11">
        <f t="shared" si="537"/>
        <v>4.7709019552589185</v>
      </c>
      <c r="AO203" s="7" t="e">
        <f t="shared" si="472"/>
        <v>#VALUE!</v>
      </c>
      <c r="AP203" s="38"/>
      <c r="AQ203" s="39">
        <v>43773</v>
      </c>
      <c r="AR203" s="36">
        <v>4.1539999999999999</v>
      </c>
      <c r="AS203" s="36">
        <v>7.757872388</v>
      </c>
      <c r="AT203" s="49" t="s">
        <v>73</v>
      </c>
      <c r="AU203" s="41">
        <f t="shared" si="473"/>
        <v>0.16599999999999993</v>
      </c>
      <c r="AV203" s="41">
        <f t="shared" si="474"/>
        <v>3.7840795112610541</v>
      </c>
      <c r="AW203" s="41" t="s">
        <v>101</v>
      </c>
      <c r="AX203" s="50">
        <f t="shared" si="467"/>
        <v>0.30897544499999974</v>
      </c>
      <c r="AY203" s="50">
        <f t="shared" si="468"/>
        <v>3.7708505075476642</v>
      </c>
      <c r="AZ203" s="51">
        <f t="shared" si="538"/>
        <v>3.7708505075476642</v>
      </c>
      <c r="BA203" s="45" t="e">
        <f t="shared" si="475"/>
        <v>#VALUE!</v>
      </c>
      <c r="BC203" s="52">
        <v>43783</v>
      </c>
      <c r="BD203">
        <v>4.2050000000000001</v>
      </c>
      <c r="BE203">
        <v>7.8625022258616601</v>
      </c>
      <c r="BF203" s="30" t="s">
        <v>73</v>
      </c>
      <c r="BG203" s="41">
        <f t="shared" si="461"/>
        <v>5.1000000000000156E-2</v>
      </c>
      <c r="BH203" s="41">
        <f t="shared" si="462"/>
        <v>1.2277323062108849</v>
      </c>
      <c r="BI203" s="41">
        <f t="shared" si="526"/>
        <v>1.2277323062108849</v>
      </c>
      <c r="BJ203" s="50">
        <f t="shared" si="463"/>
        <v>0.10462983786166014</v>
      </c>
      <c r="BK203" s="50">
        <f t="shared" si="464"/>
        <v>1.3486924330374812</v>
      </c>
      <c r="BL203" s="51">
        <f t="shared" si="527"/>
        <v>1.3486924330374812</v>
      </c>
      <c r="BM203" s="45">
        <f t="shared" si="528"/>
        <v>0.12096012682659629</v>
      </c>
      <c r="BO203" s="52">
        <v>43791</v>
      </c>
      <c r="BP203">
        <v>4.2530000000000001</v>
      </c>
      <c r="BQ203">
        <v>7.9536880780594004</v>
      </c>
      <c r="BR203" s="55" t="s">
        <v>73</v>
      </c>
      <c r="BS203" s="41">
        <f t="shared" si="476"/>
        <v>4.8000000000000043E-2</v>
      </c>
      <c r="BT203" s="41">
        <f t="shared" si="477"/>
        <v>1.4268727705112974</v>
      </c>
      <c r="BU203" s="41">
        <f t="shared" si="529"/>
        <v>1.4268727705112974</v>
      </c>
      <c r="BV203" s="50">
        <f t="shared" si="478"/>
        <v>9.1185852197740225E-2</v>
      </c>
      <c r="BW203" s="50">
        <f t="shared" si="479"/>
        <v>1.4496951730234178</v>
      </c>
      <c r="BX203" s="51">
        <f t="shared" si="530"/>
        <v>1.4496951730234178</v>
      </c>
      <c r="BY203" s="45">
        <f t="shared" si="480"/>
        <v>2.2822402512120421E-2</v>
      </c>
      <c r="BZ203" s="54">
        <f t="shared" si="539"/>
        <v>4.2530000000000001</v>
      </c>
      <c r="CA203">
        <f t="shared" si="539"/>
        <v>7.9536880780594004</v>
      </c>
      <c r="CC203" s="52">
        <v>43805</v>
      </c>
      <c r="CD203">
        <v>4.33</v>
      </c>
      <c r="CE203">
        <v>8.0997743640745394</v>
      </c>
      <c r="CF203" t="s">
        <v>86</v>
      </c>
      <c r="CG203" s="41">
        <f t="shared" si="481"/>
        <v>7.6999999999999957E-2</v>
      </c>
      <c r="CH203" s="41">
        <f t="shared" si="482"/>
        <v>1.293204796614154</v>
      </c>
      <c r="CI203" s="41">
        <f t="shared" si="531"/>
        <v>1.293204796614154</v>
      </c>
      <c r="CJ203" s="50">
        <f t="shared" si="483"/>
        <v>0.14608628601513907</v>
      </c>
      <c r="CK203" s="53">
        <f t="shared" si="484"/>
        <v>1.3119366277578515</v>
      </c>
      <c r="CL203" s="51">
        <f t="shared" si="532"/>
        <v>1.3119366277578515</v>
      </c>
      <c r="CM203" s="13">
        <f t="shared" si="469"/>
        <v>1.8731831143697475E-2</v>
      </c>
      <c r="CO203" s="52">
        <v>43812</v>
      </c>
      <c r="CP203">
        <v>4.3920000000000003</v>
      </c>
      <c r="CQ203">
        <v>8.2084115043193293</v>
      </c>
      <c r="CR203" t="s">
        <v>86</v>
      </c>
      <c r="CS203" s="41">
        <f t="shared" si="485"/>
        <v>6.2000000000000277E-2</v>
      </c>
      <c r="CT203" s="41">
        <f t="shared" si="486"/>
        <v>2.0455295282085211</v>
      </c>
      <c r="CU203" s="41">
        <f t="shared" si="487"/>
        <v>2.0455295282085211</v>
      </c>
      <c r="CV203" s="50">
        <f t="shared" si="488"/>
        <v>0.10863714024478988</v>
      </c>
      <c r="CW203" s="50">
        <f t="shared" si="489"/>
        <v>1.9160523202197426</v>
      </c>
      <c r="CX203" s="51">
        <f t="shared" si="490"/>
        <v>1.9160523202197426</v>
      </c>
      <c r="CY203" s="13">
        <f t="shared" si="491"/>
        <v>-0.12947720798877849</v>
      </c>
      <c r="DA203" s="52">
        <v>43818</v>
      </c>
      <c r="DB203">
        <v>4.42</v>
      </c>
      <c r="DC203">
        <v>8.2635602109266006</v>
      </c>
      <c r="DD203" t="s">
        <v>86</v>
      </c>
      <c r="DE203" s="41">
        <f t="shared" si="492"/>
        <v>2.7999999999999581E-2</v>
      </c>
      <c r="DF203" s="41">
        <f t="shared" si="493"/>
        <v>1.0625379477838333</v>
      </c>
      <c r="DG203" s="41">
        <f t="shared" si="456"/>
        <v>1.0625379477838333</v>
      </c>
      <c r="DH203" s="50">
        <f t="shared" si="494"/>
        <v>5.5148706607271336E-2</v>
      </c>
      <c r="DI203" s="50">
        <f t="shared" si="495"/>
        <v>1.1197600286456493</v>
      </c>
      <c r="DJ203" s="51">
        <f t="shared" si="457"/>
        <v>1.1197600286456493</v>
      </c>
      <c r="DK203" s="13">
        <f t="shared" si="458"/>
        <v>5.7222080861816016E-2</v>
      </c>
      <c r="DM203" s="212">
        <v>43833</v>
      </c>
      <c r="DN203">
        <v>4.4770000000000003</v>
      </c>
      <c r="DO203">
        <v>8.3619486009999999</v>
      </c>
      <c r="DP203" t="s">
        <v>752</v>
      </c>
      <c r="DQ203" s="41">
        <f t="shared" si="496"/>
        <v>5.7000000000000384E-2</v>
      </c>
      <c r="DR203" s="41">
        <f t="shared" si="497"/>
        <v>0.85972850678733603</v>
      </c>
      <c r="DS203" s="41">
        <f t="shared" si="517"/>
        <v>0.85972850678733603</v>
      </c>
      <c r="DT203" s="50">
        <f t="shared" si="498"/>
        <v>9.8388390073399279E-2</v>
      </c>
      <c r="DU203" s="50">
        <f t="shared" si="499"/>
        <v>0.79375303591547164</v>
      </c>
      <c r="DV203" s="51">
        <f t="shared" si="500"/>
        <v>0.79375303591547164</v>
      </c>
      <c r="DW203" s="13">
        <f t="shared" si="501"/>
        <v>-6.5975470871864395E-2</v>
      </c>
      <c r="DY203" s="212">
        <v>43840</v>
      </c>
      <c r="DZ203">
        <v>4.5279999999999996</v>
      </c>
      <c r="EA203">
        <v>8.4672115980000004</v>
      </c>
      <c r="EB203" t="s">
        <v>752</v>
      </c>
      <c r="EC203" s="41">
        <f t="shared" si="502"/>
        <v>5.0999999999999268E-2</v>
      </c>
      <c r="ED203" s="41">
        <f t="shared" si="518"/>
        <v>1.6273652637288767</v>
      </c>
      <c r="EE203" s="41">
        <f t="shared" si="519"/>
        <v>1.6273652637288767</v>
      </c>
      <c r="EF203" s="50">
        <f t="shared" si="503"/>
        <v>0.10526299700000052</v>
      </c>
      <c r="EG203" s="50">
        <f t="shared" si="504"/>
        <v>1.7983333451968053</v>
      </c>
      <c r="EH203" s="51">
        <f t="shared" si="505"/>
        <v>1.7983333451968053</v>
      </c>
      <c r="EI203" s="13">
        <f t="shared" si="506"/>
        <v>0.17096808146792863</v>
      </c>
      <c r="EK203" s="212">
        <v>43847</v>
      </c>
      <c r="EL203">
        <v>4.5190000000000001</v>
      </c>
      <c r="EM203">
        <v>8.434471104</v>
      </c>
      <c r="EN203" t="s">
        <v>752</v>
      </c>
      <c r="EO203" s="41">
        <f t="shared" si="507"/>
        <v>-8.9999999999994529E-3</v>
      </c>
      <c r="EP203" s="41">
        <f t="shared" si="520"/>
        <v>-0.28394750126197166</v>
      </c>
      <c r="EQ203" s="41">
        <f t="shared" si="521"/>
        <v>-0.28394750126197166</v>
      </c>
      <c r="ER203" s="50">
        <f t="shared" si="508"/>
        <v>-3.2740494000000453E-2</v>
      </c>
      <c r="ES203" s="50">
        <f t="shared" si="509"/>
        <v>-0.55239122991520317</v>
      </c>
      <c r="ET203" s="51">
        <f t="shared" si="510"/>
        <v>-0.55239122991520317</v>
      </c>
      <c r="EU203" s="13">
        <f t="shared" si="511"/>
        <v>-0.26844372865323152</v>
      </c>
      <c r="EV203" t="s">
        <v>101</v>
      </c>
      <c r="EW203" t="s">
        <v>101</v>
      </c>
      <c r="EX203" t="s">
        <v>101</v>
      </c>
      <c r="EY203" t="s">
        <v>101</v>
      </c>
      <c r="EZ203" t="s">
        <v>101</v>
      </c>
      <c r="FA203" s="41" t="e">
        <f t="shared" si="512"/>
        <v>#VALUE!</v>
      </c>
      <c r="FB203" s="41" t="e">
        <f t="shared" si="522"/>
        <v>#VALUE!</v>
      </c>
      <c r="FC203" s="41" t="e">
        <f t="shared" si="523"/>
        <v>#VALUE!</v>
      </c>
      <c r="FD203" s="50" t="e">
        <f t="shared" si="513"/>
        <v>#VALUE!</v>
      </c>
      <c r="FE203" s="50" t="e">
        <f t="shared" si="514"/>
        <v>#VALUE!</v>
      </c>
      <c r="FF203" s="51" t="e">
        <f t="shared" si="515"/>
        <v>#VALUE!</v>
      </c>
      <c r="FG203" s="13" t="e">
        <f t="shared" si="516"/>
        <v>#VALUE!</v>
      </c>
      <c r="FI203" s="212">
        <v>43861</v>
      </c>
      <c r="FJ203">
        <v>4.6020000000000003</v>
      </c>
      <c r="FK203">
        <v>8.6044042669999996</v>
      </c>
      <c r="FL203" t="s">
        <v>752</v>
      </c>
      <c r="FM203">
        <v>44</v>
      </c>
      <c r="FN203" t="s">
        <v>525</v>
      </c>
      <c r="FO203" t="s">
        <v>88</v>
      </c>
      <c r="FP203">
        <v>14</v>
      </c>
      <c r="FQ203" t="s">
        <v>82</v>
      </c>
      <c r="FR203" t="s">
        <v>83</v>
      </c>
      <c r="FS203" t="s">
        <v>84</v>
      </c>
      <c r="FT203" t="s">
        <v>128</v>
      </c>
      <c r="FU203" t="s">
        <v>749</v>
      </c>
      <c r="FV203" t="s">
        <v>748</v>
      </c>
      <c r="YL203" t="s">
        <v>524</v>
      </c>
      <c r="YM203">
        <v>44</v>
      </c>
      <c r="YN203" t="s">
        <v>525</v>
      </c>
      <c r="YO203" t="s">
        <v>88</v>
      </c>
      <c r="YP203">
        <v>7</v>
      </c>
      <c r="YQ203" t="s">
        <v>82</v>
      </c>
      <c r="YR203" t="s">
        <v>83</v>
      </c>
      <c r="YS203" t="s">
        <v>84</v>
      </c>
      <c r="YT203" t="s">
        <v>128</v>
      </c>
    </row>
    <row r="204" spans="1:670 1048:1048" x14ac:dyDescent="0.2">
      <c r="A204" s="1" t="s">
        <v>526</v>
      </c>
      <c r="C204" s="35">
        <v>43742</v>
      </c>
      <c r="D204" s="36">
        <v>4.8869999999999996</v>
      </c>
      <c r="E204" s="37">
        <v>9.1374728550000004</v>
      </c>
      <c r="F204" s="38"/>
      <c r="G204" s="39">
        <v>43748</v>
      </c>
      <c r="H204" s="27">
        <v>4.952</v>
      </c>
      <c r="I204" s="27">
        <v>9.2533024659999992</v>
      </c>
      <c r="J204" s="40" t="s">
        <v>72</v>
      </c>
      <c r="K204" s="41">
        <f t="shared" si="420"/>
        <v>6.5000000000000391E-2</v>
      </c>
      <c r="L204" s="42">
        <f t="shared" si="421"/>
        <v>2.2167655685151217</v>
      </c>
      <c r="M204" s="41">
        <f t="shared" si="536"/>
        <v>2.2167655685151217</v>
      </c>
      <c r="N204" s="43">
        <f t="shared" si="423"/>
        <v>0.11582961099999878</v>
      </c>
      <c r="O204" s="44">
        <f t="shared" si="424"/>
        <v>2.1127214792329427</v>
      </c>
      <c r="P204" s="43">
        <f>O204</f>
        <v>2.1127214792329427</v>
      </c>
      <c r="Q204" s="45">
        <f t="shared" si="524"/>
        <v>-0.10404408928217901</v>
      </c>
      <c r="R204" s="38"/>
      <c r="S204" s="39">
        <v>43755</v>
      </c>
      <c r="T204" s="27">
        <v>5.0170000000000003</v>
      </c>
      <c r="U204" s="27">
        <v>9.3673132409999997</v>
      </c>
      <c r="V204" s="40" t="s">
        <v>72</v>
      </c>
      <c r="W204" s="41">
        <f t="shared" si="533"/>
        <v>6.5000000000000391E-2</v>
      </c>
      <c r="X204" s="41">
        <f t="shared" si="534"/>
        <v>1.8751442418647699</v>
      </c>
      <c r="Y204" s="41">
        <f>X204</f>
        <v>1.8751442418647699</v>
      </c>
      <c r="Z204" s="46">
        <f t="shared" si="535"/>
        <v>0.11401077500000056</v>
      </c>
      <c r="AA204" s="46">
        <f t="shared" si="433"/>
        <v>1.7601557531782783</v>
      </c>
      <c r="AB204" s="46">
        <f>AA204</f>
        <v>1.7601557531782783</v>
      </c>
      <c r="AC204" s="45">
        <f t="shared" si="525"/>
        <v>-0.11498848868649159</v>
      </c>
      <c r="AD204" s="27"/>
      <c r="AE204" s="47">
        <v>43762</v>
      </c>
      <c r="AF204" s="2">
        <v>5.077</v>
      </c>
      <c r="AG204" s="2">
        <v>9.4824620020000001</v>
      </c>
      <c r="AH204" s="48" t="s">
        <v>72</v>
      </c>
      <c r="AI204" s="3">
        <f t="shared" si="470"/>
        <v>5.9999999999999609E-2</v>
      </c>
      <c r="AJ204" s="3">
        <f t="shared" si="471"/>
        <v>1.7084768928500131</v>
      </c>
      <c r="AK204" s="3">
        <f>AJ204</f>
        <v>1.7084768928500131</v>
      </c>
      <c r="AL204" s="10">
        <f t="shared" si="465"/>
        <v>0.11514876100000038</v>
      </c>
      <c r="AM204" s="11">
        <f t="shared" si="466"/>
        <v>1.7560876397300842</v>
      </c>
      <c r="AN204" s="11">
        <f t="shared" si="537"/>
        <v>1.7560876397300842</v>
      </c>
      <c r="AO204" s="7">
        <f t="shared" si="472"/>
        <v>4.7610746880071053E-2</v>
      </c>
      <c r="AP204" s="38"/>
      <c r="AQ204" s="39">
        <v>43773</v>
      </c>
      <c r="AR204" s="36">
        <v>5.2889999999999997</v>
      </c>
      <c r="AS204" s="36">
        <v>9.8778181249999992</v>
      </c>
      <c r="AT204" s="49" t="s">
        <v>73</v>
      </c>
      <c r="AU204" s="41">
        <f t="shared" si="473"/>
        <v>0.21199999999999974</v>
      </c>
      <c r="AV204" s="41">
        <f t="shared" si="474"/>
        <v>3.796085734238182</v>
      </c>
      <c r="AW204" s="41">
        <f>AV204</f>
        <v>3.796085734238182</v>
      </c>
      <c r="AX204" s="50">
        <f t="shared" si="467"/>
        <v>0.39535612299999912</v>
      </c>
      <c r="AY204" s="50">
        <f t="shared" si="468"/>
        <v>3.7903094913211386</v>
      </c>
      <c r="AZ204" s="51">
        <f t="shared" si="538"/>
        <v>3.7903094913211386</v>
      </c>
      <c r="BA204" s="45">
        <f t="shared" si="475"/>
        <v>-5.7762429170433727E-3</v>
      </c>
      <c r="BC204" s="52">
        <v>43786</v>
      </c>
      <c r="BD204">
        <v>5.5209999999999999</v>
      </c>
      <c r="BE204">
        <v>10.3214142918024</v>
      </c>
      <c r="BF204" s="30" t="s">
        <v>72</v>
      </c>
      <c r="BG204" s="41">
        <f t="shared" si="461"/>
        <v>0.23200000000000021</v>
      </c>
      <c r="BH204" s="41">
        <f t="shared" si="462"/>
        <v>3.3742018994429692</v>
      </c>
      <c r="BI204" s="41">
        <f t="shared" si="526"/>
        <v>3.3742018994429692</v>
      </c>
      <c r="BJ204" s="50">
        <f t="shared" si="463"/>
        <v>0.44359616680240066</v>
      </c>
      <c r="BK204" s="50">
        <f t="shared" si="464"/>
        <v>3.4544857609152553</v>
      </c>
      <c r="BL204" s="51">
        <f t="shared" si="527"/>
        <v>3.4544857609152553</v>
      </c>
      <c r="BM204" s="45">
        <f t="shared" si="528"/>
        <v>8.0283861472286056E-2</v>
      </c>
      <c r="BN204" s="84" t="s">
        <v>139</v>
      </c>
      <c r="BO204" s="85">
        <v>43790</v>
      </c>
      <c r="BP204" s="84">
        <v>5.6059999999999999</v>
      </c>
      <c r="BQ204" s="84">
        <v>10.4849076822525</v>
      </c>
      <c r="BR204" s="84" t="s">
        <v>72</v>
      </c>
      <c r="BS204" s="86">
        <f t="shared" si="476"/>
        <v>8.4999999999999964E-2</v>
      </c>
      <c r="BT204" s="86">
        <f t="shared" si="477"/>
        <v>3.8489404093461315</v>
      </c>
      <c r="BU204" s="86">
        <f t="shared" si="529"/>
        <v>3.8489404093461315</v>
      </c>
      <c r="BV204" s="87">
        <f t="shared" si="478"/>
        <v>0.1634933904500997</v>
      </c>
      <c r="BW204" s="87">
        <f t="shared" si="479"/>
        <v>3.9600529982589552</v>
      </c>
      <c r="BX204" s="88">
        <f t="shared" si="530"/>
        <v>3.9600529982589552</v>
      </c>
      <c r="BY204" s="89">
        <f t="shared" si="480"/>
        <v>0.11111258891282372</v>
      </c>
      <c r="BZ204">
        <v>5.5540000000000003</v>
      </c>
      <c r="CA204">
        <v>10.3876520276901</v>
      </c>
      <c r="CC204" s="52">
        <v>43804</v>
      </c>
      <c r="CD204">
        <v>5.673</v>
      </c>
      <c r="CE204">
        <v>10.604216693852401</v>
      </c>
      <c r="CF204">
        <v>1</v>
      </c>
      <c r="CG204" s="41">
        <f t="shared" si="481"/>
        <v>0.11899999999999977</v>
      </c>
      <c r="CH204" s="41">
        <f t="shared" si="482"/>
        <v>1.5304285199855931</v>
      </c>
      <c r="CI204" s="41">
        <f t="shared" si="531"/>
        <v>1.5304285199855931</v>
      </c>
      <c r="CJ204" s="50">
        <f t="shared" si="483"/>
        <v>0.21656466616230041</v>
      </c>
      <c r="CK204" s="53">
        <f t="shared" si="484"/>
        <v>1.4891627756343333</v>
      </c>
      <c r="CL204" s="51">
        <f t="shared" si="532"/>
        <v>1.4891627756343333</v>
      </c>
      <c r="CM204" s="13">
        <f t="shared" si="469"/>
        <v>-4.1265744351259848E-2</v>
      </c>
      <c r="CO204" s="52">
        <v>43811</v>
      </c>
      <c r="CP204">
        <v>5.8380000000000001</v>
      </c>
      <c r="CQ204">
        <v>10.915975891684299</v>
      </c>
      <c r="CR204">
        <v>1</v>
      </c>
      <c r="CS204" s="41">
        <f t="shared" si="485"/>
        <v>0.16500000000000004</v>
      </c>
      <c r="CT204" s="41">
        <f t="shared" si="486"/>
        <v>4.1550200196419134</v>
      </c>
      <c r="CU204" s="41">
        <f t="shared" si="487"/>
        <v>4.1550200196419134</v>
      </c>
      <c r="CV204" s="50">
        <f t="shared" si="488"/>
        <v>0.31175919783189876</v>
      </c>
      <c r="CW204" s="50">
        <f t="shared" si="489"/>
        <v>4.1999356998729906</v>
      </c>
      <c r="CX204" s="51">
        <f t="shared" si="490"/>
        <v>4.1999356998729906</v>
      </c>
      <c r="CY204" s="13">
        <f t="shared" si="491"/>
        <v>4.4915680231077282E-2</v>
      </c>
      <c r="DA204" s="52">
        <v>43818</v>
      </c>
      <c r="DB204">
        <v>6</v>
      </c>
      <c r="DC204">
        <v>11.2115670285998</v>
      </c>
      <c r="DD204">
        <v>1</v>
      </c>
      <c r="DE204" s="41">
        <f t="shared" si="492"/>
        <v>0.16199999999999992</v>
      </c>
      <c r="DF204" s="41">
        <f t="shared" si="493"/>
        <v>3.9641755982968707</v>
      </c>
      <c r="DG204" s="41">
        <f t="shared" si="456"/>
        <v>3.9641755982968707</v>
      </c>
      <c r="DH204" s="50">
        <f t="shared" si="494"/>
        <v>0.2955911369155011</v>
      </c>
      <c r="DI204" s="50">
        <f t="shared" si="495"/>
        <v>3.8683948822030128</v>
      </c>
      <c r="DJ204" s="51">
        <f t="shared" si="457"/>
        <v>3.8683948822030128</v>
      </c>
      <c r="DK204" s="13">
        <f t="shared" si="458"/>
        <v>-9.5780716093857965E-2</v>
      </c>
      <c r="DM204" s="212">
        <v>43833</v>
      </c>
      <c r="DN204">
        <v>6.3769999999999998</v>
      </c>
      <c r="DO204">
        <v>11.913767569999999</v>
      </c>
      <c r="DP204" t="s">
        <v>72</v>
      </c>
      <c r="DQ204" s="41">
        <f t="shared" si="496"/>
        <v>0.37699999999999978</v>
      </c>
      <c r="DR204" s="41">
        <f t="shared" si="497"/>
        <v>4.1888888888888864</v>
      </c>
      <c r="DS204" s="41">
        <f t="shared" si="517"/>
        <v>4.1888888888888864</v>
      </c>
      <c r="DT204" s="50">
        <f t="shared" si="498"/>
        <v>0.70220054140019883</v>
      </c>
      <c r="DU204" s="50">
        <f t="shared" si="499"/>
        <v>4.1754528432343845</v>
      </c>
      <c r="DV204" s="51">
        <f t="shared" si="500"/>
        <v>4.1754528432343845</v>
      </c>
      <c r="DW204" s="13">
        <f t="shared" si="501"/>
        <v>-1.343604565450196E-2</v>
      </c>
      <c r="DY204" s="212">
        <v>43840</v>
      </c>
      <c r="DZ204">
        <v>6.5709999999999997</v>
      </c>
      <c r="EA204">
        <v>12.28529921</v>
      </c>
      <c r="EB204" t="s">
        <v>72</v>
      </c>
      <c r="EC204" s="41">
        <f t="shared" si="502"/>
        <v>0.19399999999999995</v>
      </c>
      <c r="ED204" s="41">
        <f t="shared" si="518"/>
        <v>4.3459754922825322</v>
      </c>
      <c r="EE204" s="41">
        <f t="shared" si="519"/>
        <v>4.3459754922825322</v>
      </c>
      <c r="EF204" s="50">
        <f t="shared" si="503"/>
        <v>0.37153164000000061</v>
      </c>
      <c r="EG204" s="50">
        <f t="shared" si="504"/>
        <v>4.455009572713081</v>
      </c>
      <c r="EH204" s="51">
        <f t="shared" si="505"/>
        <v>4.455009572713081</v>
      </c>
      <c r="EI204" s="13">
        <f t="shared" si="506"/>
        <v>0.10903408043054874</v>
      </c>
      <c r="EK204" s="212">
        <v>43847</v>
      </c>
      <c r="EL204">
        <v>5.76</v>
      </c>
      <c r="EM204">
        <v>10.752452999999999</v>
      </c>
      <c r="EN204" t="s">
        <v>72</v>
      </c>
      <c r="EO204" s="41">
        <f t="shared" si="507"/>
        <v>-0.81099999999999994</v>
      </c>
      <c r="EP204" s="41">
        <f t="shared" si="520"/>
        <v>-17.631584668565342</v>
      </c>
      <c r="EQ204" s="41">
        <f t="shared" si="521"/>
        <v>-17.631584668565342</v>
      </c>
      <c r="ER204" s="50">
        <f t="shared" si="508"/>
        <v>-1.5328462100000007</v>
      </c>
      <c r="ES204" s="50">
        <f t="shared" si="509"/>
        <v>-17.824395340876691</v>
      </c>
      <c r="ET204" s="51">
        <f t="shared" si="510"/>
        <v>-17.824395340876691</v>
      </c>
      <c r="EU204" s="13">
        <f t="shared" si="511"/>
        <v>-0.19281067231134941</v>
      </c>
      <c r="EW204" s="212">
        <v>43853</v>
      </c>
      <c r="EX204">
        <v>5.8330000000000002</v>
      </c>
      <c r="EY204">
        <v>10.90821946</v>
      </c>
      <c r="EZ204">
        <v>1</v>
      </c>
      <c r="FA204" s="41">
        <f t="shared" si="512"/>
        <v>7.3000000000000398E-2</v>
      </c>
      <c r="FB204" s="41">
        <f t="shared" si="522"/>
        <v>2.1122685185185297</v>
      </c>
      <c r="FC204" s="41">
        <f t="shared" si="523"/>
        <v>2.1122685185185297</v>
      </c>
      <c r="FD204" s="50">
        <f t="shared" si="513"/>
        <v>0.15576646000000061</v>
      </c>
      <c r="FE204" s="50">
        <f t="shared" si="514"/>
        <v>2.4144329360627546</v>
      </c>
      <c r="FF204" s="51">
        <f t="shared" si="515"/>
        <v>2.4144329360627546</v>
      </c>
      <c r="FG204" s="13">
        <f t="shared" si="516"/>
        <v>0.30216441754422485</v>
      </c>
      <c r="FI204" s="212">
        <v>43861</v>
      </c>
      <c r="FJ204">
        <v>5.78</v>
      </c>
      <c r="FK204">
        <v>10.80368801</v>
      </c>
      <c r="FM204">
        <v>34</v>
      </c>
      <c r="FN204" t="s">
        <v>527</v>
      </c>
      <c r="FO204" t="s">
        <v>75</v>
      </c>
      <c r="FP204">
        <v>15</v>
      </c>
      <c r="FQ204" t="s">
        <v>76</v>
      </c>
      <c r="FR204" t="s">
        <v>77</v>
      </c>
      <c r="FS204" t="s">
        <v>78</v>
      </c>
      <c r="FT204" t="s">
        <v>94</v>
      </c>
      <c r="FU204" t="s">
        <v>749</v>
      </c>
      <c r="FV204" t="s">
        <v>745</v>
      </c>
      <c r="YL204" t="s">
        <v>526</v>
      </c>
      <c r="YM204">
        <v>34</v>
      </c>
      <c r="YN204" t="s">
        <v>527</v>
      </c>
      <c r="YO204" t="s">
        <v>75</v>
      </c>
      <c r="YP204">
        <v>7</v>
      </c>
      <c r="YQ204" t="s">
        <v>76</v>
      </c>
      <c r="YR204" t="s">
        <v>77</v>
      </c>
      <c r="YS204" t="s">
        <v>78</v>
      </c>
      <c r="YT204" t="s">
        <v>94</v>
      </c>
    </row>
    <row r="205" spans="1:670 1048:1048" s="68" customFormat="1" x14ac:dyDescent="0.2">
      <c r="A205" s="68" t="s">
        <v>528</v>
      </c>
      <c r="B205" s="68" t="s">
        <v>138</v>
      </c>
      <c r="C205" s="69">
        <v>43742</v>
      </c>
      <c r="D205" s="70">
        <v>2.2330000000000001</v>
      </c>
      <c r="E205" s="71">
        <v>4.1747273329999999</v>
      </c>
      <c r="F205" s="72"/>
      <c r="G205" s="73">
        <v>43748</v>
      </c>
      <c r="H205" s="74">
        <v>2.254</v>
      </c>
      <c r="I205" s="74">
        <v>4.2117129249999996</v>
      </c>
      <c r="J205" s="70" t="s">
        <v>106</v>
      </c>
      <c r="K205" s="74">
        <f t="shared" si="420"/>
        <v>2.0999999999999908E-2</v>
      </c>
      <c r="L205" s="75">
        <f t="shared" si="421"/>
        <v>1.5673981191222504</v>
      </c>
      <c r="M205" s="74" t="s">
        <v>101</v>
      </c>
      <c r="N205" s="74">
        <f t="shared" si="423"/>
        <v>3.6985591999999734E-2</v>
      </c>
      <c r="O205" s="76">
        <f t="shared" si="424"/>
        <v>1.4765671723292138</v>
      </c>
      <c r="P205" s="74" t="s">
        <v>101</v>
      </c>
      <c r="Q205" s="71" t="e">
        <f t="shared" si="524"/>
        <v>#VALUE!</v>
      </c>
      <c r="R205" s="77"/>
      <c r="S205" s="73">
        <v>43755</v>
      </c>
      <c r="T205" s="74">
        <v>2.286</v>
      </c>
      <c r="U205" s="74">
        <v>4.2680025429999997</v>
      </c>
      <c r="V205" s="70" t="s">
        <v>106</v>
      </c>
      <c r="W205" s="74">
        <f t="shared" si="533"/>
        <v>3.2000000000000028E-2</v>
      </c>
      <c r="X205" s="74">
        <f t="shared" si="534"/>
        <v>2.0281404487260764</v>
      </c>
      <c r="Y205" s="74" t="s">
        <v>101</v>
      </c>
      <c r="Z205" s="74">
        <f t="shared" si="535"/>
        <v>5.6289618000000097E-2</v>
      </c>
      <c r="AA205" s="74">
        <f t="shared" si="433"/>
        <v>1.9092882499820463</v>
      </c>
      <c r="AB205" s="74" t="s">
        <v>101</v>
      </c>
      <c r="AC205" s="71" t="e">
        <f t="shared" si="525"/>
        <v>#VALUE!</v>
      </c>
      <c r="AD205" s="78"/>
      <c r="AE205" s="79">
        <v>43762</v>
      </c>
      <c r="AF205" s="80">
        <v>2.2450000000000001</v>
      </c>
      <c r="AG205" s="80">
        <v>4.1937115929999997</v>
      </c>
      <c r="AH205" s="68" t="s">
        <v>106</v>
      </c>
      <c r="AI205" s="81">
        <f t="shared" si="470"/>
        <v>-4.0999999999999925E-2</v>
      </c>
      <c r="AJ205" s="81">
        <f t="shared" si="471"/>
        <v>-2.5621797275340539</v>
      </c>
      <c r="AK205" s="74" t="s">
        <v>101</v>
      </c>
      <c r="AL205" s="82">
        <f t="shared" si="465"/>
        <v>-7.4290949999999967E-2</v>
      </c>
      <c r="AM205" s="83">
        <f t="shared" si="466"/>
        <v>-2.4866416433020513</v>
      </c>
      <c r="AN205" s="83" t="s">
        <v>101</v>
      </c>
      <c r="AO205" s="80" t="e">
        <f t="shared" si="472"/>
        <v>#VALUE!</v>
      </c>
      <c r="AP205" s="77"/>
      <c r="AQ205" s="73">
        <v>43770</v>
      </c>
      <c r="AR205" s="70">
        <v>2.4289999999999998</v>
      </c>
      <c r="AS205" s="70">
        <v>4.5354524759999997</v>
      </c>
      <c r="AT205" s="70" t="s">
        <v>73</v>
      </c>
      <c r="AU205" s="74">
        <f t="shared" si="473"/>
        <v>0.18399999999999972</v>
      </c>
      <c r="AV205" s="74">
        <f t="shared" si="474"/>
        <v>10.244988864142524</v>
      </c>
      <c r="AW205" s="74">
        <f>AV205</f>
        <v>10.244988864142524</v>
      </c>
      <c r="AX205" s="75">
        <f t="shared" si="467"/>
        <v>0.34174088299999994</v>
      </c>
      <c r="AY205" s="75">
        <f t="shared" si="468"/>
        <v>10.186110662999042</v>
      </c>
      <c r="AZ205" s="74" t="s">
        <v>101</v>
      </c>
      <c r="BA205" s="71" t="e">
        <f t="shared" si="475"/>
        <v>#VALUE!</v>
      </c>
      <c r="BC205" s="52">
        <v>43786</v>
      </c>
      <c r="BD205">
        <v>2.5289999999999999</v>
      </c>
      <c r="BE205">
        <v>4.72841677559407</v>
      </c>
      <c r="BF205" s="30" t="s">
        <v>106</v>
      </c>
      <c r="BG205" s="41">
        <f t="shared" si="461"/>
        <v>0.10000000000000009</v>
      </c>
      <c r="BH205" s="41">
        <f t="shared" si="462"/>
        <v>2.5730753396459476</v>
      </c>
      <c r="BI205" s="41">
        <f t="shared" si="526"/>
        <v>2.5730753396459476</v>
      </c>
      <c r="BJ205" s="50">
        <f t="shared" si="463"/>
        <v>0.19296429959407035</v>
      </c>
      <c r="BK205" s="50">
        <f t="shared" si="464"/>
        <v>2.6591103728785712</v>
      </c>
      <c r="BL205" s="51">
        <f t="shared" si="527"/>
        <v>2.6591103728785712</v>
      </c>
      <c r="BM205" s="45">
        <f t="shared" si="528"/>
        <v>8.6035033232623626E-2</v>
      </c>
      <c r="BN205"/>
      <c r="BO205" s="52">
        <v>43790</v>
      </c>
      <c r="BP205">
        <v>2.5590000000000002</v>
      </c>
      <c r="BQ205">
        <v>4.7857373900771902</v>
      </c>
      <c r="BR205" s="60" t="s">
        <v>106</v>
      </c>
      <c r="BS205" s="41">
        <f t="shared" si="476"/>
        <v>3.0000000000000249E-2</v>
      </c>
      <c r="BT205" s="41">
        <f t="shared" si="477"/>
        <v>2.9655990510083283</v>
      </c>
      <c r="BU205" s="41">
        <f t="shared" si="529"/>
        <v>2.9655990510083283</v>
      </c>
      <c r="BV205" s="50">
        <f t="shared" si="478"/>
        <v>5.7320614483120202E-2</v>
      </c>
      <c r="BW205" s="50">
        <f t="shared" si="479"/>
        <v>3.0306452034316784</v>
      </c>
      <c r="BX205" s="51">
        <f t="shared" si="530"/>
        <v>3.0306452034316784</v>
      </c>
      <c r="BY205" s="45">
        <f t="shared" si="480"/>
        <v>6.5046152423350101E-2</v>
      </c>
      <c r="BZ205" s="54">
        <f t="shared" ref="BZ205:CA207" si="540">BP205</f>
        <v>2.5590000000000002</v>
      </c>
      <c r="CA205">
        <f t="shared" si="540"/>
        <v>4.7857373900771902</v>
      </c>
      <c r="CB205" s="12"/>
      <c r="CC205" s="52">
        <v>43805</v>
      </c>
      <c r="CD205">
        <v>2.7229999999999999</v>
      </c>
      <c r="CE205">
        <v>5.0931667005179699</v>
      </c>
      <c r="CF205">
        <v>2</v>
      </c>
      <c r="CG205" s="41">
        <f t="shared" si="481"/>
        <v>0.1639999999999997</v>
      </c>
      <c r="CH205" s="41">
        <f t="shared" si="482"/>
        <v>4.272502279536269</v>
      </c>
      <c r="CI205" s="41">
        <f t="shared" si="531"/>
        <v>4.272502279536269</v>
      </c>
      <c r="CJ205" s="50">
        <f t="shared" si="483"/>
        <v>0.3074293104407797</v>
      </c>
      <c r="CK205" s="53">
        <f t="shared" si="484"/>
        <v>4.2825766840474451</v>
      </c>
      <c r="CL205" s="51">
        <f t="shared" si="532"/>
        <v>4.2825766840474451</v>
      </c>
      <c r="CM205" s="13">
        <f t="shared" si="469"/>
        <v>1.0074404511176027E-2</v>
      </c>
      <c r="CN205" s="14"/>
      <c r="CO205" s="52">
        <v>43811</v>
      </c>
      <c r="CP205">
        <v>2.8</v>
      </c>
      <c r="CQ205">
        <v>5.2346403832560897</v>
      </c>
      <c r="CR205">
        <v>2</v>
      </c>
      <c r="CS205" s="41">
        <f t="shared" si="485"/>
        <v>7.6999999999999957E-2</v>
      </c>
      <c r="CT205" s="41">
        <f t="shared" si="486"/>
        <v>4.7129391602399284</v>
      </c>
      <c r="CU205" s="41">
        <f t="shared" si="487"/>
        <v>4.7129391602399284</v>
      </c>
      <c r="CV205" s="50">
        <f t="shared" si="488"/>
        <v>0.14147368273811978</v>
      </c>
      <c r="CW205" s="50">
        <f t="shared" si="489"/>
        <v>4.6295258941008166</v>
      </c>
      <c r="CX205" s="51">
        <f t="shared" si="490"/>
        <v>4.6295258941008166</v>
      </c>
      <c r="CY205" s="13">
        <f t="shared" si="491"/>
        <v>-8.3413266139111819E-2</v>
      </c>
      <c r="CZ205"/>
      <c r="DA205" s="52">
        <v>43818</v>
      </c>
      <c r="DB205">
        <v>2.923</v>
      </c>
      <c r="DC205">
        <v>5.4647933250087002</v>
      </c>
      <c r="DD205">
        <v>2</v>
      </c>
      <c r="DE205" s="41">
        <f t="shared" si="492"/>
        <v>0.12300000000000022</v>
      </c>
      <c r="DF205" s="41">
        <f t="shared" si="493"/>
        <v>6.2755102040816446</v>
      </c>
      <c r="DG205" s="41">
        <f t="shared" si="456"/>
        <v>6.2755102040816446</v>
      </c>
      <c r="DH205" s="50">
        <f t="shared" si="494"/>
        <v>0.23015294175261047</v>
      </c>
      <c r="DI205" s="50">
        <f t="shared" si="495"/>
        <v>6.2810411550167888</v>
      </c>
      <c r="DJ205" s="51">
        <f t="shared" si="457"/>
        <v>6.2810411550167888</v>
      </c>
      <c r="DK205" s="13">
        <f t="shared" si="458"/>
        <v>5.5309509351442188E-3</v>
      </c>
      <c r="DL205"/>
      <c r="DM205" s="212">
        <v>43833</v>
      </c>
      <c r="DN205">
        <v>3.1709999999999998</v>
      </c>
      <c r="DO205">
        <v>5.9207694809999998</v>
      </c>
      <c r="DP205" t="s">
        <v>106</v>
      </c>
      <c r="DQ205" s="41">
        <f t="shared" si="496"/>
        <v>0.24799999999999978</v>
      </c>
      <c r="DR205" s="41">
        <f t="shared" si="497"/>
        <v>5.656289200592993</v>
      </c>
      <c r="DS205" s="41">
        <f t="shared" si="517"/>
        <v>5.656289200592993</v>
      </c>
      <c r="DT205" s="50">
        <f t="shared" si="498"/>
        <v>0.45597615599129959</v>
      </c>
      <c r="DU205" s="50">
        <f t="shared" si="499"/>
        <v>5.5625910426121328</v>
      </c>
      <c r="DV205" s="51">
        <f t="shared" si="500"/>
        <v>5.5625910426121328</v>
      </c>
      <c r="DW205" s="13">
        <f t="shared" si="501"/>
        <v>-9.3698157980860231E-2</v>
      </c>
      <c r="DX205"/>
      <c r="DY205" s="212">
        <v>43840</v>
      </c>
      <c r="DZ205">
        <v>3.3050000000000002</v>
      </c>
      <c r="EA205">
        <v>6.1794333669999997</v>
      </c>
      <c r="EB205" t="s">
        <v>106</v>
      </c>
      <c r="EC205" s="41">
        <f t="shared" si="502"/>
        <v>0.13400000000000034</v>
      </c>
      <c r="ED205" s="41">
        <f t="shared" si="518"/>
        <v>6.0368518268234608</v>
      </c>
      <c r="EE205" s="41">
        <f t="shared" si="519"/>
        <v>6.0368518268234608</v>
      </c>
      <c r="EF205" s="50">
        <f t="shared" si="503"/>
        <v>0.2586638859999999</v>
      </c>
      <c r="EG205" s="50">
        <f t="shared" si="504"/>
        <v>6.2410779262503269</v>
      </c>
      <c r="EH205" s="51">
        <f t="shared" si="505"/>
        <v>6.2410779262503269</v>
      </c>
      <c r="EI205" s="13">
        <f t="shared" si="506"/>
        <v>0.20422609942686609</v>
      </c>
      <c r="EJ205"/>
      <c r="EK205" s="212">
        <v>43847</v>
      </c>
      <c r="EL205">
        <v>3.4340000000000002</v>
      </c>
      <c r="EM205">
        <v>6.4110796299999997</v>
      </c>
      <c r="EN205" t="s">
        <v>106</v>
      </c>
      <c r="EO205" s="41">
        <f t="shared" si="507"/>
        <v>0.129</v>
      </c>
      <c r="EP205" s="41">
        <f t="shared" si="520"/>
        <v>5.5759671493408254</v>
      </c>
      <c r="EQ205" s="41">
        <f t="shared" si="521"/>
        <v>5.5759671493408254</v>
      </c>
      <c r="ER205" s="50">
        <f t="shared" si="508"/>
        <v>0.23164626300000002</v>
      </c>
      <c r="ES205" s="50">
        <f t="shared" si="509"/>
        <v>5.3552358801111248</v>
      </c>
      <c r="ET205" s="51">
        <f t="shared" si="510"/>
        <v>5.3552358801111248</v>
      </c>
      <c r="EU205" s="13">
        <f t="shared" si="511"/>
        <v>-0.22073126922970054</v>
      </c>
      <c r="EV205"/>
      <c r="EW205" s="212">
        <v>43853</v>
      </c>
      <c r="EX205">
        <v>3.5230000000000001</v>
      </c>
      <c r="EY205">
        <v>6.5865829829999996</v>
      </c>
      <c r="EZ205">
        <v>2</v>
      </c>
      <c r="FA205" s="41">
        <f t="shared" si="512"/>
        <v>8.8999999999999968E-2</v>
      </c>
      <c r="FB205" s="41">
        <f t="shared" si="522"/>
        <v>4.3195496020190234</v>
      </c>
      <c r="FC205" s="41">
        <f t="shared" si="523"/>
        <v>4.3195496020190234</v>
      </c>
      <c r="FD205" s="50">
        <f t="shared" si="513"/>
        <v>0.17550335299999986</v>
      </c>
      <c r="FE205" s="50">
        <f t="shared" si="514"/>
        <v>4.5625012511868164</v>
      </c>
      <c r="FF205" s="51">
        <f t="shared" si="515"/>
        <v>4.5625012511868164</v>
      </c>
      <c r="FG205" s="13">
        <f t="shared" si="516"/>
        <v>0.24295164916779299</v>
      </c>
      <c r="FH205"/>
      <c r="FI205" s="212">
        <v>43861</v>
      </c>
      <c r="FJ205">
        <v>3.4769999999999999</v>
      </c>
      <c r="FK205">
        <v>6.5001776539999998</v>
      </c>
      <c r="FL205"/>
      <c r="FM205">
        <v>34</v>
      </c>
      <c r="FN205" t="s">
        <v>529</v>
      </c>
      <c r="FO205" t="s">
        <v>75</v>
      </c>
      <c r="FP205">
        <v>15</v>
      </c>
      <c r="FQ205" t="s">
        <v>76</v>
      </c>
      <c r="FR205" t="s">
        <v>77</v>
      </c>
      <c r="FS205" t="s">
        <v>78</v>
      </c>
      <c r="FT205" t="s">
        <v>94</v>
      </c>
      <c r="FU205" t="s">
        <v>749</v>
      </c>
      <c r="FV205" t="s">
        <v>745</v>
      </c>
      <c r="YL205" t="s">
        <v>528</v>
      </c>
      <c r="YM205">
        <v>34</v>
      </c>
      <c r="YN205" t="s">
        <v>529</v>
      </c>
      <c r="YO205" t="s">
        <v>75</v>
      </c>
      <c r="YP205">
        <v>7</v>
      </c>
      <c r="YQ205" t="s">
        <v>76</v>
      </c>
      <c r="YR205" t="s">
        <v>77</v>
      </c>
      <c r="YS205" t="s">
        <v>78</v>
      </c>
      <c r="YT205" t="s">
        <v>94</v>
      </c>
      <c r="ANH205"/>
    </row>
    <row r="206" spans="1:670 1048:1048" x14ac:dyDescent="0.2">
      <c r="A206" s="1" t="s">
        <v>530</v>
      </c>
      <c r="C206" s="35">
        <v>43742</v>
      </c>
      <c r="D206" s="36">
        <v>5.8239999999999998</v>
      </c>
      <c r="E206" s="37">
        <v>10.8871933</v>
      </c>
      <c r="F206" s="38"/>
      <c r="G206" s="39">
        <v>43748</v>
      </c>
      <c r="H206" s="27">
        <v>5.9320000000000004</v>
      </c>
      <c r="I206" s="27">
        <v>11.085102790000001</v>
      </c>
      <c r="J206" s="40" t="s">
        <v>72</v>
      </c>
      <c r="K206" s="41">
        <f t="shared" si="420"/>
        <v>0.10800000000000054</v>
      </c>
      <c r="L206" s="42">
        <f t="shared" si="421"/>
        <v>3.0906593406593559</v>
      </c>
      <c r="M206" s="41">
        <f>L206</f>
        <v>3.0906593406593559</v>
      </c>
      <c r="N206" s="43">
        <f t="shared" si="423"/>
        <v>0.19790949000000069</v>
      </c>
      <c r="O206" s="44">
        <f t="shared" si="424"/>
        <v>3.0296986643931558</v>
      </c>
      <c r="P206" s="43">
        <f>O206</f>
        <v>3.0296986643931558</v>
      </c>
      <c r="Q206" s="45">
        <f t="shared" si="524"/>
        <v>-6.0960676266200053E-2</v>
      </c>
      <c r="R206" s="38"/>
      <c r="S206" s="39">
        <v>43755</v>
      </c>
      <c r="T206" s="27">
        <v>6.0679999999999996</v>
      </c>
      <c r="U206" s="27">
        <v>11.33081554</v>
      </c>
      <c r="V206" s="40" t="s">
        <v>72</v>
      </c>
      <c r="W206" s="41">
        <f t="shared" si="533"/>
        <v>0.13599999999999923</v>
      </c>
      <c r="X206" s="41">
        <f t="shared" si="534"/>
        <v>3.2752143338791835</v>
      </c>
      <c r="Y206" s="41">
        <f>X206</f>
        <v>3.2752143338791835</v>
      </c>
      <c r="Z206" s="46">
        <f t="shared" si="535"/>
        <v>0.24571274999999915</v>
      </c>
      <c r="AA206" s="46">
        <f t="shared" si="433"/>
        <v>3.1665760880663254</v>
      </c>
      <c r="AB206" s="46">
        <f>AA206</f>
        <v>3.1665760880663254</v>
      </c>
      <c r="AC206" s="45">
        <f t="shared" si="525"/>
        <v>-0.10863824581285808</v>
      </c>
      <c r="AD206" s="27"/>
      <c r="AE206" s="47">
        <v>43762</v>
      </c>
      <c r="AF206" s="2">
        <v>6.2439999999999998</v>
      </c>
      <c r="AG206" s="2">
        <v>11.661485089999999</v>
      </c>
      <c r="AH206" s="48" t="s">
        <v>72</v>
      </c>
      <c r="AI206" s="3">
        <f t="shared" si="470"/>
        <v>0.17600000000000016</v>
      </c>
      <c r="AJ206" s="3">
        <f t="shared" si="471"/>
        <v>4.1435163386382934</v>
      </c>
      <c r="AK206" s="3">
        <f>AJ206</f>
        <v>4.1435163386382934</v>
      </c>
      <c r="AL206" s="10">
        <f t="shared" si="465"/>
        <v>0.33066954999999965</v>
      </c>
      <c r="AM206" s="11">
        <f t="shared" si="466"/>
        <v>4.1690297557219873</v>
      </c>
      <c r="AN206" s="11">
        <f>AM206</f>
        <v>4.1690297557219873</v>
      </c>
      <c r="AO206" s="7">
        <f t="shared" si="472"/>
        <v>2.5513417083693923E-2</v>
      </c>
      <c r="AP206" s="38"/>
      <c r="AQ206" s="39">
        <v>43773</v>
      </c>
      <c r="AR206" s="36">
        <v>6.5750000000000002</v>
      </c>
      <c r="AS206" s="36">
        <v>12.279571600000001</v>
      </c>
      <c r="AT206" s="49" t="s">
        <v>73</v>
      </c>
      <c r="AU206" s="41">
        <f t="shared" si="473"/>
        <v>0.33100000000000041</v>
      </c>
      <c r="AV206" s="41">
        <f t="shared" si="474"/>
        <v>4.8191718595306092</v>
      </c>
      <c r="AW206" s="41">
        <f>AV206</f>
        <v>4.8191718595306092</v>
      </c>
      <c r="AX206" s="50">
        <f t="shared" si="467"/>
        <v>0.61808651000000125</v>
      </c>
      <c r="AY206" s="50">
        <f t="shared" si="468"/>
        <v>4.8183985396042583</v>
      </c>
      <c r="AZ206" s="51">
        <f>AY206</f>
        <v>4.8183985396042583</v>
      </c>
      <c r="BA206" s="45">
        <f t="shared" si="475"/>
        <v>-7.7331992635087943E-4</v>
      </c>
      <c r="BC206" s="52">
        <v>43786</v>
      </c>
      <c r="BD206">
        <v>6.9009999999999998</v>
      </c>
      <c r="BE206">
        <v>12.9013004940642</v>
      </c>
      <c r="BF206" s="30" t="s">
        <v>72</v>
      </c>
      <c r="BG206" s="41">
        <f t="shared" si="461"/>
        <v>0.32599999999999962</v>
      </c>
      <c r="BH206" s="41">
        <f t="shared" si="462"/>
        <v>3.8139806961099691</v>
      </c>
      <c r="BI206" s="41">
        <f t="shared" si="526"/>
        <v>3.8139806961099691</v>
      </c>
      <c r="BJ206" s="50">
        <f t="shared" si="463"/>
        <v>0.62172889406419962</v>
      </c>
      <c r="BK206" s="50">
        <f t="shared" si="464"/>
        <v>3.8947042373530332</v>
      </c>
      <c r="BL206" s="51">
        <f t="shared" si="527"/>
        <v>3.8947042373530332</v>
      </c>
      <c r="BM206" s="45">
        <f t="shared" si="528"/>
        <v>8.0723541243064023E-2</v>
      </c>
      <c r="BO206" s="52">
        <v>43791</v>
      </c>
      <c r="BP206">
        <v>7.0389999999999997</v>
      </c>
      <c r="BQ206">
        <v>13.160778715073601</v>
      </c>
      <c r="BR206" s="48" t="s">
        <v>72</v>
      </c>
      <c r="BS206" s="41">
        <f t="shared" si="476"/>
        <v>0.1379999999999999</v>
      </c>
      <c r="BT206" s="41">
        <f t="shared" si="477"/>
        <v>3.9994203738588587</v>
      </c>
      <c r="BU206" s="41">
        <f t="shared" si="529"/>
        <v>3.9994203738588587</v>
      </c>
      <c r="BV206" s="50">
        <f t="shared" si="478"/>
        <v>0.25947822100940066</v>
      </c>
      <c r="BW206" s="50">
        <f t="shared" si="479"/>
        <v>4.022512631634072</v>
      </c>
      <c r="BX206" s="51">
        <f t="shared" si="530"/>
        <v>4.022512631634072</v>
      </c>
      <c r="BY206" s="45">
        <f t="shared" si="480"/>
        <v>2.3092257775213287E-2</v>
      </c>
      <c r="BZ206" s="54">
        <f t="shared" si="540"/>
        <v>7.0389999999999997</v>
      </c>
      <c r="CA206">
        <f t="shared" si="540"/>
        <v>13.160778715073601</v>
      </c>
      <c r="CC206" s="52">
        <v>43804</v>
      </c>
      <c r="CD206">
        <v>7.4450000000000003</v>
      </c>
      <c r="CE206">
        <v>13.916515650578299</v>
      </c>
      <c r="CF206">
        <v>1</v>
      </c>
      <c r="CG206" s="41">
        <f t="shared" si="481"/>
        <v>0.40600000000000058</v>
      </c>
      <c r="CH206" s="41">
        <f t="shared" si="482"/>
        <v>4.436819041166256</v>
      </c>
      <c r="CI206" s="41">
        <f t="shared" si="531"/>
        <v>4.436819041166256</v>
      </c>
      <c r="CJ206" s="50">
        <f t="shared" si="483"/>
        <v>0.75573693550469834</v>
      </c>
      <c r="CK206" s="53">
        <f t="shared" si="484"/>
        <v>4.4171862229440446</v>
      </c>
      <c r="CL206" s="51">
        <f t="shared" si="532"/>
        <v>4.4171862229440446</v>
      </c>
      <c r="CM206" s="13">
        <f t="shared" si="469"/>
        <v>-1.9632818222211412E-2</v>
      </c>
      <c r="CO206" s="52">
        <v>43811</v>
      </c>
      <c r="CP206">
        <v>7.75</v>
      </c>
      <c r="CQ206">
        <v>14.490675785412</v>
      </c>
      <c r="CR206">
        <v>1</v>
      </c>
      <c r="CS206" s="41">
        <f t="shared" si="485"/>
        <v>0.30499999999999972</v>
      </c>
      <c r="CT206" s="41">
        <f t="shared" si="486"/>
        <v>5.852441715437009</v>
      </c>
      <c r="CU206" s="41">
        <f t="shared" si="487"/>
        <v>5.852441715437009</v>
      </c>
      <c r="CV206" s="50">
        <f t="shared" si="488"/>
        <v>0.57416013483370065</v>
      </c>
      <c r="CW206" s="50">
        <f t="shared" si="489"/>
        <v>5.8939233400284312</v>
      </c>
      <c r="CX206" s="51">
        <f t="shared" si="490"/>
        <v>5.8939233400284312</v>
      </c>
      <c r="CY206" s="13">
        <f t="shared" si="491"/>
        <v>4.1481624591422239E-2</v>
      </c>
      <c r="DA206" s="52">
        <v>43818</v>
      </c>
      <c r="DB206">
        <v>8.0730000000000004</v>
      </c>
      <c r="DC206">
        <v>15.0863857950345</v>
      </c>
      <c r="DD206">
        <v>1</v>
      </c>
      <c r="DE206" s="41">
        <f t="shared" si="492"/>
        <v>0.3230000000000004</v>
      </c>
      <c r="DF206" s="41">
        <f t="shared" si="493"/>
        <v>5.9539170506912518</v>
      </c>
      <c r="DG206" s="41">
        <f t="shared" si="456"/>
        <v>5.9539170506912518</v>
      </c>
      <c r="DH206" s="50">
        <f t="shared" si="494"/>
        <v>0.59571000962250054</v>
      </c>
      <c r="DI206" s="50">
        <f t="shared" si="495"/>
        <v>5.8728406601812519</v>
      </c>
      <c r="DJ206" s="51">
        <f t="shared" si="457"/>
        <v>5.8728406601812519</v>
      </c>
      <c r="DK206" s="13">
        <f t="shared" si="458"/>
        <v>-8.1076390509999818E-2</v>
      </c>
      <c r="DM206" s="212">
        <v>43833</v>
      </c>
      <c r="DN206">
        <v>8.8510000000000009</v>
      </c>
      <c r="DO206">
        <v>16.533241279999999</v>
      </c>
      <c r="DP206" t="s">
        <v>72</v>
      </c>
      <c r="DQ206" s="41">
        <f t="shared" si="496"/>
        <v>0.77800000000000047</v>
      </c>
      <c r="DR206" s="41">
        <f t="shared" si="497"/>
        <v>6.4247078739832402</v>
      </c>
      <c r="DS206" s="41">
        <f t="shared" si="517"/>
        <v>6.4247078739832402</v>
      </c>
      <c r="DT206" s="50">
        <f t="shared" si="498"/>
        <v>1.4468554849654982</v>
      </c>
      <c r="DU206" s="50">
        <f t="shared" si="499"/>
        <v>6.3936474674259536</v>
      </c>
      <c r="DV206" s="51">
        <f t="shared" si="500"/>
        <v>6.3936474674259536</v>
      </c>
      <c r="DW206" s="13">
        <f t="shared" si="501"/>
        <v>-3.1060406557286591E-2</v>
      </c>
      <c r="DY206" s="212">
        <v>43840</v>
      </c>
      <c r="DZ206">
        <v>9.2219999999999995</v>
      </c>
      <c r="EA206">
        <v>17.238916379999999</v>
      </c>
      <c r="EB206" t="s">
        <v>72</v>
      </c>
      <c r="EC206" s="41">
        <f t="shared" si="502"/>
        <v>0.37099999999999866</v>
      </c>
      <c r="ED206" s="41">
        <f t="shared" si="518"/>
        <v>5.9880239520957863</v>
      </c>
      <c r="EE206" s="41">
        <f t="shared" si="519"/>
        <v>5.9880239520957863</v>
      </c>
      <c r="EF206" s="50">
        <f t="shared" si="503"/>
        <v>0.70567510000000055</v>
      </c>
      <c r="EG206" s="50">
        <f t="shared" si="504"/>
        <v>6.0974570481456531</v>
      </c>
      <c r="EH206" s="51">
        <f t="shared" si="505"/>
        <v>6.0974570481456531</v>
      </c>
      <c r="EI206" s="13">
        <f t="shared" si="506"/>
        <v>0.10943309604986684</v>
      </c>
      <c r="EK206" s="212">
        <v>43847</v>
      </c>
      <c r="EL206">
        <v>9.5210000000000008</v>
      </c>
      <c r="EM206">
        <v>17.774689989999999</v>
      </c>
      <c r="EN206" t="s">
        <v>72</v>
      </c>
      <c r="EO206" s="41">
        <f t="shared" si="507"/>
        <v>0.29900000000000126</v>
      </c>
      <c r="EP206" s="41">
        <f t="shared" si="520"/>
        <v>4.6317811444682171</v>
      </c>
      <c r="EQ206" s="41">
        <f t="shared" si="521"/>
        <v>4.6317811444682171</v>
      </c>
      <c r="ER206" s="50">
        <f t="shared" si="508"/>
        <v>0.53577360999999968</v>
      </c>
      <c r="ES206" s="50">
        <f t="shared" si="509"/>
        <v>4.4399012940079654</v>
      </c>
      <c r="ET206" s="51">
        <f t="shared" si="510"/>
        <v>4.4399012940079654</v>
      </c>
      <c r="EU206" s="13">
        <f t="shared" si="511"/>
        <v>-0.19187985046025169</v>
      </c>
      <c r="EW206" s="212">
        <v>43853</v>
      </c>
      <c r="EX206">
        <v>9.6690000000000005</v>
      </c>
      <c r="EY206">
        <v>18.08234423</v>
      </c>
      <c r="EZ206">
        <v>1</v>
      </c>
      <c r="FA206" s="41">
        <f t="shared" si="512"/>
        <v>0.14799999999999969</v>
      </c>
      <c r="FB206" s="41">
        <f t="shared" si="522"/>
        <v>2.5907642754612557</v>
      </c>
      <c r="FC206" s="41">
        <f t="shared" si="523"/>
        <v>2.5907642754612557</v>
      </c>
      <c r="FD206" s="50">
        <f t="shared" si="513"/>
        <v>0.30765424000000152</v>
      </c>
      <c r="FE206" s="50">
        <f t="shared" si="514"/>
        <v>2.8847595482967363</v>
      </c>
      <c r="FF206" s="51">
        <f t="shared" si="515"/>
        <v>2.8847595482967363</v>
      </c>
      <c r="FG206" s="13">
        <f t="shared" si="516"/>
        <v>0.29399527283548066</v>
      </c>
      <c r="FI206" s="212">
        <v>43861</v>
      </c>
      <c r="FJ206">
        <v>9.6489999999999991</v>
      </c>
      <c r="FK206">
        <v>18.035430030000001</v>
      </c>
      <c r="FM206">
        <v>44</v>
      </c>
      <c r="FN206" t="s">
        <v>531</v>
      </c>
      <c r="FO206" t="s">
        <v>75</v>
      </c>
      <c r="FP206">
        <v>15</v>
      </c>
      <c r="FQ206" t="s">
        <v>82</v>
      </c>
      <c r="FR206" t="s">
        <v>83</v>
      </c>
      <c r="FS206" t="s">
        <v>84</v>
      </c>
      <c r="FT206" t="s">
        <v>128</v>
      </c>
      <c r="FU206" t="s">
        <v>749</v>
      </c>
      <c r="FV206" t="s">
        <v>748</v>
      </c>
      <c r="YL206" t="s">
        <v>530</v>
      </c>
      <c r="YM206">
        <v>44</v>
      </c>
      <c r="YN206" t="s">
        <v>531</v>
      </c>
      <c r="YO206" t="s">
        <v>75</v>
      </c>
      <c r="YP206">
        <v>7</v>
      </c>
      <c r="YQ206" t="s">
        <v>82</v>
      </c>
      <c r="YR206" t="s">
        <v>83</v>
      </c>
      <c r="YS206" t="s">
        <v>84</v>
      </c>
      <c r="YT206" t="s">
        <v>128</v>
      </c>
    </row>
    <row r="207" spans="1:670 1048:1048" x14ac:dyDescent="0.2">
      <c r="A207" s="1" t="s">
        <v>532</v>
      </c>
      <c r="C207" s="35">
        <v>43742</v>
      </c>
      <c r="D207" s="36">
        <v>7.3940000000000001</v>
      </c>
      <c r="E207" s="37">
        <v>13.82138076</v>
      </c>
      <c r="F207" s="38"/>
      <c r="G207" s="39">
        <v>43748</v>
      </c>
      <c r="H207" s="27">
        <v>7.47</v>
      </c>
      <c r="I207" s="27">
        <v>13.95915675</v>
      </c>
      <c r="J207" s="40" t="s">
        <v>72</v>
      </c>
      <c r="K207" s="41">
        <f t="shared" si="420"/>
        <v>7.5999999999999623E-2</v>
      </c>
      <c r="L207" s="42">
        <f t="shared" si="421"/>
        <v>1.713100712289235</v>
      </c>
      <c r="M207" s="41">
        <f>L207</f>
        <v>1.713100712289235</v>
      </c>
      <c r="N207" s="43">
        <f t="shared" si="423"/>
        <v>0.13777598999999974</v>
      </c>
      <c r="O207" s="44">
        <f t="shared" si="424"/>
        <v>1.661387194140215</v>
      </c>
      <c r="P207" s="43">
        <f>O207</f>
        <v>1.661387194140215</v>
      </c>
      <c r="Q207" s="45">
        <f t="shared" si="524"/>
        <v>-5.1713518149020032E-2</v>
      </c>
      <c r="R207" s="38"/>
      <c r="S207" s="39">
        <v>43755</v>
      </c>
      <c r="T207" s="27">
        <v>7.7469999999999999</v>
      </c>
      <c r="U207" s="27">
        <v>14.466761079999999</v>
      </c>
      <c r="V207" s="40" t="s">
        <v>72</v>
      </c>
      <c r="W207" s="41">
        <f t="shared" si="533"/>
        <v>0.27700000000000014</v>
      </c>
      <c r="X207" s="41">
        <f t="shared" si="534"/>
        <v>5.2973799961751791</v>
      </c>
      <c r="Y207" s="41">
        <f>X207</f>
        <v>5.2973799961751791</v>
      </c>
      <c r="Z207" s="46">
        <f t="shared" si="535"/>
        <v>0.50760432999999949</v>
      </c>
      <c r="AA207" s="46">
        <f t="shared" si="433"/>
        <v>5.1947911743103115</v>
      </c>
      <c r="AB207" s="46">
        <f>AA207</f>
        <v>5.1947911743103115</v>
      </c>
      <c r="AC207" s="45">
        <f t="shared" si="525"/>
        <v>-0.10258882186486762</v>
      </c>
      <c r="AD207" s="27"/>
      <c r="AE207" s="47">
        <v>43762</v>
      </c>
      <c r="AF207" s="2">
        <v>8.1760000000000002</v>
      </c>
      <c r="AG207" s="2">
        <v>15.272159630000001</v>
      </c>
      <c r="AH207" s="48" t="s">
        <v>72</v>
      </c>
      <c r="AI207" s="3">
        <f t="shared" si="470"/>
        <v>0.42900000000000027</v>
      </c>
      <c r="AJ207" s="3">
        <f t="shared" si="471"/>
        <v>7.9108963838536628</v>
      </c>
      <c r="AK207" s="3">
        <f>AJ207</f>
        <v>7.9108963838536628</v>
      </c>
      <c r="AL207" s="10">
        <f t="shared" si="465"/>
        <v>0.80539855000000138</v>
      </c>
      <c r="AM207" s="11">
        <f t="shared" si="466"/>
        <v>7.9531924995533219</v>
      </c>
      <c r="AN207" s="11">
        <f>AM207</f>
        <v>7.9531924995533219</v>
      </c>
      <c r="AO207" s="7">
        <f t="shared" si="472"/>
        <v>4.2296115699659076E-2</v>
      </c>
      <c r="AP207" s="38"/>
      <c r="AQ207" s="39">
        <v>43773</v>
      </c>
      <c r="AR207" s="36">
        <v>8.8140000000000001</v>
      </c>
      <c r="AS207" s="36">
        <v>16.461162590000001</v>
      </c>
      <c r="AT207" s="49" t="s">
        <v>73</v>
      </c>
      <c r="AU207" s="41">
        <f t="shared" si="473"/>
        <v>0.6379999999999999</v>
      </c>
      <c r="AV207" s="41">
        <f t="shared" si="474"/>
        <v>7.0939334637964766</v>
      </c>
      <c r="AW207" s="41">
        <f>AV207</f>
        <v>7.0939334637964766</v>
      </c>
      <c r="AX207" s="50">
        <f t="shared" si="467"/>
        <v>1.1890029599999998</v>
      </c>
      <c r="AY207" s="50">
        <f t="shared" si="468"/>
        <v>7.0776616274680828</v>
      </c>
      <c r="AZ207" s="51">
        <f>AY207</f>
        <v>7.0776616274680828</v>
      </c>
      <c r="BA207" s="45">
        <f t="shared" si="475"/>
        <v>-1.6271836328393796E-2</v>
      </c>
      <c r="BC207" s="52">
        <v>43783</v>
      </c>
      <c r="BD207">
        <v>9.3249999999999993</v>
      </c>
      <c r="BE207">
        <v>17.435427537195199</v>
      </c>
      <c r="BF207" s="30" t="s">
        <v>73</v>
      </c>
      <c r="BG207" s="41">
        <f t="shared" si="461"/>
        <v>0.51099999999999923</v>
      </c>
      <c r="BH207" s="41">
        <f t="shared" si="462"/>
        <v>5.7975947356478246</v>
      </c>
      <c r="BI207" s="41">
        <f t="shared" si="526"/>
        <v>5.7975947356478246</v>
      </c>
      <c r="BJ207" s="50">
        <f t="shared" si="463"/>
        <v>0.97426494719519852</v>
      </c>
      <c r="BK207" s="50">
        <f t="shared" si="464"/>
        <v>5.9185670627362326</v>
      </c>
      <c r="BL207" s="51">
        <f t="shared" si="527"/>
        <v>5.9185670627362326</v>
      </c>
      <c r="BM207" s="45">
        <f t="shared" si="528"/>
        <v>0.12097232708840799</v>
      </c>
      <c r="BO207" s="52">
        <v>43794</v>
      </c>
      <c r="BP207">
        <v>9.98</v>
      </c>
      <c r="BQ207">
        <v>18.652779477199601</v>
      </c>
      <c r="BR207" s="55" t="s">
        <v>73</v>
      </c>
      <c r="BS207" s="41">
        <f t="shared" si="476"/>
        <v>0.65500000000000114</v>
      </c>
      <c r="BT207" s="41">
        <f t="shared" si="477"/>
        <v>6.3855715330246277</v>
      </c>
      <c r="BU207" s="41">
        <f t="shared" si="529"/>
        <v>6.3855715330246277</v>
      </c>
      <c r="BV207" s="50">
        <f t="shared" si="478"/>
        <v>1.2173519400044022</v>
      </c>
      <c r="BW207" s="50">
        <f t="shared" si="479"/>
        <v>6.3473268978422404</v>
      </c>
      <c r="BX207" s="51">
        <f t="shared" si="530"/>
        <v>6.3473268978422404</v>
      </c>
      <c r="BY207" s="45">
        <f t="shared" si="480"/>
        <v>-3.8244635182387299E-2</v>
      </c>
      <c r="BZ207" s="54">
        <f t="shared" si="540"/>
        <v>9.98</v>
      </c>
      <c r="CA207">
        <f t="shared" si="540"/>
        <v>18.652779477199601</v>
      </c>
      <c r="CC207" s="52">
        <v>43805</v>
      </c>
      <c r="CD207">
        <v>10.653</v>
      </c>
      <c r="CE207">
        <v>19.926665057641099</v>
      </c>
      <c r="CF207" t="s">
        <v>86</v>
      </c>
      <c r="CG207" s="41">
        <f t="shared" si="481"/>
        <v>0.67300000000000004</v>
      </c>
      <c r="CH207" s="41">
        <f t="shared" si="482"/>
        <v>6.1304427035889972</v>
      </c>
      <c r="CI207" s="41">
        <f t="shared" si="531"/>
        <v>6.1304427035889972</v>
      </c>
      <c r="CJ207" s="50">
        <f t="shared" si="483"/>
        <v>1.2738855804414975</v>
      </c>
      <c r="CK207" s="53">
        <f t="shared" si="484"/>
        <v>6.2086071505694287</v>
      </c>
      <c r="CL207" s="51">
        <f t="shared" si="532"/>
        <v>6.2086071505694287</v>
      </c>
      <c r="CM207" s="13">
        <f t="shared" si="469"/>
        <v>7.8164446980431457E-2</v>
      </c>
      <c r="CO207" s="52">
        <v>43812</v>
      </c>
      <c r="CP207">
        <v>11.068</v>
      </c>
      <c r="CQ207">
        <v>20.6827225056578</v>
      </c>
      <c r="CR207" t="s">
        <v>86</v>
      </c>
      <c r="CS207" s="41">
        <f t="shared" si="485"/>
        <v>0.41499999999999915</v>
      </c>
      <c r="CT207" s="41">
        <f t="shared" si="486"/>
        <v>5.5651660833299692</v>
      </c>
      <c r="CU207" s="41">
        <f t="shared" si="487"/>
        <v>5.5651660833299692</v>
      </c>
      <c r="CV207" s="50">
        <f t="shared" si="488"/>
        <v>0.75605744801670127</v>
      </c>
      <c r="CW207" s="50">
        <f t="shared" si="489"/>
        <v>5.4202851579578191</v>
      </c>
      <c r="CX207" s="51">
        <f t="shared" si="490"/>
        <v>5.4202851579578191</v>
      </c>
      <c r="CY207" s="13">
        <f t="shared" si="491"/>
        <v>-0.14488092537215014</v>
      </c>
      <c r="DA207" s="52">
        <v>43818</v>
      </c>
      <c r="DB207">
        <v>11.394</v>
      </c>
      <c r="DC207">
        <v>21.302586583509399</v>
      </c>
      <c r="DD207" t="s">
        <v>86</v>
      </c>
      <c r="DE207" s="41">
        <f t="shared" si="492"/>
        <v>0.32600000000000051</v>
      </c>
      <c r="DF207" s="41">
        <f t="shared" si="493"/>
        <v>4.909047102758711</v>
      </c>
      <c r="DG207" s="41">
        <f t="shared" si="456"/>
        <v>4.909047102758711</v>
      </c>
      <c r="DH207" s="50">
        <f t="shared" si="494"/>
        <v>0.61986407785159869</v>
      </c>
      <c r="DI207" s="50">
        <f t="shared" si="495"/>
        <v>4.9950232428865329</v>
      </c>
      <c r="DJ207" s="51">
        <f t="shared" si="457"/>
        <v>4.9950232428865329</v>
      </c>
      <c r="DK207" s="13">
        <f t="shared" si="458"/>
        <v>8.5976140127821843E-2</v>
      </c>
      <c r="DM207" s="212">
        <v>43833</v>
      </c>
      <c r="DN207">
        <v>12.243</v>
      </c>
      <c r="DO207">
        <v>22.86695035</v>
      </c>
      <c r="DP207" t="s">
        <v>752</v>
      </c>
      <c r="DQ207" s="41">
        <f t="shared" si="496"/>
        <v>0.8490000000000002</v>
      </c>
      <c r="DR207" s="41">
        <f t="shared" si="497"/>
        <v>4.9675267684746371</v>
      </c>
      <c r="DS207" s="41">
        <f t="shared" si="517"/>
        <v>4.9675267684746371</v>
      </c>
      <c r="DT207" s="50">
        <f t="shared" si="498"/>
        <v>1.5643637664906009</v>
      </c>
      <c r="DU207" s="50">
        <f t="shared" si="499"/>
        <v>4.8956927064797373</v>
      </c>
      <c r="DV207" s="51">
        <f t="shared" si="500"/>
        <v>4.8956927064797373</v>
      </c>
      <c r="DW207" s="13">
        <f t="shared" si="501"/>
        <v>-7.1834061994899834E-2</v>
      </c>
      <c r="DY207" s="212">
        <v>43840</v>
      </c>
      <c r="DZ207">
        <v>12.776</v>
      </c>
      <c r="EA207">
        <v>23.890079409999998</v>
      </c>
      <c r="EB207" t="s">
        <v>752</v>
      </c>
      <c r="EC207" s="41">
        <f t="shared" si="502"/>
        <v>0.53299999999999947</v>
      </c>
      <c r="ED207" s="41">
        <f t="shared" si="518"/>
        <v>6.2192973244186112</v>
      </c>
      <c r="EE207" s="41">
        <f t="shared" si="519"/>
        <v>6.2192973244186112</v>
      </c>
      <c r="EF207" s="50">
        <f t="shared" si="503"/>
        <v>1.0231290599999987</v>
      </c>
      <c r="EG207" s="50">
        <f t="shared" si="504"/>
        <v>6.3918140394140535</v>
      </c>
      <c r="EH207" s="51">
        <f t="shared" si="505"/>
        <v>6.3918140394140535</v>
      </c>
      <c r="EI207" s="13">
        <f t="shared" si="506"/>
        <v>0.1725167149954423</v>
      </c>
      <c r="EK207" s="212">
        <v>43847</v>
      </c>
      <c r="EL207">
        <v>13.023</v>
      </c>
      <c r="EM207">
        <v>24.306730959999999</v>
      </c>
      <c r="EN207" t="s">
        <v>752</v>
      </c>
      <c r="EO207" s="41">
        <f t="shared" si="507"/>
        <v>0.24699999999999989</v>
      </c>
      <c r="EP207" s="41">
        <f t="shared" si="520"/>
        <v>2.7618749440915988</v>
      </c>
      <c r="EQ207" s="41">
        <f t="shared" si="521"/>
        <v>2.7618749440915988</v>
      </c>
      <c r="ER207" s="50">
        <f t="shared" si="508"/>
        <v>0.41665155000000098</v>
      </c>
      <c r="ES207" s="50">
        <f t="shared" si="509"/>
        <v>2.4914797886810431</v>
      </c>
      <c r="ET207" s="51">
        <f t="shared" si="510"/>
        <v>2.4914797886810431</v>
      </c>
      <c r="EU207" s="13">
        <f t="shared" si="511"/>
        <v>-0.2703951554105557</v>
      </c>
      <c r="EV207" t="s">
        <v>101</v>
      </c>
      <c r="EW207" t="s">
        <v>101</v>
      </c>
      <c r="EX207" t="s">
        <v>101</v>
      </c>
      <c r="EY207" t="s">
        <v>101</v>
      </c>
      <c r="EZ207" t="s">
        <v>101</v>
      </c>
      <c r="FA207" s="41" t="e">
        <f t="shared" si="512"/>
        <v>#VALUE!</v>
      </c>
      <c r="FB207" s="41" t="e">
        <f t="shared" si="522"/>
        <v>#VALUE!</v>
      </c>
      <c r="FC207" s="41" t="e">
        <f t="shared" si="523"/>
        <v>#VALUE!</v>
      </c>
      <c r="FD207" s="50" t="e">
        <f t="shared" si="513"/>
        <v>#VALUE!</v>
      </c>
      <c r="FE207" s="50" t="e">
        <f t="shared" si="514"/>
        <v>#VALUE!</v>
      </c>
      <c r="FF207" s="51" t="e">
        <f t="shared" si="515"/>
        <v>#VALUE!</v>
      </c>
      <c r="FG207" s="13" t="e">
        <f t="shared" si="516"/>
        <v>#VALUE!</v>
      </c>
      <c r="FI207" s="212">
        <v>43861</v>
      </c>
      <c r="FJ207">
        <v>13.193</v>
      </c>
      <c r="FK207">
        <v>24.667080729999999</v>
      </c>
      <c r="FL207" t="s">
        <v>752</v>
      </c>
      <c r="FM207">
        <v>86</v>
      </c>
      <c r="FN207" t="s">
        <v>533</v>
      </c>
      <c r="FO207" t="s">
        <v>88</v>
      </c>
      <c r="FP207">
        <v>14</v>
      </c>
      <c r="FQ207" t="s">
        <v>76</v>
      </c>
      <c r="FR207" t="s">
        <v>77</v>
      </c>
      <c r="FS207" t="s">
        <v>93</v>
      </c>
      <c r="FT207" t="s">
        <v>94</v>
      </c>
      <c r="FU207" t="s">
        <v>746</v>
      </c>
      <c r="FV207" t="s">
        <v>745</v>
      </c>
      <c r="YL207" t="s">
        <v>532</v>
      </c>
      <c r="YM207">
        <v>86</v>
      </c>
      <c r="YN207" t="s">
        <v>533</v>
      </c>
      <c r="YO207" t="s">
        <v>88</v>
      </c>
      <c r="YP207">
        <v>6</v>
      </c>
      <c r="YQ207" t="s">
        <v>76</v>
      </c>
      <c r="YR207" t="s">
        <v>77</v>
      </c>
      <c r="YS207" t="s">
        <v>93</v>
      </c>
      <c r="YT207" t="s">
        <v>94</v>
      </c>
    </row>
    <row r="208" spans="1:670 1048:1048" s="68" customFormat="1" x14ac:dyDescent="0.2">
      <c r="A208" s="68" t="s">
        <v>534</v>
      </c>
      <c r="B208" s="68" t="s">
        <v>138</v>
      </c>
      <c r="C208" s="69">
        <v>43742</v>
      </c>
      <c r="D208" s="70">
        <v>2.157</v>
      </c>
      <c r="E208" s="71">
        <v>4.0330527829999996</v>
      </c>
      <c r="F208" s="72"/>
      <c r="G208" s="73">
        <v>43748</v>
      </c>
      <c r="H208" s="74">
        <v>2.1659999999999999</v>
      </c>
      <c r="I208" s="74">
        <v>4.0471751640000004</v>
      </c>
      <c r="J208" s="70" t="s">
        <v>106</v>
      </c>
      <c r="K208" s="74">
        <f t="shared" si="420"/>
        <v>8.999999999999897E-3</v>
      </c>
      <c r="L208" s="75">
        <f t="shared" si="421"/>
        <v>0.69541029207231475</v>
      </c>
      <c r="M208" s="74" t="s">
        <v>101</v>
      </c>
      <c r="N208" s="74">
        <f t="shared" si="423"/>
        <v>1.412238100000085E-2</v>
      </c>
      <c r="O208" s="76">
        <f t="shared" si="424"/>
        <v>0.5836100575197477</v>
      </c>
      <c r="P208" s="74" t="s">
        <v>101</v>
      </c>
      <c r="Q208" s="71" t="e">
        <f t="shared" si="524"/>
        <v>#VALUE!</v>
      </c>
      <c r="R208" s="77"/>
      <c r="S208" s="73">
        <v>43755</v>
      </c>
      <c r="T208" s="74">
        <v>2.181</v>
      </c>
      <c r="U208" s="74">
        <v>4.0718598090000002</v>
      </c>
      <c r="V208" s="70" t="s">
        <v>106</v>
      </c>
      <c r="W208" s="74">
        <f t="shared" si="533"/>
        <v>1.5000000000000124E-2</v>
      </c>
      <c r="X208" s="74">
        <f t="shared" si="534"/>
        <v>0.98931539374753497</v>
      </c>
      <c r="Y208" s="74" t="s">
        <v>101</v>
      </c>
      <c r="Z208" s="74">
        <f t="shared" si="535"/>
        <v>2.4684644999999783E-2</v>
      </c>
      <c r="AA208" s="74">
        <f t="shared" si="433"/>
        <v>0.87131831814700911</v>
      </c>
      <c r="AB208" s="74" t="s">
        <v>101</v>
      </c>
      <c r="AC208" s="71" t="e">
        <f t="shared" si="525"/>
        <v>#VALUE!</v>
      </c>
      <c r="AD208" s="78"/>
      <c r="AE208" s="79">
        <v>43762</v>
      </c>
      <c r="AF208" s="80">
        <v>2.0750000000000002</v>
      </c>
      <c r="AG208" s="80">
        <v>3.8765488499999998</v>
      </c>
      <c r="AH208" s="68" t="s">
        <v>106</v>
      </c>
      <c r="AI208" s="81">
        <f t="shared" si="470"/>
        <v>-0.10599999999999987</v>
      </c>
      <c r="AJ208" s="81">
        <f t="shared" si="471"/>
        <v>-6.9430798454182145</v>
      </c>
      <c r="AK208" s="74" t="s">
        <v>101</v>
      </c>
      <c r="AL208" s="82">
        <f t="shared" si="465"/>
        <v>-0.19531095900000039</v>
      </c>
      <c r="AM208" s="83">
        <f t="shared" si="466"/>
        <v>-6.852290324376594</v>
      </c>
      <c r="AN208" s="83" t="s">
        <v>101</v>
      </c>
      <c r="AO208" s="80" t="e">
        <f t="shared" si="472"/>
        <v>#VALUE!</v>
      </c>
      <c r="AP208" s="77"/>
      <c r="AQ208" s="73">
        <v>43770</v>
      </c>
      <c r="AR208" s="70">
        <v>2.23</v>
      </c>
      <c r="AS208" s="70">
        <v>4.1622639039999996</v>
      </c>
      <c r="AT208" s="70" t="s">
        <v>73</v>
      </c>
      <c r="AU208" s="74">
        <f t="shared" si="473"/>
        <v>0.1549999999999998</v>
      </c>
      <c r="AV208" s="74">
        <f t="shared" si="474"/>
        <v>9.3373493975903497</v>
      </c>
      <c r="AW208" s="74">
        <f>AV208</f>
        <v>9.3373493975903497</v>
      </c>
      <c r="AX208" s="75">
        <f t="shared" si="467"/>
        <v>0.28571505399999975</v>
      </c>
      <c r="AY208" s="75">
        <f t="shared" si="468"/>
        <v>9.2129322064392323</v>
      </c>
      <c r="AZ208" s="74" t="s">
        <v>101</v>
      </c>
      <c r="BA208" s="71" t="e">
        <f t="shared" si="475"/>
        <v>#VALUE!</v>
      </c>
      <c r="BB208" s="106" t="s">
        <v>173</v>
      </c>
      <c r="BC208" s="52">
        <v>43783</v>
      </c>
      <c r="BD208">
        <v>2.2410000000000001</v>
      </c>
      <c r="BE208">
        <v>4.1901118617538202</v>
      </c>
      <c r="BF208" s="30" t="s">
        <v>73</v>
      </c>
      <c r="BG208" s="41">
        <f t="shared" si="461"/>
        <v>1.1000000000000121E-2</v>
      </c>
      <c r="BH208" s="41">
        <f t="shared" si="462"/>
        <v>0.37944118661607873</v>
      </c>
      <c r="BI208" s="41" t="s">
        <v>101</v>
      </c>
      <c r="BJ208" s="50">
        <f t="shared" si="463"/>
        <v>2.7847957753820651E-2</v>
      </c>
      <c r="BK208" s="50">
        <f t="shared" si="464"/>
        <v>0.51465996531097002</v>
      </c>
      <c r="BL208" s="51" t="s">
        <v>101</v>
      </c>
      <c r="BM208" s="45" t="e">
        <f t="shared" si="528"/>
        <v>#VALUE!</v>
      </c>
      <c r="BN208" s="84" t="s">
        <v>139</v>
      </c>
      <c r="BO208" s="85">
        <v>43794</v>
      </c>
      <c r="BP208" s="84">
        <v>2.2719999999999998</v>
      </c>
      <c r="BQ208" s="84">
        <v>4.2468562514529102</v>
      </c>
      <c r="BR208" s="84" t="s">
        <v>73</v>
      </c>
      <c r="BS208" s="86">
        <f t="shared" si="476"/>
        <v>3.0999999999999694E-2</v>
      </c>
      <c r="BT208" s="86">
        <f t="shared" si="477"/>
        <v>1.257555474422932</v>
      </c>
      <c r="BU208" s="41" t="s">
        <v>101</v>
      </c>
      <c r="BV208" s="87">
        <f t="shared" si="478"/>
        <v>5.6744389699090014E-2</v>
      </c>
      <c r="BW208" s="87">
        <f t="shared" si="479"/>
        <v>1.2311320203218326</v>
      </c>
      <c r="BX208" s="88" t="s">
        <v>101</v>
      </c>
      <c r="BY208" s="89" t="e">
        <f t="shared" si="480"/>
        <v>#VALUE!</v>
      </c>
      <c r="BZ208">
        <v>2.2530000000000001</v>
      </c>
      <c r="CA208">
        <v>4.2113411683641804</v>
      </c>
      <c r="CB208" s="12"/>
      <c r="CC208" s="52">
        <v>43805</v>
      </c>
      <c r="CD208">
        <v>2.25</v>
      </c>
      <c r="CE208">
        <v>4.2087816136445202</v>
      </c>
      <c r="CF208" t="s">
        <v>86</v>
      </c>
      <c r="CG208" s="41">
        <f t="shared" si="481"/>
        <v>-3.0000000000001137E-3</v>
      </c>
      <c r="CH208" s="41">
        <f t="shared" si="482"/>
        <v>-0.12105072025179008</v>
      </c>
      <c r="CI208" s="41" t="s">
        <v>101</v>
      </c>
      <c r="CJ208" s="50">
        <f t="shared" si="483"/>
        <v>-2.5595547196601842E-3</v>
      </c>
      <c r="CK208" s="53">
        <f t="shared" si="484"/>
        <v>-5.5252420403347033E-2</v>
      </c>
      <c r="CL208" s="41" t="s">
        <v>101</v>
      </c>
      <c r="CM208" s="13" t="e">
        <f t="shared" si="469"/>
        <v>#VALUE!</v>
      </c>
      <c r="CN208" s="14" t="s">
        <v>173</v>
      </c>
      <c r="CO208" s="52">
        <v>43812</v>
      </c>
      <c r="CP208">
        <v>2.2810000000000001</v>
      </c>
      <c r="CQ208">
        <v>4.26295239537541</v>
      </c>
      <c r="CR208" t="s">
        <v>86</v>
      </c>
      <c r="CS208" s="41">
        <f t="shared" si="485"/>
        <v>3.1000000000000139E-2</v>
      </c>
      <c r="CT208" s="41">
        <f t="shared" si="486"/>
        <v>1.968253968253977</v>
      </c>
      <c r="CU208" s="41">
        <f t="shared" si="487"/>
        <v>1.968253968253977</v>
      </c>
      <c r="CV208" s="50">
        <f t="shared" si="488"/>
        <v>5.417078173088985E-2</v>
      </c>
      <c r="CW208" s="50">
        <f t="shared" si="489"/>
        <v>1.8386991330993909</v>
      </c>
      <c r="CX208" s="51">
        <f t="shared" si="490"/>
        <v>1.8386991330993909</v>
      </c>
      <c r="CY208" s="13">
        <f t="shared" si="491"/>
        <v>-0.1295548351545861</v>
      </c>
      <c r="CZ208" t="s">
        <v>173</v>
      </c>
      <c r="DA208" s="52">
        <v>43818</v>
      </c>
      <c r="DB208">
        <v>2.2789999999999999</v>
      </c>
      <c r="DC208">
        <v>4.2608912430944299</v>
      </c>
      <c r="DD208" t="s">
        <v>86</v>
      </c>
      <c r="DE208" s="41">
        <f t="shared" si="492"/>
        <v>-2.0000000000002238E-3</v>
      </c>
      <c r="DF208" s="41">
        <f t="shared" si="493"/>
        <v>-0.14613473622681747</v>
      </c>
      <c r="DG208" s="41" t="s">
        <v>101</v>
      </c>
      <c r="DH208" s="50">
        <f t="shared" si="494"/>
        <v>-2.0611522809801386E-3</v>
      </c>
      <c r="DI208" s="50">
        <f t="shared" si="495"/>
        <v>-8.0583911876666511E-2</v>
      </c>
      <c r="DJ208" s="51" t="s">
        <v>101</v>
      </c>
      <c r="DK208" s="13" t="s">
        <v>101</v>
      </c>
      <c r="DL208"/>
      <c r="DM208" s="212">
        <v>43833</v>
      </c>
      <c r="DN208">
        <v>2.3069999999999999</v>
      </c>
      <c r="DO208">
        <v>4.3091407759999996</v>
      </c>
      <c r="DP208" t="s">
        <v>752</v>
      </c>
      <c r="DQ208" s="41">
        <f t="shared" si="496"/>
        <v>2.8000000000000025E-2</v>
      </c>
      <c r="DR208" s="41">
        <f t="shared" si="497"/>
        <v>0.81907269270147787</v>
      </c>
      <c r="DS208" s="41">
        <f t="shared" si="517"/>
        <v>0.81907269270147787</v>
      </c>
      <c r="DT208" s="50">
        <f t="shared" si="498"/>
        <v>4.8249532905569659E-2</v>
      </c>
      <c r="DU208" s="50">
        <f t="shared" si="499"/>
        <v>0.75492082372464586</v>
      </c>
      <c r="DV208" s="51">
        <f t="shared" si="500"/>
        <v>0.75492082372464586</v>
      </c>
      <c r="DW208" s="13">
        <f t="shared" si="501"/>
        <v>-6.4151868976832005E-2</v>
      </c>
      <c r="DX208"/>
      <c r="DY208" s="212">
        <v>43840</v>
      </c>
      <c r="DZ208">
        <v>2.3199999999999998</v>
      </c>
      <c r="EA208">
        <v>4.3382110389999999</v>
      </c>
      <c r="EB208" t="s">
        <v>752</v>
      </c>
      <c r="EC208" s="41">
        <f t="shared" si="502"/>
        <v>1.2999999999999901E-2</v>
      </c>
      <c r="ED208" s="41">
        <f t="shared" si="518"/>
        <v>0.80500340578363372</v>
      </c>
      <c r="EE208" s="41">
        <f t="shared" si="519"/>
        <v>0.80500340578363372</v>
      </c>
      <c r="EF208" s="50">
        <f t="shared" si="503"/>
        <v>2.9070263000000374E-2</v>
      </c>
      <c r="EG208" s="50">
        <f t="shared" si="504"/>
        <v>0.96374078503435001</v>
      </c>
      <c r="EH208" s="51">
        <f t="shared" si="505"/>
        <v>0.96374078503435001</v>
      </c>
      <c r="EI208" s="13">
        <f t="shared" si="506"/>
        <v>0.15873737925071629</v>
      </c>
      <c r="EJ208"/>
      <c r="EK208" s="212">
        <v>43847</v>
      </c>
      <c r="EL208">
        <v>1.726</v>
      </c>
      <c r="EM208">
        <v>3.2213127890000002</v>
      </c>
      <c r="EN208" t="s">
        <v>752</v>
      </c>
      <c r="EO208" s="41">
        <f t="shared" si="507"/>
        <v>-0.59399999999999986</v>
      </c>
      <c r="EP208" s="41">
        <f t="shared" si="520"/>
        <v>-36.576354679802947</v>
      </c>
      <c r="EQ208" s="41">
        <f t="shared" si="521"/>
        <v>-36.576354679802947</v>
      </c>
      <c r="ER208" s="50">
        <f t="shared" si="508"/>
        <v>-1.1168982499999998</v>
      </c>
      <c r="ES208" s="50">
        <f t="shared" si="509"/>
        <v>-36.779421614749815</v>
      </c>
      <c r="ET208" s="51">
        <f t="shared" si="510"/>
        <v>-36.779421614749815</v>
      </c>
      <c r="EU208" s="13">
        <f t="shared" si="511"/>
        <v>-0.20306693494686812</v>
      </c>
      <c r="EV208" t="s">
        <v>101</v>
      </c>
      <c r="EW208" t="s">
        <v>101</v>
      </c>
      <c r="EX208" t="s">
        <v>101</v>
      </c>
      <c r="EY208" t="s">
        <v>101</v>
      </c>
      <c r="EZ208" t="s">
        <v>101</v>
      </c>
      <c r="FA208" s="41" t="e">
        <f t="shared" si="512"/>
        <v>#VALUE!</v>
      </c>
      <c r="FB208" s="41" t="e">
        <f t="shared" si="522"/>
        <v>#VALUE!</v>
      </c>
      <c r="FC208" s="41" t="e">
        <f t="shared" si="523"/>
        <v>#VALUE!</v>
      </c>
      <c r="FD208" s="50" t="e">
        <f t="shared" si="513"/>
        <v>#VALUE!</v>
      </c>
      <c r="FE208" s="50" t="e">
        <f t="shared" si="514"/>
        <v>#VALUE!</v>
      </c>
      <c r="FF208" s="51" t="e">
        <f t="shared" si="515"/>
        <v>#VALUE!</v>
      </c>
      <c r="FG208" s="13" t="e">
        <f t="shared" si="516"/>
        <v>#VALUE!</v>
      </c>
      <c r="FH208" t="s">
        <v>101</v>
      </c>
      <c r="FI208" t="s">
        <v>101</v>
      </c>
      <c r="FJ208" t="s">
        <v>101</v>
      </c>
      <c r="FK208" t="s">
        <v>101</v>
      </c>
      <c r="FL208" t="s">
        <v>101</v>
      </c>
      <c r="FM208">
        <v>34</v>
      </c>
      <c r="FN208" t="s">
        <v>535</v>
      </c>
      <c r="FO208" t="s">
        <v>88</v>
      </c>
      <c r="FP208">
        <v>14</v>
      </c>
      <c r="FQ208" t="s">
        <v>76</v>
      </c>
      <c r="FR208" t="s">
        <v>77</v>
      </c>
      <c r="FS208" t="s">
        <v>78</v>
      </c>
      <c r="FT208" t="s">
        <v>94</v>
      </c>
      <c r="FU208" t="s">
        <v>749</v>
      </c>
      <c r="FV208" t="s">
        <v>745</v>
      </c>
      <c r="YL208" t="s">
        <v>534</v>
      </c>
      <c r="YM208">
        <v>34</v>
      </c>
      <c r="YN208" t="s">
        <v>535</v>
      </c>
      <c r="YO208" t="s">
        <v>88</v>
      </c>
      <c r="YP208">
        <v>7</v>
      </c>
      <c r="YQ208" t="s">
        <v>76</v>
      </c>
      <c r="YR208" t="s">
        <v>77</v>
      </c>
      <c r="YS208" t="s">
        <v>78</v>
      </c>
      <c r="YT208" t="s">
        <v>94</v>
      </c>
      <c r="ANH208"/>
    </row>
    <row r="209" spans="1:670 1048:1048" s="68" customFormat="1" x14ac:dyDescent="0.2">
      <c r="A209" s="68" t="s">
        <v>536</v>
      </c>
      <c r="B209" s="68" t="s">
        <v>138</v>
      </c>
      <c r="C209" s="69">
        <v>43742</v>
      </c>
      <c r="D209" s="70">
        <v>3.0449999999999999</v>
      </c>
      <c r="E209" s="71">
        <v>5.6926636679999998</v>
      </c>
      <c r="F209" s="72"/>
      <c r="G209" s="73">
        <v>43748</v>
      </c>
      <c r="H209" s="74">
        <v>2.9510000000000001</v>
      </c>
      <c r="I209" s="74">
        <v>5.5146630119999998</v>
      </c>
      <c r="J209" s="70" t="s">
        <v>72</v>
      </c>
      <c r="K209" s="74">
        <f t="shared" si="420"/>
        <v>-9.3999999999999861E-2</v>
      </c>
      <c r="L209" s="75">
        <f t="shared" si="421"/>
        <v>-5.1450465243568617</v>
      </c>
      <c r="M209" s="74" t="s">
        <v>101</v>
      </c>
      <c r="N209" s="74">
        <f t="shared" si="423"/>
        <v>-0.17800065600000003</v>
      </c>
      <c r="O209" s="76">
        <f t="shared" si="424"/>
        <v>-5.2114050170862845</v>
      </c>
      <c r="P209" s="74" t="s">
        <v>101</v>
      </c>
      <c r="Q209" s="71"/>
      <c r="R209" s="77"/>
      <c r="S209" s="73">
        <v>43755</v>
      </c>
      <c r="T209" s="74">
        <v>2.927</v>
      </c>
      <c r="U209" s="74">
        <v>5.4658848170000001</v>
      </c>
      <c r="V209" s="70" t="s">
        <v>72</v>
      </c>
      <c r="W209" s="74">
        <f t="shared" si="533"/>
        <v>-2.4000000000000021E-2</v>
      </c>
      <c r="X209" s="74">
        <f t="shared" si="534"/>
        <v>-1.1618337609527045</v>
      </c>
      <c r="Y209" s="74" t="s">
        <v>101</v>
      </c>
      <c r="Z209" s="74">
        <f t="shared" si="535"/>
        <v>-4.8778194999999691E-2</v>
      </c>
      <c r="AA209" s="74">
        <f t="shared" si="433"/>
        <v>-1.26359735060245</v>
      </c>
      <c r="AB209" s="74" t="s">
        <v>101</v>
      </c>
      <c r="AC209" s="71" t="e">
        <f t="shared" si="525"/>
        <v>#VALUE!</v>
      </c>
      <c r="AD209" s="78"/>
      <c r="AE209" s="79">
        <v>43762</v>
      </c>
      <c r="AF209" s="80">
        <v>2.9849999999999999</v>
      </c>
      <c r="AG209" s="80">
        <v>5.5750248400000002</v>
      </c>
      <c r="AH209" s="68" t="s">
        <v>72</v>
      </c>
      <c r="AI209" s="81">
        <f t="shared" si="470"/>
        <v>5.7999999999999829E-2</v>
      </c>
      <c r="AJ209" s="81">
        <f t="shared" si="471"/>
        <v>2.8307872516960235</v>
      </c>
      <c r="AK209" s="74" t="s">
        <v>101</v>
      </c>
      <c r="AL209" s="82">
        <f t="shared" si="465"/>
        <v>0.10914002300000014</v>
      </c>
      <c r="AM209" s="83">
        <f t="shared" si="466"/>
        <v>2.8524991614624575</v>
      </c>
      <c r="AN209" s="74" t="s">
        <v>101</v>
      </c>
      <c r="AO209" s="80" t="e">
        <f t="shared" si="472"/>
        <v>#VALUE!</v>
      </c>
      <c r="AP209" s="77"/>
      <c r="AQ209" s="73">
        <v>43773</v>
      </c>
      <c r="AR209" s="70">
        <v>3.0779999999999998</v>
      </c>
      <c r="AS209" s="70">
        <v>5.7485203609999997</v>
      </c>
      <c r="AT209" s="70" t="s">
        <v>73</v>
      </c>
      <c r="AU209" s="74">
        <f t="shared" si="473"/>
        <v>9.2999999999999972E-2</v>
      </c>
      <c r="AV209" s="74">
        <f t="shared" si="474"/>
        <v>2.8323435358611229</v>
      </c>
      <c r="AW209" s="74" t="s">
        <v>101</v>
      </c>
      <c r="AX209" s="75">
        <f t="shared" si="467"/>
        <v>0.17349552099999954</v>
      </c>
      <c r="AY209" s="75">
        <f t="shared" si="468"/>
        <v>2.8291031060067975</v>
      </c>
      <c r="AZ209" s="74" t="s">
        <v>101</v>
      </c>
      <c r="BA209" s="71" t="e">
        <f t="shared" si="475"/>
        <v>#VALUE!</v>
      </c>
      <c r="BB209" s="106" t="s">
        <v>173</v>
      </c>
      <c r="BC209" s="52">
        <v>43783</v>
      </c>
      <c r="BD209">
        <v>3.1070000000000002</v>
      </c>
      <c r="BE209">
        <v>5.8093161778086202</v>
      </c>
      <c r="BF209" s="30" t="s">
        <v>73</v>
      </c>
      <c r="BG209" s="41">
        <f t="shared" si="461"/>
        <v>2.9000000000000359E-2</v>
      </c>
      <c r="BH209" s="41">
        <f t="shared" si="462"/>
        <v>0.94217024041586617</v>
      </c>
      <c r="BI209" s="88" t="s">
        <v>101</v>
      </c>
      <c r="BJ209" s="50">
        <f t="shared" si="463"/>
        <v>6.0795816808620451E-2</v>
      </c>
      <c r="BK209" s="50">
        <f t="shared" si="464"/>
        <v>1.0575907014452071</v>
      </c>
      <c r="BL209" s="88" t="s">
        <v>101</v>
      </c>
      <c r="BM209" s="45" t="e">
        <f t="shared" si="528"/>
        <v>#VALUE!</v>
      </c>
      <c r="BN209"/>
      <c r="BO209" s="85">
        <v>43794</v>
      </c>
      <c r="BP209" s="84">
        <v>3.113</v>
      </c>
      <c r="BQ209" s="84">
        <v>5.8188659818542696</v>
      </c>
      <c r="BR209" s="84" t="s">
        <v>73</v>
      </c>
      <c r="BS209" s="86">
        <f t="shared" si="476"/>
        <v>5.9999999999997833E-3</v>
      </c>
      <c r="BT209" s="86">
        <f t="shared" si="477"/>
        <v>0.1755566609123031</v>
      </c>
      <c r="BU209" s="88" t="s">
        <v>101</v>
      </c>
      <c r="BV209" s="87">
        <f t="shared" si="478"/>
        <v>9.5498040456494238E-3</v>
      </c>
      <c r="BW209" s="87">
        <f t="shared" si="479"/>
        <v>0.14944340737835943</v>
      </c>
      <c r="BX209" s="88" t="s">
        <v>101</v>
      </c>
      <c r="BY209" s="89" t="s">
        <v>101</v>
      </c>
      <c r="BZ209">
        <v>3.0960000000000001</v>
      </c>
      <c r="CA209">
        <v>5.7870893285643499</v>
      </c>
      <c r="CB209" s="12"/>
      <c r="CC209" s="52">
        <v>43805</v>
      </c>
      <c r="CD209">
        <v>3.121</v>
      </c>
      <c r="CE209">
        <v>5.8380477405264699</v>
      </c>
      <c r="CF209" t="s">
        <v>86</v>
      </c>
      <c r="CG209" s="41">
        <f t="shared" si="481"/>
        <v>2.4999999999999911E-2</v>
      </c>
      <c r="CH209" s="41">
        <f t="shared" si="482"/>
        <v>0.73408503641061529</v>
      </c>
      <c r="CI209" s="41">
        <f t="shared" ref="CI209:CI215" si="541">CH209</f>
        <v>0.73408503641061529</v>
      </c>
      <c r="CJ209" s="50">
        <f t="shared" si="483"/>
        <v>5.0958411962120032E-2</v>
      </c>
      <c r="CK209" s="53">
        <f t="shared" si="484"/>
        <v>0.80050309276917941</v>
      </c>
      <c r="CL209" s="51">
        <f t="shared" ref="CL209:CL215" si="542">CK209</f>
        <v>0.80050309276917941</v>
      </c>
      <c r="CM209" s="13">
        <f t="shared" si="469"/>
        <v>6.6418056358564126E-2</v>
      </c>
      <c r="CN209" s="14" t="s">
        <v>173</v>
      </c>
      <c r="CO209" s="52">
        <v>43812</v>
      </c>
      <c r="CP209">
        <v>3.1509999999999998</v>
      </c>
      <c r="CQ209">
        <v>5.8890493283493202</v>
      </c>
      <c r="CR209" t="s">
        <v>86</v>
      </c>
      <c r="CS209" s="41">
        <f t="shared" si="485"/>
        <v>2.9999999999999805E-2</v>
      </c>
      <c r="CT209" s="41">
        <f t="shared" si="486"/>
        <v>1.3731862498283427</v>
      </c>
      <c r="CU209" s="41">
        <f t="shared" si="487"/>
        <v>1.3731862498283427</v>
      </c>
      <c r="CV209" s="50">
        <f t="shared" si="488"/>
        <v>5.1001587822850247E-2</v>
      </c>
      <c r="CW209" s="50">
        <f t="shared" si="489"/>
        <v>1.2480098555845307</v>
      </c>
      <c r="CX209" s="51">
        <f t="shared" si="490"/>
        <v>1.2480098555845307</v>
      </c>
      <c r="CY209" s="13">
        <f t="shared" si="491"/>
        <v>-0.12517639424381199</v>
      </c>
      <c r="CZ209" t="s">
        <v>173</v>
      </c>
      <c r="DA209" s="52">
        <v>43818</v>
      </c>
      <c r="DB209">
        <v>3.161</v>
      </c>
      <c r="DC209">
        <v>5.9100586256854397</v>
      </c>
      <c r="DD209" t="s">
        <v>86</v>
      </c>
      <c r="DE209" s="41">
        <f t="shared" si="492"/>
        <v>1.0000000000000231E-2</v>
      </c>
      <c r="DF209" s="41">
        <f t="shared" si="493"/>
        <v>0.52893261398499059</v>
      </c>
      <c r="DG209" s="41">
        <f t="shared" ref="DG209:DG215" si="543">DF209</f>
        <v>0.52893261398499059</v>
      </c>
      <c r="DH209" s="50">
        <f t="shared" si="494"/>
        <v>2.1009297336119559E-2</v>
      </c>
      <c r="DI209" s="50">
        <f t="shared" si="495"/>
        <v>0.59458655562007301</v>
      </c>
      <c r="DJ209" s="51">
        <f t="shared" ref="DJ209:DJ215" si="544">DI209</f>
        <v>0.59458655562007301</v>
      </c>
      <c r="DK209" s="13">
        <f t="shared" ref="DK209:DK215" si="545">DJ209-DG209</f>
        <v>6.5653941635082425E-2</v>
      </c>
      <c r="DL209"/>
      <c r="DM209" s="212">
        <v>43833</v>
      </c>
      <c r="DN209">
        <v>3.214</v>
      </c>
      <c r="DO209">
        <v>6.0032849820000003</v>
      </c>
      <c r="DP209" t="s">
        <v>752</v>
      </c>
      <c r="DQ209" s="41">
        <f t="shared" si="496"/>
        <v>5.2999999999999936E-2</v>
      </c>
      <c r="DR209" s="41">
        <f t="shared" si="497"/>
        <v>1.1177897289887153</v>
      </c>
      <c r="DS209" s="41">
        <f t="shared" si="517"/>
        <v>1.1177897289887153</v>
      </c>
      <c r="DT209" s="50">
        <f t="shared" si="498"/>
        <v>9.3226356314560554E-2</v>
      </c>
      <c r="DU209" s="50">
        <f t="shared" si="499"/>
        <v>1.0516123129404467</v>
      </c>
      <c r="DV209" s="51">
        <f t="shared" si="500"/>
        <v>1.0516123129404467</v>
      </c>
      <c r="DW209" s="13">
        <f t="shared" si="501"/>
        <v>-6.6177416048268656E-2</v>
      </c>
      <c r="DX209"/>
      <c r="DY209" s="212">
        <v>43840</v>
      </c>
      <c r="DZ209">
        <v>3.2370000000000001</v>
      </c>
      <c r="EA209">
        <v>6.0530839099999998</v>
      </c>
      <c r="EB209" t="s">
        <v>752</v>
      </c>
      <c r="EC209" s="41">
        <f t="shared" si="502"/>
        <v>2.3000000000000131E-2</v>
      </c>
      <c r="ED209" s="41">
        <f t="shared" si="518"/>
        <v>1.0223130944972945</v>
      </c>
      <c r="EE209" s="41">
        <f t="shared" si="519"/>
        <v>1.0223130944972945</v>
      </c>
      <c r="EF209" s="50">
        <f t="shared" si="503"/>
        <v>4.979892799999952E-2</v>
      </c>
      <c r="EG209" s="50">
        <f t="shared" si="504"/>
        <v>1.1850399560839142</v>
      </c>
      <c r="EH209" s="51">
        <f t="shared" si="505"/>
        <v>1.1850399560839142</v>
      </c>
      <c r="EI209" s="13">
        <f t="shared" si="506"/>
        <v>0.16272686158661975</v>
      </c>
      <c r="EJ209"/>
      <c r="EK209" s="212">
        <v>43847</v>
      </c>
      <c r="EL209">
        <v>1.5309999999999999</v>
      </c>
      <c r="EM209">
        <v>2.8575293780000002</v>
      </c>
      <c r="EN209" t="s">
        <v>752</v>
      </c>
      <c r="EO209" s="41">
        <f t="shared" si="507"/>
        <v>-1.7060000000000002</v>
      </c>
      <c r="EP209" s="41">
        <f t="shared" si="520"/>
        <v>-75.290171675713864</v>
      </c>
      <c r="EQ209" s="41">
        <f t="shared" si="521"/>
        <v>-75.290171675713864</v>
      </c>
      <c r="ER209" s="50">
        <f t="shared" si="508"/>
        <v>-3.1955545319999996</v>
      </c>
      <c r="ES209" s="50">
        <f t="shared" si="509"/>
        <v>-75.417390056585916</v>
      </c>
      <c r="ET209" s="51">
        <f t="shared" si="510"/>
        <v>-75.417390056585916</v>
      </c>
      <c r="EU209" s="13">
        <f t="shared" si="511"/>
        <v>-0.12721838087205128</v>
      </c>
      <c r="EV209" t="s">
        <v>101</v>
      </c>
      <c r="EW209" t="s">
        <v>101</v>
      </c>
      <c r="EX209" t="s">
        <v>101</v>
      </c>
      <c r="EY209" t="s">
        <v>101</v>
      </c>
      <c r="EZ209" t="s">
        <v>101</v>
      </c>
      <c r="FA209" s="41" t="e">
        <f t="shared" si="512"/>
        <v>#VALUE!</v>
      </c>
      <c r="FB209" s="41" t="e">
        <f t="shared" si="522"/>
        <v>#VALUE!</v>
      </c>
      <c r="FC209" s="41" t="e">
        <f t="shared" si="523"/>
        <v>#VALUE!</v>
      </c>
      <c r="FD209" s="50" t="e">
        <f t="shared" si="513"/>
        <v>#VALUE!</v>
      </c>
      <c r="FE209" s="50" t="e">
        <f t="shared" si="514"/>
        <v>#VALUE!</v>
      </c>
      <c r="FF209" s="51" t="e">
        <f t="shared" si="515"/>
        <v>#VALUE!</v>
      </c>
      <c r="FG209" s="13" t="e">
        <f t="shared" si="516"/>
        <v>#VALUE!</v>
      </c>
      <c r="FH209"/>
      <c r="FI209" s="212">
        <v>43861</v>
      </c>
      <c r="FJ209">
        <v>1.556</v>
      </c>
      <c r="FK209">
        <v>2.9092683699999999</v>
      </c>
      <c r="FL209" t="s">
        <v>752</v>
      </c>
      <c r="FM209">
        <v>34</v>
      </c>
      <c r="FN209" t="s">
        <v>537</v>
      </c>
      <c r="FO209" t="s">
        <v>88</v>
      </c>
      <c r="FP209">
        <v>14</v>
      </c>
      <c r="FQ209" t="s">
        <v>76</v>
      </c>
      <c r="FR209" t="s">
        <v>77</v>
      </c>
      <c r="FS209" t="s">
        <v>78</v>
      </c>
      <c r="FT209" t="s">
        <v>94</v>
      </c>
      <c r="FU209" t="s">
        <v>749</v>
      </c>
      <c r="FV209" t="s">
        <v>745</v>
      </c>
      <c r="YL209" t="s">
        <v>536</v>
      </c>
      <c r="YM209">
        <v>34</v>
      </c>
      <c r="YN209" t="s">
        <v>537</v>
      </c>
      <c r="YO209" t="s">
        <v>88</v>
      </c>
      <c r="YP209">
        <v>7</v>
      </c>
      <c r="YQ209" t="s">
        <v>76</v>
      </c>
      <c r="YR209" t="s">
        <v>77</v>
      </c>
      <c r="YS209" t="s">
        <v>78</v>
      </c>
      <c r="YT209" t="s">
        <v>94</v>
      </c>
      <c r="ANH209"/>
    </row>
    <row r="210" spans="1:670 1048:1048" s="68" customFormat="1" x14ac:dyDescent="0.2">
      <c r="A210" s="68" t="s">
        <v>538</v>
      </c>
      <c r="B210" s="68" t="s">
        <v>138</v>
      </c>
      <c r="C210" s="69">
        <v>43742</v>
      </c>
      <c r="D210" s="70">
        <v>5.1440000000000001</v>
      </c>
      <c r="E210" s="71">
        <v>9.6170163019999997</v>
      </c>
      <c r="F210" s="72"/>
      <c r="G210" s="73">
        <v>43748</v>
      </c>
      <c r="H210" s="74">
        <v>5.1849999999999996</v>
      </c>
      <c r="I210" s="74">
        <v>9.6879297419999997</v>
      </c>
      <c r="J210" s="70" t="s">
        <v>106</v>
      </c>
      <c r="K210" s="74">
        <f t="shared" si="420"/>
        <v>4.0999999999999481E-2</v>
      </c>
      <c r="L210" s="75">
        <f t="shared" si="421"/>
        <v>1.3284085018143947</v>
      </c>
      <c r="M210" s="74" t="s">
        <v>101</v>
      </c>
      <c r="N210" s="74">
        <f t="shared" si="423"/>
        <v>7.0913439999999994E-2</v>
      </c>
      <c r="O210" s="76">
        <f t="shared" si="424"/>
        <v>1.2289577448474065</v>
      </c>
      <c r="P210" s="74" t="s">
        <v>101</v>
      </c>
      <c r="Q210" s="71" t="e">
        <f>P210-M210</f>
        <v>#VALUE!</v>
      </c>
      <c r="R210" s="77"/>
      <c r="S210" s="73">
        <v>43755</v>
      </c>
      <c r="T210" s="74">
        <v>5.2409999999999997</v>
      </c>
      <c r="U210" s="74">
        <v>9.7847855369999994</v>
      </c>
      <c r="V210" s="70" t="s">
        <v>106</v>
      </c>
      <c r="W210" s="74">
        <f t="shared" si="533"/>
        <v>5.600000000000005E-2</v>
      </c>
      <c r="X210" s="74">
        <f t="shared" si="534"/>
        <v>1.5429122468659611</v>
      </c>
      <c r="Y210" s="74" t="s">
        <v>101</v>
      </c>
      <c r="Z210" s="74">
        <f t="shared" si="535"/>
        <v>9.6855794999999745E-2</v>
      </c>
      <c r="AA210" s="74">
        <f t="shared" si="433"/>
        <v>1.4282248644797311</v>
      </c>
      <c r="AB210" s="74" t="s">
        <v>101</v>
      </c>
      <c r="AC210" s="71" t="e">
        <f t="shared" si="525"/>
        <v>#VALUE!</v>
      </c>
      <c r="AD210" s="78"/>
      <c r="AE210" s="79">
        <v>43762</v>
      </c>
      <c r="AF210" s="80">
        <v>5.2380000000000004</v>
      </c>
      <c r="AG210" s="80">
        <v>9.7844496240000005</v>
      </c>
      <c r="AH210" s="68" t="s">
        <v>106</v>
      </c>
      <c r="AI210" s="81">
        <f t="shared" si="470"/>
        <v>-2.9999999999992255E-3</v>
      </c>
      <c r="AJ210" s="81">
        <f t="shared" si="471"/>
        <v>-8.177283506417056E-2</v>
      </c>
      <c r="AK210" s="74" t="s">
        <v>101</v>
      </c>
      <c r="AL210" s="82">
        <f t="shared" si="465"/>
        <v>-3.3591299999891078E-4</v>
      </c>
      <c r="AM210" s="83">
        <f t="shared" si="466"/>
        <v>-4.904304876888364E-3</v>
      </c>
      <c r="AN210" s="83" t="s">
        <v>101</v>
      </c>
      <c r="AO210" s="80" t="e">
        <f t="shared" si="472"/>
        <v>#VALUE!</v>
      </c>
      <c r="AP210" s="77"/>
      <c r="AQ210" s="73">
        <v>43770</v>
      </c>
      <c r="AR210" s="70">
        <v>5.4130000000000003</v>
      </c>
      <c r="AS210" s="70">
        <v>10.103554750000001</v>
      </c>
      <c r="AT210" s="70" t="s">
        <v>73</v>
      </c>
      <c r="AU210" s="74">
        <f t="shared" si="473"/>
        <v>0.17499999999999982</v>
      </c>
      <c r="AV210" s="74">
        <f t="shared" si="474"/>
        <v>4.176212294768991</v>
      </c>
      <c r="AW210" s="74">
        <f>AV210</f>
        <v>4.176212294768991</v>
      </c>
      <c r="AX210" s="75">
        <f t="shared" si="467"/>
        <v>0.31910512600000018</v>
      </c>
      <c r="AY210" s="75">
        <f t="shared" si="468"/>
        <v>4.0766872213394132</v>
      </c>
      <c r="AZ210" s="74" t="s">
        <v>101</v>
      </c>
      <c r="BA210" s="71" t="e">
        <f t="shared" si="475"/>
        <v>#VALUE!</v>
      </c>
      <c r="BC210" s="52">
        <v>43786</v>
      </c>
      <c r="BD210">
        <v>5.5510000000000002</v>
      </c>
      <c r="BE210">
        <v>10.3783144598472</v>
      </c>
      <c r="BF210" s="30" t="s">
        <v>106</v>
      </c>
      <c r="BG210" s="41">
        <f t="shared" si="461"/>
        <v>0.1379999999999999</v>
      </c>
      <c r="BH210" s="41">
        <f t="shared" si="462"/>
        <v>1.5933862922593742</v>
      </c>
      <c r="BI210" s="41">
        <f>BH210</f>
        <v>1.5933862922593742</v>
      </c>
      <c r="BJ210" s="50">
        <f t="shared" si="463"/>
        <v>0.27475970984719922</v>
      </c>
      <c r="BK210" s="50">
        <f t="shared" si="464"/>
        <v>1.6996475290491151</v>
      </c>
      <c r="BL210" s="51">
        <f>BK210</f>
        <v>1.6996475290491151</v>
      </c>
      <c r="BM210" s="45">
        <f t="shared" si="528"/>
        <v>0.10626123678974086</v>
      </c>
      <c r="BN210"/>
      <c r="BO210" s="52">
        <v>43790</v>
      </c>
      <c r="BP210">
        <v>5.5979999999999999</v>
      </c>
      <c r="BQ210">
        <v>10.4683509516301</v>
      </c>
      <c r="BR210" s="60" t="s">
        <v>106</v>
      </c>
      <c r="BS210" s="41">
        <f t="shared" si="476"/>
        <v>4.6999999999999709E-2</v>
      </c>
      <c r="BT210" s="41">
        <f t="shared" si="477"/>
        <v>2.116735723293087</v>
      </c>
      <c r="BU210" s="41">
        <f t="shared" ref="BU210:BU215" si="546">BT210</f>
        <v>2.116735723293087</v>
      </c>
      <c r="BV210" s="50">
        <f t="shared" si="478"/>
        <v>9.0036491782900185E-2</v>
      </c>
      <c r="BW210" s="50">
        <f t="shared" si="479"/>
        <v>2.1688611414513304</v>
      </c>
      <c r="BX210" s="51">
        <f t="shared" ref="BX210:BX215" si="547">BW210</f>
        <v>2.1688611414513304</v>
      </c>
      <c r="BY210" s="45">
        <f t="shared" ref="BY210:BY241" si="548">BX210-BU210</f>
        <v>5.2125418158243342E-2</v>
      </c>
      <c r="BZ210">
        <v>5.5960000000000001</v>
      </c>
      <c r="CA210">
        <v>10.464610919135801</v>
      </c>
      <c r="CB210" s="12"/>
      <c r="CC210" s="52">
        <v>43805</v>
      </c>
      <c r="CD210">
        <v>5.8019999999999996</v>
      </c>
      <c r="CE210">
        <v>10.851640969673101</v>
      </c>
      <c r="CF210">
        <v>2</v>
      </c>
      <c r="CG210" s="41">
        <f t="shared" si="481"/>
        <v>0.20599999999999952</v>
      </c>
      <c r="CH210" s="41">
        <f t="shared" si="482"/>
        <v>2.4541339051703543</v>
      </c>
      <c r="CI210" s="41">
        <f t="shared" si="541"/>
        <v>2.4541339051703543</v>
      </c>
      <c r="CJ210" s="50">
        <f t="shared" si="483"/>
        <v>0.38703005053729989</v>
      </c>
      <c r="CK210" s="53">
        <f t="shared" si="484"/>
        <v>2.4656438322012773</v>
      </c>
      <c r="CL210" s="51">
        <f t="shared" si="542"/>
        <v>2.4656438322012773</v>
      </c>
      <c r="CM210" s="13">
        <f t="shared" si="469"/>
        <v>1.1509927030922906E-2</v>
      </c>
      <c r="CN210" s="14"/>
      <c r="CO210" s="52">
        <v>43811</v>
      </c>
      <c r="CP210">
        <v>5.8929999999999998</v>
      </c>
      <c r="CQ210">
        <v>11.0173447629906</v>
      </c>
      <c r="CR210">
        <v>2</v>
      </c>
      <c r="CS210" s="41">
        <f t="shared" si="485"/>
        <v>9.1000000000000192E-2</v>
      </c>
      <c r="CT210" s="41">
        <f t="shared" si="486"/>
        <v>2.6140411352407273</v>
      </c>
      <c r="CU210" s="41">
        <f t="shared" si="487"/>
        <v>2.6140411352407273</v>
      </c>
      <c r="CV210" s="50">
        <f t="shared" si="488"/>
        <v>0.1657037933174994</v>
      </c>
      <c r="CW210" s="50">
        <f t="shared" si="489"/>
        <v>2.5449882615386468</v>
      </c>
      <c r="CX210" s="51">
        <f t="shared" si="490"/>
        <v>2.5449882615386468</v>
      </c>
      <c r="CY210" s="13">
        <f t="shared" si="491"/>
        <v>-6.9052873702080575E-2</v>
      </c>
      <c r="CZ210"/>
      <c r="DA210" s="52">
        <v>43818</v>
      </c>
      <c r="DB210">
        <v>6.06</v>
      </c>
      <c r="DC210">
        <v>11.3282059932067</v>
      </c>
      <c r="DD210">
        <v>2</v>
      </c>
      <c r="DE210" s="41">
        <f t="shared" si="492"/>
        <v>0.16699999999999982</v>
      </c>
      <c r="DF210" s="41">
        <f t="shared" si="493"/>
        <v>4.0483867057768252</v>
      </c>
      <c r="DG210" s="41">
        <f t="shared" si="543"/>
        <v>4.0483867057768252</v>
      </c>
      <c r="DH210" s="50">
        <f t="shared" si="494"/>
        <v>0.31086123021609957</v>
      </c>
      <c r="DI210" s="50">
        <f t="shared" si="495"/>
        <v>4.0308030772447205</v>
      </c>
      <c r="DJ210" s="51">
        <f t="shared" si="544"/>
        <v>4.0308030772447205</v>
      </c>
      <c r="DK210" s="13">
        <f t="shared" si="545"/>
        <v>-1.7583628532104711E-2</v>
      </c>
      <c r="DL210"/>
      <c r="DM210" s="212">
        <v>43833</v>
      </c>
      <c r="DN210">
        <v>6.31</v>
      </c>
      <c r="DO210">
        <v>11.781789789999999</v>
      </c>
      <c r="DP210" t="s">
        <v>106</v>
      </c>
      <c r="DQ210" s="41">
        <f t="shared" si="496"/>
        <v>0.25</v>
      </c>
      <c r="DR210" s="41">
        <f t="shared" si="497"/>
        <v>2.7502750275027505</v>
      </c>
      <c r="DS210" s="41">
        <f t="shared" si="517"/>
        <v>2.7502750275027505</v>
      </c>
      <c r="DT210" s="50">
        <f t="shared" si="498"/>
        <v>0.45358379679329985</v>
      </c>
      <c r="DU210" s="50">
        <f t="shared" si="499"/>
        <v>2.6693476270076366</v>
      </c>
      <c r="DV210" s="51">
        <f t="shared" si="500"/>
        <v>2.6693476270076366</v>
      </c>
      <c r="DW210" s="13">
        <f t="shared" si="501"/>
        <v>-8.0927400495113933E-2</v>
      </c>
      <c r="DX210"/>
      <c r="DY210" s="212">
        <v>43840</v>
      </c>
      <c r="DZ210">
        <v>6.4729999999999999</v>
      </c>
      <c r="EA210">
        <v>12.10239578</v>
      </c>
      <c r="EB210" t="s">
        <v>106</v>
      </c>
      <c r="EC210" s="41">
        <f t="shared" si="502"/>
        <v>0.16300000000000026</v>
      </c>
      <c r="ED210" s="41">
        <f t="shared" si="518"/>
        <v>3.6902875254697824</v>
      </c>
      <c r="EE210" s="41">
        <f t="shared" si="519"/>
        <v>3.6902875254697824</v>
      </c>
      <c r="EF210" s="50">
        <f t="shared" si="503"/>
        <v>0.32060599000000067</v>
      </c>
      <c r="EG210" s="50">
        <f t="shared" si="504"/>
        <v>3.8874276770037177</v>
      </c>
      <c r="EH210" s="51">
        <f t="shared" si="505"/>
        <v>3.8874276770037177</v>
      </c>
      <c r="EI210" s="13">
        <f t="shared" si="506"/>
        <v>0.19714015153393527</v>
      </c>
      <c r="EJ210"/>
      <c r="EK210" s="212">
        <v>43847</v>
      </c>
      <c r="EL210">
        <v>5.64</v>
      </c>
      <c r="EM210">
        <v>10.5295542</v>
      </c>
      <c r="EN210" t="s">
        <v>106</v>
      </c>
      <c r="EO210" s="41">
        <f t="shared" si="507"/>
        <v>-0.83300000000000018</v>
      </c>
      <c r="EP210" s="41">
        <f t="shared" si="520"/>
        <v>-18.38405685153716</v>
      </c>
      <c r="EQ210" s="41">
        <f t="shared" si="521"/>
        <v>-18.38405685153716</v>
      </c>
      <c r="ER210" s="50">
        <f t="shared" si="508"/>
        <v>-1.5728415800000004</v>
      </c>
      <c r="ES210" s="50">
        <f t="shared" si="509"/>
        <v>-18.565882191444437</v>
      </c>
      <c r="ET210" s="51">
        <f t="shared" si="510"/>
        <v>-18.565882191444437</v>
      </c>
      <c r="EU210" s="13">
        <f t="shared" si="511"/>
        <v>-0.18182533990727734</v>
      </c>
      <c r="EV210"/>
      <c r="EW210" s="212">
        <v>43853</v>
      </c>
      <c r="EX210">
        <v>5.7450000000000001</v>
      </c>
      <c r="EY210">
        <v>10.743091509999999</v>
      </c>
      <c r="EZ210">
        <v>2</v>
      </c>
      <c r="FA210" s="41">
        <f t="shared" si="512"/>
        <v>0.10500000000000043</v>
      </c>
      <c r="FB210" s="41">
        <f t="shared" si="522"/>
        <v>3.1028368794326373</v>
      </c>
      <c r="FC210" s="41">
        <f t="shared" si="523"/>
        <v>3.1028368794326373</v>
      </c>
      <c r="FD210" s="50">
        <f t="shared" si="513"/>
        <v>0.21353730999999954</v>
      </c>
      <c r="FE210" s="50">
        <f t="shared" si="514"/>
        <v>3.379967564692016</v>
      </c>
      <c r="FF210" s="51">
        <f t="shared" si="515"/>
        <v>3.379967564692016</v>
      </c>
      <c r="FG210" s="13">
        <f t="shared" si="516"/>
        <v>0.27713068525937867</v>
      </c>
      <c r="FH210"/>
      <c r="FI210" s="212">
        <v>43861</v>
      </c>
      <c r="FJ210">
        <v>5.609</v>
      </c>
      <c r="FK210">
        <v>10.485120650000001</v>
      </c>
      <c r="FL210"/>
      <c r="FM210">
        <v>34</v>
      </c>
      <c r="FN210" t="s">
        <v>539</v>
      </c>
      <c r="FO210" t="s">
        <v>75</v>
      </c>
      <c r="FP210">
        <v>15</v>
      </c>
      <c r="FQ210" t="s">
        <v>76</v>
      </c>
      <c r="FR210" t="s">
        <v>77</v>
      </c>
      <c r="FS210" t="s">
        <v>78</v>
      </c>
      <c r="FT210" t="s">
        <v>94</v>
      </c>
      <c r="FU210" t="s">
        <v>749</v>
      </c>
      <c r="FV210" t="s">
        <v>745</v>
      </c>
      <c r="YL210" t="s">
        <v>538</v>
      </c>
      <c r="YM210">
        <v>34</v>
      </c>
      <c r="YN210" t="s">
        <v>539</v>
      </c>
      <c r="YO210" t="s">
        <v>75</v>
      </c>
      <c r="YP210">
        <v>7</v>
      </c>
      <c r="YQ210" t="s">
        <v>76</v>
      </c>
      <c r="YR210" t="s">
        <v>77</v>
      </c>
      <c r="YS210" t="s">
        <v>78</v>
      </c>
      <c r="YT210" t="s">
        <v>94</v>
      </c>
      <c r="ANH210"/>
    </row>
    <row r="211" spans="1:670 1048:1048" x14ac:dyDescent="0.2">
      <c r="A211" s="1" t="s">
        <v>540</v>
      </c>
      <c r="C211" s="35">
        <v>43742</v>
      </c>
      <c r="D211" s="36">
        <v>2.4060000000000001</v>
      </c>
      <c r="E211" s="37">
        <v>4.4974630910000002</v>
      </c>
      <c r="F211" s="38"/>
      <c r="G211" s="39">
        <v>43748</v>
      </c>
      <c r="H211" s="27">
        <v>2.39</v>
      </c>
      <c r="I211" s="27">
        <v>4.4657195940000003</v>
      </c>
      <c r="J211" s="59" t="s">
        <v>106</v>
      </c>
      <c r="K211" s="61">
        <f t="shared" si="420"/>
        <v>-1.6000000000000014E-2</v>
      </c>
      <c r="L211" s="62">
        <f t="shared" si="421"/>
        <v>-1.1083402604599621</v>
      </c>
      <c r="M211" s="61" t="s">
        <v>101</v>
      </c>
      <c r="N211" s="61">
        <f t="shared" si="423"/>
        <v>-3.1743496999999898E-2</v>
      </c>
      <c r="O211" s="63">
        <f t="shared" si="424"/>
        <v>-1.1763482492875705</v>
      </c>
      <c r="P211" s="61" t="s">
        <v>101</v>
      </c>
      <c r="Q211" s="64"/>
      <c r="R211" s="38"/>
      <c r="S211" s="39">
        <v>43755</v>
      </c>
      <c r="T211" s="27">
        <v>2.4609999999999999</v>
      </c>
      <c r="U211" s="27">
        <v>4.5947306469999996</v>
      </c>
      <c r="V211" s="59" t="s">
        <v>106</v>
      </c>
      <c r="W211" s="41">
        <f t="shared" si="533"/>
        <v>7.099999999999973E-2</v>
      </c>
      <c r="X211" s="41">
        <f t="shared" si="534"/>
        <v>4.2438732815301696</v>
      </c>
      <c r="Y211" s="41">
        <f>X211</f>
        <v>4.2438732815301696</v>
      </c>
      <c r="Z211" s="46">
        <f t="shared" si="535"/>
        <v>0.12901105299999927</v>
      </c>
      <c r="AA211" s="46">
        <f t="shared" si="433"/>
        <v>4.1270281397276918</v>
      </c>
      <c r="AB211" s="46">
        <f>AA211</f>
        <v>4.1270281397276918</v>
      </c>
      <c r="AC211" s="45">
        <f t="shared" si="525"/>
        <v>-0.11684514180247785</v>
      </c>
      <c r="AD211" s="27"/>
      <c r="AE211" s="47">
        <v>43762</v>
      </c>
      <c r="AF211" s="2">
        <v>2.431</v>
      </c>
      <c r="AG211" s="2">
        <v>4.5413994510000002</v>
      </c>
      <c r="AH211" s="60" t="s">
        <v>106</v>
      </c>
      <c r="AI211" s="3">
        <f t="shared" si="470"/>
        <v>-2.9999999999999805E-2</v>
      </c>
      <c r="AJ211" s="3">
        <f t="shared" si="471"/>
        <v>-1.7414523712776342</v>
      </c>
      <c r="AK211" s="3">
        <f>AJ211</f>
        <v>-1.7414523712776342</v>
      </c>
      <c r="AL211" s="10">
        <f t="shared" si="465"/>
        <v>-5.3331195999999359E-2</v>
      </c>
      <c r="AM211" s="11">
        <f t="shared" si="466"/>
        <v>-1.6581477503341002</v>
      </c>
      <c r="AN211" s="11" t="s">
        <v>101</v>
      </c>
      <c r="AO211" s="7" t="e">
        <f t="shared" si="472"/>
        <v>#VALUE!</v>
      </c>
      <c r="AP211" s="38"/>
      <c r="AQ211" s="39">
        <v>43770</v>
      </c>
      <c r="AR211" s="36">
        <v>2.6389999999999998</v>
      </c>
      <c r="AS211" s="36">
        <v>4.9266842329999996</v>
      </c>
      <c r="AT211" s="49" t="s">
        <v>73</v>
      </c>
      <c r="AU211" s="41">
        <f t="shared" si="473"/>
        <v>0.20799999999999974</v>
      </c>
      <c r="AV211" s="41">
        <f t="shared" si="474"/>
        <v>10.695187165775389</v>
      </c>
      <c r="AW211" s="41">
        <f>AV211</f>
        <v>10.695187165775389</v>
      </c>
      <c r="AX211" s="50">
        <f t="shared" si="467"/>
        <v>0.38528478199999938</v>
      </c>
      <c r="AY211" s="50">
        <f t="shared" si="468"/>
        <v>10.604792260543196</v>
      </c>
      <c r="AZ211" s="51">
        <f>AY211</f>
        <v>10.604792260543196</v>
      </c>
      <c r="BA211" s="45">
        <f t="shared" si="475"/>
        <v>-9.0394905232193068E-2</v>
      </c>
      <c r="BC211" s="52">
        <v>43783</v>
      </c>
      <c r="BD211">
        <v>2.69</v>
      </c>
      <c r="BE211">
        <v>5.0296300348584397</v>
      </c>
      <c r="BF211" s="30" t="s">
        <v>73</v>
      </c>
      <c r="BG211" s="41">
        <f t="shared" si="461"/>
        <v>5.1000000000000156E-2</v>
      </c>
      <c r="BH211" s="41">
        <f t="shared" si="462"/>
        <v>1.4865770833940641</v>
      </c>
      <c r="BI211" s="41">
        <f>BH211</f>
        <v>1.4865770833940641</v>
      </c>
      <c r="BJ211" s="50">
        <f t="shared" si="463"/>
        <v>0.10294580185844016</v>
      </c>
      <c r="BK211" s="50">
        <f t="shared" si="464"/>
        <v>1.6073503924245975</v>
      </c>
      <c r="BL211" s="51">
        <f>BK211</f>
        <v>1.6073503924245975</v>
      </c>
      <c r="BM211" s="45">
        <f t="shared" si="528"/>
        <v>0.1207733090305334</v>
      </c>
      <c r="BO211" s="52">
        <v>43794</v>
      </c>
      <c r="BP211">
        <v>2.722</v>
      </c>
      <c r="BQ211">
        <v>5.0881375123369903</v>
      </c>
      <c r="BR211" s="55" t="s">
        <v>73</v>
      </c>
      <c r="BS211" s="41">
        <f t="shared" si="476"/>
        <v>3.2000000000000028E-2</v>
      </c>
      <c r="BT211" s="41">
        <f t="shared" si="477"/>
        <v>1.0814464346062869</v>
      </c>
      <c r="BU211" s="41">
        <f t="shared" si="546"/>
        <v>1.0814464346062869</v>
      </c>
      <c r="BV211" s="50">
        <f t="shared" si="478"/>
        <v>5.8507477478550562E-2</v>
      </c>
      <c r="BW211" s="50">
        <f t="shared" si="479"/>
        <v>1.0575055326328475</v>
      </c>
      <c r="BX211" s="51">
        <f t="shared" si="547"/>
        <v>1.0575055326328475</v>
      </c>
      <c r="BY211" s="45">
        <f t="shared" si="548"/>
        <v>-2.3940901973439344E-2</v>
      </c>
      <c r="BZ211" s="54">
        <f>BP211</f>
        <v>2.722</v>
      </c>
      <c r="CA211">
        <f>BQ211</f>
        <v>5.0881375123369903</v>
      </c>
      <c r="CC211" s="52">
        <v>43805</v>
      </c>
      <c r="CD211">
        <v>2.7429999999999999</v>
      </c>
      <c r="CE211">
        <v>5.1308403504279996</v>
      </c>
      <c r="CF211" t="s">
        <v>86</v>
      </c>
      <c r="CG211" s="41">
        <f t="shared" si="481"/>
        <v>2.0999999999999908E-2</v>
      </c>
      <c r="CH211" s="41">
        <f t="shared" si="482"/>
        <v>0.70135595484603264</v>
      </c>
      <c r="CI211" s="41">
        <f t="shared" si="541"/>
        <v>0.70135595484603264</v>
      </c>
      <c r="CJ211" s="50">
        <f t="shared" si="483"/>
        <v>4.2702838091009276E-2</v>
      </c>
      <c r="CK211" s="53">
        <f t="shared" si="484"/>
        <v>0.76296605205324108</v>
      </c>
      <c r="CL211" s="51">
        <f t="shared" si="542"/>
        <v>0.76296605205324108</v>
      </c>
      <c r="CM211" s="13">
        <f t="shared" si="469"/>
        <v>6.1610097207208447E-2</v>
      </c>
      <c r="CO211" s="52">
        <v>43812</v>
      </c>
      <c r="CP211">
        <v>2.7690000000000001</v>
      </c>
      <c r="CQ211">
        <v>5.1746965497107897</v>
      </c>
      <c r="CR211" t="s">
        <v>86</v>
      </c>
      <c r="CS211" s="41">
        <f t="shared" si="485"/>
        <v>2.6000000000000245E-2</v>
      </c>
      <c r="CT211" s="41">
        <f t="shared" si="486"/>
        <v>1.3540961408260115</v>
      </c>
      <c r="CU211" s="41">
        <f t="shared" si="487"/>
        <v>1.3540961408260115</v>
      </c>
      <c r="CV211" s="50">
        <f t="shared" si="488"/>
        <v>4.3856199282790165E-2</v>
      </c>
      <c r="CW211" s="50">
        <f t="shared" si="489"/>
        <v>1.221080933767557</v>
      </c>
      <c r="CX211" s="51">
        <f t="shared" si="490"/>
        <v>1.221080933767557</v>
      </c>
      <c r="CY211" s="13">
        <f t="shared" si="491"/>
        <v>-0.13301520705845449</v>
      </c>
      <c r="DA211" s="52">
        <v>43818</v>
      </c>
      <c r="DB211">
        <v>2.77</v>
      </c>
      <c r="DC211">
        <v>5.1790137276648798</v>
      </c>
      <c r="DD211" t="s">
        <v>86</v>
      </c>
      <c r="DE211" s="41">
        <f t="shared" si="492"/>
        <v>9.9999999999988987E-4</v>
      </c>
      <c r="DF211" s="41">
        <f t="shared" si="493"/>
        <v>6.0190201035264831E-2</v>
      </c>
      <c r="DG211" s="41">
        <f t="shared" si="543"/>
        <v>6.0190201035264831E-2</v>
      </c>
      <c r="DH211" s="50">
        <f t="shared" si="494"/>
        <v>4.3171779540900346E-3</v>
      </c>
      <c r="DI211" s="50">
        <f t="shared" si="495"/>
        <v>0.13904770107828252</v>
      </c>
      <c r="DJ211" s="51">
        <f t="shared" si="544"/>
        <v>0.13904770107828252</v>
      </c>
      <c r="DK211" s="13">
        <f t="shared" si="545"/>
        <v>7.8857500043017684E-2</v>
      </c>
      <c r="DM211" s="212">
        <v>43833</v>
      </c>
      <c r="DN211">
        <v>2.798</v>
      </c>
      <c r="DO211">
        <v>5.2262574300000004</v>
      </c>
      <c r="DP211" t="s">
        <v>752</v>
      </c>
      <c r="DQ211" s="41">
        <f t="shared" si="496"/>
        <v>2.8000000000000025E-2</v>
      </c>
      <c r="DR211" s="41">
        <f t="shared" si="497"/>
        <v>0.67388688327316548</v>
      </c>
      <c r="DS211" s="41">
        <f t="shared" si="517"/>
        <v>0.67388688327316548</v>
      </c>
      <c r="DT211" s="50">
        <f t="shared" si="498"/>
        <v>4.7243702335120652E-2</v>
      </c>
      <c r="DU211" s="50">
        <f t="shared" si="499"/>
        <v>0.60814284751757108</v>
      </c>
      <c r="DV211" s="51">
        <f t="shared" si="500"/>
        <v>0.60814284751757108</v>
      </c>
      <c r="DW211" s="13">
        <f t="shared" si="501"/>
        <v>-6.5744035755594399E-2</v>
      </c>
      <c r="DY211" s="212">
        <v>43840</v>
      </c>
      <c r="DZ211">
        <v>2.8119999999999998</v>
      </c>
      <c r="EA211">
        <v>5.2583478389999998</v>
      </c>
      <c r="EB211" t="s">
        <v>752</v>
      </c>
      <c r="EC211" s="41">
        <f t="shared" si="502"/>
        <v>1.399999999999979E-2</v>
      </c>
      <c r="ED211" s="41">
        <f t="shared" si="518"/>
        <v>0.71479628305931753</v>
      </c>
      <c r="EE211" s="41">
        <f t="shared" si="519"/>
        <v>0.71479628305931753</v>
      </c>
      <c r="EF211" s="50">
        <f t="shared" si="503"/>
        <v>3.2090408999999376E-2</v>
      </c>
      <c r="EG211" s="50">
        <f t="shared" si="504"/>
        <v>0.87717534091256077</v>
      </c>
      <c r="EH211" s="51">
        <f t="shared" si="505"/>
        <v>0.87717534091256077</v>
      </c>
      <c r="EI211" s="13">
        <f t="shared" si="506"/>
        <v>0.16237905785324325</v>
      </c>
      <c r="EK211" s="212">
        <v>43847</v>
      </c>
      <c r="EL211">
        <v>2.7869999999999999</v>
      </c>
      <c r="EM211">
        <v>5.2012239710000001</v>
      </c>
      <c r="EN211" t="s">
        <v>752</v>
      </c>
      <c r="EO211" s="41">
        <f t="shared" si="507"/>
        <v>-2.4999999999999911E-2</v>
      </c>
      <c r="EP211" s="41">
        <f t="shared" si="520"/>
        <v>-1.2700670595407395</v>
      </c>
      <c r="EQ211" s="41">
        <f t="shared" si="521"/>
        <v>-1.2700670595407395</v>
      </c>
      <c r="ER211" s="50">
        <f t="shared" si="508"/>
        <v>-5.7123867999999689E-2</v>
      </c>
      <c r="ES211" s="50">
        <f t="shared" si="509"/>
        <v>-1.5519233077172108</v>
      </c>
      <c r="ET211" s="51">
        <f t="shared" si="510"/>
        <v>-1.5519233077172108</v>
      </c>
      <c r="EU211" s="13">
        <f t="shared" si="511"/>
        <v>-0.28185624817647126</v>
      </c>
      <c r="EV211" t="s">
        <v>101</v>
      </c>
      <c r="EW211" t="s">
        <v>101</v>
      </c>
      <c r="EX211" t="s">
        <v>101</v>
      </c>
      <c r="EY211" t="s">
        <v>101</v>
      </c>
      <c r="EZ211" t="s">
        <v>101</v>
      </c>
      <c r="FA211" s="41" t="e">
        <f t="shared" si="512"/>
        <v>#VALUE!</v>
      </c>
      <c r="FB211" s="41" t="e">
        <f t="shared" si="522"/>
        <v>#VALUE!</v>
      </c>
      <c r="FC211" s="41" t="e">
        <f t="shared" si="523"/>
        <v>#VALUE!</v>
      </c>
      <c r="FD211" s="50" t="e">
        <f t="shared" si="513"/>
        <v>#VALUE!</v>
      </c>
      <c r="FE211" s="50" t="e">
        <f t="shared" si="514"/>
        <v>#VALUE!</v>
      </c>
      <c r="FF211" s="51" t="e">
        <f t="shared" si="515"/>
        <v>#VALUE!</v>
      </c>
      <c r="FG211" s="13" t="e">
        <f t="shared" si="516"/>
        <v>#VALUE!</v>
      </c>
      <c r="FI211" s="212">
        <v>43861</v>
      </c>
      <c r="FJ211">
        <v>2.8359999999999999</v>
      </c>
      <c r="FK211">
        <v>5.3024968499999998</v>
      </c>
      <c r="FL211" t="s">
        <v>752</v>
      </c>
      <c r="FM211">
        <v>44</v>
      </c>
      <c r="FN211" t="s">
        <v>541</v>
      </c>
      <c r="FO211" t="s">
        <v>88</v>
      </c>
      <c r="FP211">
        <v>14</v>
      </c>
      <c r="FQ211" t="s">
        <v>82</v>
      </c>
      <c r="FR211" t="s">
        <v>83</v>
      </c>
      <c r="FS211" t="s">
        <v>84</v>
      </c>
      <c r="FT211" t="s">
        <v>128</v>
      </c>
      <c r="FU211" t="s">
        <v>749</v>
      </c>
      <c r="FV211" t="s">
        <v>748</v>
      </c>
      <c r="YL211" t="s">
        <v>540</v>
      </c>
      <c r="YM211">
        <v>44</v>
      </c>
      <c r="YN211" t="s">
        <v>541</v>
      </c>
      <c r="YO211" t="s">
        <v>88</v>
      </c>
      <c r="YP211">
        <v>7</v>
      </c>
      <c r="YQ211" t="s">
        <v>82</v>
      </c>
      <c r="YR211" t="s">
        <v>83</v>
      </c>
      <c r="YS211" t="s">
        <v>84</v>
      </c>
      <c r="YT211" t="s">
        <v>128</v>
      </c>
    </row>
    <row r="212" spans="1:670 1048:1048" s="68" customFormat="1" x14ac:dyDescent="0.2">
      <c r="A212" s="68" t="s">
        <v>542</v>
      </c>
      <c r="B212" s="68" t="s">
        <v>138</v>
      </c>
      <c r="C212" s="69">
        <v>43742</v>
      </c>
      <c r="D212" s="70">
        <v>2.5979999999999999</v>
      </c>
      <c r="E212" s="71">
        <v>4.8571167089999996</v>
      </c>
      <c r="F212" s="72"/>
      <c r="G212" s="73">
        <v>43748</v>
      </c>
      <c r="H212" s="74">
        <v>2.6179999999999999</v>
      </c>
      <c r="I212" s="74">
        <v>4.8918653230000002</v>
      </c>
      <c r="J212" s="70" t="s">
        <v>106</v>
      </c>
      <c r="K212" s="74">
        <f t="shared" si="420"/>
        <v>2.0000000000000018E-2</v>
      </c>
      <c r="L212" s="75">
        <f t="shared" si="421"/>
        <v>1.2830382345393905</v>
      </c>
      <c r="M212" s="74" t="s">
        <v>101</v>
      </c>
      <c r="N212" s="74">
        <f t="shared" si="423"/>
        <v>3.4748614000000622E-2</v>
      </c>
      <c r="O212" s="76">
        <f t="shared" si="424"/>
        <v>1.1923608209651464</v>
      </c>
      <c r="P212" s="74" t="s">
        <v>101</v>
      </c>
      <c r="Q212" s="71" t="e">
        <f>P212-M212</f>
        <v>#VALUE!</v>
      </c>
      <c r="R212" s="77"/>
      <c r="S212" s="73">
        <v>43755</v>
      </c>
      <c r="T212" s="74">
        <v>2.6520000000000001</v>
      </c>
      <c r="U212" s="74">
        <v>4.9512022980000001</v>
      </c>
      <c r="V212" s="70" t="s">
        <v>106</v>
      </c>
      <c r="W212" s="74">
        <f t="shared" si="533"/>
        <v>3.4000000000000252E-2</v>
      </c>
      <c r="X212" s="74">
        <f t="shared" si="534"/>
        <v>1.8552875695732975</v>
      </c>
      <c r="Y212" s="74" t="s">
        <v>101</v>
      </c>
      <c r="Z212" s="74">
        <f t="shared" si="535"/>
        <v>5.9336974999999903E-2</v>
      </c>
      <c r="AA212" s="74">
        <f t="shared" si="433"/>
        <v>1.7328176788577749</v>
      </c>
      <c r="AB212" s="74" t="s">
        <v>101</v>
      </c>
      <c r="AC212" s="71" t="e">
        <f t="shared" si="525"/>
        <v>#VALUE!</v>
      </c>
      <c r="AD212" s="78"/>
      <c r="AE212" s="79">
        <v>43762</v>
      </c>
      <c r="AF212" s="80">
        <v>2.6059999999999999</v>
      </c>
      <c r="AG212" s="80">
        <v>4.8680678889999998</v>
      </c>
      <c r="AH212" s="68" t="s">
        <v>106</v>
      </c>
      <c r="AI212" s="81">
        <f t="shared" si="470"/>
        <v>-4.6000000000000263E-2</v>
      </c>
      <c r="AJ212" s="81">
        <f t="shared" si="471"/>
        <v>-2.4779142426201393</v>
      </c>
      <c r="AK212" s="74" t="s">
        <v>101</v>
      </c>
      <c r="AL212" s="82">
        <f t="shared" si="465"/>
        <v>-8.3134409000000353E-2</v>
      </c>
      <c r="AM212" s="83">
        <f t="shared" si="466"/>
        <v>-2.3986788315344234</v>
      </c>
      <c r="AN212" s="83" t="s">
        <v>101</v>
      </c>
      <c r="AO212" s="80" t="e">
        <f t="shared" si="472"/>
        <v>#VALUE!</v>
      </c>
      <c r="AP212" s="77"/>
      <c r="AQ212" s="73">
        <v>43770</v>
      </c>
      <c r="AR212" s="70">
        <v>2.774</v>
      </c>
      <c r="AS212" s="70">
        <v>5.178444399</v>
      </c>
      <c r="AT212" s="70" t="s">
        <v>73</v>
      </c>
      <c r="AU212" s="74">
        <f t="shared" si="473"/>
        <v>0.16800000000000015</v>
      </c>
      <c r="AV212" s="74">
        <f t="shared" si="474"/>
        <v>8.0583269378357727</v>
      </c>
      <c r="AW212" s="74">
        <f>AV212</f>
        <v>8.0583269378357727</v>
      </c>
      <c r="AX212" s="75">
        <f t="shared" si="467"/>
        <v>0.31037651000000022</v>
      </c>
      <c r="AY212" s="75">
        <f t="shared" si="468"/>
        <v>7.9697047441895341</v>
      </c>
      <c r="AZ212" s="74" t="s">
        <v>101</v>
      </c>
      <c r="BA212" s="71" t="e">
        <f t="shared" si="475"/>
        <v>#VALUE!</v>
      </c>
      <c r="BC212" s="52">
        <v>43786</v>
      </c>
      <c r="BD212">
        <v>2.8660000000000001</v>
      </c>
      <c r="BE212">
        <v>5.3582186809852397</v>
      </c>
      <c r="BF212" s="30" t="s">
        <v>106</v>
      </c>
      <c r="BG212" s="41">
        <f t="shared" si="461"/>
        <v>9.2000000000000082E-2</v>
      </c>
      <c r="BH212" s="41">
        <f t="shared" si="462"/>
        <v>2.0728190338860868</v>
      </c>
      <c r="BI212" s="41">
        <f>BH212</f>
        <v>2.0728190338860868</v>
      </c>
      <c r="BJ212" s="50">
        <f t="shared" si="463"/>
        <v>0.1797742819852397</v>
      </c>
      <c r="BK212" s="50">
        <f t="shared" si="464"/>
        <v>2.1697428336291926</v>
      </c>
      <c r="BL212" s="51">
        <f>BK212</f>
        <v>2.1697428336291926</v>
      </c>
      <c r="BM212" s="45">
        <f t="shared" si="528"/>
        <v>9.6923799743105832E-2</v>
      </c>
      <c r="BN212"/>
      <c r="BO212" s="52">
        <v>43790</v>
      </c>
      <c r="BP212">
        <v>2.8959999999999999</v>
      </c>
      <c r="BQ212">
        <v>5.41556705179008</v>
      </c>
      <c r="BR212" s="60" t="s">
        <v>106</v>
      </c>
      <c r="BS212" s="41">
        <f t="shared" si="476"/>
        <v>2.9999999999999805E-2</v>
      </c>
      <c r="BT212" s="41">
        <f t="shared" si="477"/>
        <v>2.616887648290283</v>
      </c>
      <c r="BU212" s="41">
        <f t="shared" si="546"/>
        <v>2.616887648290283</v>
      </c>
      <c r="BV212" s="50">
        <f t="shared" si="478"/>
        <v>5.7348370804840343E-2</v>
      </c>
      <c r="BW212" s="50">
        <f t="shared" si="479"/>
        <v>2.6757199649369032</v>
      </c>
      <c r="BX212" s="51">
        <f t="shared" si="547"/>
        <v>2.6757199649369032</v>
      </c>
      <c r="BY212" s="45">
        <f t="shared" si="548"/>
        <v>5.8832316646620253E-2</v>
      </c>
      <c r="BZ212">
        <v>2.8929999999999998</v>
      </c>
      <c r="CA212">
        <v>5.4099570030485804</v>
      </c>
      <c r="CB212" s="12"/>
      <c r="CC212" s="52">
        <v>43805</v>
      </c>
      <c r="CD212">
        <v>3.0310000000000001</v>
      </c>
      <c r="CE212">
        <v>5.6692575355379997</v>
      </c>
      <c r="CF212">
        <v>2</v>
      </c>
      <c r="CG212" s="41">
        <f t="shared" si="481"/>
        <v>0.13800000000000034</v>
      </c>
      <c r="CH212" s="41">
        <f t="shared" si="482"/>
        <v>3.1800898721050896</v>
      </c>
      <c r="CI212" s="41">
        <f t="shared" si="541"/>
        <v>3.1800898721050896</v>
      </c>
      <c r="CJ212" s="50">
        <f t="shared" si="483"/>
        <v>0.25930053248941931</v>
      </c>
      <c r="CK212" s="53">
        <f t="shared" si="484"/>
        <v>3.1953492710237823</v>
      </c>
      <c r="CL212" s="51">
        <f t="shared" si="542"/>
        <v>3.1953492710237823</v>
      </c>
      <c r="CM212" s="13">
        <f t="shared" si="469"/>
        <v>1.5259398918692657E-2</v>
      </c>
      <c r="CN212" s="14"/>
      <c r="CO212" s="52">
        <v>43811</v>
      </c>
      <c r="CP212">
        <v>3.1</v>
      </c>
      <c r="CQ212">
        <v>5.7954947100335197</v>
      </c>
      <c r="CR212">
        <v>2</v>
      </c>
      <c r="CS212" s="41">
        <f t="shared" si="485"/>
        <v>6.899999999999995E-2</v>
      </c>
      <c r="CT212" s="41">
        <f t="shared" si="486"/>
        <v>3.794127350709334</v>
      </c>
      <c r="CU212" s="41">
        <f t="shared" si="487"/>
        <v>3.794127350709334</v>
      </c>
      <c r="CV212" s="50">
        <f t="shared" si="488"/>
        <v>0.12623717449551997</v>
      </c>
      <c r="CW212" s="50">
        <f t="shared" si="489"/>
        <v>3.711161285353402</v>
      </c>
      <c r="CX212" s="51">
        <f t="shared" si="490"/>
        <v>3.711161285353402</v>
      </c>
      <c r="CY212" s="13">
        <f t="shared" si="491"/>
        <v>-8.2966065355932095E-2</v>
      </c>
      <c r="CZ212"/>
      <c r="DA212" s="52">
        <v>43818</v>
      </c>
      <c r="DB212">
        <v>3.1970000000000001</v>
      </c>
      <c r="DC212">
        <v>5.9764389698396903</v>
      </c>
      <c r="DD212">
        <v>2</v>
      </c>
      <c r="DE212" s="41">
        <f t="shared" si="492"/>
        <v>9.6999999999999975E-2</v>
      </c>
      <c r="DF212" s="41">
        <f t="shared" si="493"/>
        <v>4.4700460829493078</v>
      </c>
      <c r="DG212" s="41">
        <f t="shared" si="543"/>
        <v>4.4700460829493078</v>
      </c>
      <c r="DH212" s="50">
        <f t="shared" si="494"/>
        <v>0.18094425980617057</v>
      </c>
      <c r="DI212" s="50">
        <f t="shared" si="495"/>
        <v>4.4602197509659325</v>
      </c>
      <c r="DJ212" s="51">
        <f t="shared" si="544"/>
        <v>4.4602197509659325</v>
      </c>
      <c r="DK212" s="13">
        <f t="shared" si="545"/>
        <v>-9.8263319833753471E-3</v>
      </c>
      <c r="DL212"/>
      <c r="DM212" s="212">
        <v>43833</v>
      </c>
      <c r="DN212">
        <v>3.3879999999999999</v>
      </c>
      <c r="DO212">
        <v>6.326453367</v>
      </c>
      <c r="DP212" t="s">
        <v>106</v>
      </c>
      <c r="DQ212" s="41">
        <f t="shared" si="496"/>
        <v>0.19099999999999984</v>
      </c>
      <c r="DR212" s="41">
        <f t="shared" si="497"/>
        <v>3.9829006360129258</v>
      </c>
      <c r="DS212" s="41">
        <f t="shared" si="517"/>
        <v>3.9829006360129258</v>
      </c>
      <c r="DT212" s="50">
        <f t="shared" si="498"/>
        <v>0.3500143971603098</v>
      </c>
      <c r="DU212" s="50">
        <f t="shared" si="499"/>
        <v>3.9043807293570612</v>
      </c>
      <c r="DV212" s="51">
        <f t="shared" si="500"/>
        <v>3.9043807293570612</v>
      </c>
      <c r="DW212" s="13">
        <f t="shared" si="501"/>
        <v>-7.8519906655864613E-2</v>
      </c>
      <c r="DX212"/>
      <c r="DY212" s="212">
        <v>43840</v>
      </c>
      <c r="DZ212">
        <v>3.5070000000000001</v>
      </c>
      <c r="EA212">
        <v>6.5571173429999998</v>
      </c>
      <c r="EB212" t="s">
        <v>106</v>
      </c>
      <c r="EC212" s="41">
        <f t="shared" si="502"/>
        <v>0.11900000000000022</v>
      </c>
      <c r="ED212" s="41">
        <f t="shared" si="518"/>
        <v>5.0177095631641171</v>
      </c>
      <c r="EE212" s="41">
        <f t="shared" si="519"/>
        <v>5.0177095631641171</v>
      </c>
      <c r="EF212" s="50">
        <f t="shared" si="503"/>
        <v>0.23066397599999977</v>
      </c>
      <c r="EG212" s="50">
        <f t="shared" si="504"/>
        <v>5.2086049892207376</v>
      </c>
      <c r="EH212" s="51">
        <f t="shared" si="505"/>
        <v>5.2086049892207376</v>
      </c>
      <c r="EI212" s="13">
        <f t="shared" si="506"/>
        <v>0.19089542605662047</v>
      </c>
      <c r="EJ212"/>
      <c r="EK212" s="212">
        <v>43847</v>
      </c>
      <c r="EL212">
        <v>3.5640000000000001</v>
      </c>
      <c r="EM212">
        <v>6.6537821199999998</v>
      </c>
      <c r="EN212" t="s">
        <v>106</v>
      </c>
      <c r="EO212" s="41">
        <f t="shared" si="507"/>
        <v>5.699999999999994E-2</v>
      </c>
      <c r="EP212" s="41">
        <f t="shared" si="520"/>
        <v>2.3218868385677598</v>
      </c>
      <c r="EQ212" s="41">
        <f t="shared" si="521"/>
        <v>2.3218868385677598</v>
      </c>
      <c r="ER212" s="50">
        <f t="shared" si="508"/>
        <v>9.666477699999998E-2</v>
      </c>
      <c r="ES212" s="50">
        <f t="shared" si="509"/>
        <v>2.1059946215366754</v>
      </c>
      <c r="ET212" s="51">
        <f t="shared" si="510"/>
        <v>2.1059946215366754</v>
      </c>
      <c r="EU212" s="13">
        <f t="shared" si="511"/>
        <v>-0.21589221703108441</v>
      </c>
      <c r="EV212"/>
      <c r="EW212" s="212">
        <v>43853</v>
      </c>
      <c r="EX212">
        <v>3.6389999999999998</v>
      </c>
      <c r="EY212">
        <v>6.8038178360000003</v>
      </c>
      <c r="EZ212">
        <v>2</v>
      </c>
      <c r="FA212" s="41">
        <f t="shared" si="512"/>
        <v>7.4999999999999734E-2</v>
      </c>
      <c r="FB212" s="41">
        <f t="shared" si="522"/>
        <v>3.5072951739618281</v>
      </c>
      <c r="FC212" s="41">
        <f t="shared" si="523"/>
        <v>3.5072951739618281</v>
      </c>
      <c r="FD212" s="50">
        <f t="shared" si="513"/>
        <v>0.15003571600000054</v>
      </c>
      <c r="FE212" s="50">
        <f t="shared" si="514"/>
        <v>3.7581562208812986</v>
      </c>
      <c r="FF212" s="51">
        <f t="shared" si="515"/>
        <v>3.7581562208812986</v>
      </c>
      <c r="FG212" s="13">
        <f t="shared" si="516"/>
        <v>0.25086104691947053</v>
      </c>
      <c r="FH212"/>
      <c r="FI212" s="212">
        <v>43861</v>
      </c>
      <c r="FJ212">
        <v>3.6320000000000001</v>
      </c>
      <c r="FK212">
        <v>6.7899468619999999</v>
      </c>
      <c r="FL212"/>
      <c r="FM212">
        <v>34</v>
      </c>
      <c r="FN212" t="s">
        <v>543</v>
      </c>
      <c r="FO212" t="s">
        <v>75</v>
      </c>
      <c r="FP212">
        <v>15</v>
      </c>
      <c r="FQ212" t="s">
        <v>76</v>
      </c>
      <c r="FR212" t="s">
        <v>77</v>
      </c>
      <c r="FS212" t="s">
        <v>78</v>
      </c>
      <c r="FT212" t="s">
        <v>94</v>
      </c>
      <c r="FU212" t="s">
        <v>749</v>
      </c>
      <c r="FV212" t="s">
        <v>745</v>
      </c>
      <c r="YL212" t="s">
        <v>542</v>
      </c>
      <c r="YM212">
        <v>34</v>
      </c>
      <c r="YN212" t="s">
        <v>543</v>
      </c>
      <c r="YO212" t="s">
        <v>75</v>
      </c>
      <c r="YP212">
        <v>7</v>
      </c>
      <c r="YQ212" t="s">
        <v>76</v>
      </c>
      <c r="YR212" t="s">
        <v>77</v>
      </c>
      <c r="YS212" t="s">
        <v>78</v>
      </c>
      <c r="YT212" t="s">
        <v>94</v>
      </c>
      <c r="ANH212"/>
    </row>
    <row r="213" spans="1:670 1048:1048" x14ac:dyDescent="0.2">
      <c r="A213" s="1" t="s">
        <v>544</v>
      </c>
      <c r="C213" s="35">
        <v>43742</v>
      </c>
      <c r="D213" s="36">
        <v>3.4790000000000001</v>
      </c>
      <c r="E213" s="37">
        <v>6.5041990109999999</v>
      </c>
      <c r="F213" s="38"/>
      <c r="G213" s="39">
        <v>43748</v>
      </c>
      <c r="H213" s="27">
        <v>3.4990000000000001</v>
      </c>
      <c r="I213" s="27">
        <v>6.5382280550000003</v>
      </c>
      <c r="J213" s="40" t="s">
        <v>72</v>
      </c>
      <c r="K213" s="41">
        <f t="shared" si="420"/>
        <v>2.0000000000000018E-2</v>
      </c>
      <c r="L213" s="42">
        <f t="shared" si="421"/>
        <v>0.95812973076554642</v>
      </c>
      <c r="M213" s="41">
        <f>L213</f>
        <v>0.95812973076554642</v>
      </c>
      <c r="N213" s="43">
        <f t="shared" si="423"/>
        <v>3.4029044000000397E-2</v>
      </c>
      <c r="O213" s="44">
        <f t="shared" si="424"/>
        <v>0.87197629158358481</v>
      </c>
      <c r="P213" s="43">
        <f>O213</f>
        <v>0.87197629158358481</v>
      </c>
      <c r="Q213" s="45">
        <f>P213-M213</f>
        <v>-8.6153439181961611E-2</v>
      </c>
      <c r="R213" s="38"/>
      <c r="S213" s="39">
        <v>43755</v>
      </c>
      <c r="T213" s="27">
        <v>3.4630000000000001</v>
      </c>
      <c r="U213" s="27">
        <v>6.4668121349999996</v>
      </c>
      <c r="V213" s="40" t="s">
        <v>72</v>
      </c>
      <c r="W213" s="41">
        <f t="shared" si="533"/>
        <v>-3.6000000000000032E-2</v>
      </c>
      <c r="X213" s="41">
        <f t="shared" si="534"/>
        <v>-1.4698077001592305</v>
      </c>
      <c r="Y213" s="41" t="s">
        <v>101</v>
      </c>
      <c r="Z213" s="46">
        <f t="shared" si="535"/>
        <v>-7.1415920000000632E-2</v>
      </c>
      <c r="AA213" s="46">
        <f t="shared" si="433"/>
        <v>-1.5604035527504057</v>
      </c>
      <c r="AB213" s="46" t="s">
        <v>101</v>
      </c>
      <c r="AC213" s="45" t="e">
        <f t="shared" si="525"/>
        <v>#VALUE!</v>
      </c>
      <c r="AD213" s="27"/>
      <c r="AE213" s="47">
        <v>43762</v>
      </c>
      <c r="AF213" s="2">
        <v>3.5539999999999998</v>
      </c>
      <c r="AG213" s="2">
        <v>6.6380851559999998</v>
      </c>
      <c r="AH213" s="48" t="s">
        <v>72</v>
      </c>
      <c r="AI213" s="3">
        <f t="shared" si="470"/>
        <v>9.0999999999999748E-2</v>
      </c>
      <c r="AJ213" s="3">
        <f t="shared" si="471"/>
        <v>3.7539705457695538</v>
      </c>
      <c r="AK213" s="3" t="s">
        <v>101</v>
      </c>
      <c r="AL213" s="10">
        <f t="shared" si="465"/>
        <v>0.17127302100000019</v>
      </c>
      <c r="AM213" s="11">
        <f t="shared" si="466"/>
        <v>3.7835604186097878</v>
      </c>
      <c r="AN213" s="11">
        <f>AM213</f>
        <v>3.7835604186097878</v>
      </c>
      <c r="AO213" s="7" t="e">
        <f t="shared" si="472"/>
        <v>#VALUE!</v>
      </c>
      <c r="AP213" s="38" t="s">
        <v>545</v>
      </c>
      <c r="AQ213" s="39">
        <v>43770</v>
      </c>
      <c r="AR213" s="36">
        <v>5.0110000000000001</v>
      </c>
      <c r="AS213" s="36">
        <v>9.3529616240000006</v>
      </c>
      <c r="AT213" s="49" t="s">
        <v>73</v>
      </c>
      <c r="AU213" s="41">
        <f t="shared" si="473"/>
        <v>1.4570000000000003</v>
      </c>
      <c r="AV213" s="41">
        <f t="shared" si="474"/>
        <v>51.245075970737204</v>
      </c>
      <c r="AW213" s="41" t="s">
        <v>101</v>
      </c>
      <c r="AX213" s="50">
        <f t="shared" si="467"/>
        <v>2.7148764680000008</v>
      </c>
      <c r="AY213" s="50">
        <f t="shared" si="468"/>
        <v>51.123110132635382</v>
      </c>
      <c r="AZ213" s="51" t="s">
        <v>101</v>
      </c>
      <c r="BA213" s="45" t="e">
        <f t="shared" si="475"/>
        <v>#VALUE!</v>
      </c>
      <c r="BB213" s="134" t="s">
        <v>434</v>
      </c>
      <c r="BC213" s="52">
        <v>43786</v>
      </c>
      <c r="BD213">
        <v>3.76</v>
      </c>
      <c r="BE213">
        <v>7.0292551597857402</v>
      </c>
      <c r="BF213" s="30" t="s">
        <v>72</v>
      </c>
      <c r="BG213" s="41">
        <f t="shared" si="461"/>
        <v>-1.2510000000000003</v>
      </c>
      <c r="BH213" s="41">
        <f t="shared" si="462"/>
        <v>-15.603173019357419</v>
      </c>
      <c r="BI213" s="41" t="s">
        <v>101</v>
      </c>
      <c r="BJ213" s="50">
        <f t="shared" si="463"/>
        <v>-2.3237064642142604</v>
      </c>
      <c r="BK213" s="50">
        <f t="shared" si="464"/>
        <v>-15.527878745992304</v>
      </c>
      <c r="BL213" s="51" t="s">
        <v>101</v>
      </c>
      <c r="BM213" s="45" t="e">
        <f t="shared" si="528"/>
        <v>#VALUE!</v>
      </c>
      <c r="BO213" s="52">
        <v>43791</v>
      </c>
      <c r="BP213">
        <v>3.8069999999999999</v>
      </c>
      <c r="BQ213">
        <v>7.1179264907351998</v>
      </c>
      <c r="BR213" s="48" t="s">
        <v>72</v>
      </c>
      <c r="BS213" s="41">
        <f t="shared" si="476"/>
        <v>4.7000000000000153E-2</v>
      </c>
      <c r="BT213" s="41">
        <f t="shared" si="477"/>
        <v>2.5000000000000084</v>
      </c>
      <c r="BU213" s="41">
        <f t="shared" si="546"/>
        <v>2.5000000000000084</v>
      </c>
      <c r="BV213" s="50">
        <f t="shared" si="478"/>
        <v>8.8671330949459559E-2</v>
      </c>
      <c r="BW213" s="50">
        <f t="shared" si="479"/>
        <v>2.5229225268915227</v>
      </c>
      <c r="BX213" s="51">
        <f t="shared" si="547"/>
        <v>2.5229225268915227</v>
      </c>
      <c r="BY213" s="45">
        <f t="shared" si="548"/>
        <v>2.2922526891514305E-2</v>
      </c>
      <c r="BZ213">
        <v>3.7959999999999998</v>
      </c>
      <c r="CA213">
        <v>7.0973598525954298</v>
      </c>
      <c r="CC213" s="52">
        <v>43804</v>
      </c>
      <c r="CD213">
        <v>3.907</v>
      </c>
      <c r="CE213">
        <v>7.3021378530194303</v>
      </c>
      <c r="CF213">
        <v>1</v>
      </c>
      <c r="CG213" s="41">
        <f t="shared" si="481"/>
        <v>0.11100000000000021</v>
      </c>
      <c r="CH213" s="41">
        <f t="shared" si="482"/>
        <v>2.2493312798897671</v>
      </c>
      <c r="CI213" s="41">
        <f t="shared" si="541"/>
        <v>2.2493312798897671</v>
      </c>
      <c r="CJ213" s="50">
        <f t="shared" si="483"/>
        <v>0.20477800042400052</v>
      </c>
      <c r="CK213" s="53">
        <f t="shared" si="484"/>
        <v>2.2194385244548189</v>
      </c>
      <c r="CL213" s="51">
        <f t="shared" si="542"/>
        <v>2.2194385244548189</v>
      </c>
      <c r="CM213" s="13">
        <f t="shared" si="469"/>
        <v>-2.9892755434948182E-2</v>
      </c>
      <c r="CO213" s="52">
        <v>43811</v>
      </c>
      <c r="CP213">
        <v>3.9950000000000001</v>
      </c>
      <c r="CQ213">
        <v>7.4697096468026896</v>
      </c>
      <c r="CR213">
        <v>1</v>
      </c>
      <c r="CS213" s="41">
        <f t="shared" si="485"/>
        <v>8.8000000000000078E-2</v>
      </c>
      <c r="CT213" s="41">
        <f t="shared" si="486"/>
        <v>3.2176679220446847</v>
      </c>
      <c r="CU213" s="41">
        <f t="shared" si="487"/>
        <v>3.2176679220446847</v>
      </c>
      <c r="CV213" s="50">
        <f t="shared" si="488"/>
        <v>0.16757179378325926</v>
      </c>
      <c r="CW213" s="50">
        <f t="shared" si="489"/>
        <v>3.2783313825586102</v>
      </c>
      <c r="CX213" s="51">
        <f t="shared" si="490"/>
        <v>3.2783313825586102</v>
      </c>
      <c r="CY213" s="13">
        <f t="shared" si="491"/>
        <v>6.0663460513925571E-2</v>
      </c>
      <c r="DA213" s="52">
        <v>43818</v>
      </c>
      <c r="DB213">
        <v>4.093</v>
      </c>
      <c r="DC213">
        <v>7.6481573080098002</v>
      </c>
      <c r="DD213">
        <v>1</v>
      </c>
      <c r="DE213" s="41">
        <f t="shared" si="492"/>
        <v>9.7999999999999865E-2</v>
      </c>
      <c r="DF213" s="41">
        <f t="shared" si="493"/>
        <v>3.5043804755944885</v>
      </c>
      <c r="DG213" s="41">
        <f t="shared" si="543"/>
        <v>3.5043804755944885</v>
      </c>
      <c r="DH213" s="50">
        <f t="shared" si="494"/>
        <v>0.17844766120711064</v>
      </c>
      <c r="DI213" s="50">
        <f t="shared" si="495"/>
        <v>3.4127863377526291</v>
      </c>
      <c r="DJ213" s="51">
        <f t="shared" si="544"/>
        <v>3.4127863377526291</v>
      </c>
      <c r="DK213" s="13">
        <f t="shared" si="545"/>
        <v>-9.1594137841859435E-2</v>
      </c>
      <c r="DM213" s="212">
        <v>43833</v>
      </c>
      <c r="DN213">
        <v>4.3609999999999998</v>
      </c>
      <c r="DO213">
        <v>8.1465590799999994</v>
      </c>
      <c r="DP213" t="s">
        <v>72</v>
      </c>
      <c r="DQ213" s="41">
        <f t="shared" si="496"/>
        <v>0.26799999999999979</v>
      </c>
      <c r="DR213" s="41">
        <f t="shared" si="497"/>
        <v>4.365176317289678</v>
      </c>
      <c r="DS213" s="41">
        <f t="shared" si="517"/>
        <v>4.365176317289678</v>
      </c>
      <c r="DT213" s="50">
        <f t="shared" si="498"/>
        <v>0.49840177199019919</v>
      </c>
      <c r="DU213" s="50">
        <f t="shared" si="499"/>
        <v>4.3444170224569909</v>
      </c>
      <c r="DV213" s="51">
        <f t="shared" si="500"/>
        <v>4.3444170224569909</v>
      </c>
      <c r="DW213" s="13">
        <f t="shared" si="501"/>
        <v>-2.0759294832687125E-2</v>
      </c>
      <c r="DY213" s="212">
        <v>43840</v>
      </c>
      <c r="DZ213">
        <v>4.4880000000000004</v>
      </c>
      <c r="EA213">
        <v>8.3902042160000008</v>
      </c>
      <c r="EB213" t="s">
        <v>72</v>
      </c>
      <c r="EC213" s="41">
        <f t="shared" si="502"/>
        <v>0.12700000000000067</v>
      </c>
      <c r="ED213" s="41">
        <f t="shared" si="518"/>
        <v>4.160251580568044</v>
      </c>
      <c r="EE213" s="41">
        <f t="shared" si="519"/>
        <v>4.160251580568044</v>
      </c>
      <c r="EF213" s="50">
        <f t="shared" si="503"/>
        <v>0.24364513600000137</v>
      </c>
      <c r="EG213" s="50">
        <f t="shared" si="504"/>
        <v>4.2725336744259144</v>
      </c>
      <c r="EH213" s="51">
        <f t="shared" si="505"/>
        <v>4.2725336744259144</v>
      </c>
      <c r="EI213" s="13">
        <f t="shared" si="506"/>
        <v>0.11228209385787036</v>
      </c>
      <c r="EK213" s="212">
        <v>43847</v>
      </c>
      <c r="EL213">
        <v>4.5940000000000003</v>
      </c>
      <c r="EM213">
        <v>8.5767326209999997</v>
      </c>
      <c r="EN213" t="s">
        <v>72</v>
      </c>
      <c r="EO213" s="41">
        <f t="shared" si="507"/>
        <v>0.10599999999999987</v>
      </c>
      <c r="EP213" s="41">
        <f t="shared" si="520"/>
        <v>3.374076903488664</v>
      </c>
      <c r="EQ213" s="41">
        <f t="shared" si="521"/>
        <v>3.374076903488664</v>
      </c>
      <c r="ER213" s="50">
        <f t="shared" si="508"/>
        <v>0.1865284049999989</v>
      </c>
      <c r="ES213" s="50">
        <f t="shared" si="509"/>
        <v>3.1759554730723423</v>
      </c>
      <c r="ET213" s="51">
        <f t="shared" si="510"/>
        <v>3.1759554730723423</v>
      </c>
      <c r="EU213" s="13">
        <f t="shared" si="511"/>
        <v>-0.19812143041632169</v>
      </c>
      <c r="EW213" s="212">
        <v>43853</v>
      </c>
      <c r="EX213">
        <v>4.6660000000000004</v>
      </c>
      <c r="EY213">
        <v>8.720220801</v>
      </c>
      <c r="EZ213">
        <v>1</v>
      </c>
      <c r="FA213" s="41">
        <f t="shared" si="512"/>
        <v>7.2000000000000064E-2</v>
      </c>
      <c r="FB213" s="41">
        <f t="shared" si="522"/>
        <v>2.612102742707882</v>
      </c>
      <c r="FC213" s="41">
        <f t="shared" si="523"/>
        <v>2.612102742707882</v>
      </c>
      <c r="FD213" s="50">
        <f t="shared" si="513"/>
        <v>0.1434881800000003</v>
      </c>
      <c r="FE213" s="50">
        <f t="shared" si="514"/>
        <v>2.7883225143467736</v>
      </c>
      <c r="FF213" s="51">
        <f t="shared" si="515"/>
        <v>2.7883225143467736</v>
      </c>
      <c r="FG213" s="13">
        <f t="shared" si="516"/>
        <v>0.17621977163889158</v>
      </c>
      <c r="FI213" s="212">
        <v>43861</v>
      </c>
      <c r="FJ213">
        <v>4.5039999999999996</v>
      </c>
      <c r="FK213">
        <v>8.4188654720000002</v>
      </c>
      <c r="FM213">
        <v>34</v>
      </c>
      <c r="FN213" t="s">
        <v>546</v>
      </c>
      <c r="FO213" t="s">
        <v>75</v>
      </c>
      <c r="FP213">
        <v>16</v>
      </c>
      <c r="FQ213" t="s">
        <v>76</v>
      </c>
      <c r="FR213" t="s">
        <v>77</v>
      </c>
      <c r="FS213" t="s">
        <v>78</v>
      </c>
      <c r="FT213" t="s">
        <v>94</v>
      </c>
      <c r="FU213" t="s">
        <v>749</v>
      </c>
      <c r="FV213" t="s">
        <v>745</v>
      </c>
      <c r="YL213" t="s">
        <v>544</v>
      </c>
      <c r="YM213">
        <v>34</v>
      </c>
      <c r="YN213" t="s">
        <v>546</v>
      </c>
      <c r="YO213" t="s">
        <v>75</v>
      </c>
      <c r="YP213">
        <v>8</v>
      </c>
      <c r="YQ213" t="s">
        <v>76</v>
      </c>
      <c r="YR213" t="s">
        <v>77</v>
      </c>
      <c r="YS213" t="s">
        <v>78</v>
      </c>
      <c r="YT213" t="s">
        <v>94</v>
      </c>
    </row>
    <row r="214" spans="1:670 1048:1048" x14ac:dyDescent="0.2">
      <c r="A214" s="1" t="s">
        <v>547</v>
      </c>
      <c r="C214" s="35">
        <v>43742</v>
      </c>
      <c r="D214" s="36">
        <v>6.6020000000000003</v>
      </c>
      <c r="E214" s="37">
        <v>12.341560810000001</v>
      </c>
      <c r="F214" s="38"/>
      <c r="G214" s="39">
        <v>43748</v>
      </c>
      <c r="H214" s="27">
        <v>6.7510000000000003</v>
      </c>
      <c r="I214" s="27">
        <v>12.61523876</v>
      </c>
      <c r="J214" s="40" t="s">
        <v>72</v>
      </c>
      <c r="K214" s="41">
        <f t="shared" si="420"/>
        <v>0.14900000000000002</v>
      </c>
      <c r="L214" s="42">
        <f t="shared" si="421"/>
        <v>3.761486418257094</v>
      </c>
      <c r="M214" s="41">
        <f>L214</f>
        <v>3.761486418257094</v>
      </c>
      <c r="N214" s="43">
        <f t="shared" si="423"/>
        <v>0.27367794999999973</v>
      </c>
      <c r="O214" s="44">
        <f t="shared" si="424"/>
        <v>3.695885177643639</v>
      </c>
      <c r="P214" s="43">
        <f>O214</f>
        <v>3.695885177643639</v>
      </c>
      <c r="Q214" s="45">
        <f>P214-M214</f>
        <v>-6.5601240613454959E-2</v>
      </c>
      <c r="R214" s="38"/>
      <c r="S214" s="39">
        <v>43755</v>
      </c>
      <c r="T214" s="27">
        <v>6.8949999999999996</v>
      </c>
      <c r="U214" s="27">
        <v>12.87507797</v>
      </c>
      <c r="V214" s="40" t="s">
        <v>72</v>
      </c>
      <c r="W214" s="41">
        <f t="shared" si="533"/>
        <v>0.14399999999999924</v>
      </c>
      <c r="X214" s="41">
        <f t="shared" si="534"/>
        <v>3.047167615379716</v>
      </c>
      <c r="Y214" s="41">
        <f>X214</f>
        <v>3.047167615379716</v>
      </c>
      <c r="Z214" s="46">
        <f t="shared" si="535"/>
        <v>0.2598392099999991</v>
      </c>
      <c r="AA214" s="46">
        <f t="shared" si="433"/>
        <v>2.9424640983058978</v>
      </c>
      <c r="AB214" s="46">
        <f>AA214</f>
        <v>2.9424640983058978</v>
      </c>
      <c r="AC214" s="45">
        <f t="shared" si="525"/>
        <v>-0.1047035170738182</v>
      </c>
      <c r="AD214" s="27"/>
      <c r="AE214" s="47">
        <v>43762</v>
      </c>
      <c r="AF214" s="2">
        <v>7.1779999999999999</v>
      </c>
      <c r="AG214" s="2">
        <v>13.408319860000001</v>
      </c>
      <c r="AH214" s="48" t="s">
        <v>72</v>
      </c>
      <c r="AI214" s="3">
        <f t="shared" si="470"/>
        <v>0.28300000000000036</v>
      </c>
      <c r="AJ214" s="3">
        <f t="shared" si="471"/>
        <v>5.8634621361234922</v>
      </c>
      <c r="AK214" s="3">
        <f>AJ214</f>
        <v>5.8634621361234922</v>
      </c>
      <c r="AL214" s="10">
        <f t="shared" si="465"/>
        <v>0.53324189000000111</v>
      </c>
      <c r="AM214" s="11">
        <f t="shared" si="466"/>
        <v>5.9166564299371789</v>
      </c>
      <c r="AN214" s="11">
        <f>AM214</f>
        <v>5.9166564299371789</v>
      </c>
      <c r="AO214" s="7">
        <f t="shared" si="472"/>
        <v>5.3194293813686677E-2</v>
      </c>
      <c r="AP214" s="38"/>
      <c r="AQ214" s="39">
        <v>43773</v>
      </c>
      <c r="AR214" s="36">
        <v>7.6040000000000001</v>
      </c>
      <c r="AS214" s="36">
        <v>14.2013479</v>
      </c>
      <c r="AT214" s="49" t="s">
        <v>73</v>
      </c>
      <c r="AU214" s="41">
        <f t="shared" si="473"/>
        <v>0.42600000000000016</v>
      </c>
      <c r="AV214" s="41">
        <f t="shared" si="474"/>
        <v>5.3952734365105517</v>
      </c>
      <c r="AW214" s="41">
        <f>AV214</f>
        <v>5.3952734365105517</v>
      </c>
      <c r="AX214" s="50">
        <f t="shared" si="467"/>
        <v>0.79302803999999938</v>
      </c>
      <c r="AY214" s="50">
        <f t="shared" si="468"/>
        <v>5.3767704630084898</v>
      </c>
      <c r="AZ214" s="51">
        <f>AY214</f>
        <v>5.3767704630084898</v>
      </c>
      <c r="BA214" s="45">
        <f t="shared" si="475"/>
        <v>-1.850297350206187E-2</v>
      </c>
      <c r="BC214" s="52">
        <v>43786</v>
      </c>
      <c r="BD214">
        <v>8.0459999999999994</v>
      </c>
      <c r="BE214">
        <v>15.0418582488394</v>
      </c>
      <c r="BF214" s="30" t="s">
        <v>72</v>
      </c>
      <c r="BG214" s="41">
        <f t="shared" si="461"/>
        <v>0.44199999999999928</v>
      </c>
      <c r="BH214" s="41">
        <f t="shared" si="462"/>
        <v>4.4713308784850012</v>
      </c>
      <c r="BI214" s="41">
        <f>BH214</f>
        <v>4.4713308784850012</v>
      </c>
      <c r="BJ214" s="50">
        <f t="shared" si="463"/>
        <v>0.84051034883940012</v>
      </c>
      <c r="BK214" s="50">
        <f t="shared" si="464"/>
        <v>4.5527116632651046</v>
      </c>
      <c r="BL214" s="51">
        <f>BK214</f>
        <v>4.5527116632651046</v>
      </c>
      <c r="BM214" s="45">
        <f t="shared" si="528"/>
        <v>8.1380784780103355E-2</v>
      </c>
      <c r="BO214" s="52">
        <v>43791</v>
      </c>
      <c r="BP214">
        <v>8.2219999999999995</v>
      </c>
      <c r="BQ214">
        <v>15.3726271622865</v>
      </c>
      <c r="BR214" s="48" t="s">
        <v>72</v>
      </c>
      <c r="BS214" s="41">
        <f t="shared" si="476"/>
        <v>0.17600000000000016</v>
      </c>
      <c r="BT214" s="41">
        <f t="shared" si="477"/>
        <v>4.3748446433010235</v>
      </c>
      <c r="BU214" s="41">
        <f t="shared" si="546"/>
        <v>4.3748446433010235</v>
      </c>
      <c r="BV214" s="50">
        <f t="shared" si="478"/>
        <v>0.33076891344710013</v>
      </c>
      <c r="BW214" s="50">
        <f t="shared" si="479"/>
        <v>4.3979793982252371</v>
      </c>
      <c r="BX214" s="51">
        <f t="shared" si="547"/>
        <v>4.3979793982252371</v>
      </c>
      <c r="BY214" s="45">
        <f t="shared" si="548"/>
        <v>2.3134754924213574E-2</v>
      </c>
      <c r="BZ214" s="54">
        <f t="shared" ref="BZ214:CA216" si="549">BP214</f>
        <v>8.2219999999999995</v>
      </c>
      <c r="CA214">
        <f t="shared" si="549"/>
        <v>15.3726271622865</v>
      </c>
      <c r="CC214" s="52">
        <v>43804</v>
      </c>
      <c r="CD214">
        <v>8.6609999999999996</v>
      </c>
      <c r="CE214">
        <v>16.1899536437957</v>
      </c>
      <c r="CF214">
        <v>1</v>
      </c>
      <c r="CG214" s="41">
        <f t="shared" si="481"/>
        <v>0.43900000000000006</v>
      </c>
      <c r="CH214" s="41">
        <f t="shared" si="482"/>
        <v>4.1071796119229846</v>
      </c>
      <c r="CI214" s="41">
        <f t="shared" si="541"/>
        <v>4.1071796119229846</v>
      </c>
      <c r="CJ214" s="50">
        <f t="shared" si="483"/>
        <v>0.81732648150920006</v>
      </c>
      <c r="CK214" s="53">
        <f t="shared" si="484"/>
        <v>4.0898193356722654</v>
      </c>
      <c r="CL214" s="51">
        <f t="shared" si="542"/>
        <v>4.0898193356722654</v>
      </c>
      <c r="CM214" s="13">
        <f t="shared" si="469"/>
        <v>-1.7360276250719231E-2</v>
      </c>
      <c r="CO214" s="52">
        <v>43811</v>
      </c>
      <c r="CP214">
        <v>8.9909999999999997</v>
      </c>
      <c r="CQ214">
        <v>16.811500384058601</v>
      </c>
      <c r="CR214">
        <v>1</v>
      </c>
      <c r="CS214" s="41">
        <f t="shared" si="485"/>
        <v>0.33000000000000007</v>
      </c>
      <c r="CT214" s="41">
        <f t="shared" si="486"/>
        <v>5.4431194022465261</v>
      </c>
      <c r="CU214" s="41">
        <f t="shared" si="487"/>
        <v>5.4431194022465261</v>
      </c>
      <c r="CV214" s="50">
        <f t="shared" si="488"/>
        <v>0.62154674026290024</v>
      </c>
      <c r="CW214" s="50">
        <f t="shared" si="489"/>
        <v>5.4844129526062941</v>
      </c>
      <c r="CX214" s="51">
        <f t="shared" si="490"/>
        <v>5.4844129526062941</v>
      </c>
      <c r="CY214" s="13">
        <f t="shared" si="491"/>
        <v>4.1293550359768005E-2</v>
      </c>
      <c r="DA214" s="52">
        <v>43818</v>
      </c>
      <c r="DB214">
        <v>9.4079999999999995</v>
      </c>
      <c r="DC214">
        <v>17.583980632902598</v>
      </c>
      <c r="DD214">
        <v>1</v>
      </c>
      <c r="DE214" s="41">
        <f t="shared" si="492"/>
        <v>0.41699999999999982</v>
      </c>
      <c r="DF214" s="41">
        <f t="shared" si="493"/>
        <v>6.6256732923399566</v>
      </c>
      <c r="DG214" s="41">
        <f t="shared" si="543"/>
        <v>6.6256732923399566</v>
      </c>
      <c r="DH214" s="50">
        <f t="shared" si="494"/>
        <v>0.77248024884399769</v>
      </c>
      <c r="DI214" s="50">
        <f t="shared" si="495"/>
        <v>6.5642160867492256</v>
      </c>
      <c r="DJ214" s="51">
        <f t="shared" si="544"/>
        <v>6.5642160867492256</v>
      </c>
      <c r="DK214" s="13">
        <f t="shared" si="545"/>
        <v>-6.1457205590730979E-2</v>
      </c>
      <c r="DM214" s="212">
        <v>43833</v>
      </c>
      <c r="DN214">
        <v>10.319000000000001</v>
      </c>
      <c r="DO214">
        <v>19.277383400000002</v>
      </c>
      <c r="DP214" t="s">
        <v>72</v>
      </c>
      <c r="DQ214" s="41">
        <f t="shared" si="496"/>
        <v>0.91100000000000136</v>
      </c>
      <c r="DR214" s="41">
        <f t="shared" si="497"/>
        <v>6.4554988662131612</v>
      </c>
      <c r="DS214" s="41">
        <f t="shared" si="517"/>
        <v>6.4554988662131612</v>
      </c>
      <c r="DT214" s="50">
        <f t="shared" si="498"/>
        <v>1.6934027670974032</v>
      </c>
      <c r="DU214" s="50">
        <f t="shared" si="499"/>
        <v>6.4202480748443671</v>
      </c>
      <c r="DV214" s="51">
        <f t="shared" si="500"/>
        <v>6.4202480748443671</v>
      </c>
      <c r="DW214" s="13">
        <f t="shared" si="501"/>
        <v>-3.5250791368794054E-2</v>
      </c>
      <c r="DY214" s="212">
        <v>43840</v>
      </c>
      <c r="DZ214">
        <v>10.747999999999999</v>
      </c>
      <c r="EA214">
        <v>20.0947186</v>
      </c>
      <c r="EB214" t="s">
        <v>72</v>
      </c>
      <c r="EC214" s="41">
        <f t="shared" si="502"/>
        <v>0.42899999999999849</v>
      </c>
      <c r="ED214" s="41">
        <f t="shared" si="518"/>
        <v>5.9391137014937554</v>
      </c>
      <c r="EE214" s="41">
        <f t="shared" si="519"/>
        <v>5.9391137014937554</v>
      </c>
      <c r="EF214" s="50">
        <f t="shared" si="503"/>
        <v>0.81733519999999871</v>
      </c>
      <c r="EG214" s="50">
        <f t="shared" si="504"/>
        <v>6.0569512472616607</v>
      </c>
      <c r="EH214" s="51">
        <f t="shared" si="505"/>
        <v>6.0569512472616607</v>
      </c>
      <c r="EI214" s="13">
        <f t="shared" si="506"/>
        <v>0.11783754576790528</v>
      </c>
      <c r="EK214" s="212">
        <v>43847</v>
      </c>
      <c r="EL214">
        <v>11.045999999999999</v>
      </c>
      <c r="EM214">
        <v>20.619521630000001</v>
      </c>
      <c r="EN214" t="s">
        <v>72</v>
      </c>
      <c r="EO214" s="41">
        <f t="shared" si="507"/>
        <v>0.29800000000000004</v>
      </c>
      <c r="EP214" s="41">
        <f t="shared" si="520"/>
        <v>3.9608697963740775</v>
      </c>
      <c r="EQ214" s="41">
        <f t="shared" si="521"/>
        <v>3.9608697963740775</v>
      </c>
      <c r="ER214" s="50">
        <f t="shared" si="508"/>
        <v>0.52480303000000106</v>
      </c>
      <c r="ES214" s="50">
        <f t="shared" si="509"/>
        <v>3.7309236780539723</v>
      </c>
      <c r="ET214" s="51">
        <f t="shared" si="510"/>
        <v>3.7309236780539723</v>
      </c>
      <c r="EU214" s="13">
        <f t="shared" si="511"/>
        <v>-0.22994611832010525</v>
      </c>
      <c r="EW214" s="212">
        <v>43853</v>
      </c>
      <c r="EX214">
        <v>11.236000000000001</v>
      </c>
      <c r="EY214">
        <v>21.012847220000001</v>
      </c>
      <c r="EZ214">
        <v>1</v>
      </c>
      <c r="FA214" s="41">
        <f t="shared" si="512"/>
        <v>0.19000000000000128</v>
      </c>
      <c r="FB214" s="41">
        <f t="shared" si="522"/>
        <v>2.8667994447462322</v>
      </c>
      <c r="FC214" s="41">
        <f t="shared" si="523"/>
        <v>2.8667994447462322</v>
      </c>
      <c r="FD214" s="50">
        <f t="shared" si="513"/>
        <v>0.39332558999999989</v>
      </c>
      <c r="FE214" s="50">
        <f t="shared" si="514"/>
        <v>3.1792330673968201</v>
      </c>
      <c r="FF214" s="51">
        <f t="shared" si="515"/>
        <v>3.1792330673968201</v>
      </c>
      <c r="FG214" s="13">
        <f t="shared" si="516"/>
        <v>0.31243362265058794</v>
      </c>
      <c r="FI214" s="212">
        <v>43861</v>
      </c>
      <c r="FJ214">
        <v>11.2</v>
      </c>
      <c r="FK214">
        <v>20.934481949999999</v>
      </c>
      <c r="FM214">
        <v>44</v>
      </c>
      <c r="FN214" t="s">
        <v>548</v>
      </c>
      <c r="FO214" t="s">
        <v>75</v>
      </c>
      <c r="FP214">
        <v>15</v>
      </c>
      <c r="FQ214" t="s">
        <v>82</v>
      </c>
      <c r="FR214" t="s">
        <v>83</v>
      </c>
      <c r="FS214" t="s">
        <v>84</v>
      </c>
      <c r="FT214" t="s">
        <v>128</v>
      </c>
      <c r="FU214" t="s">
        <v>749</v>
      </c>
      <c r="FV214" t="s">
        <v>748</v>
      </c>
      <c r="YL214" t="s">
        <v>547</v>
      </c>
      <c r="YM214">
        <v>44</v>
      </c>
      <c r="YN214" t="s">
        <v>548</v>
      </c>
      <c r="YO214" t="s">
        <v>75</v>
      </c>
      <c r="YP214">
        <v>7</v>
      </c>
      <c r="YQ214" t="s">
        <v>82</v>
      </c>
      <c r="YR214" t="s">
        <v>83</v>
      </c>
      <c r="YS214" t="s">
        <v>84</v>
      </c>
      <c r="YT214" t="s">
        <v>128</v>
      </c>
    </row>
    <row r="215" spans="1:670 1048:1048" x14ac:dyDescent="0.2">
      <c r="A215" s="1" t="s">
        <v>549</v>
      </c>
      <c r="C215" s="35">
        <v>43742</v>
      </c>
      <c r="D215" s="36">
        <v>6.798</v>
      </c>
      <c r="E215" s="37">
        <v>12.70926843</v>
      </c>
      <c r="F215" s="38"/>
      <c r="G215" s="39">
        <v>43748</v>
      </c>
      <c r="H215" s="27">
        <v>7</v>
      </c>
      <c r="I215" s="27">
        <v>13.205389439999999</v>
      </c>
      <c r="J215" s="40" t="s">
        <v>72</v>
      </c>
      <c r="K215" s="41">
        <f t="shared" si="420"/>
        <v>0.20199999999999996</v>
      </c>
      <c r="L215" s="42">
        <f t="shared" si="421"/>
        <v>4.9524369912719424</v>
      </c>
      <c r="M215" s="41">
        <f>L215</f>
        <v>4.9524369912719424</v>
      </c>
      <c r="N215" s="43">
        <f t="shared" si="423"/>
        <v>0.49612100999999953</v>
      </c>
      <c r="O215" s="44">
        <f t="shared" si="424"/>
        <v>6.5060263268040774</v>
      </c>
      <c r="P215" s="43">
        <f>O215</f>
        <v>6.5060263268040774</v>
      </c>
      <c r="Q215" s="45">
        <f>P215-M215</f>
        <v>1.5535893355321351</v>
      </c>
      <c r="R215" s="38"/>
      <c r="S215" s="39">
        <v>43755</v>
      </c>
      <c r="T215" s="27">
        <v>7.3609999999999998</v>
      </c>
      <c r="U215" s="27">
        <v>13.74524278</v>
      </c>
      <c r="V215" s="40" t="s">
        <v>72</v>
      </c>
      <c r="W215" s="41">
        <f t="shared" si="533"/>
        <v>0.36099999999999977</v>
      </c>
      <c r="X215" s="41">
        <f t="shared" si="534"/>
        <v>7.3673469387755057</v>
      </c>
      <c r="Y215" s="41">
        <f>X215</f>
        <v>7.3673469387755057</v>
      </c>
      <c r="Z215" s="46">
        <f t="shared" si="535"/>
        <v>0.53985334000000051</v>
      </c>
      <c r="AA215" s="46">
        <f t="shared" si="433"/>
        <v>5.8401841206347491</v>
      </c>
      <c r="AB215" s="46">
        <f>AA215</f>
        <v>5.8401841206347491</v>
      </c>
      <c r="AC215" s="45">
        <f t="shared" si="525"/>
        <v>-1.5271628181407566</v>
      </c>
      <c r="AD215" s="27"/>
      <c r="AE215" s="47">
        <v>43762</v>
      </c>
      <c r="AF215" s="2">
        <v>7.6740000000000004</v>
      </c>
      <c r="AG215" s="2">
        <v>14.333333</v>
      </c>
      <c r="AH215" s="48" t="s">
        <v>72</v>
      </c>
      <c r="AI215" s="3">
        <f t="shared" si="470"/>
        <v>0.31300000000000061</v>
      </c>
      <c r="AJ215" s="3">
        <f t="shared" si="471"/>
        <v>6.0744852213402796</v>
      </c>
      <c r="AK215" s="3">
        <f>AJ215</f>
        <v>6.0744852213402796</v>
      </c>
      <c r="AL215" s="10">
        <f t="shared" si="465"/>
        <v>0.58809021999999977</v>
      </c>
      <c r="AM215" s="11">
        <f t="shared" si="466"/>
        <v>6.1121429367309101</v>
      </c>
      <c r="AN215" s="11">
        <f>AM215</f>
        <v>6.1121429367309101</v>
      </c>
      <c r="AO215" s="7">
        <f t="shared" si="472"/>
        <v>3.7657715390630564E-2</v>
      </c>
      <c r="AP215" s="38"/>
      <c r="AQ215" s="39">
        <v>43773</v>
      </c>
      <c r="AR215" s="36">
        <v>8.32</v>
      </c>
      <c r="AS215" s="36">
        <v>15.53896454</v>
      </c>
      <c r="AT215" s="49" t="s">
        <v>73</v>
      </c>
      <c r="AU215" s="41">
        <f t="shared" si="473"/>
        <v>0.64599999999999991</v>
      </c>
      <c r="AV215" s="41">
        <f t="shared" si="474"/>
        <v>7.6527590210154699</v>
      </c>
      <c r="AW215" s="41">
        <f>AV215</f>
        <v>7.6527590210154699</v>
      </c>
      <c r="AX215" s="50">
        <f t="shared" si="467"/>
        <v>1.2056315400000006</v>
      </c>
      <c r="AY215" s="50">
        <f t="shared" si="468"/>
        <v>7.6467118480207867</v>
      </c>
      <c r="AZ215" s="51">
        <f>AY215</f>
        <v>7.6467118480207867</v>
      </c>
      <c r="BA215" s="45">
        <f t="shared" si="475"/>
        <v>-6.0471729946831587E-3</v>
      </c>
      <c r="BC215" s="52">
        <v>43786</v>
      </c>
      <c r="BD215">
        <v>9.1140000000000008</v>
      </c>
      <c r="BE215">
        <v>17.038465831459401</v>
      </c>
      <c r="BF215" s="30" t="s">
        <v>72</v>
      </c>
      <c r="BG215" s="41">
        <f t="shared" si="461"/>
        <v>0.79400000000000048</v>
      </c>
      <c r="BH215" s="41">
        <f t="shared" si="462"/>
        <v>7.3409763313609515</v>
      </c>
      <c r="BI215" s="41">
        <f>BH215</f>
        <v>7.3409763313609515</v>
      </c>
      <c r="BJ215" s="50">
        <f t="shared" si="463"/>
        <v>1.499501291459401</v>
      </c>
      <c r="BK215" s="50">
        <f t="shared" si="464"/>
        <v>7.4230334262146851</v>
      </c>
      <c r="BL215" s="51">
        <f>BK215</f>
        <v>7.4230334262146851</v>
      </c>
      <c r="BM215" s="45">
        <f t="shared" si="528"/>
        <v>8.2057094853733581E-2</v>
      </c>
      <c r="BO215" s="52">
        <v>43790</v>
      </c>
      <c r="BP215">
        <v>9.3840000000000003</v>
      </c>
      <c r="BQ215">
        <v>17.550462490160001</v>
      </c>
      <c r="BR215" s="48" t="s">
        <v>72</v>
      </c>
      <c r="BS215" s="41">
        <f t="shared" si="476"/>
        <v>0.26999999999999957</v>
      </c>
      <c r="BT215" s="41">
        <f t="shared" si="477"/>
        <v>7.4061882817643063</v>
      </c>
      <c r="BU215" s="41">
        <f t="shared" si="546"/>
        <v>7.4061882817643063</v>
      </c>
      <c r="BV215" s="50">
        <f t="shared" si="478"/>
        <v>0.51199665870059974</v>
      </c>
      <c r="BW215" s="50">
        <f t="shared" si="479"/>
        <v>7.5123644312397806</v>
      </c>
      <c r="BX215" s="51">
        <f t="shared" si="547"/>
        <v>7.5123644312397806</v>
      </c>
      <c r="BY215" s="45">
        <f t="shared" si="548"/>
        <v>0.10617614947547427</v>
      </c>
      <c r="BZ215" s="54">
        <f t="shared" si="549"/>
        <v>9.3840000000000003</v>
      </c>
      <c r="CA215">
        <f t="shared" si="549"/>
        <v>17.550462490160001</v>
      </c>
      <c r="CC215" s="52">
        <v>43804</v>
      </c>
      <c r="CD215">
        <v>10.468999999999999</v>
      </c>
      <c r="CE215">
        <v>19.5664400264296</v>
      </c>
      <c r="CF215">
        <v>1</v>
      </c>
      <c r="CG215" s="41">
        <f t="shared" si="481"/>
        <v>1.0849999999999991</v>
      </c>
      <c r="CH215" s="41">
        <f t="shared" si="482"/>
        <v>8.258738277919857</v>
      </c>
      <c r="CI215" s="41">
        <f t="shared" si="541"/>
        <v>8.258738277919857</v>
      </c>
      <c r="CJ215" s="50">
        <f t="shared" si="483"/>
        <v>2.0159775362695989</v>
      </c>
      <c r="CK215" s="53">
        <f t="shared" si="484"/>
        <v>8.2048205583507503</v>
      </c>
      <c r="CL215" s="51">
        <f t="shared" si="542"/>
        <v>8.2048205583507503</v>
      </c>
      <c r="CM215" s="13">
        <f t="shared" si="469"/>
        <v>-5.3917719569106737E-2</v>
      </c>
      <c r="CO215" s="52">
        <v>43811</v>
      </c>
      <c r="CP215">
        <v>10.894</v>
      </c>
      <c r="CQ215">
        <v>20.369756999659</v>
      </c>
      <c r="CR215">
        <v>1</v>
      </c>
      <c r="CS215" s="41">
        <f t="shared" si="485"/>
        <v>0.42500000000000071</v>
      </c>
      <c r="CT215" s="41">
        <f t="shared" si="486"/>
        <v>5.7994350667958559</v>
      </c>
      <c r="CU215" s="41">
        <f t="shared" si="487"/>
        <v>5.7994350667958559</v>
      </c>
      <c r="CV215" s="50">
        <f t="shared" si="488"/>
        <v>0.80331697322939988</v>
      </c>
      <c r="CW215" s="50">
        <f t="shared" si="489"/>
        <v>5.8651224979703587</v>
      </c>
      <c r="CX215" s="51">
        <f t="shared" si="490"/>
        <v>5.8651224979703587</v>
      </c>
      <c r="CY215" s="13">
        <f t="shared" si="491"/>
        <v>6.5687431174502819E-2</v>
      </c>
      <c r="DA215" s="52">
        <v>43818</v>
      </c>
      <c r="DB215">
        <v>11.388999999999999</v>
      </c>
      <c r="DC215">
        <v>21.2819989664148</v>
      </c>
      <c r="DD215">
        <v>1</v>
      </c>
      <c r="DE215" s="41">
        <f t="shared" si="492"/>
        <v>0.49499999999999922</v>
      </c>
      <c r="DF215" s="41">
        <f t="shared" si="493"/>
        <v>6.4911222429122084</v>
      </c>
      <c r="DG215" s="41">
        <f t="shared" si="543"/>
        <v>6.4911222429122084</v>
      </c>
      <c r="DH215" s="50">
        <f t="shared" si="494"/>
        <v>0.9122419667558006</v>
      </c>
      <c r="DI215" s="50">
        <f t="shared" si="495"/>
        <v>6.3977337072453038</v>
      </c>
      <c r="DJ215" s="51">
        <f t="shared" si="544"/>
        <v>6.3977337072453038</v>
      </c>
      <c r="DK215" s="13">
        <f t="shared" si="545"/>
        <v>-9.3388535666904637E-2</v>
      </c>
      <c r="DM215" s="212">
        <v>43833</v>
      </c>
      <c r="DN215">
        <v>12.449</v>
      </c>
      <c r="DO215">
        <v>23.256531249999998</v>
      </c>
      <c r="DP215" t="s">
        <v>72</v>
      </c>
      <c r="DQ215" s="41">
        <f t="shared" si="496"/>
        <v>1.0600000000000005</v>
      </c>
      <c r="DR215" s="41">
        <f t="shared" si="497"/>
        <v>6.2048175139754775</v>
      </c>
      <c r="DS215" s="41">
        <f t="shared" si="517"/>
        <v>6.2048175139754775</v>
      </c>
      <c r="DT215" s="50">
        <f t="shared" si="498"/>
        <v>1.9745322835851979</v>
      </c>
      <c r="DU215" s="50">
        <f t="shared" si="499"/>
        <v>6.1852970569203087</v>
      </c>
      <c r="DV215" s="51">
        <f t="shared" si="500"/>
        <v>6.1852970569203087</v>
      </c>
      <c r="DW215" s="13">
        <f t="shared" si="501"/>
        <v>-1.9520457055168805E-2</v>
      </c>
      <c r="DY215" s="212">
        <v>43840</v>
      </c>
      <c r="DZ215">
        <v>12.936999999999999</v>
      </c>
      <c r="EA215">
        <v>24.184107449999999</v>
      </c>
      <c r="EB215" t="s">
        <v>72</v>
      </c>
      <c r="EC215" s="41">
        <f t="shared" si="502"/>
        <v>0.48799999999999955</v>
      </c>
      <c r="ED215" s="41">
        <f t="shared" si="518"/>
        <v>5.5999908196871759</v>
      </c>
      <c r="EE215" s="41">
        <f t="shared" si="519"/>
        <v>5.5999908196871759</v>
      </c>
      <c r="EF215" s="50">
        <f t="shared" si="503"/>
        <v>0.92757620000000074</v>
      </c>
      <c r="EG215" s="50">
        <f t="shared" si="504"/>
        <v>5.6977923444316669</v>
      </c>
      <c r="EH215" s="51">
        <f t="shared" si="505"/>
        <v>5.6977923444316669</v>
      </c>
      <c r="EI215" s="13">
        <f t="shared" si="506"/>
        <v>9.7801524744490997E-2</v>
      </c>
      <c r="EK215" s="212">
        <v>43847</v>
      </c>
      <c r="EL215">
        <v>13.404999999999999</v>
      </c>
      <c r="EM215">
        <v>25.023720919999999</v>
      </c>
      <c r="EN215" t="s">
        <v>72</v>
      </c>
      <c r="EO215" s="41">
        <f t="shared" si="507"/>
        <v>0.46799999999999997</v>
      </c>
      <c r="EP215" s="41">
        <f t="shared" si="520"/>
        <v>5.167901589019313</v>
      </c>
      <c r="EQ215" s="41">
        <f t="shared" si="521"/>
        <v>5.167901589019313</v>
      </c>
      <c r="ER215" s="50">
        <f t="shared" si="508"/>
        <v>0.83961346999999975</v>
      </c>
      <c r="ES215" s="50">
        <f t="shared" si="509"/>
        <v>4.9596530149625764</v>
      </c>
      <c r="ET215" s="51">
        <f t="shared" si="510"/>
        <v>4.9596530149625764</v>
      </c>
      <c r="EU215" s="13">
        <f t="shared" si="511"/>
        <v>-0.20824857405673658</v>
      </c>
      <c r="EW215" s="212">
        <v>43853</v>
      </c>
      <c r="EX215">
        <v>13.544</v>
      </c>
      <c r="EY215">
        <v>25.329120929999998</v>
      </c>
      <c r="EZ215">
        <v>1</v>
      </c>
      <c r="FA215" s="41">
        <f t="shared" si="512"/>
        <v>0.13900000000000112</v>
      </c>
      <c r="FB215" s="41">
        <f t="shared" si="522"/>
        <v>1.7282108665920817</v>
      </c>
      <c r="FC215" s="41">
        <f t="shared" si="523"/>
        <v>1.7282108665920817</v>
      </c>
      <c r="FD215" s="50">
        <f t="shared" si="513"/>
        <v>0.30540000999999961</v>
      </c>
      <c r="FE215" s="50">
        <f t="shared" si="514"/>
        <v>2.034070066134138</v>
      </c>
      <c r="FF215" s="51">
        <f t="shared" si="515"/>
        <v>2.034070066134138</v>
      </c>
      <c r="FG215" s="13">
        <f t="shared" si="516"/>
        <v>0.30585919954205631</v>
      </c>
      <c r="FI215" s="212">
        <v>43861</v>
      </c>
      <c r="FJ215">
        <v>13.464</v>
      </c>
      <c r="FK215">
        <v>25.166237949999999</v>
      </c>
      <c r="FM215">
        <v>86</v>
      </c>
      <c r="FN215" t="s">
        <v>550</v>
      </c>
      <c r="FO215" t="s">
        <v>75</v>
      </c>
      <c r="FP215">
        <v>15</v>
      </c>
      <c r="FQ215" t="s">
        <v>76</v>
      </c>
      <c r="FR215" t="s">
        <v>77</v>
      </c>
      <c r="FS215" t="s">
        <v>93</v>
      </c>
      <c r="FT215" t="s">
        <v>94</v>
      </c>
      <c r="FU215" t="s">
        <v>746</v>
      </c>
      <c r="FV215" t="s">
        <v>745</v>
      </c>
      <c r="YL215" t="s">
        <v>549</v>
      </c>
      <c r="YM215">
        <v>86</v>
      </c>
      <c r="YN215" t="s">
        <v>550</v>
      </c>
      <c r="YO215" t="s">
        <v>75</v>
      </c>
      <c r="YP215">
        <v>7</v>
      </c>
      <c r="YQ215" t="s">
        <v>76</v>
      </c>
      <c r="YR215" t="s">
        <v>77</v>
      </c>
      <c r="YS215" t="s">
        <v>93</v>
      </c>
      <c r="YT215" t="s">
        <v>94</v>
      </c>
    </row>
    <row r="216" spans="1:670 1048:1048" s="84" customFormat="1" x14ac:dyDescent="0.2">
      <c r="A216" s="84" t="s">
        <v>551</v>
      </c>
      <c r="B216" s="84" t="s">
        <v>138</v>
      </c>
      <c r="C216" s="113">
        <v>43742</v>
      </c>
      <c r="D216" s="114">
        <v>3.855</v>
      </c>
      <c r="E216" s="89">
        <v>7.2073383350000002</v>
      </c>
      <c r="F216" s="115"/>
      <c r="G216" s="116">
        <v>43748</v>
      </c>
      <c r="H216" s="86">
        <v>3.819</v>
      </c>
      <c r="I216" s="86">
        <v>7.1365488109999999</v>
      </c>
      <c r="J216" s="114" t="s">
        <v>72</v>
      </c>
      <c r="K216" s="86">
        <f t="shared" si="420"/>
        <v>-3.6000000000000032E-2</v>
      </c>
      <c r="L216" s="87">
        <f t="shared" si="421"/>
        <v>-1.5564202334630364</v>
      </c>
      <c r="M216" s="74" t="s">
        <v>101</v>
      </c>
      <c r="N216" s="86">
        <f t="shared" si="423"/>
        <v>-7.078952400000027E-2</v>
      </c>
      <c r="O216" s="117">
        <f t="shared" si="424"/>
        <v>-1.6369779593537068</v>
      </c>
      <c r="P216" s="74" t="s">
        <v>101</v>
      </c>
      <c r="Q216" s="89"/>
      <c r="R216" s="115"/>
      <c r="S216" s="116">
        <v>43755</v>
      </c>
      <c r="T216" s="86">
        <v>3.831</v>
      </c>
      <c r="U216" s="86">
        <v>7.1531000709999999</v>
      </c>
      <c r="V216" s="114" t="s">
        <v>72</v>
      </c>
      <c r="W216" s="86">
        <f t="shared" si="533"/>
        <v>1.2000000000000011E-2</v>
      </c>
      <c r="X216" s="86">
        <f t="shared" si="534"/>
        <v>0.44888340253619163</v>
      </c>
      <c r="Y216" s="74" t="s">
        <v>101</v>
      </c>
      <c r="Z216" s="86">
        <f t="shared" si="535"/>
        <v>1.6551259999999957E-2</v>
      </c>
      <c r="AA216" s="86">
        <f t="shared" si="433"/>
        <v>0.33131780877631101</v>
      </c>
      <c r="AB216" s="74" t="s">
        <v>101</v>
      </c>
      <c r="AC216" s="89" t="e">
        <f t="shared" si="525"/>
        <v>#VALUE!</v>
      </c>
      <c r="AD216" s="86"/>
      <c r="AE216" s="118">
        <v>43762</v>
      </c>
      <c r="AF216" s="81">
        <v>3.81</v>
      </c>
      <c r="AG216" s="81">
        <v>7.1162364790000003</v>
      </c>
      <c r="AH216" s="84" t="s">
        <v>72</v>
      </c>
      <c r="AI216" s="81">
        <f t="shared" si="470"/>
        <v>-2.0999999999999908E-2</v>
      </c>
      <c r="AJ216" s="81">
        <f t="shared" si="471"/>
        <v>-0.78308535630383369</v>
      </c>
      <c r="AK216" s="74" t="s">
        <v>101</v>
      </c>
      <c r="AL216" s="119">
        <f t="shared" si="465"/>
        <v>-3.6863591999999556E-2</v>
      </c>
      <c r="AM216" s="120">
        <f t="shared" si="466"/>
        <v>-0.7362160987963291</v>
      </c>
      <c r="AN216" s="120" t="s">
        <v>101</v>
      </c>
      <c r="AO216" s="81" t="e">
        <f t="shared" si="472"/>
        <v>#VALUE!</v>
      </c>
      <c r="AP216" s="115"/>
      <c r="AQ216" s="116">
        <v>43773</v>
      </c>
      <c r="AR216" s="114">
        <v>3.9089999999999998</v>
      </c>
      <c r="AS216" s="114">
        <v>7.300318528</v>
      </c>
      <c r="AT216" s="114" t="s">
        <v>73</v>
      </c>
      <c r="AU216" s="86">
        <f t="shared" si="473"/>
        <v>9.8999999999999755E-2</v>
      </c>
      <c r="AV216" s="86">
        <f t="shared" si="474"/>
        <v>2.3622047244094428</v>
      </c>
      <c r="AW216" s="86">
        <f>AV216</f>
        <v>2.3622047244094428</v>
      </c>
      <c r="AX216" s="87">
        <f t="shared" si="467"/>
        <v>0.18408204899999969</v>
      </c>
      <c r="AY216" s="87">
        <f t="shared" si="468"/>
        <v>2.3516267027742628</v>
      </c>
      <c r="AZ216" s="74" t="s">
        <v>101</v>
      </c>
      <c r="BA216" s="89" t="e">
        <f t="shared" si="475"/>
        <v>#VALUE!</v>
      </c>
      <c r="BC216" s="85">
        <v>43786</v>
      </c>
      <c r="BD216" s="84">
        <v>3.923</v>
      </c>
      <c r="BE216" s="84">
        <v>7.3339808488934803</v>
      </c>
      <c r="BF216" s="84" t="s">
        <v>72</v>
      </c>
      <c r="BG216" s="86">
        <f t="shared" si="461"/>
        <v>1.4000000000000234E-2</v>
      </c>
      <c r="BH216" s="86">
        <f t="shared" si="462"/>
        <v>0.27549835684909052</v>
      </c>
      <c r="BI216" s="41" t="s">
        <v>101</v>
      </c>
      <c r="BJ216" s="87">
        <f t="shared" si="463"/>
        <v>3.3662320893480313E-2</v>
      </c>
      <c r="BK216" s="87">
        <f t="shared" si="464"/>
        <v>0.35469812578272281</v>
      </c>
      <c r="BL216" s="51" t="s">
        <v>101</v>
      </c>
      <c r="BM216" s="89" t="e">
        <f t="shared" si="528"/>
        <v>#VALUE!</v>
      </c>
      <c r="BN216" s="84" t="s">
        <v>139</v>
      </c>
      <c r="BO216" s="85">
        <v>43791</v>
      </c>
      <c r="BP216" s="84">
        <v>3.931</v>
      </c>
      <c r="BQ216" s="84">
        <v>7.3497685934016399</v>
      </c>
      <c r="BR216" s="84" t="s">
        <v>72</v>
      </c>
      <c r="BS216" s="86">
        <f t="shared" si="476"/>
        <v>8.0000000000000071E-3</v>
      </c>
      <c r="BT216" s="86">
        <f t="shared" si="477"/>
        <v>0.4078511343359677</v>
      </c>
      <c r="BU216" s="41" t="s">
        <v>101</v>
      </c>
      <c r="BV216" s="87">
        <f t="shared" si="478"/>
        <v>1.5787744508159562E-2</v>
      </c>
      <c r="BW216" s="87">
        <f t="shared" si="479"/>
        <v>0.43053683486347111</v>
      </c>
      <c r="BX216" s="88" t="s">
        <v>101</v>
      </c>
      <c r="BY216" s="89" t="e">
        <f t="shared" si="548"/>
        <v>#VALUE!</v>
      </c>
      <c r="BZ216" s="84">
        <f t="shared" si="549"/>
        <v>3.931</v>
      </c>
      <c r="CA216" s="84">
        <f t="shared" si="549"/>
        <v>7.3497685934016399</v>
      </c>
      <c r="CB216" s="12"/>
      <c r="CC216" s="52">
        <v>43804</v>
      </c>
      <c r="CD216">
        <v>3.4630000000000001</v>
      </c>
      <c r="CE216">
        <v>6.4719512716636203</v>
      </c>
      <c r="CF216">
        <v>1</v>
      </c>
      <c r="CG216" s="41">
        <f t="shared" si="481"/>
        <v>-0.46799999999999997</v>
      </c>
      <c r="CH216" s="41">
        <f t="shared" si="482"/>
        <v>-9.1579750699567519</v>
      </c>
      <c r="CI216" s="41" t="s">
        <v>101</v>
      </c>
      <c r="CJ216" s="50">
        <f t="shared" si="483"/>
        <v>-0.87781732173801963</v>
      </c>
      <c r="CK216" s="53">
        <f t="shared" si="484"/>
        <v>-9.1872837227942199</v>
      </c>
      <c r="CL216" s="41" t="s">
        <v>101</v>
      </c>
      <c r="CM216" s="13" t="e">
        <f t="shared" si="469"/>
        <v>#VALUE!</v>
      </c>
      <c r="CN216" s="14" t="s">
        <v>173</v>
      </c>
      <c r="CO216" s="52">
        <v>43811</v>
      </c>
      <c r="CP216">
        <v>3.468</v>
      </c>
      <c r="CQ216">
        <v>6.4843436933946803</v>
      </c>
      <c r="CR216">
        <v>1</v>
      </c>
      <c r="CS216" s="41">
        <f t="shared" si="485"/>
        <v>4.9999999999998934E-3</v>
      </c>
      <c r="CT216" s="41">
        <f t="shared" si="486"/>
        <v>0.2062621178994222</v>
      </c>
      <c r="CU216" s="41">
        <f t="shared" si="487"/>
        <v>0.2062621178994222</v>
      </c>
      <c r="CV216" s="50">
        <f t="shared" si="488"/>
        <v>1.2392421731060033E-2</v>
      </c>
      <c r="CW216" s="50">
        <f t="shared" si="489"/>
        <v>0.27354129956620266</v>
      </c>
      <c r="CX216" s="51">
        <f t="shared" si="490"/>
        <v>0.27354129956620266</v>
      </c>
      <c r="CY216" s="13">
        <f t="shared" si="491"/>
        <v>6.7279181666780458E-2</v>
      </c>
      <c r="CZ216" t="s">
        <v>173</v>
      </c>
      <c r="DA216" s="52">
        <v>43818</v>
      </c>
      <c r="DB216">
        <v>3.464</v>
      </c>
      <c r="DC216">
        <v>6.4742018534440504</v>
      </c>
      <c r="DD216">
        <v>1</v>
      </c>
      <c r="DE216" s="41">
        <f t="shared" si="492"/>
        <v>-4.0000000000000036E-3</v>
      </c>
      <c r="DF216" s="41">
        <f t="shared" si="493"/>
        <v>-0.16477179106936907</v>
      </c>
      <c r="DG216" s="41" t="s">
        <v>101</v>
      </c>
      <c r="DH216" s="50">
        <f t="shared" si="494"/>
        <v>-1.0141839950629894E-2</v>
      </c>
      <c r="DI216" s="50">
        <f t="shared" si="495"/>
        <v>-0.22343576268748339</v>
      </c>
      <c r="DJ216" s="51" t="s">
        <v>101</v>
      </c>
      <c r="DK216" s="13" t="s">
        <v>101</v>
      </c>
      <c r="DL216"/>
      <c r="DM216" s="212">
        <v>43833</v>
      </c>
      <c r="DN216">
        <v>3.4670000000000001</v>
      </c>
      <c r="DO216">
        <v>6.4768570839999997</v>
      </c>
      <c r="DP216" t="s">
        <v>72</v>
      </c>
      <c r="DQ216" s="41">
        <f t="shared" si="496"/>
        <v>3.0000000000001137E-3</v>
      </c>
      <c r="DR216" s="41">
        <f t="shared" si="497"/>
        <v>5.7736720554274708E-2</v>
      </c>
      <c r="DS216" s="41">
        <f t="shared" si="517"/>
        <v>5.7736720554274708E-2</v>
      </c>
      <c r="DT216" s="50">
        <f t="shared" si="498"/>
        <v>2.655230555949295E-3</v>
      </c>
      <c r="DU216" s="50">
        <f t="shared" si="499"/>
        <v>2.734165143498787E-2</v>
      </c>
      <c r="DV216" s="51">
        <f t="shared" si="500"/>
        <v>2.734165143498787E-2</v>
      </c>
      <c r="DW216" s="13">
        <f t="shared" si="501"/>
        <v>-3.0395069119286838E-2</v>
      </c>
      <c r="DX216"/>
      <c r="DY216" s="212">
        <v>43840</v>
      </c>
      <c r="DZ216">
        <v>3.46</v>
      </c>
      <c r="EA216">
        <v>6.4683838209999998</v>
      </c>
      <c r="EB216" t="s">
        <v>72</v>
      </c>
      <c r="EC216" s="41">
        <f t="shared" si="502"/>
        <v>-7.0000000000001172E-3</v>
      </c>
      <c r="ED216" s="41">
        <f t="shared" si="518"/>
        <v>-0.28843380444188538</v>
      </c>
      <c r="EE216" s="41">
        <f t="shared" si="519"/>
        <v>-0.28843380444188538</v>
      </c>
      <c r="EF216" s="50">
        <f t="shared" si="503"/>
        <v>-8.4732629999999531E-3</v>
      </c>
      <c r="EG216" s="50">
        <f t="shared" si="504"/>
        <v>-0.18689097615684494</v>
      </c>
      <c r="EH216" s="51">
        <f t="shared" si="505"/>
        <v>-0.18689097615684494</v>
      </c>
      <c r="EI216" s="13">
        <f t="shared" si="506"/>
        <v>0.10154282828504044</v>
      </c>
      <c r="EJ216" t="s">
        <v>101</v>
      </c>
      <c r="EK216" t="s">
        <v>101</v>
      </c>
      <c r="EL216" t="s">
        <v>101</v>
      </c>
      <c r="EM216" t="s">
        <v>101</v>
      </c>
      <c r="EN216" t="s">
        <v>101</v>
      </c>
      <c r="EO216" s="41" t="e">
        <f t="shared" si="507"/>
        <v>#VALUE!</v>
      </c>
      <c r="EP216" s="41" t="e">
        <f t="shared" si="520"/>
        <v>#VALUE!</v>
      </c>
      <c r="EQ216" s="41" t="e">
        <f t="shared" si="521"/>
        <v>#VALUE!</v>
      </c>
      <c r="ER216" s="50" t="e">
        <f t="shared" si="508"/>
        <v>#VALUE!</v>
      </c>
      <c r="ES216" s="50" t="e">
        <f t="shared" si="509"/>
        <v>#VALUE!</v>
      </c>
      <c r="ET216" s="51" t="e">
        <f t="shared" si="510"/>
        <v>#VALUE!</v>
      </c>
      <c r="EU216" s="13" t="e">
        <f t="shared" si="511"/>
        <v>#VALUE!</v>
      </c>
      <c r="EV216" t="s">
        <v>101</v>
      </c>
      <c r="EW216" t="s">
        <v>101</v>
      </c>
      <c r="EX216" t="s">
        <v>101</v>
      </c>
      <c r="EY216" t="s">
        <v>101</v>
      </c>
      <c r="EZ216" t="s">
        <v>101</v>
      </c>
      <c r="FA216" s="41" t="e">
        <f t="shared" si="512"/>
        <v>#VALUE!</v>
      </c>
      <c r="FB216" s="41" t="e">
        <f t="shared" si="522"/>
        <v>#VALUE!</v>
      </c>
      <c r="FC216" s="41" t="e">
        <f t="shared" si="523"/>
        <v>#VALUE!</v>
      </c>
      <c r="FD216" s="50" t="e">
        <f t="shared" si="513"/>
        <v>#VALUE!</v>
      </c>
      <c r="FE216" s="50" t="e">
        <f t="shared" si="514"/>
        <v>#VALUE!</v>
      </c>
      <c r="FF216" s="51" t="e">
        <f t="shared" si="515"/>
        <v>#VALUE!</v>
      </c>
      <c r="FG216" s="13" t="e">
        <f t="shared" si="516"/>
        <v>#VALUE!</v>
      </c>
      <c r="FH216" t="s">
        <v>101</v>
      </c>
      <c r="FI216" t="s">
        <v>101</v>
      </c>
      <c r="FJ216" t="s">
        <v>101</v>
      </c>
      <c r="FK216" t="s">
        <v>101</v>
      </c>
      <c r="FL216" t="s">
        <v>101</v>
      </c>
      <c r="FM216">
        <v>30</v>
      </c>
      <c r="FN216" t="s">
        <v>552</v>
      </c>
      <c r="FO216" t="s">
        <v>75</v>
      </c>
      <c r="FP216">
        <v>12</v>
      </c>
      <c r="FQ216" t="s">
        <v>76</v>
      </c>
      <c r="FR216" t="s">
        <v>77</v>
      </c>
      <c r="FS216" t="s">
        <v>78</v>
      </c>
      <c r="FT216" t="s">
        <v>128</v>
      </c>
      <c r="FU216" t="s">
        <v>749</v>
      </c>
      <c r="FV216" t="s">
        <v>748</v>
      </c>
      <c r="YL216" t="s">
        <v>551</v>
      </c>
      <c r="YM216" s="84">
        <v>30</v>
      </c>
      <c r="YN216" s="84" t="s">
        <v>552</v>
      </c>
      <c r="YO216" s="84" t="s">
        <v>75</v>
      </c>
      <c r="YP216" s="84">
        <v>7</v>
      </c>
      <c r="YQ216" s="84" t="s">
        <v>76</v>
      </c>
      <c r="YR216" s="84" t="s">
        <v>77</v>
      </c>
      <c r="YS216" s="84" t="s">
        <v>78</v>
      </c>
      <c r="YT216" s="84" t="s">
        <v>128</v>
      </c>
      <c r="ANH216"/>
    </row>
    <row r="217" spans="1:670 1048:1048" s="84" customFormat="1" x14ac:dyDescent="0.2">
      <c r="A217" s="84" t="s">
        <v>553</v>
      </c>
      <c r="B217" s="84" t="s">
        <v>138</v>
      </c>
      <c r="C217" s="113">
        <v>43742</v>
      </c>
      <c r="D217" s="114">
        <v>3.36</v>
      </c>
      <c r="E217" s="89">
        <v>6.2807464619999998</v>
      </c>
      <c r="F217" s="115"/>
      <c r="G217" s="116">
        <v>43748</v>
      </c>
      <c r="H217" s="86">
        <v>3.3359999999999999</v>
      </c>
      <c r="I217" s="86">
        <v>6.2339687960000001</v>
      </c>
      <c r="J217" s="114" t="s">
        <v>72</v>
      </c>
      <c r="K217" s="86">
        <f t="shared" si="420"/>
        <v>-2.4000000000000021E-2</v>
      </c>
      <c r="L217" s="87">
        <f t="shared" si="421"/>
        <v>-1.1904761904761914</v>
      </c>
      <c r="M217" s="74" t="s">
        <v>101</v>
      </c>
      <c r="N217" s="86">
        <f t="shared" si="423"/>
        <v>-4.6777665999999662E-2</v>
      </c>
      <c r="O217" s="117">
        <f t="shared" si="424"/>
        <v>-1.2412979434587805</v>
      </c>
      <c r="P217" s="74" t="s">
        <v>101</v>
      </c>
      <c r="Q217" s="89"/>
      <c r="R217" s="38"/>
      <c r="S217" s="116">
        <v>43755</v>
      </c>
      <c r="T217" s="86">
        <v>3.363</v>
      </c>
      <c r="U217" s="86">
        <v>6.2791059259999997</v>
      </c>
      <c r="V217" s="114" t="s">
        <v>72</v>
      </c>
      <c r="W217" s="86">
        <f t="shared" si="533"/>
        <v>2.7000000000000135E-2</v>
      </c>
      <c r="X217" s="86">
        <f t="shared" si="534"/>
        <v>1.1562178828365937</v>
      </c>
      <c r="Y217" s="74" t="s">
        <v>101</v>
      </c>
      <c r="Z217" s="86">
        <f t="shared" si="535"/>
        <v>4.5137129999999637E-2</v>
      </c>
      <c r="AA217" s="86">
        <f t="shared" si="433"/>
        <v>1.0343589516695708</v>
      </c>
      <c r="AB217" s="74" t="s">
        <v>101</v>
      </c>
      <c r="AC217" s="89" t="e">
        <f t="shared" si="525"/>
        <v>#VALUE!</v>
      </c>
      <c r="AD217" s="27"/>
      <c r="AE217" s="118">
        <v>43762</v>
      </c>
      <c r="AF217" s="81">
        <v>3.3570000000000002</v>
      </c>
      <c r="AG217" s="81">
        <v>6.2701327710000001</v>
      </c>
      <c r="AH217" s="84" t="s">
        <v>72</v>
      </c>
      <c r="AI217" s="81">
        <f t="shared" si="470"/>
        <v>-5.9999999999997833E-3</v>
      </c>
      <c r="AJ217" s="81">
        <f t="shared" si="471"/>
        <v>-0.25487447432138749</v>
      </c>
      <c r="AK217" s="74" t="s">
        <v>101</v>
      </c>
      <c r="AL217" s="119">
        <f t="shared" si="465"/>
        <v>-8.9731549999996219E-3</v>
      </c>
      <c r="AM217" s="120">
        <f t="shared" si="466"/>
        <v>-0.20414996988764478</v>
      </c>
      <c r="AN217" s="120" t="s">
        <v>101</v>
      </c>
      <c r="AO217" s="81" t="e">
        <f t="shared" si="472"/>
        <v>#VALUE!</v>
      </c>
      <c r="AP217" s="38"/>
      <c r="AQ217" s="116">
        <v>43773</v>
      </c>
      <c r="AR217" s="114">
        <v>3.472</v>
      </c>
      <c r="AS217" s="114">
        <v>6.4843608489999998</v>
      </c>
      <c r="AT217" s="114" t="s">
        <v>73</v>
      </c>
      <c r="AU217" s="86">
        <f t="shared" si="473"/>
        <v>0.11499999999999977</v>
      </c>
      <c r="AV217" s="86">
        <f t="shared" si="474"/>
        <v>3.114252444011151</v>
      </c>
      <c r="AW217" s="86">
        <f>AV217</f>
        <v>3.114252444011151</v>
      </c>
      <c r="AX217" s="87">
        <f t="shared" si="467"/>
        <v>0.21422807799999966</v>
      </c>
      <c r="AY217" s="87">
        <f t="shared" si="468"/>
        <v>3.1060394619164891</v>
      </c>
      <c r="AZ217" s="74" t="s">
        <v>101</v>
      </c>
      <c r="BA217" s="89" t="e">
        <f t="shared" si="475"/>
        <v>#VALUE!</v>
      </c>
      <c r="BB217" s="106" t="s">
        <v>173</v>
      </c>
      <c r="BC217" s="85">
        <v>43783</v>
      </c>
      <c r="BD217" s="84">
        <v>3.4980000000000002</v>
      </c>
      <c r="BE217" s="84">
        <v>6.5402223997720697</v>
      </c>
      <c r="BF217" s="84" t="s">
        <v>73</v>
      </c>
      <c r="BG217" s="86">
        <f t="shared" si="461"/>
        <v>2.6000000000000245E-2</v>
      </c>
      <c r="BH217" s="86">
        <f t="shared" si="462"/>
        <v>0.74884792626728824</v>
      </c>
      <c r="BI217" s="41" t="s">
        <v>101</v>
      </c>
      <c r="BJ217" s="87">
        <f t="shared" si="463"/>
        <v>5.586155077206989E-2</v>
      </c>
      <c r="BK217" s="87">
        <f t="shared" si="464"/>
        <v>0.86148121723800586</v>
      </c>
      <c r="BL217" s="51" t="s">
        <v>101</v>
      </c>
      <c r="BM217" s="89" t="e">
        <f t="shared" si="528"/>
        <v>#VALUE!</v>
      </c>
      <c r="BN217" s="1"/>
      <c r="BO217" s="136">
        <v>43791</v>
      </c>
      <c r="BP217" s="1">
        <v>3.5430000000000001</v>
      </c>
      <c r="BQ217" s="1">
        <v>6.62606326768244</v>
      </c>
      <c r="BR217" s="55" t="s">
        <v>73</v>
      </c>
      <c r="BS217" s="41">
        <f t="shared" si="476"/>
        <v>4.4999999999999929E-2</v>
      </c>
      <c r="BT217" s="41">
        <f t="shared" si="477"/>
        <v>1.6080617495711811</v>
      </c>
      <c r="BU217" s="88" t="s">
        <v>101</v>
      </c>
      <c r="BV217" s="50">
        <f t="shared" si="478"/>
        <v>8.5840867910370378E-2</v>
      </c>
      <c r="BW217" s="50">
        <f t="shared" si="479"/>
        <v>1.6406335798565883</v>
      </c>
      <c r="BX217" s="88" t="s">
        <v>101</v>
      </c>
      <c r="BY217" s="45" t="e">
        <f t="shared" si="548"/>
        <v>#VALUE!</v>
      </c>
      <c r="BZ217" s="1">
        <v>3.5270000000000001</v>
      </c>
      <c r="CA217" s="1">
        <v>6.5961403175602502</v>
      </c>
      <c r="CB217" s="12"/>
      <c r="CC217" s="52">
        <v>43805</v>
      </c>
      <c r="CD217">
        <v>3.516</v>
      </c>
      <c r="CE217">
        <v>6.5769227349218404</v>
      </c>
      <c r="CF217" t="s">
        <v>86</v>
      </c>
      <c r="CG217" s="41">
        <f t="shared" si="481"/>
        <v>-1.1000000000000121E-2</v>
      </c>
      <c r="CH217" s="41">
        <f t="shared" si="482"/>
        <v>-0.22277127465673216</v>
      </c>
      <c r="CI217" s="41" t="s">
        <v>101</v>
      </c>
      <c r="CJ217" s="50">
        <f t="shared" si="483"/>
        <v>-1.921758263840978E-2</v>
      </c>
      <c r="CK217" s="53">
        <f t="shared" si="484"/>
        <v>-0.20810419549714027</v>
      </c>
      <c r="CL217" s="41" t="s">
        <v>101</v>
      </c>
      <c r="CM217" s="13" t="e">
        <f t="shared" si="469"/>
        <v>#VALUE!</v>
      </c>
      <c r="CN217" s="14" t="s">
        <v>173</v>
      </c>
      <c r="CO217" s="52">
        <v>43812</v>
      </c>
      <c r="CP217">
        <v>3.5430000000000001</v>
      </c>
      <c r="CQ217">
        <v>6.6204303303881602</v>
      </c>
      <c r="CR217" t="s">
        <v>86</v>
      </c>
      <c r="CS217" s="41">
        <f t="shared" si="485"/>
        <v>2.7000000000000135E-2</v>
      </c>
      <c r="CT217" s="41">
        <f t="shared" si="486"/>
        <v>1.0970258410531502</v>
      </c>
      <c r="CU217" s="41">
        <f t="shared" si="487"/>
        <v>1.0970258410531502</v>
      </c>
      <c r="CV217" s="50">
        <f t="shared" si="488"/>
        <v>4.3507595466319771E-2</v>
      </c>
      <c r="CW217" s="50">
        <f t="shared" si="489"/>
        <v>0.94502718541921371</v>
      </c>
      <c r="CX217" s="51">
        <f t="shared" si="490"/>
        <v>0.94502718541921371</v>
      </c>
      <c r="CY217" s="13">
        <f t="shared" si="491"/>
        <v>-0.15199865563393644</v>
      </c>
      <c r="CZ217" t="s">
        <v>173</v>
      </c>
      <c r="DA217" s="52">
        <v>43818</v>
      </c>
      <c r="DB217">
        <v>3.5419999999999998</v>
      </c>
      <c r="DC217">
        <v>6.6220656712900503</v>
      </c>
      <c r="DD217" t="s">
        <v>86</v>
      </c>
      <c r="DE217" s="41">
        <f t="shared" si="492"/>
        <v>-1.000000000000334E-3</v>
      </c>
      <c r="DF217" s="41">
        <f t="shared" si="493"/>
        <v>-4.7041113933593649E-2</v>
      </c>
      <c r="DG217" s="41" t="s">
        <v>101</v>
      </c>
      <c r="DH217" s="50">
        <f t="shared" si="494"/>
        <v>1.6353409018901033E-3</v>
      </c>
      <c r="DI217" s="50">
        <f t="shared" si="495"/>
        <v>4.1169048442460339E-2</v>
      </c>
      <c r="DJ217" s="51" t="s">
        <v>101</v>
      </c>
      <c r="DK217" s="13" t="s">
        <v>101</v>
      </c>
      <c r="DL217"/>
      <c r="DM217" s="212">
        <v>43833</v>
      </c>
      <c r="DN217">
        <v>3.617</v>
      </c>
      <c r="DO217">
        <v>6.7555003610000002</v>
      </c>
      <c r="DP217" t="s">
        <v>752</v>
      </c>
      <c r="DQ217" s="41">
        <f t="shared" si="496"/>
        <v>7.5000000000000178E-2</v>
      </c>
      <c r="DR217" s="41">
        <f t="shared" si="497"/>
        <v>1.4116318464144584</v>
      </c>
      <c r="DS217" s="41">
        <f t="shared" si="517"/>
        <v>1.4116318464144584</v>
      </c>
      <c r="DT217" s="50">
        <f t="shared" si="498"/>
        <v>0.13343468970994987</v>
      </c>
      <c r="DU217" s="50">
        <f t="shared" si="499"/>
        <v>1.3433340021423188</v>
      </c>
      <c r="DV217" s="51">
        <f t="shared" si="500"/>
        <v>1.3433340021423188</v>
      </c>
      <c r="DW217" s="13">
        <f t="shared" si="501"/>
        <v>-6.8297844272139585E-2</v>
      </c>
      <c r="DX217"/>
      <c r="DY217" s="212">
        <v>43840</v>
      </c>
      <c r="DZ217">
        <v>3.6429999999999998</v>
      </c>
      <c r="EA217">
        <v>6.8122906030000001</v>
      </c>
      <c r="EB217" t="s">
        <v>752</v>
      </c>
      <c r="EC217" s="41">
        <f t="shared" si="502"/>
        <v>2.5999999999999801E-2</v>
      </c>
      <c r="ED217" s="41">
        <f t="shared" si="518"/>
        <v>1.0268967968719065</v>
      </c>
      <c r="EE217" s="41">
        <f t="shared" si="519"/>
        <v>1.0268967968719065</v>
      </c>
      <c r="EF217" s="50">
        <f t="shared" si="503"/>
        <v>5.6790241999999935E-2</v>
      </c>
      <c r="EG217" s="50">
        <f t="shared" si="504"/>
        <v>1.2009312827695231</v>
      </c>
      <c r="EH217" s="51">
        <f t="shared" si="505"/>
        <v>1.2009312827695231</v>
      </c>
      <c r="EI217" s="13">
        <f t="shared" si="506"/>
        <v>0.17403448589761661</v>
      </c>
      <c r="EJ217"/>
      <c r="EK217" s="212">
        <v>43847</v>
      </c>
      <c r="EL217">
        <v>2.3940000000000001</v>
      </c>
      <c r="EM217">
        <v>4.4677898049999998</v>
      </c>
      <c r="EN217" t="s">
        <v>752</v>
      </c>
      <c r="EO217" s="41">
        <f t="shared" si="507"/>
        <v>-1.2489999999999997</v>
      </c>
      <c r="EP217" s="41">
        <f t="shared" si="520"/>
        <v>-48.978471432492839</v>
      </c>
      <c r="EQ217" s="41">
        <f t="shared" si="521"/>
        <v>-48.978471432492839</v>
      </c>
      <c r="ER217" s="50">
        <f t="shared" si="508"/>
        <v>-2.3445007980000003</v>
      </c>
      <c r="ES217" s="50">
        <f t="shared" si="509"/>
        <v>-49.16535493671914</v>
      </c>
      <c r="ET217" s="51">
        <f t="shared" si="510"/>
        <v>-49.16535493671914</v>
      </c>
      <c r="EU217" s="13">
        <f t="shared" si="511"/>
        <v>-0.18688350422630151</v>
      </c>
      <c r="EV217" t="s">
        <v>101</v>
      </c>
      <c r="EW217" t="s">
        <v>101</v>
      </c>
      <c r="EX217" t="s">
        <v>101</v>
      </c>
      <c r="EY217" t="s">
        <v>101</v>
      </c>
      <c r="EZ217" t="s">
        <v>101</v>
      </c>
      <c r="FA217" s="41" t="e">
        <f t="shared" si="512"/>
        <v>#VALUE!</v>
      </c>
      <c r="FB217" s="41" t="e">
        <f t="shared" si="522"/>
        <v>#VALUE!</v>
      </c>
      <c r="FC217" s="41" t="e">
        <f t="shared" si="523"/>
        <v>#VALUE!</v>
      </c>
      <c r="FD217" s="50" t="e">
        <f t="shared" si="513"/>
        <v>#VALUE!</v>
      </c>
      <c r="FE217" s="50" t="e">
        <f t="shared" si="514"/>
        <v>#VALUE!</v>
      </c>
      <c r="FF217" s="51" t="e">
        <f t="shared" si="515"/>
        <v>#VALUE!</v>
      </c>
      <c r="FG217" s="13" t="e">
        <f t="shared" si="516"/>
        <v>#VALUE!</v>
      </c>
      <c r="FH217"/>
      <c r="FI217" s="212">
        <v>43861</v>
      </c>
      <c r="FJ217">
        <v>2.4329999999999998</v>
      </c>
      <c r="FK217">
        <v>4.5490038210000003</v>
      </c>
      <c r="FL217" t="s">
        <v>752</v>
      </c>
      <c r="FM217">
        <v>30</v>
      </c>
      <c r="FN217" t="s">
        <v>554</v>
      </c>
      <c r="FO217" t="s">
        <v>88</v>
      </c>
      <c r="FP217">
        <v>14</v>
      </c>
      <c r="FQ217" t="s">
        <v>76</v>
      </c>
      <c r="FR217" t="s">
        <v>77</v>
      </c>
      <c r="FS217" t="s">
        <v>78</v>
      </c>
      <c r="FT217" t="s">
        <v>128</v>
      </c>
      <c r="FU217" t="s">
        <v>749</v>
      </c>
      <c r="FV217" t="s">
        <v>748</v>
      </c>
      <c r="YL217" t="s">
        <v>553</v>
      </c>
      <c r="YM217" s="1">
        <v>30</v>
      </c>
      <c r="YN217" s="1" t="s">
        <v>554</v>
      </c>
      <c r="YO217" s="1" t="s">
        <v>88</v>
      </c>
      <c r="YP217" s="1">
        <v>7</v>
      </c>
      <c r="YQ217" s="1" t="s">
        <v>76</v>
      </c>
      <c r="YR217" s="1" t="s">
        <v>77</v>
      </c>
      <c r="YS217" s="1" t="s">
        <v>78</v>
      </c>
      <c r="YT217" s="1" t="s">
        <v>128</v>
      </c>
      <c r="ANH217"/>
    </row>
    <row r="218" spans="1:670 1048:1048" s="84" customFormat="1" x14ac:dyDescent="0.2">
      <c r="A218" s="84" t="s">
        <v>555</v>
      </c>
      <c r="B218" s="84" t="s">
        <v>138</v>
      </c>
      <c r="C218" s="113">
        <v>43742</v>
      </c>
      <c r="D218" s="114">
        <v>2.5609999999999999</v>
      </c>
      <c r="E218" s="89">
        <v>4.7871999069999998</v>
      </c>
      <c r="F218" s="115"/>
      <c r="G218" s="116">
        <v>43748</v>
      </c>
      <c r="H218" s="86">
        <v>2.4340000000000002</v>
      </c>
      <c r="I218" s="86">
        <v>4.5485224579999999</v>
      </c>
      <c r="J218" s="114" t="s">
        <v>72</v>
      </c>
      <c r="K218" s="86">
        <f t="shared" si="420"/>
        <v>-0.12699999999999978</v>
      </c>
      <c r="L218" s="87">
        <f t="shared" si="421"/>
        <v>-8.2650006507874387</v>
      </c>
      <c r="M218" s="74" t="s">
        <v>101</v>
      </c>
      <c r="N218" s="86">
        <f t="shared" si="423"/>
        <v>-0.23867744899999987</v>
      </c>
      <c r="O218" s="117">
        <f t="shared" si="424"/>
        <v>-8.3095704391133367</v>
      </c>
      <c r="P218" s="74" t="s">
        <v>101</v>
      </c>
      <c r="Q218" s="89"/>
      <c r="R218" s="115"/>
      <c r="S218" s="116">
        <v>43755</v>
      </c>
      <c r="T218" s="86">
        <v>2.4239999999999999</v>
      </c>
      <c r="U218" s="86">
        <v>4.5263508349999997</v>
      </c>
      <c r="V218" s="114" t="s">
        <v>72</v>
      </c>
      <c r="W218" s="86">
        <f t="shared" si="533"/>
        <v>-1.0000000000000231E-2</v>
      </c>
      <c r="X218" s="86">
        <f t="shared" si="534"/>
        <v>-0.58692334781078948</v>
      </c>
      <c r="Y218" s="74" t="s">
        <v>101</v>
      </c>
      <c r="Z218" s="86">
        <f t="shared" si="535"/>
        <v>-2.2171623000000196E-2</v>
      </c>
      <c r="AA218" s="86">
        <f t="shared" si="433"/>
        <v>-0.69635244049744616</v>
      </c>
      <c r="AB218" s="74" t="s">
        <v>101</v>
      </c>
      <c r="AC218" s="89" t="e">
        <f t="shared" si="525"/>
        <v>#VALUE!</v>
      </c>
      <c r="AD218" s="86"/>
      <c r="AE218" s="118">
        <v>43762</v>
      </c>
      <c r="AF218" s="81">
        <v>2.4180000000000001</v>
      </c>
      <c r="AG218" s="81">
        <v>4.5155700359999997</v>
      </c>
      <c r="AH218" s="84" t="s">
        <v>72</v>
      </c>
      <c r="AI218" s="81">
        <f t="shared" si="470"/>
        <v>-5.9999999999997833E-3</v>
      </c>
      <c r="AJ218" s="81">
        <f t="shared" si="471"/>
        <v>-0.35360678925034084</v>
      </c>
      <c r="AK218" s="74" t="s">
        <v>101</v>
      </c>
      <c r="AL218" s="119">
        <f t="shared" si="465"/>
        <v>-1.0780798999999952E-2</v>
      </c>
      <c r="AM218" s="120">
        <f t="shared" si="466"/>
        <v>-0.34025514128251089</v>
      </c>
      <c r="AN218" s="120" t="s">
        <v>101</v>
      </c>
      <c r="AO218" s="81" t="e">
        <f t="shared" si="472"/>
        <v>#VALUE!</v>
      </c>
      <c r="AP218" s="115"/>
      <c r="AQ218" s="116">
        <v>43773</v>
      </c>
      <c r="AR218" s="114">
        <v>2.5249999999999999</v>
      </c>
      <c r="AS218" s="114">
        <v>4.7156061100000004</v>
      </c>
      <c r="AT218" s="114" t="s">
        <v>73</v>
      </c>
      <c r="AU218" s="86">
        <f t="shared" si="473"/>
        <v>0.10699999999999976</v>
      </c>
      <c r="AV218" s="86">
        <f t="shared" si="474"/>
        <v>4.0228588615685297</v>
      </c>
      <c r="AW218" s="86" t="s">
        <v>101</v>
      </c>
      <c r="AX218" s="87">
        <f t="shared" si="467"/>
        <v>0.20003607400000067</v>
      </c>
      <c r="AY218" s="87">
        <f t="shared" si="468"/>
        <v>4.0271986684703256</v>
      </c>
      <c r="AZ218" s="74" t="s">
        <v>101</v>
      </c>
      <c r="BA218" s="89" t="e">
        <f t="shared" si="475"/>
        <v>#VALUE!</v>
      </c>
      <c r="BB218" s="106" t="s">
        <v>173</v>
      </c>
      <c r="BC218" s="85">
        <v>43783</v>
      </c>
      <c r="BD218" s="84">
        <v>2.5190000000000001</v>
      </c>
      <c r="BE218" s="84">
        <v>4.7099026237206001</v>
      </c>
      <c r="BF218" s="84" t="s">
        <v>73</v>
      </c>
      <c r="BG218" s="86">
        <f t="shared" si="461"/>
        <v>-5.9999999999997833E-3</v>
      </c>
      <c r="BH218" s="86">
        <f t="shared" si="462"/>
        <v>-0.23762376237622906</v>
      </c>
      <c r="BI218" s="41" t="s">
        <v>101</v>
      </c>
      <c r="BJ218" s="87">
        <f t="shared" si="463"/>
        <v>-5.7034862794003161E-3</v>
      </c>
      <c r="BK218" s="87">
        <f t="shared" si="464"/>
        <v>-0.12094916637132602</v>
      </c>
      <c r="BL218" s="51" t="s">
        <v>101</v>
      </c>
      <c r="BM218" s="89" t="e">
        <f t="shared" si="528"/>
        <v>#VALUE!</v>
      </c>
      <c r="BN218" s="84" t="s">
        <v>139</v>
      </c>
      <c r="BO218" s="85">
        <v>43791</v>
      </c>
      <c r="BP218" s="84">
        <v>2.524</v>
      </c>
      <c r="BQ218" s="84">
        <v>4.7203453817754699</v>
      </c>
      <c r="BR218" s="84" t="s">
        <v>73</v>
      </c>
      <c r="BS218" s="86">
        <f t="shared" si="476"/>
        <v>4.9999999999998934E-3</v>
      </c>
      <c r="BT218" s="86">
        <f t="shared" si="477"/>
        <v>0.24811433108375808</v>
      </c>
      <c r="BU218" s="41" t="s">
        <v>101</v>
      </c>
      <c r="BV218" s="87">
        <f t="shared" si="478"/>
        <v>1.0442758054869827E-2</v>
      </c>
      <c r="BW218" s="87">
        <f t="shared" si="479"/>
        <v>0.27714899036013785</v>
      </c>
      <c r="BX218" s="88" t="s">
        <v>101</v>
      </c>
      <c r="BY218" s="89" t="e">
        <f t="shared" si="548"/>
        <v>#VALUE!</v>
      </c>
      <c r="BZ218" s="84">
        <f>BP218</f>
        <v>2.524</v>
      </c>
      <c r="CA218" s="84">
        <f>BQ218</f>
        <v>4.7203453817754699</v>
      </c>
      <c r="CB218" s="12"/>
      <c r="CC218" s="52">
        <v>43805</v>
      </c>
      <c r="CD218">
        <v>2.52</v>
      </c>
      <c r="CE218">
        <v>4.7137140660147896</v>
      </c>
      <c r="CF218" t="s">
        <v>86</v>
      </c>
      <c r="CG218" s="41">
        <f t="shared" si="481"/>
        <v>-4.0000000000000036E-3</v>
      </c>
      <c r="CH218" s="41">
        <f t="shared" si="482"/>
        <v>-0.11319900384876623</v>
      </c>
      <c r="CI218" s="41" t="s">
        <v>101</v>
      </c>
      <c r="CJ218" s="50">
        <f t="shared" si="483"/>
        <v>-6.631315760680323E-3</v>
      </c>
      <c r="CK218" s="53">
        <f t="shared" si="484"/>
        <v>-0.10034549872259677</v>
      </c>
      <c r="CL218" s="41" t="s">
        <v>101</v>
      </c>
      <c r="CM218" s="13" t="e">
        <f t="shared" si="469"/>
        <v>#VALUE!</v>
      </c>
      <c r="CN218" s="14" t="s">
        <v>173</v>
      </c>
      <c r="CO218" s="52">
        <v>43812</v>
      </c>
      <c r="CP218">
        <v>2.5259999999999998</v>
      </c>
      <c r="CQ218">
        <v>4.7200697190404997</v>
      </c>
      <c r="CR218" t="s">
        <v>86</v>
      </c>
      <c r="CS218" s="41">
        <f t="shared" si="485"/>
        <v>5.9999999999997833E-3</v>
      </c>
      <c r="CT218" s="41">
        <f t="shared" si="486"/>
        <v>0.34013605442175643</v>
      </c>
      <c r="CU218" s="41">
        <f t="shared" si="487"/>
        <v>0.34013605442175643</v>
      </c>
      <c r="CV218" s="50">
        <f t="shared" si="488"/>
        <v>6.3556530257100619E-3</v>
      </c>
      <c r="CW218" s="50">
        <f t="shared" si="489"/>
        <v>0.19261890295605508</v>
      </c>
      <c r="CX218" s="51">
        <f t="shared" si="490"/>
        <v>0.19261890295605508</v>
      </c>
      <c r="CY218" s="13">
        <f t="shared" si="491"/>
        <v>-0.14751715146570135</v>
      </c>
      <c r="CZ218" t="s">
        <v>173</v>
      </c>
      <c r="DA218" s="52">
        <v>43818</v>
      </c>
      <c r="DB218">
        <v>2.5259999999999998</v>
      </c>
      <c r="DC218">
        <v>4.7228117964193101</v>
      </c>
      <c r="DD218" t="s">
        <v>86</v>
      </c>
      <c r="DE218" s="41">
        <f t="shared" si="492"/>
        <v>0</v>
      </c>
      <c r="DF218" s="41">
        <f t="shared" si="493"/>
        <v>0</v>
      </c>
      <c r="DG218" s="41" t="s">
        <v>101</v>
      </c>
      <c r="DH218" s="50">
        <f t="shared" si="494"/>
        <v>2.7420773788104924E-3</v>
      </c>
      <c r="DI218" s="50">
        <f t="shared" si="495"/>
        <v>9.6823336025069859E-2</v>
      </c>
      <c r="DJ218" s="51" t="s">
        <v>101</v>
      </c>
      <c r="DK218" s="13" t="s">
        <v>101</v>
      </c>
      <c r="DL218" t="s">
        <v>101</v>
      </c>
      <c r="DM218" t="s">
        <v>101</v>
      </c>
      <c r="DN218" t="s">
        <v>101</v>
      </c>
      <c r="DO218" t="s">
        <v>101</v>
      </c>
      <c r="DP218" t="s">
        <v>101</v>
      </c>
      <c r="DQ218" s="41" t="e">
        <f t="shared" si="496"/>
        <v>#VALUE!</v>
      </c>
      <c r="DR218" s="41" t="e">
        <f t="shared" si="497"/>
        <v>#VALUE!</v>
      </c>
      <c r="DS218" s="41" t="e">
        <f t="shared" si="517"/>
        <v>#VALUE!</v>
      </c>
      <c r="DT218" s="50" t="e">
        <f t="shared" si="498"/>
        <v>#VALUE!</v>
      </c>
      <c r="DU218" s="50" t="e">
        <f t="shared" si="499"/>
        <v>#VALUE!</v>
      </c>
      <c r="DV218" s="51" t="e">
        <f t="shared" si="500"/>
        <v>#VALUE!</v>
      </c>
      <c r="DW218" s="13" t="e">
        <f t="shared" si="501"/>
        <v>#VALUE!</v>
      </c>
      <c r="DX218" t="s">
        <v>101</v>
      </c>
      <c r="DY218" t="s">
        <v>101</v>
      </c>
      <c r="DZ218" t="s">
        <v>101</v>
      </c>
      <c r="EA218" t="s">
        <v>101</v>
      </c>
      <c r="EB218" t="s">
        <v>101</v>
      </c>
      <c r="EC218" s="41" t="e">
        <f t="shared" si="502"/>
        <v>#VALUE!</v>
      </c>
      <c r="ED218" s="41" t="e">
        <f t="shared" si="518"/>
        <v>#VALUE!</v>
      </c>
      <c r="EE218" s="41" t="e">
        <f t="shared" si="519"/>
        <v>#VALUE!</v>
      </c>
      <c r="EF218" s="50" t="e">
        <f t="shared" si="503"/>
        <v>#VALUE!</v>
      </c>
      <c r="EG218" s="50" t="e">
        <f t="shared" si="504"/>
        <v>#VALUE!</v>
      </c>
      <c r="EH218" s="51" t="e">
        <f t="shared" si="505"/>
        <v>#VALUE!</v>
      </c>
      <c r="EI218" s="13" t="e">
        <f t="shared" si="506"/>
        <v>#VALUE!</v>
      </c>
      <c r="EJ218" t="s">
        <v>101</v>
      </c>
      <c r="EK218" t="s">
        <v>101</v>
      </c>
      <c r="EL218" t="s">
        <v>101</v>
      </c>
      <c r="EM218" t="s">
        <v>101</v>
      </c>
      <c r="EN218" t="s">
        <v>101</v>
      </c>
      <c r="EO218" s="41" t="e">
        <f t="shared" si="507"/>
        <v>#VALUE!</v>
      </c>
      <c r="EP218" s="41" t="e">
        <f t="shared" si="520"/>
        <v>#VALUE!</v>
      </c>
      <c r="EQ218" s="41" t="e">
        <f t="shared" si="521"/>
        <v>#VALUE!</v>
      </c>
      <c r="ER218" s="50" t="e">
        <f t="shared" si="508"/>
        <v>#VALUE!</v>
      </c>
      <c r="ES218" s="50" t="e">
        <f t="shared" si="509"/>
        <v>#VALUE!</v>
      </c>
      <c r="ET218" s="51" t="e">
        <f t="shared" si="510"/>
        <v>#VALUE!</v>
      </c>
      <c r="EU218" s="13" t="e">
        <f t="shared" si="511"/>
        <v>#VALUE!</v>
      </c>
      <c r="EV218" t="s">
        <v>101</v>
      </c>
      <c r="EW218" t="s">
        <v>101</v>
      </c>
      <c r="EX218" t="s">
        <v>101</v>
      </c>
      <c r="EY218" t="s">
        <v>101</v>
      </c>
      <c r="EZ218" t="s">
        <v>101</v>
      </c>
      <c r="FA218" s="41" t="e">
        <f t="shared" si="512"/>
        <v>#VALUE!</v>
      </c>
      <c r="FB218" s="41" t="e">
        <f t="shared" si="522"/>
        <v>#VALUE!</v>
      </c>
      <c r="FC218" s="41" t="e">
        <f t="shared" si="523"/>
        <v>#VALUE!</v>
      </c>
      <c r="FD218" s="50" t="e">
        <f t="shared" si="513"/>
        <v>#VALUE!</v>
      </c>
      <c r="FE218" s="50" t="e">
        <f t="shared" si="514"/>
        <v>#VALUE!</v>
      </c>
      <c r="FF218" s="51" t="e">
        <f t="shared" si="515"/>
        <v>#VALUE!</v>
      </c>
      <c r="FG218" s="13" t="e">
        <f t="shared" si="516"/>
        <v>#VALUE!</v>
      </c>
      <c r="FH218" t="s">
        <v>101</v>
      </c>
      <c r="FI218" t="s">
        <v>101</v>
      </c>
      <c r="FJ218" t="s">
        <v>101</v>
      </c>
      <c r="FK218" t="s">
        <v>101</v>
      </c>
      <c r="FL218" t="s">
        <v>101</v>
      </c>
      <c r="FM218">
        <v>30</v>
      </c>
      <c r="FN218" t="s">
        <v>556</v>
      </c>
      <c r="FO218" t="s">
        <v>88</v>
      </c>
      <c r="FP218">
        <v>10</v>
      </c>
      <c r="FQ218" t="s">
        <v>76</v>
      </c>
      <c r="FR218" t="s">
        <v>77</v>
      </c>
      <c r="FS218" t="s">
        <v>78</v>
      </c>
      <c r="FT218" t="s">
        <v>128</v>
      </c>
      <c r="FU218" t="s">
        <v>749</v>
      </c>
      <c r="FV218" t="s">
        <v>748</v>
      </c>
      <c r="YL218" t="s">
        <v>555</v>
      </c>
      <c r="YM218" s="84">
        <v>30</v>
      </c>
      <c r="YN218" s="84" t="s">
        <v>556</v>
      </c>
      <c r="YO218" s="84" t="s">
        <v>88</v>
      </c>
      <c r="YP218" s="84">
        <v>7</v>
      </c>
      <c r="YQ218" s="84" t="s">
        <v>76</v>
      </c>
      <c r="YR218" s="84" t="s">
        <v>77</v>
      </c>
      <c r="YS218" s="84" t="s">
        <v>78</v>
      </c>
      <c r="YT218" s="84" t="s">
        <v>128</v>
      </c>
      <c r="ANH218"/>
    </row>
    <row r="219" spans="1:670 1048:1048" s="68" customFormat="1" x14ac:dyDescent="0.2">
      <c r="A219" s="68" t="s">
        <v>557</v>
      </c>
      <c r="B219" s="68" t="s">
        <v>558</v>
      </c>
      <c r="C219" s="69">
        <v>43742</v>
      </c>
      <c r="D219" s="70"/>
      <c r="E219" s="71" t="e">
        <f>#VALUE!</f>
        <v>#VALUE!</v>
      </c>
      <c r="F219" s="72"/>
      <c r="G219" s="73">
        <v>43748</v>
      </c>
      <c r="H219" s="74">
        <v>3.1080000000000001</v>
      </c>
      <c r="I219" s="74">
        <v>5.8080557920000002</v>
      </c>
      <c r="J219" s="70" t="s">
        <v>72</v>
      </c>
      <c r="K219" s="74">
        <f t="shared" si="420"/>
        <v>3.1080000000000001</v>
      </c>
      <c r="L219" s="75" t="e">
        <f t="shared" si="421"/>
        <v>#DIV/0!</v>
      </c>
      <c r="M219" s="74" t="s">
        <v>101</v>
      </c>
      <c r="N219" s="74" t="e">
        <f t="shared" si="423"/>
        <v>#VALUE!</v>
      </c>
      <c r="O219" s="76" t="e">
        <f t="shared" si="424"/>
        <v>#VALUE!</v>
      </c>
      <c r="P219" s="74" t="s">
        <v>101</v>
      </c>
      <c r="Q219" s="71" t="e">
        <f>P219-M219</f>
        <v>#VALUE!</v>
      </c>
      <c r="R219" s="77"/>
      <c r="S219" s="73">
        <v>43755</v>
      </c>
      <c r="T219" s="74">
        <v>3.0779999999999998</v>
      </c>
      <c r="U219" s="74">
        <v>5.7478624749999998</v>
      </c>
      <c r="V219" s="70" t="s">
        <v>72</v>
      </c>
      <c r="W219" s="74">
        <f t="shared" si="533"/>
        <v>-3.0000000000000249E-2</v>
      </c>
      <c r="X219" s="74">
        <f t="shared" si="534"/>
        <v>-1.3789299503585333</v>
      </c>
      <c r="Y219" s="74" t="s">
        <v>101</v>
      </c>
      <c r="Z219" s="74">
        <f t="shared" si="535"/>
        <v>-6.0193317000000413E-2</v>
      </c>
      <c r="AA219" s="74">
        <f t="shared" si="433"/>
        <v>-1.4805376521276956</v>
      </c>
      <c r="AB219" s="74" t="s">
        <v>101</v>
      </c>
      <c r="AC219" s="71" t="e">
        <f t="shared" si="525"/>
        <v>#VALUE!</v>
      </c>
      <c r="AD219" s="78"/>
      <c r="AE219" s="79">
        <v>43762</v>
      </c>
      <c r="AF219" s="80">
        <v>3.1259999999999999</v>
      </c>
      <c r="AG219" s="80">
        <v>5.8386759140000004</v>
      </c>
      <c r="AH219" s="68" t="s">
        <v>72</v>
      </c>
      <c r="AI219" s="81">
        <f t="shared" si="470"/>
        <v>4.8000000000000043E-2</v>
      </c>
      <c r="AJ219" s="81">
        <f t="shared" si="471"/>
        <v>2.2277917014759141</v>
      </c>
      <c r="AK219" s="74" t="s">
        <v>101</v>
      </c>
      <c r="AL219" s="82">
        <f t="shared" si="465"/>
        <v>9.0813439000000606E-2</v>
      </c>
      <c r="AM219" s="83">
        <f t="shared" si="466"/>
        <v>2.2570735616932995</v>
      </c>
      <c r="AN219" s="74" t="s">
        <v>101</v>
      </c>
      <c r="AO219" s="80" t="e">
        <f t="shared" si="472"/>
        <v>#VALUE!</v>
      </c>
      <c r="AP219" s="77"/>
      <c r="AQ219" s="73">
        <v>43773</v>
      </c>
      <c r="AR219" s="70">
        <v>3.2120000000000002</v>
      </c>
      <c r="AS219" s="70">
        <v>5.9987808319999996</v>
      </c>
      <c r="AT219" s="70" t="s">
        <v>73</v>
      </c>
      <c r="AU219" s="74">
        <f t="shared" si="473"/>
        <v>8.6000000000000298E-2</v>
      </c>
      <c r="AV219" s="74">
        <f t="shared" si="474"/>
        <v>2.5010178561042373</v>
      </c>
      <c r="AW219" s="74" t="s">
        <v>101</v>
      </c>
      <c r="AX219" s="75">
        <f t="shared" si="467"/>
        <v>0.16010491799999915</v>
      </c>
      <c r="AY219" s="75">
        <f t="shared" si="468"/>
        <v>2.4928584425373654</v>
      </c>
      <c r="AZ219" s="74" t="s">
        <v>101</v>
      </c>
      <c r="BA219" s="71" t="e">
        <f t="shared" si="475"/>
        <v>#VALUE!</v>
      </c>
      <c r="BC219" s="52">
        <v>43786</v>
      </c>
      <c r="BD219">
        <v>3.2559999999999998</v>
      </c>
      <c r="BE219">
        <v>6.08703585113361</v>
      </c>
      <c r="BF219" s="30" t="s">
        <v>72</v>
      </c>
      <c r="BG219" s="41">
        <f t="shared" si="461"/>
        <v>4.3999999999999595E-2</v>
      </c>
      <c r="BH219" s="41">
        <f t="shared" si="462"/>
        <v>1.0537407797681675</v>
      </c>
      <c r="BI219" s="41">
        <f>BH219</f>
        <v>1.0537407797681675</v>
      </c>
      <c r="BJ219" s="50">
        <f t="shared" si="463"/>
        <v>8.8255019133610446E-2</v>
      </c>
      <c r="BK219" s="50">
        <f t="shared" si="464"/>
        <v>1.1317045606080149</v>
      </c>
      <c r="BL219" s="51">
        <f>BK219</f>
        <v>1.1317045606080149</v>
      </c>
      <c r="BM219" s="45">
        <f t="shared" si="528"/>
        <v>7.7963780839847452E-2</v>
      </c>
      <c r="BN219" s="84" t="s">
        <v>139</v>
      </c>
      <c r="BO219" s="85">
        <v>43790</v>
      </c>
      <c r="BP219" s="84">
        <v>3.2610000000000001</v>
      </c>
      <c r="BQ219" s="84">
        <v>6.0988979305639202</v>
      </c>
      <c r="BR219" s="84" t="s">
        <v>72</v>
      </c>
      <c r="BS219" s="86">
        <f t="shared" si="476"/>
        <v>5.0000000000003375E-3</v>
      </c>
      <c r="BT219" s="86">
        <f t="shared" si="477"/>
        <v>0.38390663390665986</v>
      </c>
      <c r="BU219" s="41" t="s">
        <v>101</v>
      </c>
      <c r="BV219" s="87">
        <f t="shared" si="478"/>
        <v>1.1862079430310146E-2</v>
      </c>
      <c r="BW219" s="87">
        <f t="shared" si="479"/>
        <v>0.48718619868572932</v>
      </c>
      <c r="BX219" s="88" t="s">
        <v>101</v>
      </c>
      <c r="BY219" s="89" t="e">
        <f t="shared" si="548"/>
        <v>#VALUE!</v>
      </c>
      <c r="BZ219">
        <v>3.242</v>
      </c>
      <c r="CA219">
        <v>6.0633631066814599</v>
      </c>
      <c r="CB219" s="12"/>
      <c r="CC219" s="52">
        <v>43804</v>
      </c>
      <c r="CD219">
        <v>3.2149999999999999</v>
      </c>
      <c r="CE219">
        <v>6.0101038169274901</v>
      </c>
      <c r="CF219">
        <v>1</v>
      </c>
      <c r="CG219" s="41">
        <f t="shared" si="481"/>
        <v>-2.7000000000000135E-2</v>
      </c>
      <c r="CH219" s="41">
        <f t="shared" si="482"/>
        <v>-0.59487089098440415</v>
      </c>
      <c r="CI219" s="41" t="s">
        <v>101</v>
      </c>
      <c r="CJ219" s="50">
        <f t="shared" si="483"/>
        <v>-5.3259289753969874E-2</v>
      </c>
      <c r="CK219" s="53">
        <f t="shared" si="484"/>
        <v>-0.62741335385874908</v>
      </c>
      <c r="CL219" s="41" t="s">
        <v>101</v>
      </c>
      <c r="CM219" s="13" t="e">
        <f t="shared" si="469"/>
        <v>#VALUE!</v>
      </c>
      <c r="CN219" s="14" t="s">
        <v>173</v>
      </c>
      <c r="CO219" s="52">
        <v>43811</v>
      </c>
      <c r="CP219">
        <v>3.23</v>
      </c>
      <c r="CQ219">
        <v>6.0396602890130904</v>
      </c>
      <c r="CR219">
        <v>1</v>
      </c>
      <c r="CS219" s="41">
        <f t="shared" si="485"/>
        <v>1.5000000000000124E-2</v>
      </c>
      <c r="CT219" s="41">
        <f t="shared" si="486"/>
        <v>0.66651855143302041</v>
      </c>
      <c r="CU219" s="41">
        <f t="shared" si="487"/>
        <v>0.66651855143302041</v>
      </c>
      <c r="CV219" s="50">
        <f t="shared" si="488"/>
        <v>2.9556472085600305E-2</v>
      </c>
      <c r="CW219" s="50">
        <f t="shared" si="489"/>
        <v>0.70254246577130286</v>
      </c>
      <c r="CX219" s="51">
        <f t="shared" si="490"/>
        <v>0.70254246577130286</v>
      </c>
      <c r="CY219" s="13">
        <f t="shared" si="491"/>
        <v>3.6023914338282448E-2</v>
      </c>
      <c r="CZ219" t="s">
        <v>173</v>
      </c>
      <c r="DA219" s="52">
        <v>43818</v>
      </c>
      <c r="DB219">
        <v>3.2440000000000002</v>
      </c>
      <c r="DC219">
        <v>6.0626995048653303</v>
      </c>
      <c r="DD219">
        <v>1</v>
      </c>
      <c r="DE219" s="41">
        <f t="shared" si="492"/>
        <v>1.4000000000000234E-2</v>
      </c>
      <c r="DF219" s="41">
        <f t="shared" si="493"/>
        <v>0.61919504643963885</v>
      </c>
      <c r="DG219" s="41">
        <f>DF219</f>
        <v>0.61919504643963885</v>
      </c>
      <c r="DH219" s="50">
        <f t="shared" si="494"/>
        <v>2.3039215852239892E-2</v>
      </c>
      <c r="DI219" s="50">
        <f t="shared" si="495"/>
        <v>0.54495060861408173</v>
      </c>
      <c r="DJ219" s="51">
        <f>DI219</f>
        <v>0.54495060861408173</v>
      </c>
      <c r="DK219" s="13">
        <f>DJ219-DG219</f>
        <v>-7.4244437825557119E-2</v>
      </c>
      <c r="DL219"/>
      <c r="DM219" s="212">
        <v>43833</v>
      </c>
      <c r="DN219">
        <v>3.323</v>
      </c>
      <c r="DO219">
        <v>6.2075248390000004</v>
      </c>
      <c r="DP219" t="s">
        <v>72</v>
      </c>
      <c r="DQ219" s="41">
        <f t="shared" si="496"/>
        <v>7.8999999999999737E-2</v>
      </c>
      <c r="DR219" s="41">
        <f t="shared" si="497"/>
        <v>1.6235100698725797</v>
      </c>
      <c r="DS219" s="41">
        <f t="shared" si="517"/>
        <v>1.6235100698725797</v>
      </c>
      <c r="DT219" s="50">
        <f t="shared" si="498"/>
        <v>0.14482533413467014</v>
      </c>
      <c r="DU219" s="50">
        <f t="shared" si="499"/>
        <v>1.5925285869597361</v>
      </c>
      <c r="DV219" s="51">
        <f t="shared" si="500"/>
        <v>1.5925285869597361</v>
      </c>
      <c r="DW219" s="13">
        <f t="shared" si="501"/>
        <v>-3.0981482912843639E-2</v>
      </c>
      <c r="DX219"/>
      <c r="DY219" s="212">
        <v>43840</v>
      </c>
      <c r="DZ219">
        <v>3.367</v>
      </c>
      <c r="EA219">
        <v>6.2940177229999996</v>
      </c>
      <c r="EB219" t="s">
        <v>72</v>
      </c>
      <c r="EC219" s="41">
        <f t="shared" si="502"/>
        <v>4.4000000000000039E-2</v>
      </c>
      <c r="ED219" s="41">
        <f t="shared" si="518"/>
        <v>1.891578178066293</v>
      </c>
      <c r="EE219" s="41">
        <f t="shared" si="519"/>
        <v>1.891578178066293</v>
      </c>
      <c r="EF219" s="50">
        <f t="shared" si="503"/>
        <v>8.6492883999999215E-2</v>
      </c>
      <c r="EG219" s="50">
        <f t="shared" si="504"/>
        <v>1.9905077476427271</v>
      </c>
      <c r="EH219" s="51">
        <f t="shared" si="505"/>
        <v>1.9905077476427271</v>
      </c>
      <c r="EI219" s="13">
        <f t="shared" si="506"/>
        <v>9.8929569576434062E-2</v>
      </c>
      <c r="EJ219"/>
      <c r="EK219" s="212">
        <v>43847</v>
      </c>
      <c r="EL219">
        <v>3.4039999999999999</v>
      </c>
      <c r="EM219">
        <v>6.3542324490000004</v>
      </c>
      <c r="EN219" t="s">
        <v>72</v>
      </c>
      <c r="EO219" s="41">
        <f t="shared" si="507"/>
        <v>3.6999999999999922E-2</v>
      </c>
      <c r="EP219" s="41">
        <f t="shared" si="520"/>
        <v>1.5698587127158523</v>
      </c>
      <c r="EQ219" s="41">
        <f t="shared" si="521"/>
        <v>1.5698587127158523</v>
      </c>
      <c r="ER219" s="50">
        <f t="shared" si="508"/>
        <v>6.0214726000000773E-2</v>
      </c>
      <c r="ES219" s="50">
        <f t="shared" si="509"/>
        <v>1.3667110727781191</v>
      </c>
      <c r="ET219" s="51">
        <f t="shared" si="510"/>
        <v>1.3667110727781191</v>
      </c>
      <c r="EU219" s="13">
        <f t="shared" si="511"/>
        <v>-0.20314763993773322</v>
      </c>
      <c r="EV219"/>
      <c r="EW219" s="212">
        <v>43853</v>
      </c>
      <c r="EX219">
        <v>3.43</v>
      </c>
      <c r="EY219">
        <v>6.4145662139999997</v>
      </c>
      <c r="EZ219">
        <v>1</v>
      </c>
      <c r="FA219" s="41">
        <f t="shared" si="512"/>
        <v>2.6000000000000245E-2</v>
      </c>
      <c r="FB219" s="41">
        <f t="shared" si="522"/>
        <v>1.2730121425773719</v>
      </c>
      <c r="FC219" s="41">
        <f t="shared" si="523"/>
        <v>1.2730121425773719</v>
      </c>
      <c r="FD219" s="50">
        <f t="shared" si="513"/>
        <v>6.0333764999999318E-2</v>
      </c>
      <c r="FE219" s="50">
        <f t="shared" si="514"/>
        <v>1.5825086004813051</v>
      </c>
      <c r="FF219" s="51">
        <f t="shared" si="515"/>
        <v>1.5825086004813051</v>
      </c>
      <c r="FG219" s="13">
        <f t="shared" si="516"/>
        <v>0.30949645790393321</v>
      </c>
      <c r="FH219"/>
      <c r="FI219" s="212">
        <v>43861</v>
      </c>
      <c r="FJ219">
        <v>3.3769999999999998</v>
      </c>
      <c r="FK219">
        <v>6.3121201390000001</v>
      </c>
      <c r="FL219"/>
      <c r="FM219">
        <v>30</v>
      </c>
      <c r="FN219" t="s">
        <v>559</v>
      </c>
      <c r="FO219" t="s">
        <v>75</v>
      </c>
      <c r="FP219">
        <v>15</v>
      </c>
      <c r="FQ219" t="s">
        <v>76</v>
      </c>
      <c r="FR219" t="s">
        <v>77</v>
      </c>
      <c r="FS219" t="s">
        <v>78</v>
      </c>
      <c r="FT219" t="s">
        <v>128</v>
      </c>
      <c r="FU219" t="s">
        <v>749</v>
      </c>
      <c r="FV219" t="s">
        <v>748</v>
      </c>
      <c r="YL219" t="s">
        <v>557</v>
      </c>
      <c r="YM219">
        <v>30</v>
      </c>
      <c r="YN219" t="s">
        <v>559</v>
      </c>
      <c r="YO219" t="s">
        <v>75</v>
      </c>
      <c r="YP219">
        <v>7</v>
      </c>
      <c r="YQ219" t="s">
        <v>76</v>
      </c>
      <c r="YR219" t="s">
        <v>77</v>
      </c>
      <c r="YS219" t="s">
        <v>78</v>
      </c>
      <c r="YT219" t="s">
        <v>128</v>
      </c>
      <c r="ANH219"/>
    </row>
    <row r="220" spans="1:670 1048:1048" s="137" customFormat="1" x14ac:dyDescent="0.2">
      <c r="A220" s="137" t="s">
        <v>560</v>
      </c>
      <c r="B220" s="137" t="s">
        <v>311</v>
      </c>
      <c r="C220" s="138">
        <v>43742</v>
      </c>
      <c r="D220" s="139">
        <v>4.8879999999999999</v>
      </c>
      <c r="E220" s="140">
        <v>9.1393426059999996</v>
      </c>
      <c r="F220" s="141"/>
      <c r="G220" s="142">
        <v>43748</v>
      </c>
      <c r="H220" s="143">
        <v>4.87</v>
      </c>
      <c r="I220" s="143">
        <v>9.1007824030000002</v>
      </c>
      <c r="J220" s="40" t="s">
        <v>72</v>
      </c>
      <c r="K220" s="61">
        <f t="shared" si="420"/>
        <v>-1.7999999999999794E-2</v>
      </c>
      <c r="L220" s="62">
        <f t="shared" si="421"/>
        <v>-0.61374795417347905</v>
      </c>
      <c r="M220" s="61" t="s">
        <v>101</v>
      </c>
      <c r="N220" s="61">
        <f t="shared" si="423"/>
        <v>-3.8560202999999404E-2</v>
      </c>
      <c r="O220" s="63">
        <f t="shared" si="424"/>
        <v>-0.70319067541912228</v>
      </c>
      <c r="P220" s="61" t="s">
        <v>101</v>
      </c>
      <c r="Q220" s="64"/>
      <c r="R220" s="141" t="s">
        <v>172</v>
      </c>
      <c r="S220" s="142">
        <v>43755</v>
      </c>
      <c r="T220" s="143">
        <v>4.8970000000000002</v>
      </c>
      <c r="U220" s="143">
        <v>9.1432595059999997</v>
      </c>
      <c r="V220" s="40" t="s">
        <v>72</v>
      </c>
      <c r="W220" s="41">
        <f t="shared" si="533"/>
        <v>2.7000000000000135E-2</v>
      </c>
      <c r="X220" s="41">
        <f t="shared" si="534"/>
        <v>0.79202112056321883</v>
      </c>
      <c r="Y220" s="41">
        <f>X220</f>
        <v>0.79202112056321883</v>
      </c>
      <c r="Z220" s="46">
        <f t="shared" si="535"/>
        <v>4.2477102999999516E-2</v>
      </c>
      <c r="AA220" s="46">
        <f t="shared" si="433"/>
        <v>0.66677317429633109</v>
      </c>
      <c r="AB220" s="143">
        <f>AA220</f>
        <v>0.66677317429633109</v>
      </c>
      <c r="AC220" s="45">
        <f t="shared" si="525"/>
        <v>-0.12524794626688773</v>
      </c>
      <c r="AD220" s="143"/>
      <c r="AE220" s="144">
        <v>43762</v>
      </c>
      <c r="AF220" s="145">
        <v>4.9260000000000002</v>
      </c>
      <c r="AG220" s="145">
        <v>9.2009193440000008</v>
      </c>
      <c r="AH220" s="48" t="s">
        <v>72</v>
      </c>
      <c r="AI220" s="3">
        <f t="shared" si="470"/>
        <v>2.8999999999999915E-2</v>
      </c>
      <c r="AJ220" s="3">
        <f t="shared" si="471"/>
        <v>0.84599900813909135</v>
      </c>
      <c r="AK220" s="3">
        <f>AJ220</f>
        <v>0.84599900813909135</v>
      </c>
      <c r="AL220" s="10">
        <f t="shared" si="465"/>
        <v>5.7659838000001074E-2</v>
      </c>
      <c r="AM220" s="11">
        <f t="shared" si="466"/>
        <v>0.90089532172640352</v>
      </c>
      <c r="AN220" s="146">
        <f>AM220</f>
        <v>0.90089532172640352</v>
      </c>
      <c r="AO220" s="7">
        <f t="shared" si="472"/>
        <v>5.4896313587312173E-2</v>
      </c>
      <c r="AP220" s="141"/>
      <c r="AQ220" s="142">
        <v>43773</v>
      </c>
      <c r="AR220" s="139">
        <v>5.0119999999999996</v>
      </c>
      <c r="AS220" s="139">
        <v>9.3604886450000002</v>
      </c>
      <c r="AT220" s="49" t="s">
        <v>73</v>
      </c>
      <c r="AU220" s="41">
        <f t="shared" si="473"/>
        <v>8.599999999999941E-2</v>
      </c>
      <c r="AV220" s="41">
        <f t="shared" si="474"/>
        <v>1.587125825859067</v>
      </c>
      <c r="AW220" s="41">
        <f>AV220</f>
        <v>1.587125825859067</v>
      </c>
      <c r="AX220" s="50">
        <f t="shared" si="467"/>
        <v>0.15956930099999944</v>
      </c>
      <c r="AY220" s="50">
        <f t="shared" si="468"/>
        <v>1.5766142000112984</v>
      </c>
      <c r="AZ220" s="147">
        <f>AY220</f>
        <v>1.5766142000112984</v>
      </c>
      <c r="BA220" s="45">
        <f t="shared" si="475"/>
        <v>-1.0511625847768657E-2</v>
      </c>
      <c r="BC220" s="52">
        <v>43786</v>
      </c>
      <c r="BD220">
        <v>5.0860000000000003</v>
      </c>
      <c r="BE220">
        <v>9.5081892932633796</v>
      </c>
      <c r="BF220" s="30" t="s">
        <v>72</v>
      </c>
      <c r="BG220" s="41">
        <f t="shared" si="461"/>
        <v>7.4000000000000732E-2</v>
      </c>
      <c r="BH220" s="41">
        <f t="shared" si="462"/>
        <v>1.1357357726072923</v>
      </c>
      <c r="BI220" s="41">
        <f>BH220</f>
        <v>1.1357357726072923</v>
      </c>
      <c r="BJ220" s="50">
        <f t="shared" si="463"/>
        <v>0.14770064826337936</v>
      </c>
      <c r="BK220" s="50">
        <f t="shared" si="464"/>
        <v>1.2137815405631804</v>
      </c>
      <c r="BL220" s="51">
        <f>BK220</f>
        <v>1.2137815405631804</v>
      </c>
      <c r="BM220" s="45">
        <f t="shared" si="528"/>
        <v>7.8045767955888135E-2</v>
      </c>
      <c r="BN220" s="84" t="s">
        <v>139</v>
      </c>
      <c r="BO220" s="85">
        <v>43790</v>
      </c>
      <c r="BP220" s="84">
        <v>5.1059999999999999</v>
      </c>
      <c r="BQ220" s="84">
        <v>9.5497571576135201</v>
      </c>
      <c r="BR220" s="84" t="s">
        <v>72</v>
      </c>
      <c r="BS220" s="86">
        <f t="shared" si="476"/>
        <v>1.9999999999999574E-2</v>
      </c>
      <c r="BT220" s="86">
        <f t="shared" si="477"/>
        <v>0.98309083759337257</v>
      </c>
      <c r="BU220" s="41" t="s">
        <v>101</v>
      </c>
      <c r="BV220" s="87">
        <f t="shared" si="478"/>
        <v>4.1567864350140482E-2</v>
      </c>
      <c r="BW220" s="87">
        <f t="shared" si="479"/>
        <v>1.0929490113220508</v>
      </c>
      <c r="BX220" s="88" t="s">
        <v>101</v>
      </c>
      <c r="BY220" s="89" t="e">
        <f t="shared" si="548"/>
        <v>#VALUE!</v>
      </c>
      <c r="BZ220">
        <v>5.0629999999999997</v>
      </c>
      <c r="CA220">
        <v>9.4693342124945605</v>
      </c>
      <c r="CB220" s="12"/>
      <c r="CC220" s="52">
        <v>43804</v>
      </c>
      <c r="CD220">
        <v>3.8580000000000001</v>
      </c>
      <c r="CE220">
        <v>7.21251184551799</v>
      </c>
      <c r="CF220">
        <v>1</v>
      </c>
      <c r="CG220" s="41">
        <f t="shared" si="481"/>
        <v>-1.2049999999999996</v>
      </c>
      <c r="CH220" s="41">
        <f t="shared" si="482"/>
        <v>-17.000084647724382</v>
      </c>
      <c r="CI220" s="41" t="s">
        <v>101</v>
      </c>
      <c r="CJ220" s="50">
        <f t="shared" si="483"/>
        <v>-2.2568223669765706</v>
      </c>
      <c r="CK220" s="53">
        <f t="shared" si="484"/>
        <v>-17.023540834421279</v>
      </c>
      <c r="CL220" s="41" t="s">
        <v>101</v>
      </c>
      <c r="CM220" s="13" t="e">
        <f t="shared" si="469"/>
        <v>#VALUE!</v>
      </c>
      <c r="CN220" s="14" t="s">
        <v>173</v>
      </c>
      <c r="CO220" s="52">
        <v>43811</v>
      </c>
      <c r="CP220">
        <v>3.9169999999999998</v>
      </c>
      <c r="CQ220">
        <v>7.3236729300539496</v>
      </c>
      <c r="CR220">
        <v>1</v>
      </c>
      <c r="CS220" s="41">
        <f t="shared" si="485"/>
        <v>5.8999999999999719E-2</v>
      </c>
      <c r="CT220" s="41">
        <f t="shared" si="486"/>
        <v>2.1846996963637606</v>
      </c>
      <c r="CU220" s="41">
        <f t="shared" si="487"/>
        <v>2.1846996963637606</v>
      </c>
      <c r="CV220" s="50">
        <f t="shared" si="488"/>
        <v>0.11116108453595963</v>
      </c>
      <c r="CW220" s="50">
        <f t="shared" si="489"/>
        <v>2.2017509674631297</v>
      </c>
      <c r="CX220" s="51">
        <f t="shared" si="490"/>
        <v>2.2017509674631297</v>
      </c>
      <c r="CY220" s="13">
        <f t="shared" si="491"/>
        <v>1.7051271099369103E-2</v>
      </c>
      <c r="CZ220" t="s">
        <v>173</v>
      </c>
      <c r="DA220" s="52">
        <v>43818</v>
      </c>
      <c r="DB220">
        <v>3.9809999999999999</v>
      </c>
      <c r="DC220">
        <v>7.4408675370808499</v>
      </c>
      <c r="DD220">
        <v>1</v>
      </c>
      <c r="DE220" s="41">
        <f t="shared" si="492"/>
        <v>6.4000000000000057E-2</v>
      </c>
      <c r="DF220" s="41">
        <f t="shared" si="493"/>
        <v>2.3341478536781088</v>
      </c>
      <c r="DG220" s="41">
        <f>DF220</f>
        <v>2.3341478536781088</v>
      </c>
      <c r="DH220" s="50">
        <f t="shared" si="494"/>
        <v>0.11719460702690032</v>
      </c>
      <c r="DI220" s="50">
        <f t="shared" si="495"/>
        <v>2.2860232670173719</v>
      </c>
      <c r="DJ220" s="51">
        <f>DI220</f>
        <v>2.2860232670173719</v>
      </c>
      <c r="DK220" s="13">
        <f>DJ220-DG220</f>
        <v>-4.8124586660736934E-2</v>
      </c>
      <c r="DL220"/>
      <c r="DM220" s="212">
        <v>43833</v>
      </c>
      <c r="DN220">
        <v>4.1950000000000003</v>
      </c>
      <c r="DO220">
        <v>7.8360577549999997</v>
      </c>
      <c r="DP220" t="s">
        <v>72</v>
      </c>
      <c r="DQ220" s="41">
        <f t="shared" si="496"/>
        <v>0.21400000000000041</v>
      </c>
      <c r="DR220" s="41">
        <f t="shared" si="497"/>
        <v>3.5836891903206971</v>
      </c>
      <c r="DS220" s="41">
        <f t="shared" si="517"/>
        <v>3.5836891903206971</v>
      </c>
      <c r="DT220" s="50">
        <f t="shared" si="498"/>
        <v>0.39519021791914977</v>
      </c>
      <c r="DU220" s="50">
        <f t="shared" si="499"/>
        <v>3.5407181214623806</v>
      </c>
      <c r="DV220" s="51">
        <f t="shared" si="500"/>
        <v>3.5407181214623806</v>
      </c>
      <c r="DW220" s="13">
        <f t="shared" si="501"/>
        <v>-4.2971068858316475E-2</v>
      </c>
      <c r="DX220"/>
      <c r="DY220" s="212">
        <v>43840</v>
      </c>
      <c r="DZ220">
        <v>4.3</v>
      </c>
      <c r="EA220">
        <v>8.0387428990000007</v>
      </c>
      <c r="EB220" t="s">
        <v>72</v>
      </c>
      <c r="EC220" s="41">
        <f t="shared" si="502"/>
        <v>0.10499999999999954</v>
      </c>
      <c r="ED220" s="41">
        <f t="shared" si="518"/>
        <v>3.5756853396900916</v>
      </c>
      <c r="EE220" s="41">
        <f t="shared" si="519"/>
        <v>3.5756853396900916</v>
      </c>
      <c r="EF220" s="50">
        <f t="shared" si="503"/>
        <v>0.20268514400000104</v>
      </c>
      <c r="EG220" s="50">
        <f t="shared" si="504"/>
        <v>3.6951004544285317</v>
      </c>
      <c r="EH220" s="51">
        <f t="shared" si="505"/>
        <v>3.6951004544285317</v>
      </c>
      <c r="EI220" s="13">
        <f t="shared" si="506"/>
        <v>0.11941511473844013</v>
      </c>
      <c r="EJ220"/>
      <c r="EK220" s="212">
        <v>43847</v>
      </c>
      <c r="EL220">
        <v>3.3679999999999999</v>
      </c>
      <c r="EM220">
        <v>6.2876962399999998</v>
      </c>
      <c r="EN220" t="s">
        <v>72</v>
      </c>
      <c r="EO220" s="41">
        <f t="shared" si="507"/>
        <v>-0.93199999999999994</v>
      </c>
      <c r="EP220" s="41">
        <f t="shared" si="520"/>
        <v>-30.963455149501662</v>
      </c>
      <c r="EQ220" s="41">
        <f t="shared" si="521"/>
        <v>-30.963455149501662</v>
      </c>
      <c r="ER220" s="50">
        <f t="shared" si="508"/>
        <v>-1.7510466590000009</v>
      </c>
      <c r="ES220" s="50">
        <f t="shared" si="509"/>
        <v>-31.117990195382887</v>
      </c>
      <c r="ET220" s="51">
        <f t="shared" si="510"/>
        <v>-31.117990195382887</v>
      </c>
      <c r="EU220" s="13">
        <f t="shared" si="511"/>
        <v>-0.15453504588122513</v>
      </c>
      <c r="EV220"/>
      <c r="EW220" s="212">
        <v>43853</v>
      </c>
      <c r="EX220">
        <v>3.4159999999999999</v>
      </c>
      <c r="EY220">
        <v>6.3883843110000003</v>
      </c>
      <c r="EZ220">
        <v>1</v>
      </c>
      <c r="FA220" s="41">
        <f t="shared" si="512"/>
        <v>4.8000000000000043E-2</v>
      </c>
      <c r="FB220" s="41">
        <f t="shared" si="522"/>
        <v>2.3752969121140164</v>
      </c>
      <c r="FC220" s="41">
        <f t="shared" si="523"/>
        <v>2.3752969121140164</v>
      </c>
      <c r="FD220" s="50">
        <f t="shared" si="513"/>
        <v>0.10068807100000043</v>
      </c>
      <c r="FE220" s="50">
        <f t="shared" si="514"/>
        <v>2.6689179193978907</v>
      </c>
      <c r="FF220" s="51">
        <f t="shared" si="515"/>
        <v>2.6689179193978907</v>
      </c>
      <c r="FG220" s="13">
        <f t="shared" si="516"/>
        <v>0.2936210072838743</v>
      </c>
      <c r="FH220"/>
      <c r="FI220" s="212">
        <v>43861</v>
      </c>
      <c r="FJ220">
        <v>3.3809999999999998</v>
      </c>
      <c r="FK220">
        <v>6.3207076930000001</v>
      </c>
      <c r="FL220"/>
      <c r="FM220">
        <v>30</v>
      </c>
      <c r="FN220" t="s">
        <v>561</v>
      </c>
      <c r="FO220" t="s">
        <v>75</v>
      </c>
      <c r="FP220">
        <v>15</v>
      </c>
      <c r="FQ220" t="s">
        <v>76</v>
      </c>
      <c r="FR220" t="s">
        <v>77</v>
      </c>
      <c r="FS220" t="s">
        <v>78</v>
      </c>
      <c r="FT220" t="s">
        <v>128</v>
      </c>
      <c r="FU220" t="s">
        <v>749</v>
      </c>
      <c r="FV220" t="s">
        <v>748</v>
      </c>
      <c r="YL220" t="s">
        <v>560</v>
      </c>
      <c r="YM220">
        <v>30</v>
      </c>
      <c r="YN220" t="s">
        <v>561</v>
      </c>
      <c r="YO220" t="s">
        <v>75</v>
      </c>
      <c r="YP220">
        <v>7</v>
      </c>
      <c r="YQ220" t="s">
        <v>76</v>
      </c>
      <c r="YR220" t="s">
        <v>77</v>
      </c>
      <c r="YS220" t="s">
        <v>78</v>
      </c>
      <c r="YT220" t="s">
        <v>128</v>
      </c>
      <c r="ANH220"/>
    </row>
    <row r="221" spans="1:670 1048:1048" x14ac:dyDescent="0.2">
      <c r="A221" s="1" t="s">
        <v>562</v>
      </c>
      <c r="C221" s="35">
        <v>43742</v>
      </c>
      <c r="D221" s="36">
        <v>4.2300000000000004</v>
      </c>
      <c r="E221" s="37">
        <v>7.9082385220000004</v>
      </c>
      <c r="F221" s="38"/>
      <c r="G221" s="39">
        <v>43748</v>
      </c>
      <c r="H221" s="27">
        <v>4.3079999999999998</v>
      </c>
      <c r="I221" s="27">
        <v>8.0495062809999993</v>
      </c>
      <c r="J221" s="59" t="s">
        <v>106</v>
      </c>
      <c r="K221" s="41">
        <f t="shared" si="420"/>
        <v>7.7999999999999403E-2</v>
      </c>
      <c r="L221" s="42">
        <f t="shared" si="421"/>
        <v>3.0732860520094327</v>
      </c>
      <c r="M221" s="41">
        <f>L221</f>
        <v>3.0732860520094327</v>
      </c>
      <c r="N221" s="43">
        <f t="shared" si="423"/>
        <v>0.14126775899999888</v>
      </c>
      <c r="O221" s="44">
        <f t="shared" si="424"/>
        <v>2.9772276638471138</v>
      </c>
      <c r="P221" s="43">
        <f>O221</f>
        <v>2.9772276638471138</v>
      </c>
      <c r="Q221" s="45">
        <f>P221-M221</f>
        <v>-9.6058388162318931E-2</v>
      </c>
      <c r="R221" s="38"/>
      <c r="S221" s="39">
        <v>43755</v>
      </c>
      <c r="T221" s="27">
        <v>4.4640000000000004</v>
      </c>
      <c r="U221" s="27">
        <v>8.3341504749999995</v>
      </c>
      <c r="V221" s="59" t="s">
        <v>106</v>
      </c>
      <c r="W221" s="41">
        <f t="shared" si="533"/>
        <v>0.15600000000000058</v>
      </c>
      <c r="X221" s="41">
        <f t="shared" si="534"/>
        <v>5.1730998806207911</v>
      </c>
      <c r="Y221" s="41">
        <f>X221</f>
        <v>5.1730998806207911</v>
      </c>
      <c r="Z221" s="46">
        <f t="shared" si="535"/>
        <v>0.28464419400000018</v>
      </c>
      <c r="AA221" s="46">
        <f t="shared" si="433"/>
        <v>5.0516708560990953</v>
      </c>
      <c r="AB221" s="46">
        <f>AA221</f>
        <v>5.0516708560990953</v>
      </c>
      <c r="AC221" s="45">
        <f t="shared" si="525"/>
        <v>-0.12142902452169579</v>
      </c>
      <c r="AD221" s="27"/>
      <c r="AE221" s="47">
        <v>43762</v>
      </c>
      <c r="AF221" s="2">
        <v>4.556</v>
      </c>
      <c r="AG221" s="2">
        <v>8.5107127019999993</v>
      </c>
      <c r="AH221" s="60" t="s">
        <v>106</v>
      </c>
      <c r="AI221" s="3">
        <f t="shared" si="470"/>
        <v>9.1999999999999638E-2</v>
      </c>
      <c r="AJ221" s="3">
        <f t="shared" si="471"/>
        <v>2.944188428059384</v>
      </c>
      <c r="AK221" s="3">
        <f>AJ221</f>
        <v>2.944188428059384</v>
      </c>
      <c r="AL221" s="10">
        <f t="shared" si="465"/>
        <v>0.17656222699999979</v>
      </c>
      <c r="AM221" s="11">
        <f t="shared" si="466"/>
        <v>3.0264842663180089</v>
      </c>
      <c r="AN221" s="11">
        <f>AM221</f>
        <v>3.0264842663180089</v>
      </c>
      <c r="AO221" s="7">
        <f t="shared" si="472"/>
        <v>8.2295838258624965E-2</v>
      </c>
      <c r="AP221" s="38"/>
      <c r="AQ221" s="39">
        <v>43770</v>
      </c>
      <c r="AR221" s="36">
        <v>4.8079999999999998</v>
      </c>
      <c r="AS221" s="36">
        <v>8.9775444649999994</v>
      </c>
      <c r="AT221" s="49" t="s">
        <v>73</v>
      </c>
      <c r="AU221" s="41">
        <f t="shared" si="473"/>
        <v>0.25199999999999978</v>
      </c>
      <c r="AV221" s="41">
        <f t="shared" si="474"/>
        <v>6.9139596136962185</v>
      </c>
      <c r="AW221" s="41">
        <f>AV221</f>
        <v>6.9139596136962185</v>
      </c>
      <c r="AX221" s="50">
        <f t="shared" si="467"/>
        <v>0.46683176300000007</v>
      </c>
      <c r="AY221" s="50">
        <f t="shared" si="468"/>
        <v>6.856531575938047</v>
      </c>
      <c r="AZ221" s="51">
        <f>AY221</f>
        <v>6.856531575938047</v>
      </c>
      <c r="BA221" s="45">
        <f t="shared" si="475"/>
        <v>-5.7428037758171513E-2</v>
      </c>
      <c r="BC221" s="52">
        <v>43786</v>
      </c>
      <c r="BD221">
        <v>5.0679999999999996</v>
      </c>
      <c r="BE221">
        <v>9.4757767459660993</v>
      </c>
      <c r="BF221" t="s">
        <v>106</v>
      </c>
      <c r="BG221" s="41">
        <f t="shared" si="461"/>
        <v>0.25999999999999979</v>
      </c>
      <c r="BH221" s="41">
        <f t="shared" si="462"/>
        <v>3.3797836938435912</v>
      </c>
      <c r="BI221" s="41">
        <f>BH221</f>
        <v>3.3797836938435912</v>
      </c>
      <c r="BJ221" s="50">
        <f t="shared" si="463"/>
        <v>0.49823228096609995</v>
      </c>
      <c r="BK221" s="50">
        <f t="shared" si="464"/>
        <v>3.4686007606848706</v>
      </c>
      <c r="BL221" s="51">
        <f>BK221</f>
        <v>3.4686007606848706</v>
      </c>
      <c r="BM221" s="45">
        <f t="shared" si="528"/>
        <v>8.8817066841279324E-2</v>
      </c>
      <c r="BO221" s="52">
        <v>43790</v>
      </c>
      <c r="BP221">
        <v>5.1449999999999996</v>
      </c>
      <c r="BQ221">
        <v>9.6214793818614908</v>
      </c>
      <c r="BR221" s="60" t="s">
        <v>106</v>
      </c>
      <c r="BS221" s="41">
        <f t="shared" si="476"/>
        <v>7.6999999999999957E-2</v>
      </c>
      <c r="BT221" s="41">
        <f t="shared" si="477"/>
        <v>3.7983425414364622</v>
      </c>
      <c r="BU221" s="41">
        <f>BT221</f>
        <v>3.7983425414364622</v>
      </c>
      <c r="BV221" s="50">
        <f t="shared" si="478"/>
        <v>0.14570263589539145</v>
      </c>
      <c r="BW221" s="50">
        <f t="shared" si="479"/>
        <v>3.8440815935595469</v>
      </c>
      <c r="BX221" s="51">
        <f>BW221</f>
        <v>3.8440815935595469</v>
      </c>
      <c r="BY221" s="45">
        <f t="shared" si="548"/>
        <v>4.5739052123084711E-2</v>
      </c>
      <c r="BZ221">
        <v>5.1340000000000003</v>
      </c>
      <c r="CA221">
        <v>9.6009086776437194</v>
      </c>
      <c r="CC221" s="52">
        <v>43805</v>
      </c>
      <c r="CD221">
        <v>5.5469999999999997</v>
      </c>
      <c r="CE221">
        <v>10.3749771973084</v>
      </c>
      <c r="CF221">
        <v>2</v>
      </c>
      <c r="CG221" s="41">
        <f t="shared" si="481"/>
        <v>0.41299999999999937</v>
      </c>
      <c r="CH221" s="41">
        <f t="shared" si="482"/>
        <v>5.3629398779379214</v>
      </c>
      <c r="CI221" s="41">
        <f>CH221</f>
        <v>5.3629398779379214</v>
      </c>
      <c r="CJ221" s="50">
        <f t="shared" si="483"/>
        <v>0.77406851966468082</v>
      </c>
      <c r="CK221" s="53">
        <f t="shared" si="484"/>
        <v>5.3749670692951872</v>
      </c>
      <c r="CL221" s="51">
        <f>CK221</f>
        <v>5.3749670692951872</v>
      </c>
      <c r="CM221" s="13">
        <f t="shared" si="469"/>
        <v>1.2027191357265821E-2</v>
      </c>
      <c r="CO221" s="52">
        <v>43811</v>
      </c>
      <c r="CP221">
        <v>5.7709999999999999</v>
      </c>
      <c r="CQ221">
        <v>10.7889677327753</v>
      </c>
      <c r="CR221">
        <v>2</v>
      </c>
      <c r="CS221" s="41">
        <f t="shared" si="485"/>
        <v>0.2240000000000002</v>
      </c>
      <c r="CT221" s="41">
        <f t="shared" si="486"/>
        <v>6.7303647617330755</v>
      </c>
      <c r="CU221" s="41">
        <f t="shared" si="487"/>
        <v>6.7303647617330755</v>
      </c>
      <c r="CV221" s="50">
        <f t="shared" si="488"/>
        <v>0.41399053546689935</v>
      </c>
      <c r="CW221" s="50">
        <f t="shared" si="489"/>
        <v>6.6504649856692648</v>
      </c>
      <c r="CX221" s="51">
        <f t="shared" si="490"/>
        <v>6.6504649856692648</v>
      </c>
      <c r="CY221" s="13">
        <f t="shared" si="491"/>
        <v>-7.9899776063810712E-2</v>
      </c>
      <c r="DA221" s="52">
        <v>43818</v>
      </c>
      <c r="DB221">
        <v>6.085</v>
      </c>
      <c r="DC221">
        <v>11.3761231064002</v>
      </c>
      <c r="DD221">
        <v>2</v>
      </c>
      <c r="DE221" s="41">
        <f t="shared" si="492"/>
        <v>0.31400000000000006</v>
      </c>
      <c r="DF221" s="41">
        <f t="shared" si="493"/>
        <v>7.7728544198826661</v>
      </c>
      <c r="DG221" s="41">
        <f>DF221</f>
        <v>7.7728544198826661</v>
      </c>
      <c r="DH221" s="50">
        <f t="shared" si="494"/>
        <v>0.58715537362490089</v>
      </c>
      <c r="DI221" s="50">
        <f t="shared" si="495"/>
        <v>7.7745472196064176</v>
      </c>
      <c r="DJ221" s="51">
        <f>DI221</f>
        <v>7.7745472196064176</v>
      </c>
      <c r="DK221" s="13">
        <f>DJ221-DG221</f>
        <v>1.6927997237514703E-3</v>
      </c>
      <c r="DM221" s="212">
        <v>43833</v>
      </c>
      <c r="DN221">
        <v>6.57</v>
      </c>
      <c r="DO221">
        <v>12.26692072</v>
      </c>
      <c r="DP221" t="s">
        <v>106</v>
      </c>
      <c r="DQ221" s="41">
        <f t="shared" si="496"/>
        <v>0.48500000000000032</v>
      </c>
      <c r="DR221" s="41">
        <f t="shared" si="497"/>
        <v>5.3136127088468941</v>
      </c>
      <c r="DS221" s="41">
        <f t="shared" si="517"/>
        <v>5.3136127088468941</v>
      </c>
      <c r="DT221" s="50">
        <f t="shared" si="498"/>
        <v>0.89079761359979948</v>
      </c>
      <c r="DU221" s="50">
        <f t="shared" si="499"/>
        <v>5.2202764525209071</v>
      </c>
      <c r="DV221" s="51">
        <f t="shared" si="500"/>
        <v>5.2202764525209071</v>
      </c>
      <c r="DW221" s="13">
        <f t="shared" si="501"/>
        <v>-9.3336256325986966E-2</v>
      </c>
      <c r="DY221" s="212">
        <v>43840</v>
      </c>
      <c r="DZ221">
        <v>6.806</v>
      </c>
      <c r="EA221">
        <v>12.72600065</v>
      </c>
      <c r="EB221" t="s">
        <v>106</v>
      </c>
      <c r="EC221" s="41">
        <f t="shared" si="502"/>
        <v>0.23599999999999977</v>
      </c>
      <c r="ED221" s="41">
        <f t="shared" si="518"/>
        <v>5.1315503370297835</v>
      </c>
      <c r="EE221" s="41">
        <f t="shared" si="519"/>
        <v>5.1315503370297835</v>
      </c>
      <c r="EF221" s="50">
        <f t="shared" si="503"/>
        <v>0.45907992999999969</v>
      </c>
      <c r="EG221" s="50">
        <f t="shared" si="504"/>
        <v>5.3463170293365279</v>
      </c>
      <c r="EH221" s="51">
        <f t="shared" si="505"/>
        <v>5.3463170293365279</v>
      </c>
      <c r="EI221" s="13">
        <f t="shared" si="506"/>
        <v>0.21476669230674439</v>
      </c>
      <c r="EK221" s="212">
        <v>43847</v>
      </c>
      <c r="EL221">
        <v>7.01</v>
      </c>
      <c r="EM221">
        <v>13.08795022</v>
      </c>
      <c r="EN221" t="s">
        <v>106</v>
      </c>
      <c r="EO221" s="41">
        <f t="shared" si="507"/>
        <v>0.20399999999999974</v>
      </c>
      <c r="EP221" s="41">
        <f t="shared" si="520"/>
        <v>4.2819361067965183</v>
      </c>
      <c r="EQ221" s="41">
        <f t="shared" si="521"/>
        <v>4.2819361067965183</v>
      </c>
      <c r="ER221" s="50">
        <f t="shared" si="508"/>
        <v>0.36194957000000016</v>
      </c>
      <c r="ES221" s="50">
        <f t="shared" si="509"/>
        <v>4.0631053581292607</v>
      </c>
      <c r="ET221" s="51">
        <f t="shared" si="510"/>
        <v>4.0631053581292607</v>
      </c>
      <c r="EU221" s="13">
        <f t="shared" si="511"/>
        <v>-0.2188307486672576</v>
      </c>
      <c r="EW221" s="212">
        <v>43853</v>
      </c>
      <c r="EX221">
        <v>7.17</v>
      </c>
      <c r="EY221">
        <v>13.407826999999999</v>
      </c>
      <c r="EZ221">
        <v>2</v>
      </c>
      <c r="FA221" s="41">
        <f t="shared" si="512"/>
        <v>0.16000000000000014</v>
      </c>
      <c r="FB221" s="41">
        <f t="shared" si="522"/>
        <v>3.8040893961008115</v>
      </c>
      <c r="FC221" s="41">
        <f t="shared" si="523"/>
        <v>3.8040893961008115</v>
      </c>
      <c r="FD221" s="50">
        <f t="shared" si="513"/>
        <v>0.31987677999999953</v>
      </c>
      <c r="FE221" s="50">
        <f t="shared" si="514"/>
        <v>4.073425996471018</v>
      </c>
      <c r="FF221" s="51">
        <f t="shared" si="515"/>
        <v>4.073425996471018</v>
      </c>
      <c r="FG221" s="13">
        <f t="shared" si="516"/>
        <v>0.26933660037020646</v>
      </c>
      <c r="FI221" s="212">
        <v>43861</v>
      </c>
      <c r="FJ221">
        <v>7.1760000000000002</v>
      </c>
      <c r="FK221">
        <v>13.41437436</v>
      </c>
      <c r="FM221">
        <v>44</v>
      </c>
      <c r="FN221" t="s">
        <v>563</v>
      </c>
      <c r="FO221" t="s">
        <v>75</v>
      </c>
      <c r="FP221">
        <v>15</v>
      </c>
      <c r="FQ221" t="s">
        <v>82</v>
      </c>
      <c r="FR221" t="s">
        <v>83</v>
      </c>
      <c r="FS221" t="s">
        <v>84</v>
      </c>
      <c r="FT221" t="s">
        <v>128</v>
      </c>
      <c r="FU221" t="s">
        <v>749</v>
      </c>
      <c r="FV221" t="s">
        <v>748</v>
      </c>
      <c r="YL221" t="s">
        <v>562</v>
      </c>
      <c r="YM221">
        <v>44</v>
      </c>
      <c r="YN221" t="s">
        <v>563</v>
      </c>
      <c r="YO221" t="s">
        <v>75</v>
      </c>
      <c r="YP221">
        <v>7</v>
      </c>
      <c r="YQ221" t="s">
        <v>82</v>
      </c>
      <c r="YR221" t="s">
        <v>83</v>
      </c>
      <c r="YS221" t="s">
        <v>84</v>
      </c>
      <c r="YT221" t="s">
        <v>128</v>
      </c>
    </row>
    <row r="222" spans="1:670 1048:1048" x14ac:dyDescent="0.2">
      <c r="A222" s="1" t="s">
        <v>564</v>
      </c>
      <c r="C222" s="35">
        <v>43742</v>
      </c>
      <c r="D222" s="36">
        <v>8.0299999999999994</v>
      </c>
      <c r="E222" s="37">
        <v>15.012951190000001</v>
      </c>
      <c r="F222" s="38"/>
      <c r="G222" s="39">
        <v>43748</v>
      </c>
      <c r="H222" s="27">
        <v>8.3160000000000007</v>
      </c>
      <c r="I222" s="27">
        <v>15.540473609999999</v>
      </c>
      <c r="J222" s="40" t="s">
        <v>72</v>
      </c>
      <c r="K222" s="41">
        <f t="shared" si="420"/>
        <v>0.28600000000000136</v>
      </c>
      <c r="L222" s="42">
        <f t="shared" si="421"/>
        <v>5.9360730593607594</v>
      </c>
      <c r="M222" s="41">
        <f>L222</f>
        <v>5.9360730593607594</v>
      </c>
      <c r="N222" s="43">
        <f t="shared" si="423"/>
        <v>0.5275224199999986</v>
      </c>
      <c r="O222" s="44">
        <f t="shared" si="424"/>
        <v>5.8563038153282037</v>
      </c>
      <c r="P222" s="43">
        <f>O222</f>
        <v>5.8563038153282037</v>
      </c>
      <c r="Q222" s="45">
        <f>P222-M222</f>
        <v>-7.9769244032555697E-2</v>
      </c>
      <c r="R222" s="38"/>
      <c r="S222" s="39">
        <v>43755</v>
      </c>
      <c r="T222" s="27">
        <v>8.7620000000000005</v>
      </c>
      <c r="U222" s="27">
        <v>16.361339109999999</v>
      </c>
      <c r="V222" s="40" t="s">
        <v>72</v>
      </c>
      <c r="W222" s="41">
        <f t="shared" si="533"/>
        <v>0.44599999999999973</v>
      </c>
      <c r="X222" s="41">
        <f t="shared" si="534"/>
        <v>7.6616505187933708</v>
      </c>
      <c r="Y222" s="41">
        <f>X222</f>
        <v>7.6616505187933708</v>
      </c>
      <c r="Z222" s="46">
        <f t="shared" si="535"/>
        <v>0.82086550000000003</v>
      </c>
      <c r="AA222" s="46">
        <f t="shared" si="433"/>
        <v>7.5458768466709554</v>
      </c>
      <c r="AB222" s="46">
        <f>AA222</f>
        <v>7.5458768466709554</v>
      </c>
      <c r="AC222" s="45">
        <f t="shared" si="525"/>
        <v>-0.11577367212241541</v>
      </c>
      <c r="AD222" s="27"/>
      <c r="AE222" s="47">
        <v>43762</v>
      </c>
      <c r="AF222" s="2">
        <v>9.1820000000000004</v>
      </c>
      <c r="AG222" s="2">
        <v>17.151292770000001</v>
      </c>
      <c r="AH222" s="48" t="s">
        <v>72</v>
      </c>
      <c r="AI222" s="3">
        <f t="shared" si="470"/>
        <v>0.41999999999999993</v>
      </c>
      <c r="AJ222" s="3">
        <f t="shared" si="471"/>
        <v>6.8477516548733153</v>
      </c>
      <c r="AK222" s="3">
        <f>AJ222</f>
        <v>6.8477516548733153</v>
      </c>
      <c r="AL222" s="10">
        <f t="shared" si="465"/>
        <v>0.78995366000000189</v>
      </c>
      <c r="AM222" s="11">
        <f t="shared" si="466"/>
        <v>6.89738915002191</v>
      </c>
      <c r="AN222" s="11">
        <f>AM222</f>
        <v>6.89738915002191</v>
      </c>
      <c r="AO222" s="7">
        <f t="shared" si="472"/>
        <v>4.9637495148594724E-2</v>
      </c>
      <c r="AP222" s="38"/>
      <c r="AQ222" s="39">
        <v>43773</v>
      </c>
      <c r="AR222" s="36">
        <v>9.9049999999999994</v>
      </c>
      <c r="AS222" s="36">
        <v>18.499211989999999</v>
      </c>
      <c r="AT222" s="49" t="s">
        <v>73</v>
      </c>
      <c r="AU222" s="41">
        <f t="shared" si="473"/>
        <v>0.72299999999999898</v>
      </c>
      <c r="AV222" s="41">
        <f t="shared" si="474"/>
        <v>7.1582740935822944</v>
      </c>
      <c r="AW222" s="41">
        <f>AV222</f>
        <v>7.1582740935822944</v>
      </c>
      <c r="AX222" s="50">
        <f t="shared" si="467"/>
        <v>1.3479192199999979</v>
      </c>
      <c r="AY222" s="50">
        <f t="shared" si="468"/>
        <v>7.1445407965647316</v>
      </c>
      <c r="AZ222" s="51">
        <f>AY222</f>
        <v>7.1445407965647316</v>
      </c>
      <c r="BA222" s="45">
        <f t="shared" si="475"/>
        <v>-1.3733297017562762E-2</v>
      </c>
      <c r="BC222" s="52">
        <v>43786</v>
      </c>
      <c r="BD222">
        <v>10.874000000000001</v>
      </c>
      <c r="BE222">
        <v>20.328755480720801</v>
      </c>
      <c r="BF222" s="30" t="s">
        <v>72</v>
      </c>
      <c r="BG222" s="41">
        <f t="shared" si="461"/>
        <v>0.96900000000000119</v>
      </c>
      <c r="BH222" s="41">
        <f t="shared" si="462"/>
        <v>7.5253368539587724</v>
      </c>
      <c r="BI222" s="41">
        <f>BH222</f>
        <v>7.5253368539587724</v>
      </c>
      <c r="BJ222" s="50">
        <f t="shared" si="463"/>
        <v>1.8295434907208019</v>
      </c>
      <c r="BK222" s="50">
        <f t="shared" si="464"/>
        <v>7.6075734872872776</v>
      </c>
      <c r="BL222" s="51">
        <f>BK222</f>
        <v>7.6075734872872776</v>
      </c>
      <c r="BM222" s="45">
        <f t="shared" si="528"/>
        <v>8.2236633328505171E-2</v>
      </c>
      <c r="BO222" s="52">
        <v>43791</v>
      </c>
      <c r="BP222">
        <v>11.26</v>
      </c>
      <c r="BQ222">
        <v>21.052758677614499</v>
      </c>
      <c r="BR222" s="48" t="s">
        <v>72</v>
      </c>
      <c r="BS222" s="41">
        <f t="shared" si="476"/>
        <v>0.38599999999999923</v>
      </c>
      <c r="BT222" s="41">
        <f t="shared" si="477"/>
        <v>7.0995034026117203</v>
      </c>
      <c r="BU222" s="41">
        <f>BT222</f>
        <v>7.0995034026117203</v>
      </c>
      <c r="BV222" s="50">
        <f t="shared" si="478"/>
        <v>0.72400319689369752</v>
      </c>
      <c r="BW222" s="50">
        <f t="shared" si="479"/>
        <v>7.1229465825423608</v>
      </c>
      <c r="BX222" s="51">
        <f>BW222</f>
        <v>7.1229465825423608</v>
      </c>
      <c r="BY222" s="45">
        <f t="shared" si="548"/>
        <v>2.344317993064049E-2</v>
      </c>
      <c r="BZ222" s="54">
        <f>BP222</f>
        <v>11.26</v>
      </c>
      <c r="CA222">
        <f>BQ222</f>
        <v>21.052758677614499</v>
      </c>
      <c r="CC222" s="52">
        <v>43804</v>
      </c>
      <c r="CD222">
        <v>12.429</v>
      </c>
      <c r="CE222">
        <v>23.230293554081499</v>
      </c>
      <c r="CF222">
        <v>1</v>
      </c>
      <c r="CG222" s="41">
        <f t="shared" si="481"/>
        <v>1.1690000000000005</v>
      </c>
      <c r="CH222" s="41">
        <f t="shared" si="482"/>
        <v>7.9860636699002638</v>
      </c>
      <c r="CI222" s="41">
        <f>CH222</f>
        <v>7.9860636699002638</v>
      </c>
      <c r="CJ222" s="50">
        <f t="shared" si="483"/>
        <v>2.1775348764669999</v>
      </c>
      <c r="CK222" s="53">
        <f t="shared" si="484"/>
        <v>7.9563293993988662</v>
      </c>
      <c r="CL222" s="51">
        <f>CK222</f>
        <v>7.9563293993988662</v>
      </c>
      <c r="CM222" s="13">
        <f t="shared" si="469"/>
        <v>-2.9734270501397653E-2</v>
      </c>
      <c r="CO222" s="52">
        <v>43811</v>
      </c>
      <c r="CP222">
        <v>12.871</v>
      </c>
      <c r="CQ222">
        <v>24.068289135425498</v>
      </c>
      <c r="CR222">
        <v>1</v>
      </c>
      <c r="CS222" s="41">
        <f t="shared" si="485"/>
        <v>0.44200000000000017</v>
      </c>
      <c r="CT222" s="41">
        <f t="shared" si="486"/>
        <v>5.0802845878877756</v>
      </c>
      <c r="CU222" s="41">
        <f t="shared" si="487"/>
        <v>5.0802845878877756</v>
      </c>
      <c r="CV222" s="50">
        <f t="shared" si="488"/>
        <v>0.83799558134399987</v>
      </c>
      <c r="CW222" s="50">
        <f t="shared" si="489"/>
        <v>5.153342302757121</v>
      </c>
      <c r="CX222" s="51">
        <f t="shared" si="490"/>
        <v>5.153342302757121</v>
      </c>
      <c r="CY222" s="13">
        <f t="shared" si="491"/>
        <v>7.3057714869345425E-2</v>
      </c>
      <c r="DA222" s="52">
        <v>43818</v>
      </c>
      <c r="DB222">
        <v>13.452999999999999</v>
      </c>
      <c r="DC222">
        <v>25.1449361909944</v>
      </c>
      <c r="DD222">
        <v>1</v>
      </c>
      <c r="DE222" s="41">
        <f t="shared" si="492"/>
        <v>0.58199999999999896</v>
      </c>
      <c r="DF222" s="41">
        <f t="shared" si="493"/>
        <v>6.4597045406617193</v>
      </c>
      <c r="DG222" s="41">
        <f>DF222</f>
        <v>6.4597045406617193</v>
      </c>
      <c r="DH222" s="50">
        <f t="shared" si="494"/>
        <v>1.0766470555689018</v>
      </c>
      <c r="DI222" s="50">
        <f t="shared" si="495"/>
        <v>6.3904302195599207</v>
      </c>
      <c r="DJ222" s="51">
        <f>DI222</f>
        <v>6.3904302195599207</v>
      </c>
      <c r="DK222" s="13">
        <f>DJ222-DG222</f>
        <v>-6.9274321101798542E-2</v>
      </c>
      <c r="DM222" s="212">
        <v>43833</v>
      </c>
      <c r="DN222">
        <v>14.536</v>
      </c>
      <c r="DO222">
        <v>27.155348879999998</v>
      </c>
      <c r="DP222" t="s">
        <v>72</v>
      </c>
      <c r="DQ222" s="41">
        <f t="shared" si="496"/>
        <v>1.0830000000000002</v>
      </c>
      <c r="DR222" s="41">
        <f t="shared" si="497"/>
        <v>5.3668326767263821</v>
      </c>
      <c r="DS222" s="41">
        <f t="shared" si="517"/>
        <v>5.3668326767263821</v>
      </c>
      <c r="DT222" s="50">
        <f t="shared" si="498"/>
        <v>2.010412689005598</v>
      </c>
      <c r="DU222" s="50">
        <f t="shared" si="499"/>
        <v>5.330198954665665</v>
      </c>
      <c r="DV222" s="51">
        <f t="shared" si="500"/>
        <v>5.330198954665665</v>
      </c>
      <c r="DW222" s="13">
        <f t="shared" si="501"/>
        <v>-3.6633722060717133E-2</v>
      </c>
      <c r="DY222" s="212">
        <v>43840</v>
      </c>
      <c r="DZ222">
        <v>15.006</v>
      </c>
      <c r="EA222">
        <v>28.052594920000001</v>
      </c>
      <c r="EB222" t="s">
        <v>72</v>
      </c>
      <c r="EC222" s="41">
        <f t="shared" si="502"/>
        <v>0.47000000000000064</v>
      </c>
      <c r="ED222" s="41">
        <f t="shared" si="518"/>
        <v>4.6190738265586981</v>
      </c>
      <c r="EE222" s="41">
        <f t="shared" si="519"/>
        <v>4.6190738265586981</v>
      </c>
      <c r="EF222" s="50">
        <f t="shared" si="503"/>
        <v>0.89724604000000241</v>
      </c>
      <c r="EG222" s="50">
        <f t="shared" si="504"/>
        <v>4.7201752509498993</v>
      </c>
      <c r="EH222" s="51">
        <f t="shared" si="505"/>
        <v>4.7201752509498993</v>
      </c>
      <c r="EI222" s="13">
        <f t="shared" si="506"/>
        <v>0.10110142439120118</v>
      </c>
      <c r="EK222" s="212">
        <v>43847</v>
      </c>
      <c r="EL222">
        <v>15.507</v>
      </c>
      <c r="EM222">
        <v>28.947619570000001</v>
      </c>
      <c r="EN222" t="s">
        <v>72</v>
      </c>
      <c r="EO222" s="41">
        <f t="shared" si="507"/>
        <v>0.50099999999999945</v>
      </c>
      <c r="EP222" s="41">
        <f t="shared" si="520"/>
        <v>4.7695207631233165</v>
      </c>
      <c r="EQ222" s="41">
        <f t="shared" si="521"/>
        <v>4.7695207631233165</v>
      </c>
      <c r="ER222" s="50">
        <f t="shared" si="508"/>
        <v>0.89502464999999987</v>
      </c>
      <c r="ES222" s="50">
        <f t="shared" si="509"/>
        <v>4.5578907994196447</v>
      </c>
      <c r="ET222" s="51">
        <f t="shared" si="510"/>
        <v>4.5578907994196447</v>
      </c>
      <c r="EU222" s="13">
        <f t="shared" si="511"/>
        <v>-0.21162996370367182</v>
      </c>
      <c r="EW222" s="212">
        <v>43853</v>
      </c>
      <c r="EX222">
        <v>15.707000000000001</v>
      </c>
      <c r="EY222">
        <v>29.377136629999999</v>
      </c>
      <c r="EZ222">
        <v>1</v>
      </c>
      <c r="FA222" s="41">
        <f t="shared" si="512"/>
        <v>0.20000000000000107</v>
      </c>
      <c r="FB222" s="41">
        <f t="shared" si="522"/>
        <v>2.1495668622772626</v>
      </c>
      <c r="FC222" s="41">
        <f t="shared" si="523"/>
        <v>2.1495668622772626</v>
      </c>
      <c r="FD222" s="50">
        <f t="shared" si="513"/>
        <v>0.42951705999999845</v>
      </c>
      <c r="FE222" s="50">
        <f t="shared" si="514"/>
        <v>2.4729555566239054</v>
      </c>
      <c r="FF222" s="51">
        <f t="shared" si="515"/>
        <v>2.4729555566239054</v>
      </c>
      <c r="FG222" s="13">
        <f t="shared" si="516"/>
        <v>0.32338869434664286</v>
      </c>
      <c r="FI222" s="212">
        <v>43861</v>
      </c>
      <c r="FJ222">
        <v>15.596</v>
      </c>
      <c r="FK222">
        <v>29.151266119999999</v>
      </c>
      <c r="FM222">
        <v>86</v>
      </c>
      <c r="FN222" t="s">
        <v>565</v>
      </c>
      <c r="FO222" t="s">
        <v>75</v>
      </c>
      <c r="FP222">
        <v>15</v>
      </c>
      <c r="FQ222" t="s">
        <v>76</v>
      </c>
      <c r="FR222" t="s">
        <v>77</v>
      </c>
      <c r="FS222" t="s">
        <v>93</v>
      </c>
      <c r="FT222" t="s">
        <v>94</v>
      </c>
      <c r="FU222" t="s">
        <v>746</v>
      </c>
      <c r="FV222" t="s">
        <v>745</v>
      </c>
      <c r="YL222" t="s">
        <v>564</v>
      </c>
      <c r="YM222">
        <v>86</v>
      </c>
      <c r="YN222" t="s">
        <v>565</v>
      </c>
      <c r="YO222" t="s">
        <v>75</v>
      </c>
      <c r="YP222">
        <v>7</v>
      </c>
      <c r="YQ222" t="s">
        <v>76</v>
      </c>
      <c r="YR222" t="s">
        <v>77</v>
      </c>
      <c r="YS222" t="s">
        <v>93</v>
      </c>
      <c r="YT222" t="s">
        <v>94</v>
      </c>
    </row>
    <row r="223" spans="1:670 1048:1048" s="84" customFormat="1" x14ac:dyDescent="0.2">
      <c r="A223" s="84" t="s">
        <v>566</v>
      </c>
      <c r="B223" s="84" t="s">
        <v>138</v>
      </c>
      <c r="C223" s="113">
        <v>43742</v>
      </c>
      <c r="D223" s="114">
        <v>1.9810000000000001</v>
      </c>
      <c r="E223" s="89">
        <v>3.7039766169999999</v>
      </c>
      <c r="F223" s="115"/>
      <c r="G223" s="116">
        <v>43748</v>
      </c>
      <c r="H223" s="86">
        <v>1.976</v>
      </c>
      <c r="I223" s="86">
        <v>3.6923517110000001</v>
      </c>
      <c r="J223" s="114" t="s">
        <v>72</v>
      </c>
      <c r="K223" s="86">
        <f t="shared" si="420"/>
        <v>-5.0000000000001155E-3</v>
      </c>
      <c r="L223" s="87">
        <f t="shared" si="421"/>
        <v>-0.42066296483258581</v>
      </c>
      <c r="M223" s="74" t="s">
        <v>101</v>
      </c>
      <c r="N223" s="86">
        <f t="shared" si="423"/>
        <v>-1.1624905999999768E-2</v>
      </c>
      <c r="O223" s="117">
        <f t="shared" si="424"/>
        <v>-0.52308222585447672</v>
      </c>
      <c r="P223" s="74" t="s">
        <v>101</v>
      </c>
      <c r="Q223" s="89"/>
      <c r="R223" s="115"/>
      <c r="S223" s="116">
        <v>43755</v>
      </c>
      <c r="T223" s="86">
        <v>1.9139999999999999</v>
      </c>
      <c r="U223" s="86">
        <v>3.5740245449999999</v>
      </c>
      <c r="V223" s="114" t="s">
        <v>72</v>
      </c>
      <c r="W223" s="86">
        <f t="shared" si="533"/>
        <v>-6.2000000000000055E-2</v>
      </c>
      <c r="X223" s="86">
        <f t="shared" si="534"/>
        <v>-4.4823597455176438</v>
      </c>
      <c r="Y223" s="74" t="s">
        <v>101</v>
      </c>
      <c r="Z223" s="86">
        <f t="shared" si="535"/>
        <v>-0.11832716600000026</v>
      </c>
      <c r="AA223" s="86">
        <f t="shared" si="433"/>
        <v>-4.5780798201818147</v>
      </c>
      <c r="AB223" s="74" t="s">
        <v>101</v>
      </c>
      <c r="AC223" s="89" t="e">
        <f t="shared" si="525"/>
        <v>#VALUE!</v>
      </c>
      <c r="AD223" s="86"/>
      <c r="AE223" s="118">
        <v>43762</v>
      </c>
      <c r="AF223" s="81">
        <v>1.9350000000000001</v>
      </c>
      <c r="AG223" s="81">
        <v>3.6140563270000001</v>
      </c>
      <c r="AH223" s="84" t="s">
        <v>72</v>
      </c>
      <c r="AI223" s="81">
        <f t="shared" si="470"/>
        <v>2.100000000000013E-2</v>
      </c>
      <c r="AJ223" s="81">
        <f t="shared" si="471"/>
        <v>1.5673981191222668</v>
      </c>
      <c r="AK223" s="74" t="s">
        <v>101</v>
      </c>
      <c r="AL223" s="119">
        <f t="shared" si="465"/>
        <v>4.0031782000000238E-2</v>
      </c>
      <c r="AM223" s="120">
        <f t="shared" si="466"/>
        <v>1.6001082051886228</v>
      </c>
      <c r="AN223" s="74" t="s">
        <v>101</v>
      </c>
      <c r="AO223" s="81" t="e">
        <f t="shared" si="472"/>
        <v>#VALUE!</v>
      </c>
      <c r="AP223" s="115"/>
      <c r="AQ223" s="116">
        <v>43773</v>
      </c>
      <c r="AR223" s="114">
        <v>2.0249999999999999</v>
      </c>
      <c r="AS223" s="114">
        <v>3.7818227219999998</v>
      </c>
      <c r="AT223" s="114" t="s">
        <v>73</v>
      </c>
      <c r="AU223" s="86">
        <f t="shared" si="473"/>
        <v>8.9999999999999858E-2</v>
      </c>
      <c r="AV223" s="86">
        <f t="shared" si="474"/>
        <v>4.2283298097251514</v>
      </c>
      <c r="AW223" s="86" t="s">
        <v>101</v>
      </c>
      <c r="AX223" s="87">
        <f t="shared" si="467"/>
        <v>0.16776639499999968</v>
      </c>
      <c r="AY223" s="87">
        <f t="shared" si="468"/>
        <v>4.2200478007506783</v>
      </c>
      <c r="AZ223" s="74" t="s">
        <v>101</v>
      </c>
      <c r="BA223" s="89" t="e">
        <f t="shared" si="475"/>
        <v>#VALUE!</v>
      </c>
      <c r="BB223" s="106" t="s">
        <v>173</v>
      </c>
      <c r="BC223" s="85">
        <v>43783</v>
      </c>
      <c r="BD223" s="84">
        <v>2.0259999999999998</v>
      </c>
      <c r="BE223" s="84">
        <v>3.78821153617021</v>
      </c>
      <c r="BF223" s="84" t="s">
        <v>73</v>
      </c>
      <c r="BG223" s="86">
        <f t="shared" ref="BG223:BG254" si="550">BD223-AR223</f>
        <v>9.9999999999988987E-4</v>
      </c>
      <c r="BH223" s="86">
        <f t="shared" ref="BH223:BH254" si="551">BG223/(AR223*(BC223-AQ223))*1000</f>
        <v>4.938271604937728E-2</v>
      </c>
      <c r="BI223" s="41" t="s">
        <v>101</v>
      </c>
      <c r="BJ223" s="87">
        <f t="shared" ref="BJ223:BJ254" si="552">BE223-AS223</f>
        <v>6.3888141702101997E-3</v>
      </c>
      <c r="BK223" s="87">
        <f t="shared" ref="BK223:BK254" si="553">BJ223/(AS223*(BC223-AQ223))*1000</f>
        <v>0.16893478726658834</v>
      </c>
      <c r="BL223" s="51" t="s">
        <v>101</v>
      </c>
      <c r="BM223" s="89" t="e">
        <f t="shared" si="528"/>
        <v>#VALUE!</v>
      </c>
      <c r="BN223" s="84" t="s">
        <v>139</v>
      </c>
      <c r="BO223" s="85">
        <v>43794</v>
      </c>
      <c r="BP223" s="84">
        <v>2.0510000000000002</v>
      </c>
      <c r="BQ223" s="84">
        <v>3.8332491708754102</v>
      </c>
      <c r="BR223" s="84" t="s">
        <v>73</v>
      </c>
      <c r="BS223" s="86">
        <f t="shared" si="476"/>
        <v>2.5000000000000355E-2</v>
      </c>
      <c r="BT223" s="86">
        <f t="shared" si="477"/>
        <v>1.121780489993734</v>
      </c>
      <c r="BU223" s="41" t="s">
        <v>101</v>
      </c>
      <c r="BV223" s="87">
        <f t="shared" si="478"/>
        <v>4.5037634705200169E-2</v>
      </c>
      <c r="BW223" s="87">
        <f t="shared" si="479"/>
        <v>1.0808082887273871</v>
      </c>
      <c r="BX223" s="88" t="s">
        <v>101</v>
      </c>
      <c r="BY223" s="89" t="e">
        <f t="shared" si="548"/>
        <v>#VALUE!</v>
      </c>
      <c r="BZ223" s="84">
        <v>2.008</v>
      </c>
      <c r="CA223" s="84">
        <v>3.7528836348697299</v>
      </c>
      <c r="CB223" s="12"/>
      <c r="CC223" s="52">
        <v>43805</v>
      </c>
      <c r="CD223">
        <v>2.0030000000000001</v>
      </c>
      <c r="CE223">
        <v>3.7467509209466598</v>
      </c>
      <c r="CF223" t="s">
        <v>86</v>
      </c>
      <c r="CG223" s="41">
        <f t="shared" si="481"/>
        <v>-4.9999999999998934E-3</v>
      </c>
      <c r="CH223" s="41">
        <f t="shared" si="482"/>
        <v>-0.22636725823976336</v>
      </c>
      <c r="CI223" s="41" t="s">
        <v>101</v>
      </c>
      <c r="CJ223" s="50">
        <f t="shared" si="483"/>
        <v>-6.1327139230700212E-3</v>
      </c>
      <c r="CK223" s="53">
        <f t="shared" si="484"/>
        <v>-0.14855761643437493</v>
      </c>
      <c r="CL223" s="41" t="s">
        <v>101</v>
      </c>
      <c r="CM223" s="13" t="e">
        <f t="shared" si="469"/>
        <v>#VALUE!</v>
      </c>
      <c r="CN223" s="14" t="s">
        <v>173</v>
      </c>
      <c r="CO223" s="52">
        <v>43812</v>
      </c>
      <c r="CP223">
        <v>2.008</v>
      </c>
      <c r="CQ223">
        <v>3.7521377655713901</v>
      </c>
      <c r="CR223" t="s">
        <v>86</v>
      </c>
      <c r="CS223" s="41">
        <f t="shared" si="485"/>
        <v>4.9999999999998934E-3</v>
      </c>
      <c r="CT223" s="41">
        <f t="shared" si="486"/>
        <v>0.35660794522501199</v>
      </c>
      <c r="CU223" s="41">
        <f t="shared" si="487"/>
        <v>0.35660794522501199</v>
      </c>
      <c r="CV223" s="50">
        <f t="shared" si="488"/>
        <v>5.3868446247302693E-3</v>
      </c>
      <c r="CW223" s="50">
        <f t="shared" si="489"/>
        <v>0.20539108372592024</v>
      </c>
      <c r="CX223" s="51">
        <f t="shared" si="490"/>
        <v>0.20539108372592024</v>
      </c>
      <c r="CY223" s="13">
        <f t="shared" si="491"/>
        <v>-0.15121686149909175</v>
      </c>
      <c r="CZ223" t="s">
        <v>173</v>
      </c>
      <c r="DA223" s="52">
        <v>43818</v>
      </c>
      <c r="DB223">
        <v>2.0049999999999999</v>
      </c>
      <c r="DC223">
        <v>3.7487084924072498</v>
      </c>
      <c r="DD223" t="s">
        <v>86</v>
      </c>
      <c r="DE223" s="41">
        <f t="shared" si="492"/>
        <v>-3.0000000000001137E-3</v>
      </c>
      <c r="DF223" s="41">
        <f t="shared" si="493"/>
        <v>-0.24900398406375446</v>
      </c>
      <c r="DG223" s="41" t="s">
        <v>101</v>
      </c>
      <c r="DH223" s="50">
        <f t="shared" si="494"/>
        <v>-3.4292731641403229E-3</v>
      </c>
      <c r="DI223" s="50">
        <f t="shared" si="495"/>
        <v>-0.15232530441740944</v>
      </c>
      <c r="DJ223" s="51" t="s">
        <v>101</v>
      </c>
      <c r="DK223" s="13" t="s">
        <v>101</v>
      </c>
      <c r="DL223"/>
      <c r="DM223" s="212">
        <v>43833</v>
      </c>
      <c r="DN223">
        <v>2.016</v>
      </c>
      <c r="DO223">
        <v>3.7653983430000002</v>
      </c>
      <c r="DP223" t="s">
        <v>752</v>
      </c>
      <c r="DQ223" s="41">
        <f t="shared" si="496"/>
        <v>1.1000000000000121E-2</v>
      </c>
      <c r="DR223" s="41">
        <f t="shared" si="497"/>
        <v>0.36575228595179121</v>
      </c>
      <c r="DS223" s="41">
        <f t="shared" si="517"/>
        <v>0.36575228595179121</v>
      </c>
      <c r="DT223" s="50">
        <f t="shared" si="498"/>
        <v>1.668985059275041E-2</v>
      </c>
      <c r="DU223" s="50">
        <f t="shared" si="499"/>
        <v>0.29681067718041293</v>
      </c>
      <c r="DV223" s="51">
        <f t="shared" si="500"/>
        <v>0.29681067718041293</v>
      </c>
      <c r="DW223" s="13">
        <f t="shared" si="501"/>
        <v>-6.8941608771378282E-2</v>
      </c>
      <c r="DX223"/>
      <c r="DY223" s="212">
        <v>43840</v>
      </c>
      <c r="DZ223">
        <v>2.0150000000000001</v>
      </c>
      <c r="EA223">
        <v>3.7678858810000002</v>
      </c>
      <c r="EB223" t="s">
        <v>752</v>
      </c>
      <c r="EC223" s="41">
        <f t="shared" si="502"/>
        <v>-9.9999999999988987E-4</v>
      </c>
      <c r="ED223" s="41">
        <f t="shared" si="518"/>
        <v>-7.0861678004527348E-2</v>
      </c>
      <c r="EE223" s="41">
        <f t="shared" si="519"/>
        <v>-7.0861678004527348E-2</v>
      </c>
      <c r="EF223" s="50">
        <f t="shared" si="503"/>
        <v>2.4875380000000114E-3</v>
      </c>
      <c r="EG223" s="50">
        <f t="shared" si="504"/>
        <v>9.4375824031793024E-2</v>
      </c>
      <c r="EH223" s="51">
        <f t="shared" si="505"/>
        <v>9.4375824031793024E-2</v>
      </c>
      <c r="EI223" s="13">
        <f t="shared" si="506"/>
        <v>0.16523750203632037</v>
      </c>
      <c r="EJ223" t="s">
        <v>101</v>
      </c>
      <c r="EK223" t="s">
        <v>101</v>
      </c>
      <c r="EL223" t="s">
        <v>101</v>
      </c>
      <c r="EM223" t="s">
        <v>101</v>
      </c>
      <c r="EN223" t="s">
        <v>101</v>
      </c>
      <c r="EO223" s="41" t="e">
        <f t="shared" si="507"/>
        <v>#VALUE!</v>
      </c>
      <c r="EP223" s="41" t="e">
        <f t="shared" si="520"/>
        <v>#VALUE!</v>
      </c>
      <c r="EQ223" s="41" t="e">
        <f t="shared" si="521"/>
        <v>#VALUE!</v>
      </c>
      <c r="ER223" s="50" t="e">
        <f t="shared" si="508"/>
        <v>#VALUE!</v>
      </c>
      <c r="ES223" s="50" t="e">
        <f t="shared" si="509"/>
        <v>#VALUE!</v>
      </c>
      <c r="ET223" s="51" t="e">
        <f t="shared" si="510"/>
        <v>#VALUE!</v>
      </c>
      <c r="EU223" s="13" t="e">
        <f t="shared" si="511"/>
        <v>#VALUE!</v>
      </c>
      <c r="EV223" t="s">
        <v>101</v>
      </c>
      <c r="EW223" t="s">
        <v>101</v>
      </c>
      <c r="EX223" t="s">
        <v>101</v>
      </c>
      <c r="EY223" t="s">
        <v>101</v>
      </c>
      <c r="EZ223" t="s">
        <v>101</v>
      </c>
      <c r="FA223" s="41" t="e">
        <f t="shared" si="512"/>
        <v>#VALUE!</v>
      </c>
      <c r="FB223" s="41" t="e">
        <f t="shared" si="522"/>
        <v>#VALUE!</v>
      </c>
      <c r="FC223" s="41" t="e">
        <f t="shared" si="523"/>
        <v>#VALUE!</v>
      </c>
      <c r="FD223" s="50" t="e">
        <f t="shared" si="513"/>
        <v>#VALUE!</v>
      </c>
      <c r="FE223" s="50" t="e">
        <f t="shared" si="514"/>
        <v>#VALUE!</v>
      </c>
      <c r="FF223" s="51" t="e">
        <f t="shared" si="515"/>
        <v>#VALUE!</v>
      </c>
      <c r="FG223" s="13" t="e">
        <f t="shared" si="516"/>
        <v>#VALUE!</v>
      </c>
      <c r="FH223" t="s">
        <v>101</v>
      </c>
      <c r="FI223" t="s">
        <v>101</v>
      </c>
      <c r="FJ223" t="s">
        <v>101</v>
      </c>
      <c r="FK223" t="s">
        <v>101</v>
      </c>
      <c r="FL223" t="s">
        <v>101</v>
      </c>
      <c r="FM223">
        <v>97</v>
      </c>
      <c r="FN223" t="s">
        <v>567</v>
      </c>
      <c r="FO223" t="s">
        <v>88</v>
      </c>
      <c r="FP223">
        <v>12</v>
      </c>
      <c r="FQ223" t="s">
        <v>76</v>
      </c>
      <c r="FR223" t="s">
        <v>77</v>
      </c>
      <c r="FS223" t="s">
        <v>93</v>
      </c>
      <c r="FT223" t="s">
        <v>94</v>
      </c>
      <c r="FU223" t="s">
        <v>746</v>
      </c>
      <c r="FV223" t="s">
        <v>745</v>
      </c>
      <c r="YL223" t="s">
        <v>566</v>
      </c>
      <c r="YM223" s="84">
        <v>97</v>
      </c>
      <c r="YN223" s="84" t="s">
        <v>567</v>
      </c>
      <c r="YO223" s="84" t="s">
        <v>88</v>
      </c>
      <c r="YP223" s="84">
        <v>7</v>
      </c>
      <c r="YQ223" s="84" t="s">
        <v>76</v>
      </c>
      <c r="YR223" s="84" t="s">
        <v>77</v>
      </c>
      <c r="YS223" s="84" t="s">
        <v>93</v>
      </c>
      <c r="YT223" s="84" t="s">
        <v>568</v>
      </c>
      <c r="ANH223"/>
    </row>
    <row r="224" spans="1:670 1048:1048" s="68" customFormat="1" x14ac:dyDescent="0.2">
      <c r="A224" s="68" t="s">
        <v>569</v>
      </c>
      <c r="B224" s="68" t="s">
        <v>138</v>
      </c>
      <c r="C224" s="69">
        <v>43742</v>
      </c>
      <c r="D224" s="70">
        <v>1.984</v>
      </c>
      <c r="E224" s="71">
        <v>3.7091115659999998</v>
      </c>
      <c r="F224" s="72"/>
      <c r="G224" s="73">
        <v>43748</v>
      </c>
      <c r="H224" s="74">
        <v>1.984</v>
      </c>
      <c r="I224" s="74">
        <v>3.7070111099999998</v>
      </c>
      <c r="J224" s="70" t="s">
        <v>106</v>
      </c>
      <c r="K224" s="74">
        <f t="shared" si="420"/>
        <v>0</v>
      </c>
      <c r="L224" s="75">
        <f t="shared" si="421"/>
        <v>0</v>
      </c>
      <c r="M224" s="74" t="s">
        <v>101</v>
      </c>
      <c r="N224" s="74">
        <f t="shared" si="423"/>
        <v>-2.1004559999999728E-3</v>
      </c>
      <c r="O224" s="76">
        <f t="shared" si="424"/>
        <v>-9.438270965182273E-2</v>
      </c>
      <c r="P224" s="74" t="s">
        <v>101</v>
      </c>
      <c r="Q224" s="71" t="e">
        <f>P224-M224</f>
        <v>#VALUE!</v>
      </c>
      <c r="R224" s="77"/>
      <c r="S224" s="73">
        <v>43755</v>
      </c>
      <c r="T224" s="74">
        <v>1.9710000000000001</v>
      </c>
      <c r="U224" s="74">
        <v>3.6798919570000002</v>
      </c>
      <c r="V224" s="70" t="s">
        <v>106</v>
      </c>
      <c r="W224" s="74">
        <f t="shared" si="533"/>
        <v>-1.2999999999999901E-2</v>
      </c>
      <c r="X224" s="74">
        <f t="shared" si="534"/>
        <v>-0.93605990783409421</v>
      </c>
      <c r="Y224" s="74" t="s">
        <v>101</v>
      </c>
      <c r="Z224" s="74">
        <f t="shared" si="535"/>
        <v>-2.7119152999999674E-2</v>
      </c>
      <c r="AA224" s="74">
        <f t="shared" si="433"/>
        <v>-1.045091206723054</v>
      </c>
      <c r="AB224" s="74" t="s">
        <v>101</v>
      </c>
      <c r="AC224" s="71" t="e">
        <f t="shared" si="525"/>
        <v>#VALUE!</v>
      </c>
      <c r="AD224" s="78"/>
      <c r="AE224" s="79">
        <v>43762</v>
      </c>
      <c r="AF224" s="80">
        <v>1.89</v>
      </c>
      <c r="AG224" s="80">
        <v>3.5306551270000002</v>
      </c>
      <c r="AH224" s="68" t="s">
        <v>106</v>
      </c>
      <c r="AI224" s="81">
        <f t="shared" si="470"/>
        <v>-8.1000000000000183E-2</v>
      </c>
      <c r="AJ224" s="81">
        <f t="shared" si="471"/>
        <v>-5.870841487279856</v>
      </c>
      <c r="AK224" s="74" t="s">
        <v>101</v>
      </c>
      <c r="AL224" s="82">
        <f t="shared" ref="AL224:AL255" si="554">AG224-U224</f>
        <v>-0.14923682999999999</v>
      </c>
      <c r="AM224" s="83">
        <f t="shared" ref="AM224:AM255" si="555">AL224/(U224*7)*1000</f>
        <v>-5.7935252969322812</v>
      </c>
      <c r="AN224" s="83" t="s">
        <v>101</v>
      </c>
      <c r="AO224" s="80" t="e">
        <f t="shared" si="472"/>
        <v>#VALUE!</v>
      </c>
      <c r="AP224" s="77"/>
      <c r="AQ224" s="73">
        <v>43770</v>
      </c>
      <c r="AR224" s="70">
        <v>2.028</v>
      </c>
      <c r="AS224" s="70">
        <v>3.785233721</v>
      </c>
      <c r="AT224" s="70" t="s">
        <v>73</v>
      </c>
      <c r="AU224" s="74">
        <f t="shared" si="473"/>
        <v>0.13800000000000012</v>
      </c>
      <c r="AV224" s="74">
        <f t="shared" si="474"/>
        <v>9.1269841269841354</v>
      </c>
      <c r="AW224" s="74" t="s">
        <v>101</v>
      </c>
      <c r="AX224" s="75">
        <f t="shared" ref="AX224:AX255" si="556">AS224-AG224</f>
        <v>0.25457859399999982</v>
      </c>
      <c r="AY224" s="75">
        <f t="shared" ref="AY224:AY255" si="557">AX224/(AG224*(AQ224-AE224))*1000</f>
        <v>9.0131499977567699</v>
      </c>
      <c r="AZ224" s="74" t="s">
        <v>101</v>
      </c>
      <c r="BA224" s="71" t="e">
        <f t="shared" si="475"/>
        <v>#VALUE!</v>
      </c>
      <c r="BC224" s="148">
        <v>43786</v>
      </c>
      <c r="BD224" s="149">
        <v>2.0369999999999999</v>
      </c>
      <c r="BE224" s="149">
        <v>3.8080361098775302</v>
      </c>
      <c r="BF224" s="149" t="s">
        <v>106</v>
      </c>
      <c r="BG224" s="86">
        <f t="shared" si="550"/>
        <v>8.999999999999897E-3</v>
      </c>
      <c r="BH224" s="86">
        <f t="shared" si="551"/>
        <v>0.27736686390532223</v>
      </c>
      <c r="BI224" s="86" t="s">
        <v>101</v>
      </c>
      <c r="BJ224" s="87">
        <f t="shared" si="552"/>
        <v>2.2802388877530166E-2</v>
      </c>
      <c r="BK224" s="87">
        <f t="shared" si="553"/>
        <v>0.37650232717179033</v>
      </c>
      <c r="BL224" s="51" t="s">
        <v>101</v>
      </c>
      <c r="BM224" s="89" t="e">
        <f t="shared" si="528"/>
        <v>#VALUE!</v>
      </c>
      <c r="BN224" s="84" t="s">
        <v>139</v>
      </c>
      <c r="BO224" s="85">
        <v>43790</v>
      </c>
      <c r="BP224" s="84">
        <v>2.0329999999999999</v>
      </c>
      <c r="BQ224" s="84">
        <v>3.8023220331821901</v>
      </c>
      <c r="BR224" s="84" t="s">
        <v>106</v>
      </c>
      <c r="BS224" s="86">
        <f t="shared" si="476"/>
        <v>-4.0000000000000036E-3</v>
      </c>
      <c r="BT224" s="86">
        <f t="shared" si="477"/>
        <v>-0.49091801669121299</v>
      </c>
      <c r="BU224" s="41" t="s">
        <v>101</v>
      </c>
      <c r="BV224" s="87">
        <f t="shared" si="478"/>
        <v>-5.7140766953400757E-3</v>
      </c>
      <c r="BW224" s="87">
        <f t="shared" si="479"/>
        <v>-0.37513278041918607</v>
      </c>
      <c r="BX224" s="88" t="s">
        <v>101</v>
      </c>
      <c r="BY224" s="89" t="e">
        <f t="shared" si="548"/>
        <v>#VALUE!</v>
      </c>
      <c r="BZ224" s="54">
        <f>BP224</f>
        <v>2.0329999999999999</v>
      </c>
      <c r="CA224">
        <f>BQ224</f>
        <v>3.8023220331821901</v>
      </c>
      <c r="CB224" s="12"/>
      <c r="CC224" s="52">
        <v>43805</v>
      </c>
      <c r="CD224">
        <v>2.048</v>
      </c>
      <c r="CE224">
        <v>3.82972690532638</v>
      </c>
      <c r="CF224">
        <v>2</v>
      </c>
      <c r="CG224" s="41">
        <f t="shared" si="481"/>
        <v>1.5000000000000124E-2</v>
      </c>
      <c r="CH224" s="41">
        <f t="shared" si="482"/>
        <v>0.49188391539597065</v>
      </c>
      <c r="CI224" s="41">
        <f>CH224</f>
        <v>0.49188391539597065</v>
      </c>
      <c r="CJ224" s="50">
        <f t="shared" si="483"/>
        <v>2.7404872144189962E-2</v>
      </c>
      <c r="CK224" s="53">
        <f t="shared" si="484"/>
        <v>0.48049361951341846</v>
      </c>
      <c r="CL224" s="51">
        <f>CK224</f>
        <v>0.48049361951341846</v>
      </c>
      <c r="CM224" s="13">
        <f t="shared" si="469"/>
        <v>-1.1390295882552193E-2</v>
      </c>
      <c r="CN224" s="14" t="s">
        <v>173</v>
      </c>
      <c r="CO224" s="52">
        <v>43811</v>
      </c>
      <c r="CP224">
        <v>2.069</v>
      </c>
      <c r="CQ224">
        <v>3.8681293593462698</v>
      </c>
      <c r="CR224">
        <v>2</v>
      </c>
      <c r="CS224" s="41">
        <f t="shared" si="485"/>
        <v>2.0999999999999908E-2</v>
      </c>
      <c r="CT224" s="41">
        <f t="shared" si="486"/>
        <v>1.7089843749999925</v>
      </c>
      <c r="CU224" s="41">
        <f t="shared" si="487"/>
        <v>1.7089843749999925</v>
      </c>
      <c r="CV224" s="50">
        <f t="shared" si="488"/>
        <v>3.8402454019889731E-2</v>
      </c>
      <c r="CW224" s="50">
        <f t="shared" si="489"/>
        <v>1.671244232692747</v>
      </c>
      <c r="CX224" s="51">
        <f t="shared" si="490"/>
        <v>1.671244232692747</v>
      </c>
      <c r="CY224" s="13">
        <f t="shared" si="491"/>
        <v>-3.7740142307245428E-2</v>
      </c>
      <c r="CZ224"/>
      <c r="DA224" s="52">
        <v>43818</v>
      </c>
      <c r="DB224">
        <v>2.0870000000000002</v>
      </c>
      <c r="DC224">
        <v>3.90121239339893</v>
      </c>
      <c r="DD224">
        <v>2</v>
      </c>
      <c r="DE224" s="41">
        <f t="shared" si="492"/>
        <v>1.8000000000000238E-2</v>
      </c>
      <c r="DF224" s="41">
        <f t="shared" si="493"/>
        <v>1.2428364289166773</v>
      </c>
      <c r="DG224" s="41">
        <f>DF224</f>
        <v>1.2428364289166773</v>
      </c>
      <c r="DH224" s="50">
        <f t="shared" si="494"/>
        <v>3.3083034052660221E-2</v>
      </c>
      <c r="DI224" s="50">
        <f t="shared" si="495"/>
        <v>1.2218173909797427</v>
      </c>
      <c r="DJ224" s="51">
        <f>DI224</f>
        <v>1.2218173909797427</v>
      </c>
      <c r="DK224" s="13">
        <f>DJ224-DG224</f>
        <v>-2.1019037936934604E-2</v>
      </c>
      <c r="DL224"/>
      <c r="DM224" s="212">
        <v>43833</v>
      </c>
      <c r="DN224">
        <v>2.15</v>
      </c>
      <c r="DO224">
        <v>4.0143974719999997</v>
      </c>
      <c r="DP224" t="s">
        <v>106</v>
      </c>
      <c r="DQ224" s="41">
        <f t="shared" si="496"/>
        <v>6.2999999999999723E-2</v>
      </c>
      <c r="DR224" s="41">
        <f t="shared" si="497"/>
        <v>2.0124580737901203</v>
      </c>
      <c r="DS224" s="41">
        <f t="shared" si="517"/>
        <v>2.0124580737901203</v>
      </c>
      <c r="DT224" s="50">
        <f t="shared" si="498"/>
        <v>0.11318507860106974</v>
      </c>
      <c r="DU224" s="50">
        <f t="shared" si="499"/>
        <v>1.9341863876741707</v>
      </c>
      <c r="DV224" s="51">
        <f t="shared" si="500"/>
        <v>1.9341863876741707</v>
      </c>
      <c r="DW224" s="13">
        <f t="shared" si="501"/>
        <v>-7.827168611594959E-2</v>
      </c>
      <c r="DX224"/>
      <c r="DY224" s="212">
        <v>43840</v>
      </c>
      <c r="DZ224">
        <v>2.1480000000000001</v>
      </c>
      <c r="EA224">
        <v>4.0164802369999997</v>
      </c>
      <c r="EB224" t="s">
        <v>106</v>
      </c>
      <c r="EC224" s="41">
        <f t="shared" si="502"/>
        <v>-1.9999999999997797E-3</v>
      </c>
      <c r="ED224" s="41">
        <f t="shared" si="518"/>
        <v>-0.13289036544849037</v>
      </c>
      <c r="EE224" s="41">
        <f t="shared" si="519"/>
        <v>-0.13289036544849037</v>
      </c>
      <c r="EF224" s="50">
        <f t="shared" si="503"/>
        <v>2.0827649999999309E-3</v>
      </c>
      <c r="EG224" s="50">
        <f t="shared" si="504"/>
        <v>7.4117687453258571E-2</v>
      </c>
      <c r="EH224" s="51">
        <f t="shared" si="505"/>
        <v>7.4117687453258571E-2</v>
      </c>
      <c r="EI224" s="13">
        <f t="shared" si="506"/>
        <v>0.20700805290174895</v>
      </c>
      <c r="EJ224"/>
      <c r="EK224" s="212">
        <v>43847</v>
      </c>
      <c r="EL224">
        <v>2.157</v>
      </c>
      <c r="EM224">
        <v>4.0269943980000003</v>
      </c>
      <c r="EN224" t="s">
        <v>106</v>
      </c>
      <c r="EO224" s="41">
        <f t="shared" si="507"/>
        <v>8.999999999999897E-3</v>
      </c>
      <c r="EP224" s="41">
        <f t="shared" si="520"/>
        <v>0.598563447725452</v>
      </c>
      <c r="EQ224" s="41">
        <f t="shared" si="521"/>
        <v>0.598563447725452</v>
      </c>
      <c r="ER224" s="50">
        <f t="shared" si="508"/>
        <v>1.0514161000000577E-2</v>
      </c>
      <c r="ES224" s="50">
        <f t="shared" si="509"/>
        <v>0.37396499207524481</v>
      </c>
      <c r="ET224" s="51">
        <f t="shared" si="510"/>
        <v>0.37396499207524481</v>
      </c>
      <c r="EU224" s="13">
        <f t="shared" si="511"/>
        <v>-0.2245984556502072</v>
      </c>
      <c r="EV224"/>
      <c r="EW224" s="212">
        <v>43853</v>
      </c>
      <c r="EX224">
        <v>2.173</v>
      </c>
      <c r="EY224">
        <v>4.0629535270000003</v>
      </c>
      <c r="EZ224">
        <v>2</v>
      </c>
      <c r="FA224" s="41">
        <f t="shared" si="512"/>
        <v>1.6000000000000014E-2</v>
      </c>
      <c r="FB224" s="41">
        <f t="shared" si="522"/>
        <v>1.2362849636841304</v>
      </c>
      <c r="FC224" s="41">
        <f t="shared" si="523"/>
        <v>1.2362849636841304</v>
      </c>
      <c r="FD224" s="50">
        <f t="shared" si="513"/>
        <v>3.595912900000009E-2</v>
      </c>
      <c r="FE224" s="50">
        <f t="shared" si="514"/>
        <v>1.4882534154115505</v>
      </c>
      <c r="FF224" s="51">
        <f t="shared" si="515"/>
        <v>1.4882534154115505</v>
      </c>
      <c r="FG224" s="13">
        <f t="shared" si="516"/>
        <v>0.25196845172742011</v>
      </c>
      <c r="FH224"/>
      <c r="FI224" s="212">
        <v>43861</v>
      </c>
      <c r="FJ224">
        <v>1.208</v>
      </c>
      <c r="FK224">
        <v>2.2579334109999998</v>
      </c>
      <c r="FL224"/>
      <c r="FM224">
        <v>30</v>
      </c>
      <c r="FN224" t="s">
        <v>570</v>
      </c>
      <c r="FO224" t="s">
        <v>75</v>
      </c>
      <c r="FP224">
        <v>15</v>
      </c>
      <c r="FQ224" t="s">
        <v>76</v>
      </c>
      <c r="FR224" t="s">
        <v>77</v>
      </c>
      <c r="FS224" t="s">
        <v>78</v>
      </c>
      <c r="FT224" t="s">
        <v>128</v>
      </c>
      <c r="FU224" t="s">
        <v>749</v>
      </c>
      <c r="FV224" t="s">
        <v>748</v>
      </c>
      <c r="YL224" t="s">
        <v>569</v>
      </c>
      <c r="YM224">
        <v>30</v>
      </c>
      <c r="YN224" t="s">
        <v>570</v>
      </c>
      <c r="YO224" t="s">
        <v>75</v>
      </c>
      <c r="YP224">
        <v>7</v>
      </c>
      <c r="YQ224" t="s">
        <v>76</v>
      </c>
      <c r="YR224" t="s">
        <v>77</v>
      </c>
      <c r="YS224" t="s">
        <v>78</v>
      </c>
      <c r="YT224" t="s">
        <v>128</v>
      </c>
      <c r="ANH224"/>
    </row>
    <row r="225" spans="1:670 1048:1048" s="68" customFormat="1" x14ac:dyDescent="0.2">
      <c r="A225" s="68" t="s">
        <v>571</v>
      </c>
      <c r="B225" s="68" t="s">
        <v>138</v>
      </c>
      <c r="C225" s="69">
        <v>43742</v>
      </c>
      <c r="D225" s="70">
        <v>2.524</v>
      </c>
      <c r="E225" s="71">
        <v>4.7190109419999997</v>
      </c>
      <c r="F225" s="72"/>
      <c r="G225" s="73">
        <v>43748</v>
      </c>
      <c r="H225" s="74">
        <v>2.5339999999999998</v>
      </c>
      <c r="I225" s="74">
        <v>4.7347838710000003</v>
      </c>
      <c r="J225" s="70" t="s">
        <v>106</v>
      </c>
      <c r="K225" s="74">
        <f t="shared" si="420"/>
        <v>9.9999999999997868E-3</v>
      </c>
      <c r="L225" s="75">
        <f t="shared" si="421"/>
        <v>0.6603275224511217</v>
      </c>
      <c r="M225" s="74" t="s">
        <v>101</v>
      </c>
      <c r="N225" s="74">
        <f t="shared" si="423"/>
        <v>1.5772929000000602E-2</v>
      </c>
      <c r="O225" s="76">
        <f t="shared" si="424"/>
        <v>0.5570704396133398</v>
      </c>
      <c r="P225" s="74" t="s">
        <v>101</v>
      </c>
      <c r="Q225" s="71" t="e">
        <f>P225-M225</f>
        <v>#VALUE!</v>
      </c>
      <c r="R225" s="77"/>
      <c r="S225" s="73">
        <v>43755</v>
      </c>
      <c r="T225" s="74">
        <v>2.5310000000000001</v>
      </c>
      <c r="U225" s="74">
        <v>4.7252990260000001</v>
      </c>
      <c r="V225" s="70" t="s">
        <v>106</v>
      </c>
      <c r="W225" s="74">
        <f t="shared" si="533"/>
        <v>-2.9999999999996696E-3</v>
      </c>
      <c r="X225" s="74">
        <f t="shared" si="534"/>
        <v>-0.1691284248505846</v>
      </c>
      <c r="Y225" s="74" t="s">
        <v>101</v>
      </c>
      <c r="Z225" s="74">
        <f t="shared" si="535"/>
        <v>-9.4848450000002416E-3</v>
      </c>
      <c r="AA225" s="74">
        <f t="shared" si="433"/>
        <v>-0.2861752287030403</v>
      </c>
      <c r="AB225" s="74" t="s">
        <v>101</v>
      </c>
      <c r="AC225" s="71" t="e">
        <f t="shared" si="525"/>
        <v>#VALUE!</v>
      </c>
      <c r="AD225" s="78"/>
      <c r="AE225" s="79">
        <v>43762</v>
      </c>
      <c r="AF225" s="80">
        <v>2.4590000000000001</v>
      </c>
      <c r="AG225" s="80">
        <v>4.5935878079999997</v>
      </c>
      <c r="AH225" s="68" t="s">
        <v>106</v>
      </c>
      <c r="AI225" s="81">
        <f t="shared" si="470"/>
        <v>-7.2000000000000064E-2</v>
      </c>
      <c r="AJ225" s="81">
        <f t="shared" si="471"/>
        <v>-4.0638934356832452</v>
      </c>
      <c r="AK225" s="74" t="s">
        <v>101</v>
      </c>
      <c r="AL225" s="82">
        <f t="shared" si="554"/>
        <v>-0.13171121800000041</v>
      </c>
      <c r="AM225" s="83">
        <f t="shared" si="555"/>
        <v>-3.9819465778109988</v>
      </c>
      <c r="AN225" s="83" t="s">
        <v>101</v>
      </c>
      <c r="AO225" s="80" t="e">
        <f t="shared" si="472"/>
        <v>#VALUE!</v>
      </c>
      <c r="AP225" s="77"/>
      <c r="AQ225" s="73">
        <v>43770</v>
      </c>
      <c r="AR225" s="70">
        <v>2.5859999999999999</v>
      </c>
      <c r="AS225" s="70">
        <v>4.82823577</v>
      </c>
      <c r="AT225" s="70" t="s">
        <v>73</v>
      </c>
      <c r="AU225" s="74">
        <f t="shared" si="473"/>
        <v>0.12699999999999978</v>
      </c>
      <c r="AV225" s="74">
        <f t="shared" si="474"/>
        <v>6.4558763725091382</v>
      </c>
      <c r="AW225" s="74" t="s">
        <v>101</v>
      </c>
      <c r="AX225" s="75">
        <f t="shared" si="556"/>
        <v>0.23464796200000038</v>
      </c>
      <c r="AY225" s="75">
        <f t="shared" si="557"/>
        <v>6.3852040008723501</v>
      </c>
      <c r="AZ225" s="74" t="s">
        <v>101</v>
      </c>
      <c r="BA225" s="71" t="e">
        <f t="shared" si="475"/>
        <v>#VALUE!</v>
      </c>
      <c r="BB225" s="150" t="s">
        <v>173</v>
      </c>
      <c r="BC225" s="148">
        <v>43783</v>
      </c>
      <c r="BD225" s="149">
        <v>2.605</v>
      </c>
      <c r="BE225" s="149">
        <v>4.8707012047606897</v>
      </c>
      <c r="BF225" s="149" t="s">
        <v>73</v>
      </c>
      <c r="BG225" s="86">
        <f t="shared" si="550"/>
        <v>1.9000000000000128E-2</v>
      </c>
      <c r="BH225" s="86">
        <f t="shared" si="551"/>
        <v>0.56517341900172913</v>
      </c>
      <c r="BI225" s="86" t="s">
        <v>101</v>
      </c>
      <c r="BJ225" s="87">
        <f t="shared" si="552"/>
        <v>4.2465434760689647E-2</v>
      </c>
      <c r="BK225" s="87">
        <f t="shared" si="553"/>
        <v>0.67655600519036674</v>
      </c>
      <c r="BL225" s="51" t="s">
        <v>101</v>
      </c>
      <c r="BM225" s="89" t="e">
        <f t="shared" si="528"/>
        <v>#VALUE!</v>
      </c>
      <c r="BN225" s="84" t="s">
        <v>139</v>
      </c>
      <c r="BO225" s="85">
        <v>43794</v>
      </c>
      <c r="BP225" s="84">
        <v>2.6349999999999998</v>
      </c>
      <c r="BQ225" s="84">
        <v>4.9247252877897099</v>
      </c>
      <c r="BR225" s="84" t="s">
        <v>73</v>
      </c>
      <c r="BS225" s="86">
        <f t="shared" si="476"/>
        <v>2.9999999999999805E-2</v>
      </c>
      <c r="BT225" s="86">
        <f t="shared" si="477"/>
        <v>1.0469377072064143</v>
      </c>
      <c r="BU225" s="41" t="s">
        <v>101</v>
      </c>
      <c r="BV225" s="87">
        <f t="shared" si="478"/>
        <v>5.4024083029020176E-2</v>
      </c>
      <c r="BW225" s="87">
        <f t="shared" si="479"/>
        <v>1.0083312584572255</v>
      </c>
      <c r="BX225" s="88" t="s">
        <v>101</v>
      </c>
      <c r="BY225" s="89" t="e">
        <f t="shared" si="548"/>
        <v>#VALUE!</v>
      </c>
      <c r="BZ225">
        <v>2.6059999999999999</v>
      </c>
      <c r="CA225">
        <v>4.8705252751347201</v>
      </c>
      <c r="CB225" s="12"/>
      <c r="CC225" s="52">
        <v>43805</v>
      </c>
      <c r="CD225">
        <v>2.6030000000000002</v>
      </c>
      <c r="CE225">
        <v>4.8690926845852003</v>
      </c>
      <c r="CF225" t="s">
        <v>86</v>
      </c>
      <c r="CG225" s="41">
        <f t="shared" si="481"/>
        <v>-2.9999999999996696E-3</v>
      </c>
      <c r="CH225" s="41">
        <f t="shared" si="482"/>
        <v>-0.10465359659525814</v>
      </c>
      <c r="CI225" s="41" t="s">
        <v>101</v>
      </c>
      <c r="CJ225" s="50">
        <f t="shared" si="483"/>
        <v>-1.4325905495198299E-3</v>
      </c>
      <c r="CK225" s="53">
        <f t="shared" si="484"/>
        <v>-2.6739519280741312E-2</v>
      </c>
      <c r="CL225" s="41" t="s">
        <v>101</v>
      </c>
      <c r="CM225" s="13" t="e">
        <f t="shared" ref="CM225:CM248" si="558">CL225-CI225</f>
        <v>#VALUE!</v>
      </c>
      <c r="CN225" s="14" t="s">
        <v>173</v>
      </c>
      <c r="CO225" s="52">
        <v>43812</v>
      </c>
      <c r="CP225">
        <v>2.6259999999999999</v>
      </c>
      <c r="CQ225">
        <v>4.9069291695171602</v>
      </c>
      <c r="CR225" t="s">
        <v>86</v>
      </c>
      <c r="CS225" s="41">
        <f t="shared" si="485"/>
        <v>2.2999999999999687E-2</v>
      </c>
      <c r="CT225" s="41">
        <f t="shared" si="486"/>
        <v>1.2622797870588711</v>
      </c>
      <c r="CU225" s="41">
        <f t="shared" si="487"/>
        <v>1.2622797870588711</v>
      </c>
      <c r="CV225" s="50">
        <f t="shared" si="488"/>
        <v>3.7836484931959902E-2</v>
      </c>
      <c r="CW225" s="50">
        <f t="shared" si="489"/>
        <v>1.1101066427117314</v>
      </c>
      <c r="CX225" s="51">
        <f t="shared" si="490"/>
        <v>1.1101066427117314</v>
      </c>
      <c r="CY225" s="13">
        <f t="shared" si="491"/>
        <v>-0.15217314434713969</v>
      </c>
      <c r="CZ225" t="s">
        <v>173</v>
      </c>
      <c r="DA225" s="52">
        <v>43818</v>
      </c>
      <c r="DB225">
        <v>2.625</v>
      </c>
      <c r="DC225">
        <v>4.9080360208929701</v>
      </c>
      <c r="DD225" t="s">
        <v>86</v>
      </c>
      <c r="DE225" s="41">
        <f t="shared" si="492"/>
        <v>-9.9999999999988987E-4</v>
      </c>
      <c r="DF225" s="41">
        <f t="shared" si="493"/>
        <v>-6.3467885250056477E-2</v>
      </c>
      <c r="DG225" s="41" t="s">
        <v>101</v>
      </c>
      <c r="DH225" s="50">
        <f t="shared" si="494"/>
        <v>1.106851375809903E-3</v>
      </c>
      <c r="DI225" s="50">
        <f t="shared" si="495"/>
        <v>3.7594842503056301E-2</v>
      </c>
      <c r="DJ225" s="51" t="s">
        <v>101</v>
      </c>
      <c r="DK225" s="13" t="s">
        <v>101</v>
      </c>
      <c r="DL225"/>
      <c r="DM225" s="212">
        <v>43833</v>
      </c>
      <c r="DN225">
        <v>2.65</v>
      </c>
      <c r="DO225">
        <v>4.9499437479999999</v>
      </c>
      <c r="DP225" t="s">
        <v>752</v>
      </c>
      <c r="DQ225" s="41">
        <f t="shared" si="496"/>
        <v>2.4999999999999911E-2</v>
      </c>
      <c r="DR225" s="41">
        <f t="shared" si="497"/>
        <v>0.63492063492063266</v>
      </c>
      <c r="DS225" s="41">
        <f t="shared" si="517"/>
        <v>0.63492063492063266</v>
      </c>
      <c r="DT225" s="50">
        <f t="shared" si="498"/>
        <v>4.1907727107029835E-2</v>
      </c>
      <c r="DU225" s="50">
        <f t="shared" si="499"/>
        <v>0.56923960254343753</v>
      </c>
      <c r="DV225" s="51">
        <f t="shared" si="500"/>
        <v>0.56923960254343753</v>
      </c>
      <c r="DW225" s="13">
        <f t="shared" si="501"/>
        <v>-6.5681032377195137E-2</v>
      </c>
      <c r="DX225"/>
      <c r="DY225" s="212">
        <v>43840</v>
      </c>
      <c r="DZ225">
        <v>2.657</v>
      </c>
      <c r="EA225">
        <v>4.9685029189999996</v>
      </c>
      <c r="EB225" t="s">
        <v>752</v>
      </c>
      <c r="EC225" s="41">
        <f t="shared" si="502"/>
        <v>7.0000000000001172E-3</v>
      </c>
      <c r="ED225" s="41">
        <f t="shared" si="518"/>
        <v>0.37735849056604404</v>
      </c>
      <c r="EE225" s="41">
        <f t="shared" si="519"/>
        <v>0.37735849056604404</v>
      </c>
      <c r="EF225" s="50">
        <f t="shared" si="503"/>
        <v>1.8559170999999708E-2</v>
      </c>
      <c r="EG225" s="50">
        <f t="shared" si="504"/>
        <v>0.5356242975343608</v>
      </c>
      <c r="EH225" s="51">
        <f t="shared" si="505"/>
        <v>0.5356242975343608</v>
      </c>
      <c r="EI225" s="13">
        <f t="shared" si="506"/>
        <v>0.15826580696831677</v>
      </c>
      <c r="EJ225" t="s">
        <v>101</v>
      </c>
      <c r="EK225" t="s">
        <v>101</v>
      </c>
      <c r="EL225" t="s">
        <v>101</v>
      </c>
      <c r="EM225" t="s">
        <v>101</v>
      </c>
      <c r="EN225" t="s">
        <v>101</v>
      </c>
      <c r="EO225" s="41" t="e">
        <f t="shared" si="507"/>
        <v>#VALUE!</v>
      </c>
      <c r="EP225" s="41" t="e">
        <f t="shared" si="520"/>
        <v>#VALUE!</v>
      </c>
      <c r="EQ225" s="41" t="e">
        <f t="shared" si="521"/>
        <v>#VALUE!</v>
      </c>
      <c r="ER225" s="50" t="e">
        <f t="shared" si="508"/>
        <v>#VALUE!</v>
      </c>
      <c r="ES225" s="50" t="e">
        <f t="shared" si="509"/>
        <v>#VALUE!</v>
      </c>
      <c r="ET225" s="51" t="e">
        <f t="shared" si="510"/>
        <v>#VALUE!</v>
      </c>
      <c r="EU225" s="13" t="e">
        <f t="shared" si="511"/>
        <v>#VALUE!</v>
      </c>
      <c r="EV225" t="s">
        <v>101</v>
      </c>
      <c r="EW225" t="s">
        <v>101</v>
      </c>
      <c r="EX225" t="s">
        <v>101</v>
      </c>
      <c r="EY225" t="s">
        <v>101</v>
      </c>
      <c r="EZ225" t="s">
        <v>101</v>
      </c>
      <c r="FA225" s="41" t="e">
        <f t="shared" si="512"/>
        <v>#VALUE!</v>
      </c>
      <c r="FB225" s="41" t="e">
        <f t="shared" si="522"/>
        <v>#VALUE!</v>
      </c>
      <c r="FC225" s="41" t="e">
        <f t="shared" si="523"/>
        <v>#VALUE!</v>
      </c>
      <c r="FD225" s="50" t="e">
        <f t="shared" si="513"/>
        <v>#VALUE!</v>
      </c>
      <c r="FE225" s="50" t="e">
        <f t="shared" si="514"/>
        <v>#VALUE!</v>
      </c>
      <c r="FF225" s="51" t="e">
        <f t="shared" si="515"/>
        <v>#VALUE!</v>
      </c>
      <c r="FG225" s="13" t="e">
        <f t="shared" si="516"/>
        <v>#VALUE!</v>
      </c>
      <c r="FH225" t="s">
        <v>101</v>
      </c>
      <c r="FI225" t="s">
        <v>101</v>
      </c>
      <c r="FJ225" t="s">
        <v>101</v>
      </c>
      <c r="FK225" t="s">
        <v>101</v>
      </c>
      <c r="FL225" t="s">
        <v>101</v>
      </c>
      <c r="FM225">
        <v>30</v>
      </c>
      <c r="FN225" t="s">
        <v>572</v>
      </c>
      <c r="FO225" t="s">
        <v>88</v>
      </c>
      <c r="FP225">
        <v>12</v>
      </c>
      <c r="FQ225" t="s">
        <v>76</v>
      </c>
      <c r="FR225" t="s">
        <v>77</v>
      </c>
      <c r="FS225" t="s">
        <v>78</v>
      </c>
      <c r="FT225" t="s">
        <v>128</v>
      </c>
      <c r="FU225" t="s">
        <v>749</v>
      </c>
      <c r="FV225" t="s">
        <v>748</v>
      </c>
      <c r="YL225" t="s">
        <v>571</v>
      </c>
      <c r="YM225">
        <v>30</v>
      </c>
      <c r="YN225" t="s">
        <v>572</v>
      </c>
      <c r="YO225" t="s">
        <v>88</v>
      </c>
      <c r="YP225">
        <v>7</v>
      </c>
      <c r="YQ225" t="s">
        <v>76</v>
      </c>
      <c r="YR225" t="s">
        <v>77</v>
      </c>
      <c r="YS225" t="s">
        <v>78</v>
      </c>
      <c r="YT225" t="s">
        <v>128</v>
      </c>
      <c r="ANH225"/>
    </row>
    <row r="226" spans="1:670 1048:1048" s="68" customFormat="1" x14ac:dyDescent="0.2">
      <c r="A226" s="68" t="s">
        <v>573</v>
      </c>
      <c r="B226" s="68" t="s">
        <v>138</v>
      </c>
      <c r="C226" s="69">
        <v>43742</v>
      </c>
      <c r="D226" s="70">
        <v>2.5030000000000001</v>
      </c>
      <c r="E226" s="71">
        <v>4.6787822600000002</v>
      </c>
      <c r="F226" s="72"/>
      <c r="G226" s="73">
        <v>43748</v>
      </c>
      <c r="H226" s="74">
        <v>2.4860000000000002</v>
      </c>
      <c r="I226" s="74">
        <v>4.6452166510000001</v>
      </c>
      <c r="J226" s="70" t="s">
        <v>106</v>
      </c>
      <c r="K226" s="74">
        <f t="shared" si="420"/>
        <v>-1.6999999999999904E-2</v>
      </c>
      <c r="L226" s="75">
        <f t="shared" si="421"/>
        <v>-1.1319749633772742</v>
      </c>
      <c r="M226" s="74" t="s">
        <v>101</v>
      </c>
      <c r="N226" s="74">
        <f t="shared" si="423"/>
        <v>-3.3565609000000052E-2</v>
      </c>
      <c r="O226" s="76">
        <f t="shared" si="424"/>
        <v>-1.1956675595898909</v>
      </c>
      <c r="P226" s="74" t="s">
        <v>101</v>
      </c>
      <c r="Q226" s="71"/>
      <c r="R226" s="77"/>
      <c r="S226" s="73">
        <v>43755</v>
      </c>
      <c r="T226" s="74">
        <v>2.4929999999999999</v>
      </c>
      <c r="U226" s="74">
        <v>4.6544752149999997</v>
      </c>
      <c r="V226" s="70" t="s">
        <v>106</v>
      </c>
      <c r="W226" s="74">
        <f t="shared" si="533"/>
        <v>6.9999999999996732E-3</v>
      </c>
      <c r="X226" s="74">
        <f t="shared" si="534"/>
        <v>0.40225261464197637</v>
      </c>
      <c r="Y226" s="74" t="s">
        <v>101</v>
      </c>
      <c r="Z226" s="74">
        <f t="shared" si="535"/>
        <v>9.2585639999995806E-3</v>
      </c>
      <c r="AA226" s="74">
        <f t="shared" si="433"/>
        <v>0.28473418989299576</v>
      </c>
      <c r="AB226" s="74" t="s">
        <v>101</v>
      </c>
      <c r="AC226" s="71" t="e">
        <f t="shared" si="525"/>
        <v>#VALUE!</v>
      </c>
      <c r="AD226" s="78"/>
      <c r="AE226" s="79">
        <v>43762</v>
      </c>
      <c r="AF226" s="80">
        <v>2.4369999999999998</v>
      </c>
      <c r="AG226" s="80">
        <v>4.5523720049999996</v>
      </c>
      <c r="AH226" s="68" t="s">
        <v>106</v>
      </c>
      <c r="AI226" s="81">
        <f t="shared" si="470"/>
        <v>-5.600000000000005E-2</v>
      </c>
      <c r="AJ226" s="81">
        <f t="shared" si="471"/>
        <v>-3.2089851584436451</v>
      </c>
      <c r="AK226" s="74" t="s">
        <v>101</v>
      </c>
      <c r="AL226" s="82">
        <f t="shared" si="554"/>
        <v>-0.10210321000000011</v>
      </c>
      <c r="AM226" s="83">
        <f t="shared" si="555"/>
        <v>-3.1337953654014403</v>
      </c>
      <c r="AN226" s="83" t="s">
        <v>101</v>
      </c>
      <c r="AO226" s="80" t="e">
        <f t="shared" si="472"/>
        <v>#VALUE!</v>
      </c>
      <c r="AP226" s="77"/>
      <c r="AQ226" s="73">
        <v>43770</v>
      </c>
      <c r="AR226" s="70">
        <v>2.556</v>
      </c>
      <c r="AS226" s="70">
        <v>4.7708638360000002</v>
      </c>
      <c r="AT226" s="70" t="s">
        <v>73</v>
      </c>
      <c r="AU226" s="74">
        <f t="shared" si="473"/>
        <v>0.11900000000000022</v>
      </c>
      <c r="AV226" s="74">
        <f t="shared" si="474"/>
        <v>6.1038161674189695</v>
      </c>
      <c r="AW226" s="74">
        <f>AV226</f>
        <v>6.1038161674189695</v>
      </c>
      <c r="AX226" s="75">
        <f t="shared" si="556"/>
        <v>0.21849183100000058</v>
      </c>
      <c r="AY226" s="75">
        <f t="shared" si="557"/>
        <v>5.9993952262695354</v>
      </c>
      <c r="AZ226" s="74" t="s">
        <v>101</v>
      </c>
      <c r="BA226" s="71" t="e">
        <f t="shared" si="475"/>
        <v>#VALUE!</v>
      </c>
      <c r="BB226" s="106" t="s">
        <v>173</v>
      </c>
      <c r="BC226" s="52">
        <v>43783</v>
      </c>
      <c r="BD226">
        <v>2.5779999999999998</v>
      </c>
      <c r="BE226">
        <v>4.8202179293178702</v>
      </c>
      <c r="BF226" s="30" t="s">
        <v>73</v>
      </c>
      <c r="BG226" s="41">
        <f t="shared" si="550"/>
        <v>2.1999999999999797E-2</v>
      </c>
      <c r="BH226" s="41">
        <f t="shared" si="551"/>
        <v>0.66209221138797991</v>
      </c>
      <c r="BI226" s="41" t="s">
        <v>101</v>
      </c>
      <c r="BJ226" s="50">
        <f t="shared" si="552"/>
        <v>4.9354093317869996E-2</v>
      </c>
      <c r="BK226" s="50">
        <f t="shared" si="553"/>
        <v>0.7957612808212684</v>
      </c>
      <c r="BL226" s="51" t="s">
        <v>101</v>
      </c>
      <c r="BM226" s="45" t="e">
        <f t="shared" si="528"/>
        <v>#VALUE!</v>
      </c>
      <c r="BN226"/>
      <c r="BO226" s="52">
        <v>43791</v>
      </c>
      <c r="BP226">
        <v>2.6</v>
      </c>
      <c r="BQ226">
        <v>4.8624793948558702</v>
      </c>
      <c r="BR226" s="55" t="s">
        <v>73</v>
      </c>
      <c r="BS226" s="41">
        <f t="shared" si="476"/>
        <v>2.2000000000000242E-2</v>
      </c>
      <c r="BT226" s="41">
        <f t="shared" si="477"/>
        <v>1.0667183863460166</v>
      </c>
      <c r="BU226" s="41" t="s">
        <v>101</v>
      </c>
      <c r="BV226" s="50">
        <f t="shared" si="478"/>
        <v>4.2261465538000031E-2</v>
      </c>
      <c r="BW226" s="50">
        <f t="shared" si="479"/>
        <v>1.0959428120706525</v>
      </c>
      <c r="BX226" s="88" t="s">
        <v>101</v>
      </c>
      <c r="BY226" s="45" t="e">
        <f t="shared" si="548"/>
        <v>#VALUE!</v>
      </c>
      <c r="BZ226">
        <v>2.5819999999999999</v>
      </c>
      <c r="CA226">
        <v>4.82881607596841</v>
      </c>
      <c r="CB226" s="12"/>
      <c r="CC226" s="52">
        <v>43805</v>
      </c>
      <c r="CD226">
        <v>2.57</v>
      </c>
      <c r="CE226">
        <v>4.8072401387531798</v>
      </c>
      <c r="CF226" t="s">
        <v>86</v>
      </c>
      <c r="CG226" s="41">
        <f t="shared" si="481"/>
        <v>-1.2000000000000011E-2</v>
      </c>
      <c r="CH226" s="41">
        <f t="shared" si="482"/>
        <v>-0.33196857364169557</v>
      </c>
      <c r="CI226" s="41" t="s">
        <v>101</v>
      </c>
      <c r="CJ226" s="50">
        <f t="shared" si="483"/>
        <v>-2.1575937215230212E-2</v>
      </c>
      <c r="CK226" s="53">
        <f t="shared" si="484"/>
        <v>-0.31915449838444543</v>
      </c>
      <c r="CL226" s="41" t="s">
        <v>101</v>
      </c>
      <c r="CM226" s="13" t="e">
        <f t="shared" si="558"/>
        <v>#VALUE!</v>
      </c>
      <c r="CN226" s="14" t="s">
        <v>173</v>
      </c>
      <c r="CO226" s="52">
        <v>43812</v>
      </c>
      <c r="CP226">
        <v>2.5819999999999999</v>
      </c>
      <c r="CQ226">
        <v>4.8248416306333297</v>
      </c>
      <c r="CR226" t="s">
        <v>86</v>
      </c>
      <c r="CS226" s="41">
        <f t="shared" si="485"/>
        <v>1.2000000000000011E-2</v>
      </c>
      <c r="CT226" s="41">
        <f t="shared" si="486"/>
        <v>0.66703724291272992</v>
      </c>
      <c r="CU226" s="41">
        <f t="shared" si="487"/>
        <v>0.66703724291272992</v>
      </c>
      <c r="CV226" s="50">
        <f t="shared" si="488"/>
        <v>1.7601491880149922E-2</v>
      </c>
      <c r="CW226" s="50">
        <f t="shared" si="489"/>
        <v>0.52306495357928706</v>
      </c>
      <c r="CX226" s="51">
        <f t="shared" si="490"/>
        <v>0.52306495357928706</v>
      </c>
      <c r="CY226" s="13">
        <f t="shared" si="491"/>
        <v>-0.14397228933344286</v>
      </c>
      <c r="CZ226" t="s">
        <v>173</v>
      </c>
      <c r="DA226" s="52">
        <v>43818</v>
      </c>
      <c r="DB226">
        <v>2.5840000000000001</v>
      </c>
      <c r="DC226">
        <v>4.8313771725666399</v>
      </c>
      <c r="DD226" t="s">
        <v>86</v>
      </c>
      <c r="DE226" s="41">
        <f t="shared" si="492"/>
        <v>2.0000000000002238E-3</v>
      </c>
      <c r="DF226" s="41">
        <f t="shared" si="493"/>
        <v>0.12909888974956263</v>
      </c>
      <c r="DG226" s="41">
        <f t="shared" ref="DG226:DG254" si="559">DF226</f>
        <v>0.12909888974956263</v>
      </c>
      <c r="DH226" s="50">
        <f t="shared" si="494"/>
        <v>6.535541933310185E-3</v>
      </c>
      <c r="DI226" s="50">
        <f t="shared" si="495"/>
        <v>0.22576015386064605</v>
      </c>
      <c r="DJ226" s="51">
        <f t="shared" ref="DJ226:DJ254" si="560">DI226</f>
        <v>0.22576015386064605</v>
      </c>
      <c r="DK226" s="13">
        <f t="shared" ref="DK226:DK254" si="561">DJ226-DG226</f>
        <v>9.6661264111083417E-2</v>
      </c>
      <c r="DL226"/>
      <c r="DM226" s="212">
        <v>43833</v>
      </c>
      <c r="DN226">
        <v>2.6030000000000002</v>
      </c>
      <c r="DO226">
        <v>4.8620257650000003</v>
      </c>
      <c r="DP226" t="s">
        <v>752</v>
      </c>
      <c r="DQ226" s="41">
        <f t="shared" si="496"/>
        <v>1.9000000000000128E-2</v>
      </c>
      <c r="DR226" s="41">
        <f t="shared" si="497"/>
        <v>0.49019607843137591</v>
      </c>
      <c r="DS226" s="41">
        <f t="shared" si="517"/>
        <v>0.49019607843137591</v>
      </c>
      <c r="DT226" s="50">
        <f t="shared" si="498"/>
        <v>3.0648592433360378E-2</v>
      </c>
      <c r="DU226" s="50">
        <f t="shared" si="499"/>
        <v>0.42291036749505112</v>
      </c>
      <c r="DV226" s="51">
        <f t="shared" si="500"/>
        <v>0.42291036749505112</v>
      </c>
      <c r="DW226" s="13">
        <f t="shared" si="501"/>
        <v>-6.7285710936324794E-2</v>
      </c>
      <c r="DX226"/>
      <c r="DY226" s="212">
        <v>43840</v>
      </c>
      <c r="DZ226">
        <v>2.62</v>
      </c>
      <c r="EA226">
        <v>4.8993141309999997</v>
      </c>
      <c r="EB226" t="s">
        <v>752</v>
      </c>
      <c r="EC226" s="41">
        <f t="shared" si="502"/>
        <v>1.6999999999999904E-2</v>
      </c>
      <c r="ED226" s="41">
        <f t="shared" si="518"/>
        <v>0.93298940782612938</v>
      </c>
      <c r="EE226" s="41">
        <f t="shared" si="519"/>
        <v>0.93298940782612938</v>
      </c>
      <c r="EF226" s="50">
        <f t="shared" si="503"/>
        <v>3.7288365999999407E-2</v>
      </c>
      <c r="EG226" s="50">
        <f t="shared" si="504"/>
        <v>1.0956152200833396</v>
      </c>
      <c r="EH226" s="51">
        <f t="shared" si="505"/>
        <v>1.0956152200833396</v>
      </c>
      <c r="EI226" s="13">
        <f t="shared" si="506"/>
        <v>0.16262581225721018</v>
      </c>
      <c r="EJ226"/>
      <c r="EK226" s="212">
        <v>43847</v>
      </c>
      <c r="EL226">
        <v>1.3049999999999999</v>
      </c>
      <c r="EM226">
        <v>2.435515353</v>
      </c>
      <c r="EN226" t="s">
        <v>752</v>
      </c>
      <c r="EO226" s="41">
        <f t="shared" si="507"/>
        <v>-1.3150000000000002</v>
      </c>
      <c r="EP226" s="41">
        <f t="shared" si="520"/>
        <v>-71.701199563794987</v>
      </c>
      <c r="EQ226" s="41">
        <f t="shared" si="521"/>
        <v>-71.701199563794987</v>
      </c>
      <c r="ER226" s="50">
        <f t="shared" si="508"/>
        <v>-2.4637987779999997</v>
      </c>
      <c r="ES226" s="50">
        <f t="shared" si="509"/>
        <v>-71.840923971976267</v>
      </c>
      <c r="ET226" s="51">
        <f t="shared" si="510"/>
        <v>-71.840923971976267</v>
      </c>
      <c r="EU226" s="13">
        <f t="shared" si="511"/>
        <v>-0.13972440818128007</v>
      </c>
      <c r="EV226" t="s">
        <v>101</v>
      </c>
      <c r="EW226" t="s">
        <v>101</v>
      </c>
      <c r="EX226" t="s">
        <v>101</v>
      </c>
      <c r="EY226" t="s">
        <v>101</v>
      </c>
      <c r="EZ226" t="s">
        <v>101</v>
      </c>
      <c r="FA226" s="41" t="e">
        <f t="shared" si="512"/>
        <v>#VALUE!</v>
      </c>
      <c r="FB226" s="41" t="e">
        <f t="shared" si="522"/>
        <v>#VALUE!</v>
      </c>
      <c r="FC226" s="41" t="e">
        <f t="shared" si="523"/>
        <v>#VALUE!</v>
      </c>
      <c r="FD226" s="50" t="e">
        <f t="shared" si="513"/>
        <v>#VALUE!</v>
      </c>
      <c r="FE226" s="50" t="e">
        <f t="shared" si="514"/>
        <v>#VALUE!</v>
      </c>
      <c r="FF226" s="51" t="e">
        <f t="shared" si="515"/>
        <v>#VALUE!</v>
      </c>
      <c r="FG226" s="13" t="e">
        <f t="shared" si="516"/>
        <v>#VALUE!</v>
      </c>
      <c r="FH226" t="s">
        <v>101</v>
      </c>
      <c r="FI226" t="s">
        <v>101</v>
      </c>
      <c r="FJ226" t="s">
        <v>101</v>
      </c>
      <c r="FK226" t="s">
        <v>101</v>
      </c>
      <c r="FL226" t="s">
        <v>101</v>
      </c>
      <c r="FM226">
        <v>30</v>
      </c>
      <c r="FN226" t="s">
        <v>574</v>
      </c>
      <c r="FO226" t="s">
        <v>88</v>
      </c>
      <c r="FP226">
        <v>13</v>
      </c>
      <c r="FQ226" t="s">
        <v>76</v>
      </c>
      <c r="FR226" t="s">
        <v>77</v>
      </c>
      <c r="FS226" t="s">
        <v>78</v>
      </c>
      <c r="FT226" t="s">
        <v>128</v>
      </c>
      <c r="FU226" t="s">
        <v>749</v>
      </c>
      <c r="FV226" t="s">
        <v>748</v>
      </c>
      <c r="YL226" t="s">
        <v>573</v>
      </c>
      <c r="YM226">
        <v>30</v>
      </c>
      <c r="YN226" t="s">
        <v>574</v>
      </c>
      <c r="YO226" t="s">
        <v>88</v>
      </c>
      <c r="YP226">
        <v>7</v>
      </c>
      <c r="YQ226" t="s">
        <v>76</v>
      </c>
      <c r="YR226" t="s">
        <v>77</v>
      </c>
      <c r="YS226" t="s">
        <v>78</v>
      </c>
      <c r="YT226" t="s">
        <v>128</v>
      </c>
      <c r="ANH226"/>
    </row>
    <row r="227" spans="1:670 1048:1048" x14ac:dyDescent="0.2">
      <c r="A227" s="1" t="s">
        <v>575</v>
      </c>
      <c r="C227" s="35">
        <v>43742</v>
      </c>
      <c r="D227" s="36">
        <v>4.7060000000000004</v>
      </c>
      <c r="E227" s="37">
        <v>8.7970125849999992</v>
      </c>
      <c r="F227" s="38"/>
      <c r="G227" s="39">
        <v>43748</v>
      </c>
      <c r="H227" s="27">
        <v>4.8360000000000003</v>
      </c>
      <c r="I227" s="27">
        <v>9.0372451130000009</v>
      </c>
      <c r="J227" s="40" t="s">
        <v>72</v>
      </c>
      <c r="K227" s="41">
        <f t="shared" si="420"/>
        <v>0.12999999999999989</v>
      </c>
      <c r="L227" s="42">
        <f t="shared" si="421"/>
        <v>4.6040515653775271</v>
      </c>
      <c r="M227" s="41">
        <f>L227</f>
        <v>4.6040515653775271</v>
      </c>
      <c r="N227" s="43">
        <f t="shared" si="423"/>
        <v>0.24023252800000172</v>
      </c>
      <c r="O227" s="44">
        <f t="shared" si="424"/>
        <v>4.5514035906846386</v>
      </c>
      <c r="P227" s="43">
        <f>O227</f>
        <v>4.5514035906846386</v>
      </c>
      <c r="Q227" s="45">
        <f t="shared" ref="Q227:Q259" si="562">P227-M227</f>
        <v>-5.2647974692888511E-2</v>
      </c>
      <c r="R227" s="38"/>
      <c r="S227" s="39">
        <v>43755</v>
      </c>
      <c r="T227" s="27">
        <v>4.9619999999999997</v>
      </c>
      <c r="U227" s="27">
        <v>9.2655746049999994</v>
      </c>
      <c r="V227" s="40" t="s">
        <v>72</v>
      </c>
      <c r="W227" s="41">
        <f t="shared" si="533"/>
        <v>0.12599999999999945</v>
      </c>
      <c r="X227" s="41">
        <f t="shared" si="534"/>
        <v>3.7220843672456407</v>
      </c>
      <c r="Y227" s="41">
        <f t="shared" ref="Y227:Y259" si="563">X227</f>
        <v>3.7220843672456407</v>
      </c>
      <c r="Z227" s="46">
        <f t="shared" si="535"/>
        <v>0.22832949199999852</v>
      </c>
      <c r="AA227" s="46">
        <f t="shared" si="433"/>
        <v>3.6093409495136086</v>
      </c>
      <c r="AB227" s="46">
        <f>AA227</f>
        <v>3.6093409495136086</v>
      </c>
      <c r="AC227" s="45">
        <f t="shared" si="525"/>
        <v>-0.11274341773203211</v>
      </c>
      <c r="AD227" s="27"/>
      <c r="AE227" s="47">
        <v>43762</v>
      </c>
      <c r="AF227" s="2">
        <v>5.202</v>
      </c>
      <c r="AG227" s="2">
        <v>9.7172025479999995</v>
      </c>
      <c r="AH227" s="48" t="s">
        <v>72</v>
      </c>
      <c r="AI227" s="3">
        <f t="shared" si="470"/>
        <v>0.24000000000000021</v>
      </c>
      <c r="AJ227" s="3">
        <f t="shared" si="471"/>
        <v>6.9096562446018384</v>
      </c>
      <c r="AK227" s="3">
        <f>AJ227</f>
        <v>6.9096562446018384</v>
      </c>
      <c r="AL227" s="10">
        <f t="shared" si="554"/>
        <v>0.45162794300000009</v>
      </c>
      <c r="AM227" s="11">
        <f t="shared" si="555"/>
        <v>6.9632246592253937</v>
      </c>
      <c r="AN227" s="11">
        <f>AM227</f>
        <v>6.9632246592253937</v>
      </c>
      <c r="AO227" s="7">
        <f t="shared" si="472"/>
        <v>5.3568414623555327E-2</v>
      </c>
      <c r="AP227" s="38"/>
      <c r="AQ227" s="39">
        <v>43773</v>
      </c>
      <c r="AR227" s="36">
        <v>5.6760000000000002</v>
      </c>
      <c r="AS227" s="36">
        <v>10.600309019999999</v>
      </c>
      <c r="AT227" s="49" t="s">
        <v>73</v>
      </c>
      <c r="AU227" s="41">
        <f t="shared" si="473"/>
        <v>0.4740000000000002</v>
      </c>
      <c r="AV227" s="41">
        <f t="shared" si="474"/>
        <v>8.2835273146691879</v>
      </c>
      <c r="AW227" s="41">
        <f>AV227</f>
        <v>8.2835273146691879</v>
      </c>
      <c r="AX227" s="50">
        <f t="shared" si="556"/>
        <v>0.8831064719999997</v>
      </c>
      <c r="AY227" s="50">
        <f t="shared" si="557"/>
        <v>8.2618846472412262</v>
      </c>
      <c r="AZ227" s="51">
        <f t="shared" ref="AZ227:AZ259" si="564">AY227</f>
        <v>8.2618846472412262</v>
      </c>
      <c r="BA227" s="45">
        <f t="shared" si="475"/>
        <v>-2.1642667427961726E-2</v>
      </c>
      <c r="BC227" s="52">
        <v>43786</v>
      </c>
      <c r="BD227">
        <v>6.2130000000000001</v>
      </c>
      <c r="BE227">
        <v>11.6150963584438</v>
      </c>
      <c r="BF227" s="30" t="s">
        <v>72</v>
      </c>
      <c r="BG227" s="41">
        <f t="shared" si="550"/>
        <v>0.53699999999999992</v>
      </c>
      <c r="BH227" s="41">
        <f t="shared" si="551"/>
        <v>7.2776061148154163</v>
      </c>
      <c r="BI227" s="41">
        <f t="shared" ref="BI227:BI259" si="565">BH227</f>
        <v>7.2776061148154163</v>
      </c>
      <c r="BJ227" s="50">
        <f t="shared" si="552"/>
        <v>1.0147873384438011</v>
      </c>
      <c r="BK227" s="50">
        <f t="shared" si="553"/>
        <v>7.3639895165694904</v>
      </c>
      <c r="BL227" s="51">
        <f t="shared" ref="BL227:BL259" si="566">BK227</f>
        <v>7.3639895165694904</v>
      </c>
      <c r="BM227" s="45">
        <f t="shared" si="528"/>
        <v>8.6383401754074107E-2</v>
      </c>
      <c r="BO227" s="52">
        <v>43790</v>
      </c>
      <c r="BP227">
        <v>6.3739999999999997</v>
      </c>
      <c r="BQ227">
        <v>11.9209982856223</v>
      </c>
      <c r="BR227" s="48" t="s">
        <v>72</v>
      </c>
      <c r="BS227" s="41">
        <f t="shared" si="476"/>
        <v>0.16099999999999959</v>
      </c>
      <c r="BT227" s="41">
        <f t="shared" si="477"/>
        <v>6.4783518429100102</v>
      </c>
      <c r="BU227" s="41">
        <f t="shared" ref="BU227:BU254" si="567">BT227</f>
        <v>6.4783518429100102</v>
      </c>
      <c r="BV227" s="50">
        <f t="shared" si="478"/>
        <v>0.30590192717849973</v>
      </c>
      <c r="BW227" s="50">
        <f t="shared" si="479"/>
        <v>6.5841452739244586</v>
      </c>
      <c r="BX227" s="51">
        <f t="shared" ref="BX227:BX254" si="568">BW227</f>
        <v>6.5841452739244586</v>
      </c>
      <c r="BY227" s="45">
        <f t="shared" si="548"/>
        <v>0.10579343101444838</v>
      </c>
      <c r="BZ227" s="54">
        <f t="shared" ref="BZ227:CA230" si="569">BP227</f>
        <v>6.3739999999999997</v>
      </c>
      <c r="CA227">
        <f t="shared" si="569"/>
        <v>11.9209982856223</v>
      </c>
      <c r="CC227" s="52">
        <v>43804</v>
      </c>
      <c r="CD227">
        <v>7.0979999999999999</v>
      </c>
      <c r="CE227">
        <v>13.2689632636241</v>
      </c>
      <c r="CF227">
        <v>1</v>
      </c>
      <c r="CG227" s="41">
        <f t="shared" si="481"/>
        <v>0.7240000000000002</v>
      </c>
      <c r="CH227" s="41">
        <f t="shared" si="482"/>
        <v>8.1133174951813203</v>
      </c>
      <c r="CI227" s="41">
        <f t="shared" ref="CI227:CI248" si="570">CH227</f>
        <v>8.1133174951813203</v>
      </c>
      <c r="CJ227" s="50">
        <f t="shared" si="483"/>
        <v>1.3479649780017997</v>
      </c>
      <c r="CK227" s="53">
        <f t="shared" si="484"/>
        <v>8.0767743109685455</v>
      </c>
      <c r="CL227" s="51">
        <f t="shared" ref="CL227:CL259" si="571">CK227</f>
        <v>8.0767743109685455</v>
      </c>
      <c r="CM227" s="13">
        <f t="shared" si="558"/>
        <v>-3.6543184212774804E-2</v>
      </c>
      <c r="CO227" s="52">
        <v>43811</v>
      </c>
      <c r="CP227">
        <v>7.4649999999999999</v>
      </c>
      <c r="CQ227">
        <v>13.9581637600931</v>
      </c>
      <c r="CR227">
        <v>1</v>
      </c>
      <c r="CS227" s="41">
        <f t="shared" si="485"/>
        <v>0.36699999999999999</v>
      </c>
      <c r="CT227" s="41">
        <f t="shared" si="486"/>
        <v>7.3863865072656276</v>
      </c>
      <c r="CU227" s="41">
        <f t="shared" si="487"/>
        <v>7.3863865072656276</v>
      </c>
      <c r="CV227" s="50">
        <f t="shared" si="488"/>
        <v>0.68920049646900061</v>
      </c>
      <c r="CW227" s="50">
        <f t="shared" si="489"/>
        <v>7.4201135254627708</v>
      </c>
      <c r="CX227" s="51">
        <f t="shared" si="490"/>
        <v>7.4201135254627708</v>
      </c>
      <c r="CY227" s="13">
        <f t="shared" si="491"/>
        <v>3.3727018197143188E-2</v>
      </c>
      <c r="DA227" s="52">
        <v>43818</v>
      </c>
      <c r="DB227">
        <v>7.8860000000000001</v>
      </c>
      <c r="DC227">
        <v>14.7396838476312</v>
      </c>
      <c r="DD227">
        <v>1</v>
      </c>
      <c r="DE227" s="41">
        <f t="shared" si="492"/>
        <v>0.42100000000000026</v>
      </c>
      <c r="DF227" s="41">
        <f t="shared" si="493"/>
        <v>8.0566452971007614</v>
      </c>
      <c r="DG227" s="41">
        <f t="shared" si="559"/>
        <v>8.0566452971007614</v>
      </c>
      <c r="DH227" s="50">
        <f t="shared" si="494"/>
        <v>0.78152008753809987</v>
      </c>
      <c r="DI227" s="50">
        <f t="shared" si="495"/>
        <v>7.998597001015014</v>
      </c>
      <c r="DJ227" s="51">
        <f t="shared" si="560"/>
        <v>7.998597001015014</v>
      </c>
      <c r="DK227" s="13">
        <f t="shared" si="561"/>
        <v>-5.8048296085747353E-2</v>
      </c>
      <c r="DM227" s="212">
        <v>43833</v>
      </c>
      <c r="DN227">
        <v>8.92</v>
      </c>
      <c r="DO227">
        <v>16.662129960000001</v>
      </c>
      <c r="DP227" t="s">
        <v>72</v>
      </c>
      <c r="DQ227" s="41">
        <f t="shared" si="496"/>
        <v>1.0339999999999998</v>
      </c>
      <c r="DR227" s="41">
        <f t="shared" si="497"/>
        <v>8.7412291825175394</v>
      </c>
      <c r="DS227" s="41">
        <f t="shared" si="517"/>
        <v>8.7412291825175394</v>
      </c>
      <c r="DT227" s="50">
        <f t="shared" si="498"/>
        <v>1.9224461123688013</v>
      </c>
      <c r="DU227" s="50">
        <f t="shared" si="499"/>
        <v>8.6951033334759789</v>
      </c>
      <c r="DV227" s="51">
        <f t="shared" si="500"/>
        <v>8.6951033334759789</v>
      </c>
      <c r="DW227" s="13">
        <f t="shared" si="501"/>
        <v>-4.6125849041560585E-2</v>
      </c>
      <c r="DY227" s="212">
        <v>43840</v>
      </c>
      <c r="DZ227">
        <v>9.3829999999999991</v>
      </c>
      <c r="EA227">
        <v>17.53987772</v>
      </c>
      <c r="EB227" t="s">
        <v>72</v>
      </c>
      <c r="EC227" s="41">
        <f t="shared" si="502"/>
        <v>0.46299999999999919</v>
      </c>
      <c r="ED227" s="41">
        <f t="shared" si="518"/>
        <v>7.4151185137732094</v>
      </c>
      <c r="EE227" s="41">
        <f t="shared" si="519"/>
        <v>7.4151185137732094</v>
      </c>
      <c r="EF227" s="50">
        <f t="shared" si="503"/>
        <v>0.87774775999999832</v>
      </c>
      <c r="EG227" s="50">
        <f t="shared" si="504"/>
        <v>7.5256007151475188</v>
      </c>
      <c r="EH227" s="51">
        <f t="shared" si="505"/>
        <v>7.5256007151475188</v>
      </c>
      <c r="EI227" s="13">
        <f t="shared" si="506"/>
        <v>0.11048220137430942</v>
      </c>
      <c r="EK227" s="212">
        <v>43847</v>
      </c>
      <c r="EL227">
        <v>9.8119999999999994</v>
      </c>
      <c r="EM227">
        <v>18.316989809999999</v>
      </c>
      <c r="EN227" t="s">
        <v>72</v>
      </c>
      <c r="EO227" s="41">
        <f t="shared" si="507"/>
        <v>0.42900000000000027</v>
      </c>
      <c r="EP227" s="41">
        <f t="shared" si="520"/>
        <v>6.5315692513816819</v>
      </c>
      <c r="EQ227" s="41">
        <f t="shared" si="521"/>
        <v>6.5315692513816819</v>
      </c>
      <c r="ER227" s="50">
        <f t="shared" si="508"/>
        <v>0.77711208999999926</v>
      </c>
      <c r="ES227" s="50">
        <f t="shared" si="509"/>
        <v>6.3293493050157217</v>
      </c>
      <c r="ET227" s="51">
        <f t="shared" si="510"/>
        <v>6.3293493050157217</v>
      </c>
      <c r="EU227" s="13">
        <f t="shared" si="511"/>
        <v>-0.20221994636596019</v>
      </c>
      <c r="EW227" s="212">
        <v>43853</v>
      </c>
      <c r="EX227">
        <v>10.087999999999999</v>
      </c>
      <c r="EY227">
        <v>18.865931190000001</v>
      </c>
      <c r="EZ227">
        <v>1</v>
      </c>
      <c r="FA227" s="41">
        <f t="shared" si="512"/>
        <v>0.2759999999999998</v>
      </c>
      <c r="FB227" s="41">
        <f t="shared" si="522"/>
        <v>4.6881369751324877</v>
      </c>
      <c r="FC227" s="41">
        <f t="shared" si="523"/>
        <v>4.6881369751324877</v>
      </c>
      <c r="FD227" s="50">
        <f t="shared" si="513"/>
        <v>0.54894138000000225</v>
      </c>
      <c r="FE227" s="50">
        <f t="shared" si="514"/>
        <v>4.994828896506351</v>
      </c>
      <c r="FF227" s="51">
        <f t="shared" si="515"/>
        <v>4.994828896506351</v>
      </c>
      <c r="FG227" s="13">
        <f t="shared" si="516"/>
        <v>0.30669192137386325</v>
      </c>
      <c r="FI227" s="212">
        <v>43861</v>
      </c>
      <c r="FJ227">
        <v>10.114000000000001</v>
      </c>
      <c r="FK227">
        <v>18.906964909999999</v>
      </c>
      <c r="FM227">
        <v>78</v>
      </c>
      <c r="FN227" t="s">
        <v>576</v>
      </c>
      <c r="FO227" t="s">
        <v>75</v>
      </c>
      <c r="FP227">
        <v>15</v>
      </c>
      <c r="FQ227" t="s">
        <v>76</v>
      </c>
      <c r="FR227" t="s">
        <v>77</v>
      </c>
      <c r="FS227" t="s">
        <v>93</v>
      </c>
      <c r="FT227" t="s">
        <v>94</v>
      </c>
      <c r="FU227" t="s">
        <v>746</v>
      </c>
      <c r="FV227" t="s">
        <v>745</v>
      </c>
      <c r="YL227" t="s">
        <v>575</v>
      </c>
      <c r="YM227">
        <v>78</v>
      </c>
      <c r="YN227" t="s">
        <v>576</v>
      </c>
      <c r="YO227" t="s">
        <v>75</v>
      </c>
      <c r="YP227">
        <v>7</v>
      </c>
      <c r="YQ227" t="s">
        <v>76</v>
      </c>
      <c r="YR227" t="s">
        <v>77</v>
      </c>
      <c r="YS227" t="s">
        <v>93</v>
      </c>
      <c r="YT227" t="s">
        <v>94</v>
      </c>
    </row>
    <row r="228" spans="1:670 1048:1048" x14ac:dyDescent="0.2">
      <c r="A228" s="1" t="s">
        <v>577</v>
      </c>
      <c r="C228" s="35">
        <v>43742</v>
      </c>
      <c r="D228" s="36">
        <v>10.77</v>
      </c>
      <c r="E228" s="37">
        <v>20.13721765</v>
      </c>
      <c r="F228" s="38"/>
      <c r="G228" s="39">
        <v>43748</v>
      </c>
      <c r="H228" s="27">
        <v>11.003</v>
      </c>
      <c r="I228" s="27">
        <v>20.559661630000001</v>
      </c>
      <c r="J228" s="59" t="s">
        <v>106</v>
      </c>
      <c r="K228" s="41">
        <f t="shared" si="420"/>
        <v>0.23300000000000054</v>
      </c>
      <c r="L228" s="42">
        <f t="shared" si="421"/>
        <v>3.6056948313215806</v>
      </c>
      <c r="M228" s="41">
        <f>L228</f>
        <v>3.6056948313215806</v>
      </c>
      <c r="N228" s="43">
        <f t="shared" si="423"/>
        <v>0.42244398000000061</v>
      </c>
      <c r="O228" s="44">
        <f t="shared" si="424"/>
        <v>3.4963782595854349</v>
      </c>
      <c r="P228" s="43">
        <f>O228</f>
        <v>3.4963782595854349</v>
      </c>
      <c r="Q228" s="45">
        <f t="shared" si="562"/>
        <v>-0.10931657173614573</v>
      </c>
      <c r="R228" s="38"/>
      <c r="S228" s="39">
        <v>43755</v>
      </c>
      <c r="T228" s="27">
        <v>11.31</v>
      </c>
      <c r="U228" s="27">
        <v>21.115421569999999</v>
      </c>
      <c r="V228" s="59" t="s">
        <v>106</v>
      </c>
      <c r="W228" s="41">
        <f t="shared" si="533"/>
        <v>0.30700000000000038</v>
      </c>
      <c r="X228" s="41">
        <f t="shared" si="534"/>
        <v>3.9859259163085441</v>
      </c>
      <c r="Y228" s="41">
        <f t="shared" si="563"/>
        <v>3.9859259163085441</v>
      </c>
      <c r="Z228" s="46">
        <f t="shared" si="535"/>
        <v>0.55575993999999795</v>
      </c>
      <c r="AA228" s="46">
        <f t="shared" si="433"/>
        <v>3.8616529090637979</v>
      </c>
      <c r="AB228" s="46">
        <f>AA228</f>
        <v>3.8616529090637979</v>
      </c>
      <c r="AC228" s="45">
        <f t="shared" ref="AC228:AC259" si="572">AB228-Y228</f>
        <v>-0.12427300724474621</v>
      </c>
      <c r="AD228" s="27"/>
      <c r="AE228" s="47">
        <v>43762</v>
      </c>
      <c r="AF228" s="2">
        <v>11.579000000000001</v>
      </c>
      <c r="AG228" s="2">
        <v>21.63039985</v>
      </c>
      <c r="AH228" s="60" t="s">
        <v>106</v>
      </c>
      <c r="AI228" s="3">
        <f t="shared" si="470"/>
        <v>0.26900000000000013</v>
      </c>
      <c r="AJ228" s="3">
        <f t="shared" si="471"/>
        <v>3.3977516736137443</v>
      </c>
      <c r="AK228" s="3">
        <f>AJ228</f>
        <v>3.3977516736137443</v>
      </c>
      <c r="AL228" s="10">
        <f t="shared" si="554"/>
        <v>0.51497828000000112</v>
      </c>
      <c r="AM228" s="11">
        <f t="shared" si="555"/>
        <v>3.484104045491045</v>
      </c>
      <c r="AN228" s="11">
        <f>AM228</f>
        <v>3.484104045491045</v>
      </c>
      <c r="AO228" s="7">
        <f t="shared" si="472"/>
        <v>8.6352371877300715E-2</v>
      </c>
      <c r="AP228" s="38"/>
      <c r="AQ228" s="39">
        <v>43770</v>
      </c>
      <c r="AR228" s="36">
        <v>12.218</v>
      </c>
      <c r="AS228" s="36">
        <v>22.80592476</v>
      </c>
      <c r="AT228" s="49" t="s">
        <v>73</v>
      </c>
      <c r="AU228" s="41">
        <f t="shared" si="473"/>
        <v>0.63899999999999935</v>
      </c>
      <c r="AV228" s="41">
        <f t="shared" si="474"/>
        <v>6.8982640987995438</v>
      </c>
      <c r="AW228" s="41">
        <f>AV228</f>
        <v>6.8982640987995438</v>
      </c>
      <c r="AX228" s="50">
        <f t="shared" si="556"/>
        <v>1.17552491</v>
      </c>
      <c r="AY228" s="50">
        <f t="shared" si="557"/>
        <v>6.7932453754432105</v>
      </c>
      <c r="AZ228" s="51">
        <f t="shared" si="564"/>
        <v>6.7932453754432105</v>
      </c>
      <c r="BA228" s="45">
        <f t="shared" si="475"/>
        <v>-0.10501872335633333</v>
      </c>
      <c r="BC228" s="52">
        <v>43783</v>
      </c>
      <c r="BD228">
        <v>12.901</v>
      </c>
      <c r="BE228">
        <v>24.1216569069549</v>
      </c>
      <c r="BF228" s="30" t="s">
        <v>73</v>
      </c>
      <c r="BG228" s="41">
        <f t="shared" si="550"/>
        <v>0.68299999999999983</v>
      </c>
      <c r="BH228" s="41">
        <f t="shared" si="551"/>
        <v>4.3000868831610344</v>
      </c>
      <c r="BI228" s="41">
        <f t="shared" si="565"/>
        <v>4.3000868831610344</v>
      </c>
      <c r="BJ228" s="50">
        <f t="shared" si="552"/>
        <v>1.3157321469549004</v>
      </c>
      <c r="BK228" s="50">
        <f t="shared" si="553"/>
        <v>4.4378891106355187</v>
      </c>
      <c r="BL228" s="51">
        <f t="shared" si="566"/>
        <v>4.4378891106355187</v>
      </c>
      <c r="BM228" s="45">
        <f t="shared" ref="BM228:BM259" si="573">BL228-BI228</f>
        <v>0.13780222747448434</v>
      </c>
      <c r="BO228" s="52">
        <v>43794</v>
      </c>
      <c r="BP228">
        <v>13.52</v>
      </c>
      <c r="BQ228">
        <v>25.269096045264298</v>
      </c>
      <c r="BR228" s="55" t="s">
        <v>73</v>
      </c>
      <c r="BS228" s="41">
        <f t="shared" si="476"/>
        <v>0.61899999999999977</v>
      </c>
      <c r="BT228" s="41">
        <f t="shared" si="477"/>
        <v>4.3618887894525429</v>
      </c>
      <c r="BU228" s="41">
        <f t="shared" si="567"/>
        <v>4.3618887894525429</v>
      </c>
      <c r="BV228" s="50">
        <f t="shared" si="478"/>
        <v>1.147439138309398</v>
      </c>
      <c r="BW228" s="50">
        <f t="shared" si="479"/>
        <v>4.3244396245077992</v>
      </c>
      <c r="BX228" s="51">
        <f t="shared" si="568"/>
        <v>4.3244396245077992</v>
      </c>
      <c r="BY228" s="45">
        <f t="shared" si="548"/>
        <v>-3.7449164944743707E-2</v>
      </c>
      <c r="BZ228" s="54">
        <f t="shared" si="569"/>
        <v>13.52</v>
      </c>
      <c r="CA228">
        <f t="shared" si="569"/>
        <v>25.269096045264298</v>
      </c>
      <c r="CC228" s="52">
        <v>43805</v>
      </c>
      <c r="CD228">
        <v>13.948</v>
      </c>
      <c r="CE228">
        <v>26.092709544383801</v>
      </c>
      <c r="CF228" t="s">
        <v>86</v>
      </c>
      <c r="CG228" s="41">
        <f t="shared" si="481"/>
        <v>0.42800000000000082</v>
      </c>
      <c r="CH228" s="41">
        <f t="shared" si="482"/>
        <v>2.8778913394298065</v>
      </c>
      <c r="CI228" s="41">
        <f t="shared" si="570"/>
        <v>2.8778913394298065</v>
      </c>
      <c r="CJ228" s="50">
        <f t="shared" si="483"/>
        <v>0.82361349911950299</v>
      </c>
      <c r="CK228" s="53">
        <f t="shared" si="484"/>
        <v>2.9630642240343046</v>
      </c>
      <c r="CL228" s="51">
        <f t="shared" si="571"/>
        <v>2.9630642240343046</v>
      </c>
      <c r="CM228" s="13">
        <f t="shared" si="558"/>
        <v>8.5172884604498122E-2</v>
      </c>
      <c r="CO228" s="52">
        <v>43812</v>
      </c>
      <c r="CP228">
        <v>14.419</v>
      </c>
      <c r="CQ228">
        <v>26.943264164230001</v>
      </c>
      <c r="CR228" t="s">
        <v>86</v>
      </c>
      <c r="CS228" s="41">
        <f t="shared" si="485"/>
        <v>0.47100000000000009</v>
      </c>
      <c r="CT228" s="41">
        <f t="shared" si="486"/>
        <v>4.8240403129993039</v>
      </c>
      <c r="CU228" s="41">
        <f t="shared" si="487"/>
        <v>4.8240403129993039</v>
      </c>
      <c r="CV228" s="50">
        <f t="shared" si="488"/>
        <v>0.85055461984619996</v>
      </c>
      <c r="CW228" s="50">
        <f t="shared" si="489"/>
        <v>4.656772138918198</v>
      </c>
      <c r="CX228" s="51">
        <f t="shared" si="490"/>
        <v>4.656772138918198</v>
      </c>
      <c r="CY228" s="13">
        <f t="shared" si="491"/>
        <v>-0.16726817408110595</v>
      </c>
      <c r="DA228" s="52">
        <v>43818</v>
      </c>
      <c r="DB228">
        <v>14.667</v>
      </c>
      <c r="DC228">
        <v>27.421184980466201</v>
      </c>
      <c r="DD228" t="s">
        <v>86</v>
      </c>
      <c r="DE228" s="41">
        <f t="shared" si="492"/>
        <v>0.24799999999999933</v>
      </c>
      <c r="DF228" s="41">
        <f t="shared" si="493"/>
        <v>2.866588066671282</v>
      </c>
      <c r="DG228" s="41">
        <f t="shared" si="559"/>
        <v>2.866588066671282</v>
      </c>
      <c r="DH228" s="50">
        <f t="shared" si="494"/>
        <v>0.47792081623619964</v>
      </c>
      <c r="DI228" s="50">
        <f t="shared" si="495"/>
        <v>2.956340734633343</v>
      </c>
      <c r="DJ228" s="51">
        <f t="shared" si="560"/>
        <v>2.956340734633343</v>
      </c>
      <c r="DK228" s="13">
        <f t="shared" si="561"/>
        <v>8.975266796206105E-2</v>
      </c>
      <c r="DL228" t="s">
        <v>763</v>
      </c>
      <c r="DM228" s="212">
        <v>43833</v>
      </c>
      <c r="DN228">
        <v>15.483000000000001</v>
      </c>
      <c r="DO228">
        <v>28.9184834</v>
      </c>
      <c r="DP228" t="s">
        <v>752</v>
      </c>
      <c r="DQ228" s="41">
        <f t="shared" si="496"/>
        <v>0.81600000000000072</v>
      </c>
      <c r="DR228" s="41">
        <f t="shared" si="497"/>
        <v>3.7090066134860606</v>
      </c>
      <c r="DS228" s="41">
        <f t="shared" si="517"/>
        <v>3.7090066134860606</v>
      </c>
      <c r="DT228" s="50">
        <f t="shared" si="498"/>
        <v>1.4972984195337986</v>
      </c>
      <c r="DU228" s="50">
        <f t="shared" si="499"/>
        <v>3.6402473017374861</v>
      </c>
      <c r="DV228" s="51">
        <f t="shared" si="500"/>
        <v>3.6402473017374861</v>
      </c>
      <c r="DW228" s="13">
        <f t="shared" si="501"/>
        <v>-6.8759311748574525E-2</v>
      </c>
      <c r="DY228" s="212">
        <v>43840</v>
      </c>
      <c r="DZ228">
        <v>15.459</v>
      </c>
      <c r="EA228">
        <v>28.90782334</v>
      </c>
      <c r="EB228" t="s">
        <v>752</v>
      </c>
      <c r="EC228" s="41">
        <f t="shared" si="502"/>
        <v>-2.4000000000000909E-2</v>
      </c>
      <c r="ED228" s="41">
        <f t="shared" si="518"/>
        <v>-0.22144102748637592</v>
      </c>
      <c r="EE228" s="41">
        <f t="shared" si="519"/>
        <v>-0.22144102748637592</v>
      </c>
      <c r="EF228" s="50">
        <f t="shared" si="503"/>
        <v>-1.0660059999999305E-2</v>
      </c>
      <c r="EG228" s="50">
        <f t="shared" si="504"/>
        <v>-5.2660635525776399E-2</v>
      </c>
      <c r="EH228" s="51">
        <f t="shared" si="505"/>
        <v>-5.2660635525776399E-2</v>
      </c>
      <c r="EI228" s="13">
        <f t="shared" si="506"/>
        <v>0.16878039196059952</v>
      </c>
      <c r="EK228" s="212">
        <v>43847</v>
      </c>
      <c r="EL228">
        <v>11.912000000000001</v>
      </c>
      <c r="EM228">
        <v>22.233109049999999</v>
      </c>
      <c r="EN228" t="s">
        <v>752</v>
      </c>
      <c r="EO228" s="41">
        <f t="shared" si="507"/>
        <v>-3.5469999999999988</v>
      </c>
      <c r="EP228" s="41">
        <f t="shared" si="520"/>
        <v>-32.777947196732363</v>
      </c>
      <c r="EQ228" s="41">
        <f t="shared" si="521"/>
        <v>-32.777947196732363</v>
      </c>
      <c r="ER228" s="50">
        <f t="shared" si="508"/>
        <v>-6.6747142900000007</v>
      </c>
      <c r="ES228" s="50">
        <f t="shared" si="509"/>
        <v>-32.985209631391875</v>
      </c>
      <c r="ET228" s="51">
        <f t="shared" si="510"/>
        <v>-32.985209631391875</v>
      </c>
      <c r="EU228" s="13">
        <f t="shared" si="511"/>
        <v>-0.207262434659512</v>
      </c>
      <c r="EV228" t="s">
        <v>101</v>
      </c>
      <c r="EW228" t="s">
        <v>101</v>
      </c>
      <c r="EX228" t="s">
        <v>101</v>
      </c>
      <c r="EY228" t="s">
        <v>101</v>
      </c>
      <c r="EZ228" t="s">
        <v>101</v>
      </c>
      <c r="FA228" s="41" t="e">
        <f t="shared" si="512"/>
        <v>#VALUE!</v>
      </c>
      <c r="FB228" s="41" t="e">
        <f t="shared" si="522"/>
        <v>#VALUE!</v>
      </c>
      <c r="FC228" s="41" t="e">
        <f t="shared" si="523"/>
        <v>#VALUE!</v>
      </c>
      <c r="FD228" s="50" t="e">
        <f t="shared" si="513"/>
        <v>#VALUE!</v>
      </c>
      <c r="FE228" s="50" t="e">
        <f t="shared" si="514"/>
        <v>#VALUE!</v>
      </c>
      <c r="FF228" s="51" t="e">
        <f t="shared" si="515"/>
        <v>#VALUE!</v>
      </c>
      <c r="FG228" s="13" t="e">
        <f t="shared" si="516"/>
        <v>#VALUE!</v>
      </c>
      <c r="FI228" s="212">
        <v>43861</v>
      </c>
      <c r="FJ228">
        <v>12.314</v>
      </c>
      <c r="FK228">
        <v>23.02360586</v>
      </c>
      <c r="FL228" t="s">
        <v>752</v>
      </c>
      <c r="FM228">
        <v>90</v>
      </c>
      <c r="FN228" t="s">
        <v>578</v>
      </c>
      <c r="FO228" t="s">
        <v>88</v>
      </c>
      <c r="FP228">
        <v>14</v>
      </c>
      <c r="FQ228" t="s">
        <v>76</v>
      </c>
      <c r="FR228" t="s">
        <v>77</v>
      </c>
      <c r="FS228" t="s">
        <v>93</v>
      </c>
      <c r="FT228" t="s">
        <v>94</v>
      </c>
      <c r="FU228" t="s">
        <v>746</v>
      </c>
      <c r="FV228" t="s">
        <v>745</v>
      </c>
      <c r="YL228" t="s">
        <v>577</v>
      </c>
      <c r="YM228">
        <v>90</v>
      </c>
      <c r="YN228" t="s">
        <v>578</v>
      </c>
      <c r="YO228" t="s">
        <v>88</v>
      </c>
      <c r="YP228">
        <v>7</v>
      </c>
      <c r="YQ228" t="s">
        <v>76</v>
      </c>
      <c r="YR228" t="s">
        <v>77</v>
      </c>
      <c r="YS228" t="s">
        <v>93</v>
      </c>
      <c r="YT228" t="s">
        <v>79</v>
      </c>
    </row>
    <row r="229" spans="1:670 1048:1048" x14ac:dyDescent="0.2">
      <c r="A229" s="1" t="s">
        <v>579</v>
      </c>
      <c r="C229" s="35">
        <v>43742</v>
      </c>
      <c r="D229" s="36">
        <v>18.469000000000001</v>
      </c>
      <c r="E229" s="37">
        <v>34.525338779999998</v>
      </c>
      <c r="F229" s="38"/>
      <c r="G229" s="39">
        <v>43748</v>
      </c>
      <c r="H229" s="27" t="s">
        <v>101</v>
      </c>
      <c r="I229" s="27" t="s">
        <v>101</v>
      </c>
      <c r="J229" s="36" t="s">
        <v>101</v>
      </c>
      <c r="K229" s="41" t="e">
        <f t="shared" ref="K229:K297" si="574">H229-D229</f>
        <v>#VALUE!</v>
      </c>
      <c r="L229" s="42" t="e">
        <f t="shared" ref="L229:L292" si="575">K229/(D229*(G229-C229))*1000</f>
        <v>#VALUE!</v>
      </c>
      <c r="M229" s="41" t="s">
        <v>101</v>
      </c>
      <c r="N229" s="43" t="e">
        <f t="shared" ref="N229:N297" si="576">I229-E229</f>
        <v>#VALUE!</v>
      </c>
      <c r="O229" s="44" t="e">
        <f t="shared" ref="O229:O292" si="577">N229/(E229*(G229-C229))*1000</f>
        <v>#VALUE!</v>
      </c>
      <c r="P229" s="43" t="s">
        <v>101</v>
      </c>
      <c r="Q229" s="45" t="e">
        <f t="shared" si="562"/>
        <v>#VALUE!</v>
      </c>
      <c r="R229" s="38"/>
      <c r="S229" s="39">
        <v>43755</v>
      </c>
      <c r="T229" s="27">
        <v>19.062000000000001</v>
      </c>
      <c r="U229" s="27">
        <v>35.594595550000001</v>
      </c>
      <c r="V229" s="40" t="s">
        <v>72</v>
      </c>
      <c r="W229" s="131">
        <f>T229-D229</f>
        <v>0.59299999999999997</v>
      </c>
      <c r="X229" s="131">
        <f>W229/(D229*(S229-C229))*1000</f>
        <v>2.4698351083103911</v>
      </c>
      <c r="Y229" s="41">
        <f t="shared" si="563"/>
        <v>2.4698351083103911</v>
      </c>
      <c r="Z229" s="46">
        <f>U229-E229</f>
        <v>1.0692567700000026</v>
      </c>
      <c r="AA229" s="46" t="e">
        <f t="shared" si="433"/>
        <v>#VALUE!</v>
      </c>
      <c r="AB229" s="46" t="s">
        <v>101</v>
      </c>
      <c r="AC229" s="45" t="e">
        <f t="shared" si="572"/>
        <v>#VALUE!</v>
      </c>
      <c r="AD229" s="27" t="s">
        <v>184</v>
      </c>
      <c r="AE229" s="47">
        <v>43762</v>
      </c>
      <c r="AF229" s="2">
        <v>12.118</v>
      </c>
      <c r="AG229" s="2">
        <v>22.632546399999999</v>
      </c>
      <c r="AH229" s="48" t="s">
        <v>72</v>
      </c>
      <c r="AI229" s="3">
        <f t="shared" si="470"/>
        <v>-6.9440000000000008</v>
      </c>
      <c r="AJ229" s="3">
        <f t="shared" si="471"/>
        <v>-52.040709264505303</v>
      </c>
      <c r="AK229" s="3" t="s">
        <v>101</v>
      </c>
      <c r="AL229" s="10">
        <f t="shared" si="554"/>
        <v>-12.962049150000002</v>
      </c>
      <c r="AM229" s="11">
        <f t="shared" si="555"/>
        <v>-52.022541021479803</v>
      </c>
      <c r="AN229" s="11" t="s">
        <v>101</v>
      </c>
      <c r="AO229" s="7" t="e">
        <f t="shared" si="472"/>
        <v>#VALUE!</v>
      </c>
      <c r="AP229" s="38"/>
      <c r="AQ229" s="39">
        <v>43773</v>
      </c>
      <c r="AR229" s="36">
        <v>12.88</v>
      </c>
      <c r="AS229" s="36">
        <v>24.054260079999999</v>
      </c>
      <c r="AT229" s="49" t="s">
        <v>73</v>
      </c>
      <c r="AU229" s="41">
        <f t="shared" si="473"/>
        <v>0.76200000000000045</v>
      </c>
      <c r="AV229" s="41">
        <f t="shared" si="474"/>
        <v>5.7165148764422602</v>
      </c>
      <c r="AW229" s="41" t="s">
        <v>101</v>
      </c>
      <c r="AX229" s="50">
        <f t="shared" si="556"/>
        <v>1.4217136799999999</v>
      </c>
      <c r="AY229" s="50">
        <f t="shared" si="557"/>
        <v>5.7106564987233686</v>
      </c>
      <c r="AZ229" s="51">
        <f t="shared" si="564"/>
        <v>5.7106564987233686</v>
      </c>
      <c r="BA229" s="45" t="e">
        <f t="shared" si="475"/>
        <v>#VALUE!</v>
      </c>
      <c r="BC229" s="52">
        <v>43786</v>
      </c>
      <c r="BD229">
        <v>13.872</v>
      </c>
      <c r="BE229">
        <v>25.9334647809968</v>
      </c>
      <c r="BF229" s="30" t="s">
        <v>72</v>
      </c>
      <c r="BG229" s="41">
        <f t="shared" si="550"/>
        <v>0.9919999999999991</v>
      </c>
      <c r="BH229" s="41">
        <f t="shared" si="551"/>
        <v>5.9245102723363541</v>
      </c>
      <c r="BI229" s="41">
        <f t="shared" si="565"/>
        <v>5.9245102723363541</v>
      </c>
      <c r="BJ229" s="50">
        <f t="shared" si="552"/>
        <v>1.8792047009968016</v>
      </c>
      <c r="BK229" s="50">
        <f t="shared" si="553"/>
        <v>6.0095054800365633</v>
      </c>
      <c r="BL229" s="51">
        <f t="shared" si="566"/>
        <v>6.0095054800365633</v>
      </c>
      <c r="BM229" s="45">
        <f t="shared" si="573"/>
        <v>8.4995207700209185E-2</v>
      </c>
      <c r="BO229" s="52">
        <v>43791</v>
      </c>
      <c r="BP229">
        <v>14.295</v>
      </c>
      <c r="BQ229">
        <v>26.727281109813401</v>
      </c>
      <c r="BR229" s="48" t="s">
        <v>72</v>
      </c>
      <c r="BS229" s="41">
        <f t="shared" si="476"/>
        <v>0.42300000000000004</v>
      </c>
      <c r="BT229" s="41">
        <f t="shared" si="477"/>
        <v>6.0986159169550183</v>
      </c>
      <c r="BU229" s="41">
        <f t="shared" si="567"/>
        <v>6.0986159169550183</v>
      </c>
      <c r="BV229" s="50">
        <f t="shared" si="478"/>
        <v>0.79381632881660025</v>
      </c>
      <c r="BW229" s="50">
        <f t="shared" si="479"/>
        <v>6.1219457987602413</v>
      </c>
      <c r="BX229" s="51">
        <f t="shared" si="568"/>
        <v>6.1219457987602413</v>
      </c>
      <c r="BY229" s="45">
        <f t="shared" si="548"/>
        <v>2.3329881805222996E-2</v>
      </c>
      <c r="BZ229" s="54">
        <f t="shared" si="569"/>
        <v>14.295</v>
      </c>
      <c r="CA229">
        <f t="shared" si="569"/>
        <v>26.727281109813401</v>
      </c>
      <c r="CC229" s="52">
        <v>43804</v>
      </c>
      <c r="CD229">
        <v>15.644</v>
      </c>
      <c r="CE229">
        <v>29.2463803295188</v>
      </c>
      <c r="CF229">
        <v>1</v>
      </c>
      <c r="CG229" s="41">
        <f t="shared" si="481"/>
        <v>1.3490000000000002</v>
      </c>
      <c r="CH229" s="41">
        <f t="shared" si="482"/>
        <v>7.2591277208276166</v>
      </c>
      <c r="CI229" s="41">
        <f t="shared" si="570"/>
        <v>7.2591277208276166</v>
      </c>
      <c r="CJ229" s="50">
        <f t="shared" si="483"/>
        <v>2.5190992197053994</v>
      </c>
      <c r="CK229" s="53">
        <f t="shared" si="484"/>
        <v>7.2501524662421737</v>
      </c>
      <c r="CL229" s="51">
        <f t="shared" si="571"/>
        <v>7.2501524662421737</v>
      </c>
      <c r="CM229" s="13">
        <f t="shared" si="558"/>
        <v>-8.9752545854429044E-3</v>
      </c>
      <c r="CO229" s="52">
        <v>43811</v>
      </c>
      <c r="CP229">
        <v>16.323</v>
      </c>
      <c r="CQ229">
        <v>30.520167851003801</v>
      </c>
      <c r="CR229">
        <v>1</v>
      </c>
      <c r="CS229" s="41">
        <f t="shared" si="485"/>
        <v>0.67900000000000027</v>
      </c>
      <c r="CT229" s="41">
        <f t="shared" si="486"/>
        <v>6.2004602403477396</v>
      </c>
      <c r="CU229" s="41">
        <f t="shared" si="487"/>
        <v>6.2004602403477396</v>
      </c>
      <c r="CV229" s="50">
        <f t="shared" si="488"/>
        <v>1.2737875214850014</v>
      </c>
      <c r="CW229" s="50">
        <f t="shared" si="489"/>
        <v>6.2219544393589157</v>
      </c>
      <c r="CX229" s="51">
        <f t="shared" si="490"/>
        <v>6.2219544393589157</v>
      </c>
      <c r="CY229" s="13">
        <f t="shared" si="491"/>
        <v>2.1494199011176107E-2</v>
      </c>
      <c r="DA229" s="52">
        <v>43818</v>
      </c>
      <c r="DB229">
        <v>16.992000000000001</v>
      </c>
      <c r="DC229">
        <v>31.759663700094901</v>
      </c>
      <c r="DD229">
        <v>1</v>
      </c>
      <c r="DE229" s="41">
        <f t="shared" si="492"/>
        <v>0.66900000000000048</v>
      </c>
      <c r="DF229" s="41">
        <f t="shared" si="493"/>
        <v>5.8550161472418454</v>
      </c>
      <c r="DG229" s="41">
        <f t="shared" si="559"/>
        <v>5.8550161472418454</v>
      </c>
      <c r="DH229" s="50">
        <f t="shared" si="494"/>
        <v>1.2394958490910994</v>
      </c>
      <c r="DI229" s="50">
        <f t="shared" si="495"/>
        <v>5.8017648018478694</v>
      </c>
      <c r="DJ229" s="51">
        <f t="shared" si="560"/>
        <v>5.8017648018478694</v>
      </c>
      <c r="DK229" s="13">
        <f t="shared" si="561"/>
        <v>-5.3251345393976024E-2</v>
      </c>
      <c r="DM229" s="212">
        <v>43833</v>
      </c>
      <c r="DN229">
        <v>18.273</v>
      </c>
      <c r="DO229">
        <v>34.136604990000002</v>
      </c>
      <c r="DP229" t="s">
        <v>72</v>
      </c>
      <c r="DQ229" s="41">
        <f t="shared" si="496"/>
        <v>1.2809999999999988</v>
      </c>
      <c r="DR229" s="41">
        <f t="shared" si="497"/>
        <v>5.0258945386063978</v>
      </c>
      <c r="DS229" s="41">
        <f t="shared" si="517"/>
        <v>5.0258945386063978</v>
      </c>
      <c r="DT229" s="50">
        <f t="shared" si="498"/>
        <v>2.3769412899051012</v>
      </c>
      <c r="DU229" s="50">
        <f t="shared" si="499"/>
        <v>4.9894342130539178</v>
      </c>
      <c r="DV229" s="51">
        <f t="shared" si="500"/>
        <v>4.9894342130539178</v>
      </c>
      <c r="DW229" s="13">
        <f t="shared" si="501"/>
        <v>-3.6460325552480022E-2</v>
      </c>
      <c r="DY229" s="212">
        <v>43840</v>
      </c>
      <c r="DZ229">
        <v>18.925000000000001</v>
      </c>
      <c r="EA229">
        <v>35.382633929999997</v>
      </c>
      <c r="EB229" t="s">
        <v>72</v>
      </c>
      <c r="EC229" s="41">
        <f t="shared" si="502"/>
        <v>0.65200000000000102</v>
      </c>
      <c r="ED229" s="41">
        <f t="shared" si="518"/>
        <v>5.0972942123820548</v>
      </c>
      <c r="EE229" s="41">
        <f t="shared" si="519"/>
        <v>5.0972942123820548</v>
      </c>
      <c r="EF229" s="50">
        <f t="shared" si="503"/>
        <v>1.2460289399999951</v>
      </c>
      <c r="EG229" s="50">
        <f t="shared" si="504"/>
        <v>5.2144650687395018</v>
      </c>
      <c r="EH229" s="51">
        <f t="shared" si="505"/>
        <v>5.2144650687395018</v>
      </c>
      <c r="EI229" s="13">
        <f t="shared" si="506"/>
        <v>0.11717085635744695</v>
      </c>
      <c r="EK229" s="212">
        <v>43847</v>
      </c>
      <c r="EL229">
        <v>19.582000000000001</v>
      </c>
      <c r="EM229">
        <v>36.552664649999997</v>
      </c>
      <c r="EN229" t="s">
        <v>72</v>
      </c>
      <c r="EO229" s="41">
        <f t="shared" si="507"/>
        <v>0.65700000000000003</v>
      </c>
      <c r="EP229" s="41">
        <f t="shared" si="520"/>
        <v>4.9594263068503492</v>
      </c>
      <c r="EQ229" s="41">
        <f t="shared" si="521"/>
        <v>4.9594263068503492</v>
      </c>
      <c r="ER229" s="50">
        <f t="shared" si="508"/>
        <v>1.1700307199999997</v>
      </c>
      <c r="ES229" s="50">
        <f t="shared" si="509"/>
        <v>4.7239910416212956</v>
      </c>
      <c r="ET229" s="51">
        <f t="shared" si="510"/>
        <v>4.7239910416212956</v>
      </c>
      <c r="EU229" s="13">
        <f t="shared" si="511"/>
        <v>-0.23543526522905367</v>
      </c>
      <c r="EW229" s="212">
        <v>43853</v>
      </c>
      <c r="EX229">
        <v>19.806999999999999</v>
      </c>
      <c r="EY229">
        <v>37.040819970000001</v>
      </c>
      <c r="EZ229">
        <v>1</v>
      </c>
      <c r="FA229" s="41">
        <f t="shared" si="512"/>
        <v>0.22499999999999787</v>
      </c>
      <c r="FB229" s="41">
        <f t="shared" si="522"/>
        <v>1.9150240016341356</v>
      </c>
      <c r="FC229" s="41">
        <f t="shared" si="523"/>
        <v>1.9150240016341356</v>
      </c>
      <c r="FD229" s="50">
        <f t="shared" si="513"/>
        <v>0.48815532000000417</v>
      </c>
      <c r="FE229" s="50">
        <f t="shared" si="514"/>
        <v>2.2258081805809113</v>
      </c>
      <c r="FF229" s="51">
        <f t="shared" si="515"/>
        <v>2.2258081805809113</v>
      </c>
      <c r="FG229" s="13">
        <f t="shared" si="516"/>
        <v>0.31078417894677579</v>
      </c>
      <c r="FI229" s="212">
        <v>43861</v>
      </c>
      <c r="FJ229">
        <v>19.719000000000001</v>
      </c>
      <c r="FK229">
        <v>36.85777229</v>
      </c>
      <c r="FM229">
        <v>86</v>
      </c>
      <c r="FN229" t="s">
        <v>580</v>
      </c>
      <c r="FO229" t="s">
        <v>75</v>
      </c>
      <c r="FP229">
        <v>14</v>
      </c>
      <c r="FQ229" t="s">
        <v>76</v>
      </c>
      <c r="FR229" t="s">
        <v>77</v>
      </c>
      <c r="FS229" t="s">
        <v>93</v>
      </c>
      <c r="FT229" t="s">
        <v>94</v>
      </c>
      <c r="FU229" t="s">
        <v>746</v>
      </c>
      <c r="FV229" t="s">
        <v>745</v>
      </c>
      <c r="YL229" t="s">
        <v>579</v>
      </c>
      <c r="YM229">
        <v>86</v>
      </c>
      <c r="YN229" t="s">
        <v>580</v>
      </c>
      <c r="YO229" t="s">
        <v>75</v>
      </c>
      <c r="YP229">
        <v>6</v>
      </c>
      <c r="YQ229" t="s">
        <v>76</v>
      </c>
      <c r="YR229" t="s">
        <v>77</v>
      </c>
      <c r="YS229" t="s">
        <v>93</v>
      </c>
      <c r="YT229" t="s">
        <v>94</v>
      </c>
    </row>
    <row r="230" spans="1:670 1048:1048" x14ac:dyDescent="0.2">
      <c r="A230" s="1" t="s">
        <v>581</v>
      </c>
      <c r="C230" s="35">
        <v>43742</v>
      </c>
      <c r="D230" s="36">
        <v>8.3160000000000007</v>
      </c>
      <c r="E230" s="37">
        <v>15.547659039999999</v>
      </c>
      <c r="F230" s="38"/>
      <c r="G230" s="39">
        <v>43748</v>
      </c>
      <c r="H230" s="27">
        <v>8.5850000000000009</v>
      </c>
      <c r="I230" s="27">
        <v>16.04275243</v>
      </c>
      <c r="J230" s="40" t="s">
        <v>72</v>
      </c>
      <c r="K230" s="41">
        <f t="shared" si="574"/>
        <v>0.26900000000000013</v>
      </c>
      <c r="L230" s="42">
        <f t="shared" si="575"/>
        <v>5.3912137245470602</v>
      </c>
      <c r="M230" s="41">
        <f t="shared" ref="M230:M259" si="578">L230</f>
        <v>5.3912137245470602</v>
      </c>
      <c r="N230" s="43">
        <f t="shared" si="576"/>
        <v>0.49509339000000097</v>
      </c>
      <c r="O230" s="44">
        <f t="shared" si="577"/>
        <v>5.3072661799251906</v>
      </c>
      <c r="P230" s="43">
        <f t="shared" ref="P230:P259" si="579">O230</f>
        <v>5.3072661799251906</v>
      </c>
      <c r="Q230" s="45">
        <f t="shared" si="562"/>
        <v>-8.3947544621869596E-2</v>
      </c>
      <c r="R230" s="38"/>
      <c r="S230" s="39">
        <v>43755</v>
      </c>
      <c r="T230" s="27">
        <v>8.9589999999999996</v>
      </c>
      <c r="U230" s="27">
        <v>16.729198490000002</v>
      </c>
      <c r="V230" s="40" t="s">
        <v>72</v>
      </c>
      <c r="W230" s="41">
        <f t="shared" ref="W230:W261" si="580">T230-H230</f>
        <v>0.37399999999999878</v>
      </c>
      <c r="X230" s="41">
        <f t="shared" ref="X230:X261" si="581">W230/(H230*(S230-G230))*1000</f>
        <v>6.223479490806203</v>
      </c>
      <c r="Y230" s="41">
        <f t="shared" si="563"/>
        <v>6.223479490806203</v>
      </c>
      <c r="Z230" s="46">
        <f t="shared" ref="Z230:Z261" si="582">U230-I230</f>
        <v>0.68644606000000152</v>
      </c>
      <c r="AA230" s="46">
        <f t="shared" ref="AA230:AA293" si="583">Z230/(I230*(S230-G230))*1000</f>
        <v>6.1126495147904665</v>
      </c>
      <c r="AB230" s="46">
        <f t="shared" ref="AB230:AB259" si="584">AA230</f>
        <v>6.1126495147904665</v>
      </c>
      <c r="AC230" s="45">
        <f t="shared" si="572"/>
        <v>-0.11082997601573652</v>
      </c>
      <c r="AD230" s="27"/>
      <c r="AE230" s="47">
        <v>43762</v>
      </c>
      <c r="AF230" s="2">
        <v>9.2910000000000004</v>
      </c>
      <c r="AG230" s="2">
        <v>17.352615010000001</v>
      </c>
      <c r="AH230" s="48" t="s">
        <v>72</v>
      </c>
      <c r="AI230" s="3">
        <f t="shared" si="470"/>
        <v>0.33200000000000074</v>
      </c>
      <c r="AJ230" s="3">
        <f t="shared" si="471"/>
        <v>5.2939581904868334</v>
      </c>
      <c r="AK230" s="3">
        <f t="shared" ref="AK230:AK259" si="585">AJ230</f>
        <v>5.2939581904868334</v>
      </c>
      <c r="AL230" s="10">
        <f t="shared" si="554"/>
        <v>0.62341651999999925</v>
      </c>
      <c r="AM230" s="11">
        <f t="shared" si="555"/>
        <v>5.3235965196048518</v>
      </c>
      <c r="AN230" s="11">
        <f t="shared" ref="AN230:AN244" si="586">AM230</f>
        <v>5.3235965196048518</v>
      </c>
      <c r="AO230" s="7">
        <f t="shared" si="472"/>
        <v>2.9638329118018447E-2</v>
      </c>
      <c r="AP230" s="38"/>
      <c r="AQ230" s="39">
        <v>43773</v>
      </c>
      <c r="AR230" s="36">
        <v>9.9789999999999992</v>
      </c>
      <c r="AS230" s="36">
        <v>18.636448860000002</v>
      </c>
      <c r="AT230" s="49" t="s">
        <v>73</v>
      </c>
      <c r="AU230" s="41">
        <f t="shared" si="473"/>
        <v>0.68799999999999883</v>
      </c>
      <c r="AV230" s="41">
        <f t="shared" si="474"/>
        <v>6.7318323695462752</v>
      </c>
      <c r="AW230" s="41">
        <f t="shared" ref="AW230:AW259" si="587">AV230</f>
        <v>6.7318323695462752</v>
      </c>
      <c r="AX230" s="50">
        <f t="shared" si="556"/>
        <v>1.2838338500000006</v>
      </c>
      <c r="AY230" s="50">
        <f t="shared" si="557"/>
        <v>6.7259123834971906</v>
      </c>
      <c r="AZ230" s="51">
        <f t="shared" si="564"/>
        <v>6.7259123834971906</v>
      </c>
      <c r="BA230" s="45">
        <f t="shared" si="475"/>
        <v>-5.9199860490846135E-3</v>
      </c>
      <c r="BC230" s="52">
        <v>43786</v>
      </c>
      <c r="BD230">
        <v>10.861000000000001</v>
      </c>
      <c r="BE230">
        <v>20.3044522049024</v>
      </c>
      <c r="BF230" s="30" t="s">
        <v>72</v>
      </c>
      <c r="BG230" s="41">
        <f t="shared" si="550"/>
        <v>0.88200000000000145</v>
      </c>
      <c r="BH230" s="41">
        <f t="shared" si="551"/>
        <v>6.7988930600414843</v>
      </c>
      <c r="BI230" s="41">
        <f t="shared" si="565"/>
        <v>6.7988930600414843</v>
      </c>
      <c r="BJ230" s="50">
        <f t="shared" si="552"/>
        <v>1.6680033449023988</v>
      </c>
      <c r="BK230" s="50">
        <f t="shared" si="553"/>
        <v>6.8847853242721699</v>
      </c>
      <c r="BL230" s="51">
        <f t="shared" si="566"/>
        <v>6.8847853242721699</v>
      </c>
      <c r="BM230" s="45">
        <f t="shared" si="573"/>
        <v>8.5892264230685633E-2</v>
      </c>
      <c r="BO230" s="52">
        <v>43791</v>
      </c>
      <c r="BP230">
        <v>11.208</v>
      </c>
      <c r="BQ230">
        <v>20.955534570044701</v>
      </c>
      <c r="BR230" s="48" t="s">
        <v>72</v>
      </c>
      <c r="BS230" s="41">
        <f t="shared" si="476"/>
        <v>0.34699999999999953</v>
      </c>
      <c r="BT230" s="41">
        <f t="shared" si="477"/>
        <v>6.3898351901298129</v>
      </c>
      <c r="BU230" s="41">
        <f t="shared" si="567"/>
        <v>6.3898351901298129</v>
      </c>
      <c r="BV230" s="50">
        <f t="shared" si="478"/>
        <v>0.651082365142301</v>
      </c>
      <c r="BW230" s="50">
        <f t="shared" si="479"/>
        <v>6.4131980372767767</v>
      </c>
      <c r="BX230" s="51">
        <f t="shared" si="568"/>
        <v>6.4131980372767767</v>
      </c>
      <c r="BY230" s="45">
        <f t="shared" si="548"/>
        <v>2.3362847146963794E-2</v>
      </c>
      <c r="BZ230" s="54">
        <f t="shared" si="569"/>
        <v>11.208</v>
      </c>
      <c r="CA230">
        <f t="shared" si="569"/>
        <v>20.955534570044701</v>
      </c>
      <c r="CC230" s="52">
        <v>43804</v>
      </c>
      <c r="CD230">
        <v>12.318</v>
      </c>
      <c r="CE230">
        <v>23.025337781574699</v>
      </c>
      <c r="CF230">
        <v>1</v>
      </c>
      <c r="CG230" s="41">
        <f t="shared" si="481"/>
        <v>1.1099999999999994</v>
      </c>
      <c r="CH230" s="41">
        <f t="shared" si="482"/>
        <v>7.6181848130456222</v>
      </c>
      <c r="CI230" s="41">
        <f t="shared" si="570"/>
        <v>7.6181848130456222</v>
      </c>
      <c r="CJ230" s="50">
        <f t="shared" si="483"/>
        <v>2.0698032115299974</v>
      </c>
      <c r="CK230" s="53">
        <f t="shared" si="484"/>
        <v>7.5977843048560327</v>
      </c>
      <c r="CL230" s="51">
        <f t="shared" si="571"/>
        <v>7.5977843048560327</v>
      </c>
      <c r="CM230" s="13">
        <f t="shared" si="558"/>
        <v>-2.0400508189589495E-2</v>
      </c>
      <c r="CO230" s="52">
        <v>43811</v>
      </c>
      <c r="CP230">
        <v>12.83</v>
      </c>
      <c r="CQ230">
        <v>23.9897174872062</v>
      </c>
      <c r="CR230">
        <v>1</v>
      </c>
      <c r="CS230" s="41">
        <f t="shared" si="485"/>
        <v>0.51200000000000045</v>
      </c>
      <c r="CT230" s="41">
        <f t="shared" si="486"/>
        <v>5.9378841648690708</v>
      </c>
      <c r="CU230" s="41">
        <f t="shared" si="487"/>
        <v>5.9378841648690708</v>
      </c>
      <c r="CV230" s="50">
        <f t="shared" si="488"/>
        <v>0.96437970563150088</v>
      </c>
      <c r="CW230" s="50">
        <f t="shared" si="489"/>
        <v>5.9833445521122233</v>
      </c>
      <c r="CX230" s="51">
        <f t="shared" si="490"/>
        <v>5.9833445521122233</v>
      </c>
      <c r="CY230" s="13">
        <f t="shared" si="491"/>
        <v>4.5460387243152489E-2</v>
      </c>
      <c r="DA230" s="52">
        <v>43818</v>
      </c>
      <c r="DB230">
        <v>13.321999999999999</v>
      </c>
      <c r="DC230">
        <v>24.8994249565825</v>
      </c>
      <c r="DD230">
        <v>1</v>
      </c>
      <c r="DE230" s="41">
        <f t="shared" si="492"/>
        <v>0.4919999999999991</v>
      </c>
      <c r="DF230" s="41">
        <f t="shared" si="493"/>
        <v>5.4782318227368787</v>
      </c>
      <c r="DG230" s="41">
        <f t="shared" si="559"/>
        <v>5.4782318227368787</v>
      </c>
      <c r="DH230" s="50">
        <f t="shared" si="494"/>
        <v>0.90970746937630054</v>
      </c>
      <c r="DI230" s="50">
        <f t="shared" si="495"/>
        <v>5.4172463673324733</v>
      </c>
      <c r="DJ230" s="51">
        <f t="shared" si="560"/>
        <v>5.4172463673324733</v>
      </c>
      <c r="DK230" s="13">
        <f t="shared" si="561"/>
        <v>-6.0985455404405364E-2</v>
      </c>
      <c r="DM230" s="212">
        <v>43833</v>
      </c>
      <c r="DN230">
        <v>14.420999999999999</v>
      </c>
      <c r="DO230">
        <v>26.940512259999998</v>
      </c>
      <c r="DP230" t="s">
        <v>72</v>
      </c>
      <c r="DQ230" s="41">
        <f t="shared" si="496"/>
        <v>1.0990000000000002</v>
      </c>
      <c r="DR230" s="41">
        <f t="shared" si="497"/>
        <v>5.499674723514989</v>
      </c>
      <c r="DS230" s="41">
        <f t="shared" si="517"/>
        <v>5.499674723514989</v>
      </c>
      <c r="DT230" s="50">
        <f t="shared" si="498"/>
        <v>2.0410873034174983</v>
      </c>
      <c r="DU230" s="50">
        <f t="shared" si="499"/>
        <v>5.4648847164852814</v>
      </c>
      <c r="DV230" s="51">
        <f t="shared" si="500"/>
        <v>5.4648847164852814</v>
      </c>
      <c r="DW230" s="13">
        <f t="shared" si="501"/>
        <v>-3.4790007029707581E-2</v>
      </c>
      <c r="DY230" s="212">
        <v>43840</v>
      </c>
      <c r="DZ230">
        <v>14.959</v>
      </c>
      <c r="EA230">
        <v>27.963234669999999</v>
      </c>
      <c r="EB230" t="s">
        <v>72</v>
      </c>
      <c r="EC230" s="41">
        <f t="shared" si="502"/>
        <v>0.53800000000000026</v>
      </c>
      <c r="ED230" s="41">
        <f t="shared" si="518"/>
        <v>5.3295293569893136</v>
      </c>
      <c r="EE230" s="41">
        <f t="shared" si="519"/>
        <v>5.3295293569893136</v>
      </c>
      <c r="EF230" s="50">
        <f t="shared" si="503"/>
        <v>1.0227224100000001</v>
      </c>
      <c r="EG230" s="50">
        <f t="shared" si="504"/>
        <v>5.423178298116424</v>
      </c>
      <c r="EH230" s="51">
        <f t="shared" si="505"/>
        <v>5.423178298116424</v>
      </c>
      <c r="EI230" s="13">
        <f t="shared" si="506"/>
        <v>9.3648941127110419E-2</v>
      </c>
      <c r="EK230" s="212">
        <v>43847</v>
      </c>
      <c r="EL230">
        <v>15.486000000000001</v>
      </c>
      <c r="EM230">
        <v>28.909183070000001</v>
      </c>
      <c r="EN230" t="s">
        <v>72</v>
      </c>
      <c r="EO230" s="41">
        <f t="shared" si="507"/>
        <v>0.52700000000000102</v>
      </c>
      <c r="EP230" s="41">
        <f t="shared" si="520"/>
        <v>5.0328039498438688</v>
      </c>
      <c r="EQ230" s="41">
        <f t="shared" si="521"/>
        <v>5.0328039498438688</v>
      </c>
      <c r="ER230" s="50">
        <f t="shared" si="508"/>
        <v>0.94594840000000247</v>
      </c>
      <c r="ES230" s="50">
        <f t="shared" si="509"/>
        <v>4.8326127970904764</v>
      </c>
      <c r="ET230" s="51">
        <f t="shared" si="510"/>
        <v>4.8326127970904764</v>
      </c>
      <c r="EU230" s="13">
        <f t="shared" si="511"/>
        <v>-0.20019115275339239</v>
      </c>
      <c r="EW230" s="212">
        <v>43853</v>
      </c>
      <c r="EX230">
        <v>15.644</v>
      </c>
      <c r="EY230">
        <v>29.236848309999999</v>
      </c>
      <c r="EZ230">
        <v>1</v>
      </c>
      <c r="FA230" s="41">
        <f t="shared" si="512"/>
        <v>0.15799999999999947</v>
      </c>
      <c r="FB230" s="41">
        <f t="shared" si="522"/>
        <v>1.7004606311076615</v>
      </c>
      <c r="FC230" s="41">
        <f t="shared" si="523"/>
        <v>1.7004606311076615</v>
      </c>
      <c r="FD230" s="50">
        <f t="shared" si="513"/>
        <v>0.32766523999999819</v>
      </c>
      <c r="FE230" s="50">
        <f t="shared" si="514"/>
        <v>1.8890493446701546</v>
      </c>
      <c r="FF230" s="51">
        <f t="shared" si="515"/>
        <v>1.8890493446701546</v>
      </c>
      <c r="FG230" s="13">
        <f t="shared" si="516"/>
        <v>0.18858871356249307</v>
      </c>
      <c r="FI230" s="212">
        <v>43861</v>
      </c>
      <c r="FJ230">
        <v>15.563000000000001</v>
      </c>
      <c r="FK230">
        <v>29.089584169999998</v>
      </c>
      <c r="FM230">
        <v>86</v>
      </c>
      <c r="FN230" t="s">
        <v>582</v>
      </c>
      <c r="FO230" t="s">
        <v>75</v>
      </c>
      <c r="FP230">
        <v>15</v>
      </c>
      <c r="FQ230" t="s">
        <v>76</v>
      </c>
      <c r="FR230" t="s">
        <v>77</v>
      </c>
      <c r="FS230" t="s">
        <v>93</v>
      </c>
      <c r="FT230" t="s">
        <v>94</v>
      </c>
      <c r="FU230" t="s">
        <v>746</v>
      </c>
      <c r="FV230" t="s">
        <v>745</v>
      </c>
      <c r="YL230" t="s">
        <v>581</v>
      </c>
      <c r="YM230">
        <v>86</v>
      </c>
      <c r="YN230" t="s">
        <v>582</v>
      </c>
      <c r="YO230" t="s">
        <v>75</v>
      </c>
      <c r="YP230">
        <v>7</v>
      </c>
      <c r="YQ230" t="s">
        <v>76</v>
      </c>
      <c r="YR230" t="s">
        <v>77</v>
      </c>
      <c r="YS230" t="s">
        <v>93</v>
      </c>
      <c r="YT230" t="s">
        <v>94</v>
      </c>
    </row>
    <row r="231" spans="1:670 1048:1048" x14ac:dyDescent="0.2">
      <c r="A231" s="1" t="s">
        <v>583</v>
      </c>
      <c r="C231" s="35">
        <v>43742</v>
      </c>
      <c r="D231" s="36">
        <v>4.1779999999999999</v>
      </c>
      <c r="E231" s="37">
        <v>7.8112216769999998</v>
      </c>
      <c r="F231" s="38"/>
      <c r="G231" s="39">
        <v>43748</v>
      </c>
      <c r="H231" s="27">
        <v>4.25</v>
      </c>
      <c r="I231" s="27">
        <v>7.9413398099999997</v>
      </c>
      <c r="J231" s="59" t="s">
        <v>106</v>
      </c>
      <c r="K231" s="41">
        <f t="shared" si="574"/>
        <v>7.2000000000000064E-2</v>
      </c>
      <c r="L231" s="42">
        <f t="shared" si="575"/>
        <v>2.8721876495931093</v>
      </c>
      <c r="M231" s="41">
        <f t="shared" si="578"/>
        <v>2.8721876495931093</v>
      </c>
      <c r="N231" s="43">
        <f t="shared" si="576"/>
        <v>0.13011813299999986</v>
      </c>
      <c r="O231" s="44">
        <f t="shared" si="577"/>
        <v>2.7763077783152736</v>
      </c>
      <c r="P231" s="43">
        <f t="shared" si="579"/>
        <v>2.7763077783152736</v>
      </c>
      <c r="Q231" s="45">
        <f t="shared" si="562"/>
        <v>-9.5879871277835704E-2</v>
      </c>
      <c r="R231" s="38"/>
      <c r="S231" s="39">
        <v>43755</v>
      </c>
      <c r="T231" s="27">
        <v>4.3600000000000003</v>
      </c>
      <c r="U231" s="27">
        <v>8.1399856790000005</v>
      </c>
      <c r="V231" s="59" t="s">
        <v>106</v>
      </c>
      <c r="W231" s="41">
        <f t="shared" si="580"/>
        <v>0.11000000000000032</v>
      </c>
      <c r="X231" s="41">
        <f t="shared" si="581"/>
        <v>3.6974789915966495</v>
      </c>
      <c r="Y231" s="41">
        <f t="shared" si="563"/>
        <v>3.6974789915966495</v>
      </c>
      <c r="Z231" s="46">
        <f t="shared" si="582"/>
        <v>0.19864586900000081</v>
      </c>
      <c r="AA231" s="46">
        <f t="shared" si="583"/>
        <v>3.5734500682088814</v>
      </c>
      <c r="AB231" s="46">
        <f t="shared" si="584"/>
        <v>3.5734500682088814</v>
      </c>
      <c r="AC231" s="45">
        <f t="shared" si="572"/>
        <v>-0.12402892338776805</v>
      </c>
      <c r="AD231" s="27"/>
      <c r="AE231" s="47">
        <v>43762</v>
      </c>
      <c r="AF231" s="2">
        <v>4.38</v>
      </c>
      <c r="AG231" s="2">
        <v>8.1823651149999996</v>
      </c>
      <c r="AH231" s="60" t="s">
        <v>106</v>
      </c>
      <c r="AI231" s="3">
        <f t="shared" si="470"/>
        <v>1.9999999999999574E-2</v>
      </c>
      <c r="AJ231" s="3">
        <f t="shared" si="471"/>
        <v>0.65530799475752199</v>
      </c>
      <c r="AK231" s="3">
        <f t="shared" si="585"/>
        <v>0.65530799475752199</v>
      </c>
      <c r="AL231" s="10">
        <f t="shared" si="554"/>
        <v>4.237943599999916E-2</v>
      </c>
      <c r="AM231" s="11">
        <f t="shared" si="555"/>
        <v>0.7437611540860577</v>
      </c>
      <c r="AN231" s="11">
        <f t="shared" si="586"/>
        <v>0.7437611540860577</v>
      </c>
      <c r="AO231" s="7">
        <f t="shared" si="472"/>
        <v>8.8453159328535702E-2</v>
      </c>
      <c r="AP231" s="38"/>
      <c r="AQ231" s="39">
        <v>43770</v>
      </c>
      <c r="AR231" s="36">
        <v>4.6429999999999998</v>
      </c>
      <c r="AS231" s="36">
        <v>8.6658662670000002</v>
      </c>
      <c r="AT231" s="49" t="s">
        <v>73</v>
      </c>
      <c r="AU231" s="41">
        <f t="shared" si="473"/>
        <v>0.2629999999999999</v>
      </c>
      <c r="AV231" s="41">
        <f t="shared" si="474"/>
        <v>7.5057077625570754</v>
      </c>
      <c r="AW231" s="41">
        <f t="shared" si="587"/>
        <v>7.5057077625570754</v>
      </c>
      <c r="AX231" s="50">
        <f t="shared" si="556"/>
        <v>0.48350115200000054</v>
      </c>
      <c r="AY231" s="50">
        <f t="shared" si="557"/>
        <v>7.3863293987217862</v>
      </c>
      <c r="AZ231" s="51">
        <f t="shared" si="564"/>
        <v>7.3863293987217862</v>
      </c>
      <c r="BA231" s="45">
        <f t="shared" si="475"/>
        <v>-0.11937836383528921</v>
      </c>
      <c r="BC231" s="52">
        <v>43786</v>
      </c>
      <c r="BD231">
        <v>4.8440000000000003</v>
      </c>
      <c r="BE231">
        <v>9.0560123123726992</v>
      </c>
      <c r="BF231" s="30" t="s">
        <v>106</v>
      </c>
      <c r="BG231" s="41">
        <f t="shared" si="550"/>
        <v>0.20100000000000051</v>
      </c>
      <c r="BH231" s="41">
        <f t="shared" si="551"/>
        <v>2.7056859788929644</v>
      </c>
      <c r="BI231" s="41">
        <f t="shared" si="565"/>
        <v>2.7056859788929644</v>
      </c>
      <c r="BJ231" s="50">
        <f t="shared" si="552"/>
        <v>0.39014604537269904</v>
      </c>
      <c r="BK231" s="50">
        <f t="shared" si="553"/>
        <v>2.8138130781742525</v>
      </c>
      <c r="BL231" s="51">
        <f t="shared" si="566"/>
        <v>2.8138130781742525</v>
      </c>
      <c r="BM231" s="45">
        <f t="shared" si="573"/>
        <v>0.10812709928128816</v>
      </c>
      <c r="BO231" s="52">
        <v>43790</v>
      </c>
      <c r="BP231">
        <v>4.8979999999999997</v>
      </c>
      <c r="BQ231">
        <v>9.1593395786145706</v>
      </c>
      <c r="BR231" s="60" t="s">
        <v>106</v>
      </c>
      <c r="BS231" s="41">
        <f t="shared" si="476"/>
        <v>5.3999999999999382E-2</v>
      </c>
      <c r="BT231" s="41">
        <f t="shared" si="477"/>
        <v>2.78695293146157</v>
      </c>
      <c r="BU231" s="41">
        <f t="shared" si="567"/>
        <v>2.78695293146157</v>
      </c>
      <c r="BV231" s="50">
        <f t="shared" si="478"/>
        <v>0.10332726624187138</v>
      </c>
      <c r="BW231" s="50">
        <f t="shared" si="479"/>
        <v>2.8524493639629167</v>
      </c>
      <c r="BX231" s="51">
        <f t="shared" si="568"/>
        <v>2.8524493639629167</v>
      </c>
      <c r="BY231" s="45">
        <f t="shared" si="548"/>
        <v>6.5496432501346735E-2</v>
      </c>
      <c r="BZ231">
        <v>4.8849999999999998</v>
      </c>
      <c r="CA231">
        <v>9.1350293674014207</v>
      </c>
      <c r="CC231" s="52">
        <v>43805</v>
      </c>
      <c r="CD231">
        <v>5.1929999999999996</v>
      </c>
      <c r="CE231">
        <v>9.7131159294123499</v>
      </c>
      <c r="CF231">
        <v>2</v>
      </c>
      <c r="CG231" s="41">
        <f t="shared" si="481"/>
        <v>0.30799999999999983</v>
      </c>
      <c r="CH231" s="41">
        <f t="shared" si="482"/>
        <v>4.203343568747866</v>
      </c>
      <c r="CI231" s="41">
        <f t="shared" si="570"/>
        <v>4.203343568747866</v>
      </c>
      <c r="CJ231" s="50">
        <f t="shared" si="483"/>
        <v>0.57808656201092923</v>
      </c>
      <c r="CK231" s="53">
        <f t="shared" si="484"/>
        <v>4.2188265175796476</v>
      </c>
      <c r="CL231" s="51">
        <f t="shared" si="571"/>
        <v>4.2188265175796476</v>
      </c>
      <c r="CM231" s="13">
        <f t="shared" si="558"/>
        <v>1.5482948831781584E-2</v>
      </c>
      <c r="CO231" s="52">
        <v>43811</v>
      </c>
      <c r="CP231">
        <v>5.35</v>
      </c>
      <c r="CQ231">
        <v>10.0027071827172</v>
      </c>
      <c r="CR231">
        <v>2</v>
      </c>
      <c r="CS231" s="41">
        <f t="shared" si="485"/>
        <v>0.15700000000000003</v>
      </c>
      <c r="CT231" s="41">
        <f t="shared" si="486"/>
        <v>5.0388343282624062</v>
      </c>
      <c r="CU231" s="41">
        <f t="shared" si="487"/>
        <v>5.0388343282624062</v>
      </c>
      <c r="CV231" s="50">
        <f t="shared" si="488"/>
        <v>0.28959125330485058</v>
      </c>
      <c r="CW231" s="50">
        <f t="shared" si="489"/>
        <v>4.9690757564201995</v>
      </c>
      <c r="CX231" s="51">
        <f t="shared" si="490"/>
        <v>4.9690757564201995</v>
      </c>
      <c r="CY231" s="13">
        <f t="shared" si="491"/>
        <v>-6.9758571842206685E-2</v>
      </c>
      <c r="DA231" s="52">
        <v>43818</v>
      </c>
      <c r="DB231">
        <v>5.5419999999999998</v>
      </c>
      <c r="DC231">
        <v>10.3612331875464</v>
      </c>
      <c r="DD231">
        <v>2</v>
      </c>
      <c r="DE231" s="41">
        <f t="shared" si="492"/>
        <v>0.19200000000000017</v>
      </c>
      <c r="DF231" s="41">
        <f t="shared" si="493"/>
        <v>5.126835781041394</v>
      </c>
      <c r="DG231" s="41">
        <f t="shared" si="559"/>
        <v>5.126835781041394</v>
      </c>
      <c r="DH231" s="50">
        <f t="shared" si="494"/>
        <v>0.35852600482919961</v>
      </c>
      <c r="DI231" s="50">
        <f t="shared" si="495"/>
        <v>5.120413879392645</v>
      </c>
      <c r="DJ231" s="51">
        <f t="shared" si="560"/>
        <v>5.120413879392645</v>
      </c>
      <c r="DK231" s="13">
        <f t="shared" si="561"/>
        <v>-6.4219016487490066E-3</v>
      </c>
      <c r="DM231" s="212">
        <v>43833</v>
      </c>
      <c r="DN231">
        <v>5.9610000000000003</v>
      </c>
      <c r="DO231">
        <v>11.13104738</v>
      </c>
      <c r="DP231" t="s">
        <v>106</v>
      </c>
      <c r="DQ231" s="41">
        <f t="shared" si="496"/>
        <v>0.41900000000000048</v>
      </c>
      <c r="DR231" s="41">
        <f t="shared" si="497"/>
        <v>5.0402983279201319</v>
      </c>
      <c r="DS231" s="41">
        <f t="shared" si="517"/>
        <v>5.0402983279201319</v>
      </c>
      <c r="DT231" s="50">
        <f t="shared" si="498"/>
        <v>0.76981419245359994</v>
      </c>
      <c r="DU231" s="50">
        <f t="shared" si="499"/>
        <v>4.9531696888414904</v>
      </c>
      <c r="DV231" s="51">
        <f t="shared" si="500"/>
        <v>4.9531696888414904</v>
      </c>
      <c r="DW231" s="13">
        <f t="shared" si="501"/>
        <v>-8.7128639078641434E-2</v>
      </c>
      <c r="DY231" s="212">
        <v>43840</v>
      </c>
      <c r="DZ231">
        <v>6.1719999999999997</v>
      </c>
      <c r="EA231">
        <v>11.53962409</v>
      </c>
      <c r="EB231" t="s">
        <v>106</v>
      </c>
      <c r="EC231" s="41">
        <f t="shared" si="502"/>
        <v>0.21099999999999941</v>
      </c>
      <c r="ED231" s="41">
        <f t="shared" si="518"/>
        <v>5.0566779303568286</v>
      </c>
      <c r="EE231" s="41">
        <f t="shared" si="519"/>
        <v>5.0566779303568286</v>
      </c>
      <c r="EF231" s="50">
        <f t="shared" si="503"/>
        <v>0.40857671000000018</v>
      </c>
      <c r="EG231" s="50">
        <f t="shared" si="504"/>
        <v>5.2437205085880656</v>
      </c>
      <c r="EH231" s="51">
        <f t="shared" si="505"/>
        <v>5.2437205085880656</v>
      </c>
      <c r="EI231" s="13">
        <f t="shared" si="506"/>
        <v>0.18704257823123704</v>
      </c>
      <c r="EK231" s="212">
        <v>43847</v>
      </c>
      <c r="EL231">
        <v>6.3579999999999997</v>
      </c>
      <c r="EM231">
        <v>11.870640160000001</v>
      </c>
      <c r="EN231" t="s">
        <v>106</v>
      </c>
      <c r="EO231" s="41">
        <f t="shared" si="507"/>
        <v>0.18599999999999994</v>
      </c>
      <c r="EP231" s="41">
        <f t="shared" si="520"/>
        <v>4.3051569299138954</v>
      </c>
      <c r="EQ231" s="41">
        <f t="shared" si="521"/>
        <v>4.3051569299138954</v>
      </c>
      <c r="ER231" s="50">
        <f t="shared" si="508"/>
        <v>0.33101607000000044</v>
      </c>
      <c r="ES231" s="50">
        <f t="shared" si="509"/>
        <v>4.0978813201531299</v>
      </c>
      <c r="ET231" s="51">
        <f t="shared" si="510"/>
        <v>4.0978813201531299</v>
      </c>
      <c r="EU231" s="13">
        <f t="shared" si="511"/>
        <v>-0.20727560976076553</v>
      </c>
      <c r="EW231" s="212">
        <v>43853</v>
      </c>
      <c r="EX231">
        <v>6.4749999999999996</v>
      </c>
      <c r="EY231">
        <v>12.10627109</v>
      </c>
      <c r="EZ231">
        <v>2</v>
      </c>
      <c r="FA231" s="41">
        <f t="shared" si="512"/>
        <v>0.11699999999999999</v>
      </c>
      <c r="FB231" s="41">
        <f t="shared" si="522"/>
        <v>3.0670022019502992</v>
      </c>
      <c r="FC231" s="41">
        <f t="shared" si="523"/>
        <v>3.0670022019502992</v>
      </c>
      <c r="FD231" s="50">
        <f t="shared" si="513"/>
        <v>0.23563092999999924</v>
      </c>
      <c r="FE231" s="50">
        <f t="shared" si="514"/>
        <v>3.3083154014725467</v>
      </c>
      <c r="FF231" s="51">
        <f t="shared" si="515"/>
        <v>3.3083154014725467</v>
      </c>
      <c r="FG231" s="13">
        <f t="shared" si="516"/>
        <v>0.2413131995222475</v>
      </c>
      <c r="FI231" s="212">
        <v>43861</v>
      </c>
      <c r="FJ231">
        <v>6.5209999999999999</v>
      </c>
      <c r="FK231">
        <v>12.18995752</v>
      </c>
      <c r="FM231">
        <v>44</v>
      </c>
      <c r="FN231" t="s">
        <v>584</v>
      </c>
      <c r="FO231" t="s">
        <v>75</v>
      </c>
      <c r="FP231">
        <v>15</v>
      </c>
      <c r="FQ231" t="s">
        <v>82</v>
      </c>
      <c r="FR231" t="s">
        <v>83</v>
      </c>
      <c r="FS231" t="s">
        <v>84</v>
      </c>
      <c r="FT231" t="s">
        <v>128</v>
      </c>
      <c r="FU231" t="s">
        <v>749</v>
      </c>
      <c r="FV231" t="s">
        <v>748</v>
      </c>
      <c r="YL231" t="s">
        <v>583</v>
      </c>
      <c r="YM231">
        <v>44</v>
      </c>
      <c r="YN231" t="s">
        <v>584</v>
      </c>
      <c r="YO231" t="s">
        <v>75</v>
      </c>
      <c r="YP231">
        <v>7</v>
      </c>
      <c r="YQ231" t="s">
        <v>82</v>
      </c>
      <c r="YR231" t="s">
        <v>83</v>
      </c>
      <c r="YS231" t="s">
        <v>84</v>
      </c>
      <c r="YT231" t="s">
        <v>128</v>
      </c>
    </row>
    <row r="232" spans="1:670 1048:1048" x14ac:dyDescent="0.2">
      <c r="A232" s="1" t="s">
        <v>585</v>
      </c>
      <c r="C232" s="35">
        <v>43742</v>
      </c>
      <c r="D232" s="36">
        <v>8.7620000000000005</v>
      </c>
      <c r="E232" s="37">
        <v>16.378541810000002</v>
      </c>
      <c r="F232" s="38"/>
      <c r="G232" s="39">
        <v>43748</v>
      </c>
      <c r="H232" s="27">
        <v>8.8249999999999993</v>
      </c>
      <c r="I232" s="27">
        <v>16.490386560000001</v>
      </c>
      <c r="J232" s="40" t="s">
        <v>72</v>
      </c>
      <c r="K232" s="41">
        <f t="shared" si="574"/>
        <v>6.2999999999998835E-2</v>
      </c>
      <c r="L232" s="42">
        <f t="shared" si="575"/>
        <v>1.1983565396028082</v>
      </c>
      <c r="M232" s="41">
        <f t="shared" si="578"/>
        <v>1.1983565396028082</v>
      </c>
      <c r="N232" s="43">
        <f t="shared" si="576"/>
        <v>0.11184474999999949</v>
      </c>
      <c r="O232" s="44">
        <f t="shared" si="577"/>
        <v>1.1381227879081002</v>
      </c>
      <c r="P232" s="43">
        <f t="shared" si="579"/>
        <v>1.1381227879081002</v>
      </c>
      <c r="Q232" s="45">
        <f t="shared" si="562"/>
        <v>-6.0233751694708015E-2</v>
      </c>
      <c r="R232" s="38"/>
      <c r="S232" s="39">
        <v>43755</v>
      </c>
      <c r="T232" s="27">
        <v>8.9740000000000002</v>
      </c>
      <c r="U232" s="27">
        <v>16.755917520000001</v>
      </c>
      <c r="V232" s="40" t="s">
        <v>72</v>
      </c>
      <c r="W232" s="41">
        <f t="shared" si="580"/>
        <v>0.14900000000000091</v>
      </c>
      <c r="X232" s="41">
        <f t="shared" si="581"/>
        <v>2.4119789558883196</v>
      </c>
      <c r="Y232" s="41">
        <f t="shared" si="563"/>
        <v>2.4119789558883196</v>
      </c>
      <c r="Z232" s="46">
        <f t="shared" si="582"/>
        <v>0.26553095999999954</v>
      </c>
      <c r="AA232" s="46">
        <f t="shared" si="583"/>
        <v>2.3003095862971827</v>
      </c>
      <c r="AB232" s="46">
        <f t="shared" si="584"/>
        <v>2.3003095862971827</v>
      </c>
      <c r="AC232" s="45">
        <f t="shared" si="572"/>
        <v>-0.11166936959113682</v>
      </c>
      <c r="AD232" s="27"/>
      <c r="AE232" s="47">
        <v>43762</v>
      </c>
      <c r="AF232" s="2">
        <v>9.2010000000000005</v>
      </c>
      <c r="AG232" s="2">
        <v>17.18678336</v>
      </c>
      <c r="AH232" s="48" t="s">
        <v>72</v>
      </c>
      <c r="AI232" s="3">
        <f t="shared" si="470"/>
        <v>0.22700000000000031</v>
      </c>
      <c r="AJ232" s="3">
        <f t="shared" si="471"/>
        <v>3.6136139323123997</v>
      </c>
      <c r="AK232" s="3">
        <f t="shared" si="585"/>
        <v>3.6136139323123997</v>
      </c>
      <c r="AL232" s="10">
        <f t="shared" si="554"/>
        <v>0.43086583999999917</v>
      </c>
      <c r="AM232" s="11">
        <f t="shared" si="555"/>
        <v>3.6734641826491119</v>
      </c>
      <c r="AN232" s="11">
        <f t="shared" si="586"/>
        <v>3.6734641826491119</v>
      </c>
      <c r="AO232" s="7">
        <f t="shared" si="472"/>
        <v>5.9850250336712207E-2</v>
      </c>
      <c r="AP232" s="38"/>
      <c r="AQ232" s="39">
        <v>43773</v>
      </c>
      <c r="AR232" s="36">
        <v>9.6829999999999998</v>
      </c>
      <c r="AS232" s="36">
        <v>18.084120420000001</v>
      </c>
      <c r="AT232" s="49" t="s">
        <v>73</v>
      </c>
      <c r="AU232" s="41">
        <f t="shared" si="473"/>
        <v>0.48199999999999932</v>
      </c>
      <c r="AV232" s="41">
        <f t="shared" si="474"/>
        <v>4.7623282054322083</v>
      </c>
      <c r="AW232" s="41">
        <f t="shared" si="587"/>
        <v>4.7623282054322083</v>
      </c>
      <c r="AX232" s="50">
        <f t="shared" si="556"/>
        <v>0.89733706000000169</v>
      </c>
      <c r="AY232" s="50">
        <f t="shared" si="557"/>
        <v>4.7464435115586703</v>
      </c>
      <c r="AZ232" s="51">
        <f t="shared" si="564"/>
        <v>4.7464435115586703</v>
      </c>
      <c r="BA232" s="45">
        <f t="shared" si="475"/>
        <v>-1.5884693873537969E-2</v>
      </c>
      <c r="BC232" s="52">
        <v>43783</v>
      </c>
      <c r="BD232">
        <v>10.051</v>
      </c>
      <c r="BE232">
        <v>18.792866721324199</v>
      </c>
      <c r="BF232" s="30" t="s">
        <v>73</v>
      </c>
      <c r="BG232" s="41">
        <f t="shared" si="550"/>
        <v>0.36800000000000033</v>
      </c>
      <c r="BH232" s="41">
        <f t="shared" si="551"/>
        <v>3.8004750593824261</v>
      </c>
      <c r="BI232" s="41">
        <f t="shared" si="565"/>
        <v>3.8004750593824261</v>
      </c>
      <c r="BJ232" s="50">
        <f t="shared" si="552"/>
        <v>0.70874630132419725</v>
      </c>
      <c r="BK232" s="50">
        <f t="shared" si="553"/>
        <v>3.9191638015214965</v>
      </c>
      <c r="BL232" s="51">
        <f t="shared" si="566"/>
        <v>3.9191638015214965</v>
      </c>
      <c r="BM232" s="45">
        <f t="shared" si="573"/>
        <v>0.11868874213907032</v>
      </c>
      <c r="BO232" s="52">
        <v>43794</v>
      </c>
      <c r="BP232">
        <v>10.577999999999999</v>
      </c>
      <c r="BQ232">
        <v>19.771505629573099</v>
      </c>
      <c r="BR232" s="55" t="s">
        <v>73</v>
      </c>
      <c r="BS232" s="41">
        <f t="shared" si="476"/>
        <v>0.52699999999999925</v>
      </c>
      <c r="BT232" s="41">
        <f t="shared" si="477"/>
        <v>4.7665994337967206</v>
      </c>
      <c r="BU232" s="41">
        <f t="shared" si="567"/>
        <v>4.7665994337967206</v>
      </c>
      <c r="BV232" s="50">
        <f t="shared" si="478"/>
        <v>0.97863890824890021</v>
      </c>
      <c r="BW232" s="50">
        <f t="shared" si="479"/>
        <v>4.7340927170106522</v>
      </c>
      <c r="BX232" s="51">
        <f t="shared" si="568"/>
        <v>4.7340927170106522</v>
      </c>
      <c r="BY232" s="45">
        <f t="shared" si="548"/>
        <v>-3.2506716786068424E-2</v>
      </c>
      <c r="BZ232" s="54">
        <f>BP232</f>
        <v>10.577999999999999</v>
      </c>
      <c r="CA232">
        <f>BQ232</f>
        <v>19.771505629573099</v>
      </c>
      <c r="CC232" s="52">
        <v>43805</v>
      </c>
      <c r="CD232">
        <v>11.134</v>
      </c>
      <c r="CE232">
        <v>20.8274567597242</v>
      </c>
      <c r="CF232" t="s">
        <v>86</v>
      </c>
      <c r="CG232" s="41">
        <f t="shared" si="481"/>
        <v>0.55600000000000094</v>
      </c>
      <c r="CH232" s="41">
        <f t="shared" si="482"/>
        <v>4.7783564516406347</v>
      </c>
      <c r="CI232" s="41">
        <f t="shared" si="570"/>
        <v>4.7783564516406347</v>
      </c>
      <c r="CJ232" s="50">
        <f t="shared" si="483"/>
        <v>1.0559511301511009</v>
      </c>
      <c r="CK232" s="53">
        <f t="shared" si="484"/>
        <v>4.8552477026776852</v>
      </c>
      <c r="CL232" s="51">
        <f t="shared" si="571"/>
        <v>4.8552477026776852</v>
      </c>
      <c r="CM232" s="13">
        <f t="shared" si="558"/>
        <v>7.6891251037050523E-2</v>
      </c>
      <c r="CO232" s="52">
        <v>43812</v>
      </c>
      <c r="CP232">
        <v>11.497999999999999</v>
      </c>
      <c r="CQ232">
        <v>21.4856812815732</v>
      </c>
      <c r="CR232" t="s">
        <v>86</v>
      </c>
      <c r="CS232" s="41">
        <f t="shared" si="485"/>
        <v>0.36399999999999899</v>
      </c>
      <c r="CT232" s="41">
        <f t="shared" si="486"/>
        <v>4.6703790192203929</v>
      </c>
      <c r="CU232" s="41">
        <f t="shared" si="487"/>
        <v>4.6703790192203929</v>
      </c>
      <c r="CV232" s="50">
        <f t="shared" si="488"/>
        <v>0.65822452184900015</v>
      </c>
      <c r="CW232" s="50">
        <f t="shared" si="489"/>
        <v>4.5148130967048692</v>
      </c>
      <c r="CX232" s="51">
        <f t="shared" si="490"/>
        <v>4.5148130967048692</v>
      </c>
      <c r="CY232" s="13">
        <f t="shared" si="491"/>
        <v>-0.1555659225155237</v>
      </c>
      <c r="DA232" s="52">
        <v>43818</v>
      </c>
      <c r="DB232">
        <v>11.726000000000001</v>
      </c>
      <c r="DC232">
        <v>21.924430621329901</v>
      </c>
      <c r="DD232" t="s">
        <v>86</v>
      </c>
      <c r="DE232" s="41">
        <f t="shared" si="492"/>
        <v>0.22800000000000153</v>
      </c>
      <c r="DF232" s="41">
        <f t="shared" si="493"/>
        <v>3.3049225952339758</v>
      </c>
      <c r="DG232" s="41">
        <f t="shared" si="559"/>
        <v>3.3049225952339758</v>
      </c>
      <c r="DH232" s="50">
        <f t="shared" si="494"/>
        <v>0.43874933975670061</v>
      </c>
      <c r="DI232" s="50">
        <f t="shared" si="495"/>
        <v>3.4034243085493552</v>
      </c>
      <c r="DJ232" s="51">
        <f t="shared" si="560"/>
        <v>3.4034243085493552</v>
      </c>
      <c r="DK232" s="13">
        <f t="shared" si="561"/>
        <v>9.850171331537938E-2</v>
      </c>
      <c r="DM232" s="212">
        <v>43833</v>
      </c>
      <c r="DN232">
        <v>12.254</v>
      </c>
      <c r="DO232">
        <v>22.88928705</v>
      </c>
      <c r="DP232" t="s">
        <v>752</v>
      </c>
      <c r="DQ232" s="41">
        <f t="shared" si="496"/>
        <v>0.52799999999999869</v>
      </c>
      <c r="DR232" s="41">
        <f t="shared" si="497"/>
        <v>3.0018761726078722</v>
      </c>
      <c r="DS232" s="41">
        <f t="shared" si="517"/>
        <v>3.0018761726078722</v>
      </c>
      <c r="DT232" s="50">
        <f t="shared" si="498"/>
        <v>0.96485642867009958</v>
      </c>
      <c r="DU232" s="50">
        <f t="shared" si="499"/>
        <v>2.9338851723136883</v>
      </c>
      <c r="DV232" s="51">
        <f t="shared" si="500"/>
        <v>2.9338851723136883</v>
      </c>
      <c r="DW232" s="13">
        <f t="shared" si="501"/>
        <v>-6.7991000294183923E-2</v>
      </c>
      <c r="DY232" s="212">
        <v>43840</v>
      </c>
      <c r="DZ232">
        <v>12.691000000000001</v>
      </c>
      <c r="EA232">
        <v>23.73175406</v>
      </c>
      <c r="EB232" t="s">
        <v>752</v>
      </c>
      <c r="EC232" s="41">
        <f t="shared" si="502"/>
        <v>0.43700000000000117</v>
      </c>
      <c r="ED232" s="41">
        <f t="shared" si="518"/>
        <v>5.0945463871855399</v>
      </c>
      <c r="EE232" s="41">
        <f t="shared" si="519"/>
        <v>5.0945463871855399</v>
      </c>
      <c r="EF232" s="50">
        <f t="shared" si="503"/>
        <v>0.84246701000000002</v>
      </c>
      <c r="EG232" s="50">
        <f t="shared" si="504"/>
        <v>5.2580244084098728</v>
      </c>
      <c r="EH232" s="51">
        <f t="shared" si="505"/>
        <v>5.2580244084098728</v>
      </c>
      <c r="EI232" s="13">
        <f t="shared" si="506"/>
        <v>0.16347802122433297</v>
      </c>
      <c r="EK232" s="212">
        <v>43847</v>
      </c>
      <c r="EL232">
        <v>12.986000000000001</v>
      </c>
      <c r="EM232">
        <v>24.23505364</v>
      </c>
      <c r="EN232" t="s">
        <v>752</v>
      </c>
      <c r="EO232" s="41">
        <f t="shared" si="507"/>
        <v>0.29499999999999993</v>
      </c>
      <c r="EP232" s="41">
        <f t="shared" si="520"/>
        <v>3.320688451883786</v>
      </c>
      <c r="EQ232" s="41">
        <f t="shared" si="521"/>
        <v>3.320688451883786</v>
      </c>
      <c r="ER232" s="50">
        <f t="shared" si="508"/>
        <v>0.50329958000000019</v>
      </c>
      <c r="ES232" s="50">
        <f t="shared" si="509"/>
        <v>3.0296934570541407</v>
      </c>
      <c r="ET232" s="51">
        <f t="shared" si="510"/>
        <v>3.0296934570541407</v>
      </c>
      <c r="EU232" s="13">
        <f t="shared" si="511"/>
        <v>-0.2909949948296453</v>
      </c>
      <c r="EV232" t="s">
        <v>101</v>
      </c>
      <c r="EW232" t="s">
        <v>101</v>
      </c>
      <c r="EX232" t="s">
        <v>101</v>
      </c>
      <c r="EY232" t="s">
        <v>101</v>
      </c>
      <c r="EZ232" t="s">
        <v>101</v>
      </c>
      <c r="FA232" s="41" t="e">
        <f t="shared" si="512"/>
        <v>#VALUE!</v>
      </c>
      <c r="FB232" s="41" t="e">
        <f t="shared" si="522"/>
        <v>#VALUE!</v>
      </c>
      <c r="FC232" s="41" t="e">
        <f t="shared" si="523"/>
        <v>#VALUE!</v>
      </c>
      <c r="FD232" s="50" t="e">
        <f t="shared" si="513"/>
        <v>#VALUE!</v>
      </c>
      <c r="FE232" s="50" t="e">
        <f t="shared" si="514"/>
        <v>#VALUE!</v>
      </c>
      <c r="FF232" s="51" t="e">
        <f t="shared" si="515"/>
        <v>#VALUE!</v>
      </c>
      <c r="FG232" s="13" t="e">
        <f t="shared" si="516"/>
        <v>#VALUE!</v>
      </c>
      <c r="FI232" s="212">
        <v>43861</v>
      </c>
      <c r="FJ232">
        <v>13.525</v>
      </c>
      <c r="FK232">
        <v>25.287824359999998</v>
      </c>
      <c r="FL232" t="s">
        <v>752</v>
      </c>
      <c r="FM232">
        <v>86</v>
      </c>
      <c r="FN232" t="s">
        <v>586</v>
      </c>
      <c r="FO232" t="s">
        <v>88</v>
      </c>
      <c r="FP232">
        <v>14</v>
      </c>
      <c r="FQ232" t="s">
        <v>76</v>
      </c>
      <c r="FR232" t="s">
        <v>77</v>
      </c>
      <c r="FS232" t="s">
        <v>93</v>
      </c>
      <c r="FT232" t="s">
        <v>94</v>
      </c>
      <c r="FU232" t="s">
        <v>746</v>
      </c>
      <c r="FV232" t="s">
        <v>745</v>
      </c>
      <c r="YL232" t="s">
        <v>585</v>
      </c>
      <c r="YM232">
        <v>86</v>
      </c>
      <c r="YN232" t="s">
        <v>586</v>
      </c>
      <c r="YO232" t="s">
        <v>88</v>
      </c>
      <c r="YP232">
        <v>7</v>
      </c>
      <c r="YQ232" t="s">
        <v>76</v>
      </c>
      <c r="YR232" t="s">
        <v>77</v>
      </c>
      <c r="YS232" t="s">
        <v>93</v>
      </c>
      <c r="YT232" t="s">
        <v>94</v>
      </c>
    </row>
    <row r="233" spans="1:670 1048:1048" x14ac:dyDescent="0.2">
      <c r="A233" s="1" t="s">
        <v>587</v>
      </c>
      <c r="C233" s="35">
        <v>43742</v>
      </c>
      <c r="D233" s="36">
        <v>7.1970000000000001</v>
      </c>
      <c r="E233" s="37">
        <v>13.45556783</v>
      </c>
      <c r="F233" s="38"/>
      <c r="G233" s="39">
        <v>43748</v>
      </c>
      <c r="H233" s="27">
        <v>7.4210000000000003</v>
      </c>
      <c r="I233" s="27">
        <v>13.866513579999999</v>
      </c>
      <c r="J233" s="59" t="s">
        <v>106</v>
      </c>
      <c r="K233" s="41">
        <f t="shared" si="574"/>
        <v>0.2240000000000002</v>
      </c>
      <c r="L233" s="42">
        <f t="shared" si="575"/>
        <v>5.1873465795933535</v>
      </c>
      <c r="M233" s="41">
        <f t="shared" si="578"/>
        <v>5.1873465795933535</v>
      </c>
      <c r="N233" s="43">
        <f t="shared" si="576"/>
        <v>0.41094574999999978</v>
      </c>
      <c r="O233" s="44">
        <f t="shared" si="577"/>
        <v>5.0901574128019016</v>
      </c>
      <c r="P233" s="43">
        <f t="shared" si="579"/>
        <v>5.0901574128019016</v>
      </c>
      <c r="Q233" s="45">
        <f t="shared" si="562"/>
        <v>-9.7189166791451953E-2</v>
      </c>
      <c r="R233" s="38"/>
      <c r="S233" s="39">
        <v>43755</v>
      </c>
      <c r="T233" s="27">
        <v>7.7</v>
      </c>
      <c r="U233" s="27">
        <v>14.376036559999999</v>
      </c>
      <c r="V233" s="59" t="s">
        <v>106</v>
      </c>
      <c r="W233" s="41">
        <f t="shared" si="580"/>
        <v>0.27899999999999991</v>
      </c>
      <c r="X233" s="41">
        <f t="shared" si="581"/>
        <v>5.3708587598898854</v>
      </c>
      <c r="Y233" s="41">
        <f t="shared" si="563"/>
        <v>5.3708587598898854</v>
      </c>
      <c r="Z233" s="46">
        <f t="shared" si="582"/>
        <v>0.50952297999999985</v>
      </c>
      <c r="AA233" s="46">
        <f t="shared" si="583"/>
        <v>5.2492644761003531</v>
      </c>
      <c r="AB233" s="46">
        <f t="shared" si="584"/>
        <v>5.2492644761003531</v>
      </c>
      <c r="AC233" s="45">
        <f t="shared" si="572"/>
        <v>-0.1215942837895323</v>
      </c>
      <c r="AD233" s="27"/>
      <c r="AE233" s="47">
        <v>43762</v>
      </c>
      <c r="AF233" s="2">
        <v>7.8979999999999997</v>
      </c>
      <c r="AG233" s="2">
        <v>14.754792139999999</v>
      </c>
      <c r="AH233" s="60" t="s">
        <v>106</v>
      </c>
      <c r="AI233" s="3">
        <f t="shared" si="470"/>
        <v>0.19799999999999951</v>
      </c>
      <c r="AJ233" s="3">
        <f t="shared" si="471"/>
        <v>3.6734693877550932</v>
      </c>
      <c r="AK233" s="3">
        <f t="shared" si="585"/>
        <v>3.6734693877550932</v>
      </c>
      <c r="AL233" s="10">
        <f t="shared" si="554"/>
        <v>0.37875557999999998</v>
      </c>
      <c r="AM233" s="11">
        <f t="shared" si="555"/>
        <v>3.7637592095828674</v>
      </c>
      <c r="AN233" s="11">
        <f t="shared" si="586"/>
        <v>3.7637592095828674</v>
      </c>
      <c r="AO233" s="7">
        <f t="shared" si="472"/>
        <v>9.0289821827774119E-2</v>
      </c>
      <c r="AP233" s="38"/>
      <c r="AQ233" s="39">
        <v>43770</v>
      </c>
      <c r="AR233" s="36">
        <v>8.452</v>
      </c>
      <c r="AS233" s="36">
        <v>15.780048259999999</v>
      </c>
      <c r="AT233" s="49" t="s">
        <v>73</v>
      </c>
      <c r="AU233" s="41">
        <f t="shared" si="473"/>
        <v>0.55400000000000027</v>
      </c>
      <c r="AV233" s="41">
        <f t="shared" si="474"/>
        <v>8.7680425424158077</v>
      </c>
      <c r="AW233" s="41">
        <f t="shared" si="587"/>
        <v>8.7680425424158077</v>
      </c>
      <c r="AX233" s="50">
        <f t="shared" si="556"/>
        <v>1.0252561199999999</v>
      </c>
      <c r="AY233" s="50">
        <f t="shared" si="557"/>
        <v>8.6857892530094283</v>
      </c>
      <c r="AZ233" s="51">
        <f t="shared" si="564"/>
        <v>8.6857892530094283</v>
      </c>
      <c r="BA233" s="45">
        <f t="shared" si="475"/>
        <v>-8.2253289406379437E-2</v>
      </c>
      <c r="BC233" s="52">
        <v>43786</v>
      </c>
      <c r="BD233">
        <v>9.3740000000000006</v>
      </c>
      <c r="BE233">
        <v>17.526821471327199</v>
      </c>
      <c r="BF233" s="30" t="s">
        <v>106</v>
      </c>
      <c r="BG233" s="41">
        <f t="shared" si="550"/>
        <v>0.9220000000000006</v>
      </c>
      <c r="BH233" s="41">
        <f t="shared" si="551"/>
        <v>6.8179129200189346</v>
      </c>
      <c r="BI233" s="41">
        <f t="shared" si="565"/>
        <v>6.8179129200189346</v>
      </c>
      <c r="BJ233" s="50">
        <f t="shared" si="552"/>
        <v>1.7467732113272003</v>
      </c>
      <c r="BK233" s="50">
        <f t="shared" si="553"/>
        <v>6.9184405465151615</v>
      </c>
      <c r="BL233" s="51">
        <f t="shared" si="566"/>
        <v>6.9184405465151615</v>
      </c>
      <c r="BM233" s="45">
        <f t="shared" si="573"/>
        <v>0.10052762649622693</v>
      </c>
      <c r="BO233" s="52">
        <v>43790</v>
      </c>
      <c r="BP233">
        <v>9.6280000000000001</v>
      </c>
      <c r="BQ233">
        <v>18.004516427705401</v>
      </c>
      <c r="BR233" s="60" t="s">
        <v>106</v>
      </c>
      <c r="BS233" s="41">
        <f t="shared" si="476"/>
        <v>0.25399999999999956</v>
      </c>
      <c r="BT233" s="41">
        <f t="shared" si="477"/>
        <v>6.774055899295913</v>
      </c>
      <c r="BU233" s="41">
        <f t="shared" si="567"/>
        <v>6.774055899295913</v>
      </c>
      <c r="BV233" s="50">
        <f t="shared" si="478"/>
        <v>0.47769495637820114</v>
      </c>
      <c r="BW233" s="50">
        <f t="shared" si="479"/>
        <v>6.8137704996835939</v>
      </c>
      <c r="BX233" s="51">
        <f t="shared" si="568"/>
        <v>6.8137704996835939</v>
      </c>
      <c r="BY233" s="45">
        <f t="shared" si="548"/>
        <v>3.9714600387680932E-2</v>
      </c>
      <c r="BZ233">
        <v>9.6210000000000004</v>
      </c>
      <c r="CA233">
        <v>17.9914263139752</v>
      </c>
      <c r="CC233" s="52">
        <v>43805</v>
      </c>
      <c r="CD233">
        <v>10.631</v>
      </c>
      <c r="CE233">
        <v>19.884485932136101</v>
      </c>
      <c r="CF233">
        <v>2</v>
      </c>
      <c r="CG233" s="41">
        <f t="shared" si="481"/>
        <v>1.0099999999999998</v>
      </c>
      <c r="CH233" s="41">
        <f t="shared" si="482"/>
        <v>6.9985794962408603</v>
      </c>
      <c r="CI233" s="41">
        <f t="shared" si="570"/>
        <v>6.9985794962408603</v>
      </c>
      <c r="CJ233" s="50">
        <f t="shared" si="483"/>
        <v>1.8930596181609012</v>
      </c>
      <c r="CK233" s="53">
        <f t="shared" si="484"/>
        <v>7.0146731193862388</v>
      </c>
      <c r="CL233" s="51">
        <f t="shared" si="571"/>
        <v>7.0146731193862388</v>
      </c>
      <c r="CM233" s="13">
        <f t="shared" si="558"/>
        <v>1.6093623145378544E-2</v>
      </c>
      <c r="CO233" s="52">
        <v>43811</v>
      </c>
      <c r="CP233">
        <v>11.090999999999999</v>
      </c>
      <c r="CQ233">
        <v>20.735898354534001</v>
      </c>
      <c r="CR233">
        <v>2</v>
      </c>
      <c r="CS233" s="41">
        <f t="shared" si="485"/>
        <v>0.45999999999999908</v>
      </c>
      <c r="CT233" s="41">
        <f t="shared" si="486"/>
        <v>7.2116138337566094</v>
      </c>
      <c r="CU233" s="41">
        <f t="shared" si="487"/>
        <v>7.2116138337566094</v>
      </c>
      <c r="CV233" s="50">
        <f t="shared" si="488"/>
        <v>0.8514124223978996</v>
      </c>
      <c r="CW233" s="50">
        <f t="shared" si="489"/>
        <v>7.1363207921969165</v>
      </c>
      <c r="CX233" s="51">
        <f t="shared" si="490"/>
        <v>7.1363207921969165</v>
      </c>
      <c r="CY233" s="13">
        <f t="shared" si="491"/>
        <v>-7.5293041559692853E-2</v>
      </c>
      <c r="DA233" s="52">
        <v>43818</v>
      </c>
      <c r="DB233">
        <v>11.760999999999999</v>
      </c>
      <c r="DC233">
        <v>21.9870364409506</v>
      </c>
      <c r="DD233">
        <v>2</v>
      </c>
      <c r="DE233" s="41">
        <f t="shared" si="492"/>
        <v>0.66999999999999993</v>
      </c>
      <c r="DF233" s="41">
        <f t="shared" si="493"/>
        <v>8.6299058438631064</v>
      </c>
      <c r="DG233" s="41">
        <f t="shared" si="559"/>
        <v>8.6299058438631064</v>
      </c>
      <c r="DH233" s="50">
        <f t="shared" si="494"/>
        <v>1.2511380864165993</v>
      </c>
      <c r="DI233" s="50">
        <f t="shared" si="495"/>
        <v>8.619545162177527</v>
      </c>
      <c r="DJ233" s="51">
        <f t="shared" si="560"/>
        <v>8.619545162177527</v>
      </c>
      <c r="DK233" s="13">
        <f t="shared" si="561"/>
        <v>-1.0360681685579465E-2</v>
      </c>
      <c r="DM233" s="212">
        <v>43833</v>
      </c>
      <c r="DN233">
        <v>13.022</v>
      </c>
      <c r="DO233">
        <v>24.319373070000001</v>
      </c>
      <c r="DP233" t="s">
        <v>106</v>
      </c>
      <c r="DQ233" s="41">
        <f t="shared" si="496"/>
        <v>1.261000000000001</v>
      </c>
      <c r="DR233" s="41">
        <f t="shared" si="497"/>
        <v>7.1479182609188623</v>
      </c>
      <c r="DS233" s="41">
        <f t="shared" si="517"/>
        <v>7.1479182609188623</v>
      </c>
      <c r="DT233" s="50">
        <f t="shared" si="498"/>
        <v>2.3323366290494008</v>
      </c>
      <c r="DU233" s="50">
        <f t="shared" si="499"/>
        <v>7.0718538635655648</v>
      </c>
      <c r="DV233" s="51">
        <f t="shared" si="500"/>
        <v>7.0718538635655648</v>
      </c>
      <c r="DW233" s="13">
        <f t="shared" si="501"/>
        <v>-7.6064397353297508E-2</v>
      </c>
      <c r="DY233" s="212">
        <v>43840</v>
      </c>
      <c r="DZ233">
        <v>13.676</v>
      </c>
      <c r="EA233">
        <v>25.570999230000002</v>
      </c>
      <c r="EB233" t="s">
        <v>106</v>
      </c>
      <c r="EC233" s="41">
        <f t="shared" si="502"/>
        <v>0.65399999999999991</v>
      </c>
      <c r="ED233" s="41">
        <f t="shared" si="518"/>
        <v>7.1746714351536953</v>
      </c>
      <c r="EE233" s="41">
        <f t="shared" si="519"/>
        <v>7.1746714351536953</v>
      </c>
      <c r="EF233" s="50">
        <f t="shared" si="503"/>
        <v>1.2516261600000007</v>
      </c>
      <c r="EG233" s="50">
        <f t="shared" si="504"/>
        <v>7.3523168803815402</v>
      </c>
      <c r="EH233" s="51">
        <f t="shared" si="505"/>
        <v>7.3523168803815402</v>
      </c>
      <c r="EI233" s="13">
        <f t="shared" si="506"/>
        <v>0.17764544522784487</v>
      </c>
      <c r="EK233" s="212">
        <v>43847</v>
      </c>
      <c r="EL233">
        <v>14.268000000000001</v>
      </c>
      <c r="EM233">
        <v>26.637531790000001</v>
      </c>
      <c r="EN233" t="s">
        <v>106</v>
      </c>
      <c r="EO233" s="41">
        <f t="shared" si="507"/>
        <v>0.59200000000000053</v>
      </c>
      <c r="EP233" s="41">
        <f t="shared" si="520"/>
        <v>6.1839301383027676</v>
      </c>
      <c r="EQ233" s="41">
        <f t="shared" si="521"/>
        <v>6.1839301383027676</v>
      </c>
      <c r="ER233" s="50">
        <f t="shared" si="508"/>
        <v>1.0665325599999989</v>
      </c>
      <c r="ES233" s="50">
        <f t="shared" si="509"/>
        <v>5.958382498676964</v>
      </c>
      <c r="ET233" s="51">
        <f t="shared" si="510"/>
        <v>5.958382498676964</v>
      </c>
      <c r="EU233" s="13">
        <f t="shared" si="511"/>
        <v>-0.2255476396258036</v>
      </c>
      <c r="EW233" s="212">
        <v>43853</v>
      </c>
      <c r="EX233">
        <v>14.629</v>
      </c>
      <c r="EY233">
        <v>27.352483729999999</v>
      </c>
      <c r="EZ233">
        <v>2</v>
      </c>
      <c r="FA233" s="41">
        <f t="shared" si="512"/>
        <v>0.36099999999999888</v>
      </c>
      <c r="FB233" s="41">
        <f t="shared" si="522"/>
        <v>4.2168956172320211</v>
      </c>
      <c r="FC233" s="41">
        <f t="shared" si="523"/>
        <v>4.2168956172320211</v>
      </c>
      <c r="FD233" s="50">
        <f t="shared" si="513"/>
        <v>0.71495193999999884</v>
      </c>
      <c r="FE233" s="50">
        <f t="shared" si="514"/>
        <v>4.4733370045718663</v>
      </c>
      <c r="FF233" s="51">
        <f t="shared" si="515"/>
        <v>4.4733370045718663</v>
      </c>
      <c r="FG233" s="13">
        <f t="shared" si="516"/>
        <v>0.25644138733984523</v>
      </c>
      <c r="FI233" s="212">
        <v>43861</v>
      </c>
      <c r="FJ233">
        <v>14.276</v>
      </c>
      <c r="FK233">
        <v>26.683987890000001</v>
      </c>
      <c r="FM233">
        <v>82</v>
      </c>
      <c r="FN233" t="s">
        <v>588</v>
      </c>
      <c r="FO233" t="s">
        <v>75</v>
      </c>
      <c r="FP233">
        <v>15</v>
      </c>
      <c r="FQ233" t="s">
        <v>76</v>
      </c>
      <c r="FR233" t="s">
        <v>77</v>
      </c>
      <c r="FS233" t="s">
        <v>93</v>
      </c>
      <c r="FT233" t="s">
        <v>94</v>
      </c>
      <c r="FU233" t="s">
        <v>746</v>
      </c>
      <c r="FV233" t="s">
        <v>745</v>
      </c>
      <c r="YL233" t="s">
        <v>587</v>
      </c>
      <c r="YM233">
        <v>82</v>
      </c>
      <c r="YN233" t="s">
        <v>588</v>
      </c>
      <c r="YO233" t="s">
        <v>75</v>
      </c>
      <c r="YP233">
        <v>7</v>
      </c>
      <c r="YQ233" t="s">
        <v>76</v>
      </c>
      <c r="YR233" t="s">
        <v>77</v>
      </c>
      <c r="YS233" t="s">
        <v>93</v>
      </c>
      <c r="YT233" t="s">
        <v>94</v>
      </c>
    </row>
    <row r="234" spans="1:670 1048:1048" x14ac:dyDescent="0.2">
      <c r="A234" s="1" t="s">
        <v>589</v>
      </c>
      <c r="C234" s="35">
        <v>43742</v>
      </c>
      <c r="D234" s="36">
        <v>5.1109999999999998</v>
      </c>
      <c r="E234" s="37">
        <v>9.5558101910000008</v>
      </c>
      <c r="F234" s="38"/>
      <c r="G234" s="39">
        <v>43748</v>
      </c>
      <c r="H234" s="27">
        <v>5.21</v>
      </c>
      <c r="I234" s="27">
        <v>9.7348950149999993</v>
      </c>
      <c r="J234" s="59" t="s">
        <v>106</v>
      </c>
      <c r="K234" s="41">
        <f t="shared" si="574"/>
        <v>9.9000000000000199E-2</v>
      </c>
      <c r="L234" s="42">
        <f t="shared" si="575"/>
        <v>3.2283310506750214</v>
      </c>
      <c r="M234" s="41">
        <f t="shared" si="578"/>
        <v>3.2283310506750214</v>
      </c>
      <c r="N234" s="43">
        <f t="shared" si="576"/>
        <v>0.17908482399999848</v>
      </c>
      <c r="O234" s="44">
        <f t="shared" si="577"/>
        <v>3.1234892772124976</v>
      </c>
      <c r="P234" s="43">
        <f t="shared" si="579"/>
        <v>3.1234892772124976</v>
      </c>
      <c r="Q234" s="45">
        <f t="shared" si="562"/>
        <v>-0.10484177346252377</v>
      </c>
      <c r="R234" s="38"/>
      <c r="S234" s="39">
        <v>43755</v>
      </c>
      <c r="T234" s="27">
        <v>5.3890000000000002</v>
      </c>
      <c r="U234" s="27">
        <v>10.06109698</v>
      </c>
      <c r="V234" s="59" t="s">
        <v>106</v>
      </c>
      <c r="W234" s="41">
        <f t="shared" si="580"/>
        <v>0.17900000000000027</v>
      </c>
      <c r="X234" s="41">
        <f t="shared" si="581"/>
        <v>4.9081436797367779</v>
      </c>
      <c r="Y234" s="41">
        <f t="shared" si="563"/>
        <v>4.9081436797367779</v>
      </c>
      <c r="Z234" s="46">
        <f t="shared" si="582"/>
        <v>0.32620196500000098</v>
      </c>
      <c r="AA234" s="46">
        <f t="shared" si="583"/>
        <v>4.78693202571593</v>
      </c>
      <c r="AB234" s="46">
        <f t="shared" si="584"/>
        <v>4.78693202571593</v>
      </c>
      <c r="AC234" s="45">
        <f t="shared" si="572"/>
        <v>-0.12121165402084788</v>
      </c>
      <c r="AD234" s="27"/>
      <c r="AE234" s="47">
        <v>43762</v>
      </c>
      <c r="AF234" s="2">
        <v>5.4779999999999998</v>
      </c>
      <c r="AG234" s="2">
        <v>10.233295650000001</v>
      </c>
      <c r="AH234" s="60" t="s">
        <v>106</v>
      </c>
      <c r="AI234" s="3">
        <f t="shared" si="470"/>
        <v>8.8999999999999524E-2</v>
      </c>
      <c r="AJ234" s="3">
        <f t="shared" si="471"/>
        <v>2.3593033427882069</v>
      </c>
      <c r="AK234" s="3">
        <f t="shared" si="585"/>
        <v>2.3593033427882069</v>
      </c>
      <c r="AL234" s="10">
        <f t="shared" si="554"/>
        <v>0.17219867000000022</v>
      </c>
      <c r="AM234" s="11">
        <f t="shared" si="555"/>
        <v>2.4450425285533854</v>
      </c>
      <c r="AN234" s="11">
        <f t="shared" si="586"/>
        <v>2.4450425285533854</v>
      </c>
      <c r="AO234" s="7">
        <f t="shared" si="472"/>
        <v>8.5739185765178583E-2</v>
      </c>
      <c r="AP234" s="38"/>
      <c r="AQ234" s="39">
        <v>43770</v>
      </c>
      <c r="AR234" s="36">
        <v>5.8159999999999998</v>
      </c>
      <c r="AS234" s="36">
        <v>10.859691890000001</v>
      </c>
      <c r="AT234" s="49" t="s">
        <v>73</v>
      </c>
      <c r="AU234" s="41">
        <f t="shared" si="473"/>
        <v>0.33800000000000008</v>
      </c>
      <c r="AV234" s="41">
        <f t="shared" si="474"/>
        <v>7.7126688572471727</v>
      </c>
      <c r="AW234" s="41">
        <f t="shared" si="587"/>
        <v>7.7126688572471727</v>
      </c>
      <c r="AX234" s="50">
        <f t="shared" si="556"/>
        <v>0.62639624000000005</v>
      </c>
      <c r="AY234" s="50">
        <f t="shared" si="557"/>
        <v>7.6514480454788778</v>
      </c>
      <c r="AZ234" s="51">
        <f t="shared" si="564"/>
        <v>7.6514480454788778</v>
      </c>
      <c r="BA234" s="45">
        <f t="shared" si="475"/>
        <v>-6.1220811768294858E-2</v>
      </c>
      <c r="BC234" s="52">
        <v>43786</v>
      </c>
      <c r="BD234">
        <v>6.1429999999999998</v>
      </c>
      <c r="BE234">
        <v>11.484534193828599</v>
      </c>
      <c r="BF234" s="30" t="s">
        <v>106</v>
      </c>
      <c r="BG234" s="41">
        <f t="shared" si="550"/>
        <v>0.32699999999999996</v>
      </c>
      <c r="BH234" s="41">
        <f t="shared" si="551"/>
        <v>3.514013067400275</v>
      </c>
      <c r="BI234" s="41">
        <f t="shared" si="565"/>
        <v>3.514013067400275</v>
      </c>
      <c r="BJ234" s="50">
        <f t="shared" si="552"/>
        <v>0.62484230382859884</v>
      </c>
      <c r="BK234" s="50">
        <f t="shared" si="553"/>
        <v>3.5961097593614531</v>
      </c>
      <c r="BL234" s="51">
        <f t="shared" si="566"/>
        <v>3.5961097593614531</v>
      </c>
      <c r="BM234" s="45">
        <f t="shared" si="573"/>
        <v>8.2096691961178081E-2</v>
      </c>
      <c r="BO234" s="52">
        <v>43790</v>
      </c>
      <c r="BP234">
        <v>6.23</v>
      </c>
      <c r="BQ234">
        <v>11.650498843342501</v>
      </c>
      <c r="BR234" s="60" t="s">
        <v>106</v>
      </c>
      <c r="BS234" s="41">
        <f t="shared" si="476"/>
        <v>8.7000000000000632E-2</v>
      </c>
      <c r="BT234" s="41">
        <f t="shared" si="477"/>
        <v>3.5406153345271298</v>
      </c>
      <c r="BU234" s="41">
        <f t="shared" si="567"/>
        <v>3.5406153345271298</v>
      </c>
      <c r="BV234" s="50">
        <f t="shared" si="478"/>
        <v>0.16596464951390111</v>
      </c>
      <c r="BW234" s="50">
        <f t="shared" si="479"/>
        <v>3.6127858281593364</v>
      </c>
      <c r="BX234" s="51">
        <f t="shared" si="568"/>
        <v>3.6127858281593364</v>
      </c>
      <c r="BY234" s="45">
        <f t="shared" si="548"/>
        <v>7.2170493632206512E-2</v>
      </c>
      <c r="BZ234" s="54">
        <f t="shared" ref="BZ234:BZ243" si="588">BP234</f>
        <v>6.23</v>
      </c>
      <c r="CA234">
        <f t="shared" ref="CA234:CA243" si="589">BQ234</f>
        <v>11.650498843342501</v>
      </c>
      <c r="CC234" s="52">
        <v>43805</v>
      </c>
      <c r="CD234">
        <v>6.6559999999999997</v>
      </c>
      <c r="CE234">
        <v>12.44922448626</v>
      </c>
      <c r="CF234">
        <v>2</v>
      </c>
      <c r="CG234" s="41">
        <f t="shared" si="481"/>
        <v>0.42599999999999927</v>
      </c>
      <c r="CH234" s="41">
        <f t="shared" si="482"/>
        <v>4.5585874799357864</v>
      </c>
      <c r="CI234" s="41">
        <f t="shared" si="570"/>
        <v>4.5585874799357864</v>
      </c>
      <c r="CJ234" s="50">
        <f t="shared" si="483"/>
        <v>0.79872564291749981</v>
      </c>
      <c r="CK234" s="53">
        <f t="shared" si="484"/>
        <v>4.5704803640170262</v>
      </c>
      <c r="CL234" s="51">
        <f t="shared" si="571"/>
        <v>4.5704803640170262</v>
      </c>
      <c r="CM234" s="13">
        <f t="shared" si="558"/>
        <v>1.1892884081239785E-2</v>
      </c>
      <c r="CO234" s="52">
        <v>43811</v>
      </c>
      <c r="CP234">
        <v>6.9009999999999998</v>
      </c>
      <c r="CQ234">
        <v>12.9015190303037</v>
      </c>
      <c r="CR234">
        <v>2</v>
      </c>
      <c r="CS234" s="41">
        <f t="shared" si="485"/>
        <v>0.24500000000000011</v>
      </c>
      <c r="CT234" s="41">
        <f t="shared" si="486"/>
        <v>6.134815705128208</v>
      </c>
      <c r="CU234" s="41">
        <f t="shared" si="487"/>
        <v>6.134815705128208</v>
      </c>
      <c r="CV234" s="50">
        <f t="shared" si="488"/>
        <v>0.45229454404369918</v>
      </c>
      <c r="CW234" s="50">
        <f t="shared" si="489"/>
        <v>6.0551903526586344</v>
      </c>
      <c r="CX234" s="51">
        <f t="shared" si="490"/>
        <v>6.0551903526586344</v>
      </c>
      <c r="CY234" s="13">
        <f t="shared" si="491"/>
        <v>-7.9625352469573585E-2</v>
      </c>
      <c r="DA234" s="52">
        <v>43818</v>
      </c>
      <c r="DB234">
        <v>7.2350000000000003</v>
      </c>
      <c r="DC234">
        <v>13.5260888537067</v>
      </c>
      <c r="DD234">
        <v>2</v>
      </c>
      <c r="DE234" s="41">
        <f t="shared" si="492"/>
        <v>0.33400000000000052</v>
      </c>
      <c r="DF234" s="41">
        <f t="shared" si="493"/>
        <v>6.9141118264433832</v>
      </c>
      <c r="DG234" s="41">
        <f t="shared" si="559"/>
        <v>6.9141118264433832</v>
      </c>
      <c r="DH234" s="50">
        <f t="shared" si="494"/>
        <v>0.62456982340300016</v>
      </c>
      <c r="DI234" s="50">
        <f t="shared" si="495"/>
        <v>6.915794975503947</v>
      </c>
      <c r="DJ234" s="51">
        <f t="shared" si="560"/>
        <v>6.915794975503947</v>
      </c>
      <c r="DK234" s="13">
        <f t="shared" si="561"/>
        <v>1.6831490605637711E-3</v>
      </c>
      <c r="DM234" s="212">
        <v>43833</v>
      </c>
      <c r="DN234">
        <v>7.7869999999999999</v>
      </c>
      <c r="DO234">
        <v>14.539979000000001</v>
      </c>
      <c r="DP234" t="s">
        <v>106</v>
      </c>
      <c r="DQ234" s="41">
        <f t="shared" si="496"/>
        <v>0.5519999999999996</v>
      </c>
      <c r="DR234" s="41">
        <f t="shared" si="497"/>
        <v>5.086385625431924</v>
      </c>
      <c r="DS234" s="41">
        <f t="shared" si="517"/>
        <v>5.086385625431924</v>
      </c>
      <c r="DT234" s="50">
        <f t="shared" si="498"/>
        <v>1.013890146293301</v>
      </c>
      <c r="DU234" s="50">
        <f t="shared" si="499"/>
        <v>4.9972077775483674</v>
      </c>
      <c r="DV234" s="51">
        <f t="shared" si="500"/>
        <v>4.9972077775483674</v>
      </c>
      <c r="DW234" s="13">
        <f t="shared" si="501"/>
        <v>-8.9177847883556538E-2</v>
      </c>
      <c r="DY234" s="212">
        <v>43840</v>
      </c>
      <c r="DZ234">
        <v>8.0709999999999997</v>
      </c>
      <c r="EA234">
        <v>15.09092826</v>
      </c>
      <c r="EB234" t="s">
        <v>106</v>
      </c>
      <c r="EC234" s="41">
        <f t="shared" si="502"/>
        <v>0.28399999999999981</v>
      </c>
      <c r="ED234" s="41">
        <f t="shared" si="518"/>
        <v>5.2101487827698145</v>
      </c>
      <c r="EE234" s="41">
        <f t="shared" si="519"/>
        <v>5.2101487827698145</v>
      </c>
      <c r="EF234" s="50">
        <f t="shared" si="503"/>
        <v>0.55094925999999944</v>
      </c>
      <c r="EG234" s="50">
        <f t="shared" si="504"/>
        <v>5.4131465487575365</v>
      </c>
      <c r="EH234" s="51">
        <f t="shared" si="505"/>
        <v>5.4131465487575365</v>
      </c>
      <c r="EI234" s="13">
        <f t="shared" si="506"/>
        <v>0.20299776598772201</v>
      </c>
      <c r="EK234" s="212">
        <v>43847</v>
      </c>
      <c r="EL234">
        <v>8.3629999999999995</v>
      </c>
      <c r="EM234">
        <v>15.6132379</v>
      </c>
      <c r="EN234" t="s">
        <v>106</v>
      </c>
      <c r="EO234" s="41">
        <f t="shared" si="507"/>
        <v>0.29199999999999982</v>
      </c>
      <c r="EP234" s="41">
        <f t="shared" si="520"/>
        <v>5.1684160220896658</v>
      </c>
      <c r="EQ234" s="41">
        <f t="shared" si="521"/>
        <v>5.1684160220896658</v>
      </c>
      <c r="ER234" s="50">
        <f t="shared" si="508"/>
        <v>0.52230963999999958</v>
      </c>
      <c r="ES234" s="50">
        <f t="shared" si="509"/>
        <v>4.9444051135620999</v>
      </c>
      <c r="ET234" s="51">
        <f t="shared" si="510"/>
        <v>4.9444051135620999</v>
      </c>
      <c r="EU234" s="13">
        <f t="shared" si="511"/>
        <v>-0.22401090852756589</v>
      </c>
      <c r="EW234" s="212">
        <v>43853</v>
      </c>
      <c r="EX234">
        <v>8.5559999999999992</v>
      </c>
      <c r="EY234">
        <v>15.996254329999999</v>
      </c>
      <c r="EZ234">
        <v>2</v>
      </c>
      <c r="FA234" s="41">
        <f t="shared" si="512"/>
        <v>0.19299999999999962</v>
      </c>
      <c r="FB234" s="41">
        <f t="shared" si="522"/>
        <v>3.8463071465582455</v>
      </c>
      <c r="FC234" s="41">
        <f t="shared" si="523"/>
        <v>3.8463071465582455</v>
      </c>
      <c r="FD234" s="50">
        <f t="shared" si="513"/>
        <v>0.38301642999999963</v>
      </c>
      <c r="FE234" s="50">
        <f t="shared" si="514"/>
        <v>4.0885863698180511</v>
      </c>
      <c r="FF234" s="51">
        <f t="shared" si="515"/>
        <v>4.0885863698180511</v>
      </c>
      <c r="FG234" s="13">
        <f t="shared" si="516"/>
        <v>0.24227922325980566</v>
      </c>
      <c r="FI234" s="212">
        <v>43861</v>
      </c>
      <c r="FJ234">
        <v>8.5749999999999993</v>
      </c>
      <c r="FK234">
        <v>16.029980630000001</v>
      </c>
      <c r="FM234">
        <v>44</v>
      </c>
      <c r="FN234" t="s">
        <v>590</v>
      </c>
      <c r="FO234" t="s">
        <v>75</v>
      </c>
      <c r="FP234">
        <v>15</v>
      </c>
      <c r="FQ234" t="s">
        <v>82</v>
      </c>
      <c r="FR234" t="s">
        <v>83</v>
      </c>
      <c r="FS234" t="s">
        <v>84</v>
      </c>
      <c r="FT234" t="s">
        <v>128</v>
      </c>
      <c r="FU234" t="s">
        <v>749</v>
      </c>
      <c r="FV234" t="s">
        <v>748</v>
      </c>
      <c r="YL234" t="s">
        <v>589</v>
      </c>
      <c r="YM234">
        <v>44</v>
      </c>
      <c r="YN234" t="s">
        <v>590</v>
      </c>
      <c r="YO234" t="s">
        <v>75</v>
      </c>
      <c r="YP234">
        <v>7</v>
      </c>
      <c r="YQ234" t="s">
        <v>82</v>
      </c>
      <c r="YR234" t="s">
        <v>83</v>
      </c>
      <c r="YS234" t="s">
        <v>84</v>
      </c>
      <c r="YT234" t="s">
        <v>128</v>
      </c>
    </row>
    <row r="235" spans="1:670 1048:1048" x14ac:dyDescent="0.2">
      <c r="A235" s="1" t="s">
        <v>591</v>
      </c>
      <c r="C235" s="35">
        <v>43742</v>
      </c>
      <c r="D235" s="36">
        <v>9.3119999999999994</v>
      </c>
      <c r="E235" s="37">
        <v>17.40978848</v>
      </c>
      <c r="F235" s="38"/>
      <c r="G235" s="39">
        <v>43748</v>
      </c>
      <c r="H235" s="27">
        <v>9.5980000000000008</v>
      </c>
      <c r="I235" s="27">
        <v>17.933881450000001</v>
      </c>
      <c r="J235" s="59" t="s">
        <v>106</v>
      </c>
      <c r="K235" s="41">
        <f t="shared" si="574"/>
        <v>0.28600000000000136</v>
      </c>
      <c r="L235" s="42">
        <f t="shared" si="575"/>
        <v>5.1188430698740222</v>
      </c>
      <c r="M235" s="41">
        <f t="shared" si="578"/>
        <v>5.1188430698740222</v>
      </c>
      <c r="N235" s="43">
        <f t="shared" si="576"/>
        <v>0.52409297000000166</v>
      </c>
      <c r="O235" s="44">
        <f t="shared" si="577"/>
        <v>5.0172251336469778</v>
      </c>
      <c r="P235" s="43">
        <f t="shared" si="579"/>
        <v>5.0172251336469778</v>
      </c>
      <c r="Q235" s="45">
        <f t="shared" si="562"/>
        <v>-0.1016179362270444</v>
      </c>
      <c r="R235" s="38"/>
      <c r="S235" s="39">
        <v>43755</v>
      </c>
      <c r="T235" s="27">
        <v>9.7919999999999998</v>
      </c>
      <c r="U235" s="27">
        <v>18.28136233</v>
      </c>
      <c r="V235" s="59" t="s">
        <v>106</v>
      </c>
      <c r="W235" s="41">
        <f t="shared" si="580"/>
        <v>0.19399999999999906</v>
      </c>
      <c r="X235" s="41">
        <f t="shared" si="581"/>
        <v>2.8875063257226068</v>
      </c>
      <c r="Y235" s="41">
        <f t="shared" si="563"/>
        <v>2.8875063257226068</v>
      </c>
      <c r="Z235" s="46">
        <f t="shared" si="582"/>
        <v>0.3474808799999991</v>
      </c>
      <c r="AA235" s="46">
        <f t="shared" si="583"/>
        <v>2.7679521498278659</v>
      </c>
      <c r="AB235" s="46">
        <f t="shared" si="584"/>
        <v>2.7679521498278659</v>
      </c>
      <c r="AC235" s="45">
        <f t="shared" si="572"/>
        <v>-0.11955417589474093</v>
      </c>
      <c r="AD235" s="27"/>
      <c r="AE235" s="47">
        <v>43762</v>
      </c>
      <c r="AF235" s="2">
        <v>10.335000000000001</v>
      </c>
      <c r="AG235" s="2">
        <v>19.30601751</v>
      </c>
      <c r="AH235" s="60" t="s">
        <v>106</v>
      </c>
      <c r="AI235" s="3">
        <f t="shared" si="470"/>
        <v>0.54300000000000104</v>
      </c>
      <c r="AJ235" s="3">
        <f t="shared" si="471"/>
        <v>7.9219187675070177</v>
      </c>
      <c r="AK235" s="3">
        <f t="shared" si="585"/>
        <v>7.9219187675070177</v>
      </c>
      <c r="AL235" s="10">
        <f t="shared" si="554"/>
        <v>1.0246551799999999</v>
      </c>
      <c r="AM235" s="11">
        <f t="shared" si="555"/>
        <v>8.0070242461285677</v>
      </c>
      <c r="AN235" s="11">
        <f t="shared" si="586"/>
        <v>8.0070242461285677</v>
      </c>
      <c r="AO235" s="7">
        <f t="shared" si="472"/>
        <v>8.5105478621549935E-2</v>
      </c>
      <c r="AP235" s="38"/>
      <c r="AQ235" s="39">
        <v>43770</v>
      </c>
      <c r="AR235" s="36">
        <v>10.95</v>
      </c>
      <c r="AS235" s="36">
        <v>20.445946729999999</v>
      </c>
      <c r="AT235" s="49" t="s">
        <v>73</v>
      </c>
      <c r="AU235" s="41">
        <f t="shared" si="473"/>
        <v>0.61499999999999844</v>
      </c>
      <c r="AV235" s="41">
        <f t="shared" si="474"/>
        <v>7.4383164005805318</v>
      </c>
      <c r="AW235" s="41">
        <f t="shared" si="587"/>
        <v>7.4383164005805318</v>
      </c>
      <c r="AX235" s="50">
        <f t="shared" si="556"/>
        <v>1.1399292199999991</v>
      </c>
      <c r="AY235" s="50">
        <f t="shared" si="557"/>
        <v>7.3806600675770282</v>
      </c>
      <c r="AZ235" s="51">
        <f t="shared" si="564"/>
        <v>7.3806600675770282</v>
      </c>
      <c r="BA235" s="45">
        <f t="shared" si="475"/>
        <v>-5.765633300350359E-2</v>
      </c>
      <c r="BC235" s="52">
        <v>43786</v>
      </c>
      <c r="BD235">
        <v>12.034000000000001</v>
      </c>
      <c r="BE235">
        <v>22.497946359845798</v>
      </c>
      <c r="BF235" s="30" t="s">
        <v>106</v>
      </c>
      <c r="BG235" s="41">
        <f t="shared" si="550"/>
        <v>1.0840000000000014</v>
      </c>
      <c r="BH235" s="41">
        <f t="shared" si="551"/>
        <v>6.1872146118721547</v>
      </c>
      <c r="BI235" s="41">
        <f t="shared" si="565"/>
        <v>6.1872146118721547</v>
      </c>
      <c r="BJ235" s="50">
        <f t="shared" si="552"/>
        <v>2.051999629845799</v>
      </c>
      <c r="BK235" s="50">
        <f t="shared" si="553"/>
        <v>6.2726357727022428</v>
      </c>
      <c r="BL235" s="51">
        <f t="shared" si="566"/>
        <v>6.2726357727022428</v>
      </c>
      <c r="BM235" s="45">
        <f t="shared" si="573"/>
        <v>8.5421160830088105E-2</v>
      </c>
      <c r="BO235" s="52">
        <v>43790</v>
      </c>
      <c r="BP235">
        <v>12.337999999999999</v>
      </c>
      <c r="BQ235">
        <v>23.072260457522798</v>
      </c>
      <c r="BR235" s="60" t="s">
        <v>106</v>
      </c>
      <c r="BS235" s="41">
        <f t="shared" si="476"/>
        <v>0.30399999999999849</v>
      </c>
      <c r="BT235" s="41">
        <f t="shared" si="477"/>
        <v>6.3154395878344376</v>
      </c>
      <c r="BU235" s="41">
        <f t="shared" si="567"/>
        <v>6.3154395878344376</v>
      </c>
      <c r="BV235" s="50">
        <f t="shared" si="478"/>
        <v>0.57431409767700003</v>
      </c>
      <c r="BW235" s="50">
        <f t="shared" si="479"/>
        <v>6.3818502419184409</v>
      </c>
      <c r="BX235" s="51">
        <f t="shared" si="568"/>
        <v>6.3818502419184409</v>
      </c>
      <c r="BY235" s="45">
        <f t="shared" si="548"/>
        <v>6.6410654084003262E-2</v>
      </c>
      <c r="BZ235" s="54">
        <f t="shared" si="588"/>
        <v>12.337999999999999</v>
      </c>
      <c r="CA235">
        <f t="shared" si="589"/>
        <v>23.072260457522798</v>
      </c>
      <c r="CC235" s="52">
        <v>43805</v>
      </c>
      <c r="CD235">
        <v>13.523</v>
      </c>
      <c r="CE235">
        <v>25.293754421999498</v>
      </c>
      <c r="CF235">
        <v>2</v>
      </c>
      <c r="CG235" s="41">
        <f t="shared" si="481"/>
        <v>1.1850000000000005</v>
      </c>
      <c r="CH235" s="41">
        <f t="shared" si="482"/>
        <v>6.4029826552115443</v>
      </c>
      <c r="CI235" s="41">
        <f t="shared" si="570"/>
        <v>6.4029826552115443</v>
      </c>
      <c r="CJ235" s="50">
        <f t="shared" si="483"/>
        <v>2.2214939644767</v>
      </c>
      <c r="CK235" s="53">
        <f t="shared" si="484"/>
        <v>6.4189461585022789</v>
      </c>
      <c r="CL235" s="51">
        <f t="shared" si="571"/>
        <v>6.4189461585022789</v>
      </c>
      <c r="CM235" s="13">
        <f t="shared" si="558"/>
        <v>1.5963503290734593E-2</v>
      </c>
      <c r="CO235" s="52">
        <v>43811</v>
      </c>
      <c r="CP235">
        <v>14.083</v>
      </c>
      <c r="CQ235">
        <v>26.3290796363816</v>
      </c>
      <c r="CR235">
        <v>2</v>
      </c>
      <c r="CS235" s="41">
        <f t="shared" si="485"/>
        <v>0.5600000000000005</v>
      </c>
      <c r="CT235" s="41">
        <f t="shared" si="486"/>
        <v>6.9018215879119582</v>
      </c>
      <c r="CU235" s="41">
        <f t="shared" si="487"/>
        <v>6.9018215879119582</v>
      </c>
      <c r="CV235" s="50">
        <f t="shared" si="488"/>
        <v>1.0353252143821017</v>
      </c>
      <c r="CW235" s="50">
        <f t="shared" si="489"/>
        <v>6.8220082917756244</v>
      </c>
      <c r="CX235" s="51">
        <f t="shared" si="490"/>
        <v>6.8220082917756244</v>
      </c>
      <c r="CY235" s="13">
        <f t="shared" si="491"/>
        <v>-7.9813296136333811E-2</v>
      </c>
      <c r="DA235" s="52">
        <v>43818</v>
      </c>
      <c r="DB235">
        <v>14.949</v>
      </c>
      <c r="DC235">
        <v>27.946234920408401</v>
      </c>
      <c r="DD235">
        <v>2</v>
      </c>
      <c r="DE235" s="41">
        <f t="shared" si="492"/>
        <v>0.86599999999999966</v>
      </c>
      <c r="DF235" s="41">
        <f t="shared" si="493"/>
        <v>8.784654243718359</v>
      </c>
      <c r="DG235" s="41">
        <f t="shared" si="559"/>
        <v>8.784654243718359</v>
      </c>
      <c r="DH235" s="50">
        <f t="shared" si="494"/>
        <v>1.6171552840268006</v>
      </c>
      <c r="DI235" s="50">
        <f t="shared" si="495"/>
        <v>8.7744116628054467</v>
      </c>
      <c r="DJ235" s="51">
        <f t="shared" si="560"/>
        <v>8.7744116628054467</v>
      </c>
      <c r="DK235" s="13">
        <f t="shared" si="561"/>
        <v>-1.0242580912912302E-2</v>
      </c>
      <c r="DM235" s="212">
        <v>43833</v>
      </c>
      <c r="DN235">
        <v>16.593</v>
      </c>
      <c r="DO235">
        <v>30.985137909999999</v>
      </c>
      <c r="DP235" t="s">
        <v>106</v>
      </c>
      <c r="DQ235" s="41">
        <f t="shared" si="496"/>
        <v>1.6440000000000001</v>
      </c>
      <c r="DR235" s="41">
        <f t="shared" si="497"/>
        <v>7.3315940865609752</v>
      </c>
      <c r="DS235" s="41">
        <f t="shared" si="517"/>
        <v>7.3315940865609752</v>
      </c>
      <c r="DT235" s="50">
        <f t="shared" si="498"/>
        <v>3.0389029895915982</v>
      </c>
      <c r="DU235" s="50">
        <f t="shared" si="499"/>
        <v>7.2494034783730799</v>
      </c>
      <c r="DV235" s="51">
        <f t="shared" si="500"/>
        <v>7.2494034783730799</v>
      </c>
      <c r="DW235" s="13">
        <f t="shared" si="501"/>
        <v>-8.2190608187895364E-2</v>
      </c>
      <c r="DY235" s="212">
        <v>43840</v>
      </c>
      <c r="DZ235">
        <v>17.423999999999999</v>
      </c>
      <c r="EA235">
        <v>32.578903969999999</v>
      </c>
      <c r="EB235" t="s">
        <v>106</v>
      </c>
      <c r="EC235" s="41">
        <f t="shared" si="502"/>
        <v>0.83099999999999952</v>
      </c>
      <c r="ED235" s="41">
        <f t="shared" si="518"/>
        <v>7.1544799442105491</v>
      </c>
      <c r="EE235" s="41">
        <f t="shared" si="519"/>
        <v>7.1544799442105491</v>
      </c>
      <c r="EF235" s="50">
        <f t="shared" si="503"/>
        <v>1.5937660600000001</v>
      </c>
      <c r="EG235" s="50">
        <f t="shared" si="504"/>
        <v>7.3480668821165729</v>
      </c>
      <c r="EH235" s="51">
        <f t="shared" si="505"/>
        <v>7.3480668821165729</v>
      </c>
      <c r="EI235" s="13">
        <f t="shared" si="506"/>
        <v>0.19358693790602377</v>
      </c>
      <c r="EK235" s="212">
        <v>43847</v>
      </c>
      <c r="EL235">
        <v>18.213000000000001</v>
      </c>
      <c r="EM235">
        <v>34.002618900000002</v>
      </c>
      <c r="EN235" t="s">
        <v>106</v>
      </c>
      <c r="EO235" s="41">
        <f t="shared" si="507"/>
        <v>0.78900000000000148</v>
      </c>
      <c r="EP235" s="41">
        <f t="shared" si="520"/>
        <v>6.4689098780008001</v>
      </c>
      <c r="EQ235" s="41">
        <f t="shared" si="521"/>
        <v>6.4689098780008001</v>
      </c>
      <c r="ER235" s="50">
        <f t="shared" si="508"/>
        <v>1.4237149300000027</v>
      </c>
      <c r="ES235" s="50">
        <f t="shared" si="509"/>
        <v>6.242930926410093</v>
      </c>
      <c r="ET235" s="51">
        <f t="shared" si="510"/>
        <v>6.242930926410093</v>
      </c>
      <c r="EU235" s="13">
        <f t="shared" si="511"/>
        <v>-0.22597895159070713</v>
      </c>
      <c r="EW235" s="212">
        <v>43853</v>
      </c>
      <c r="EX235">
        <v>18.616</v>
      </c>
      <c r="EY235">
        <v>34.808990489999999</v>
      </c>
      <c r="EZ235">
        <v>2</v>
      </c>
      <c r="FA235" s="41">
        <f t="shared" si="512"/>
        <v>0.40299999999999869</v>
      </c>
      <c r="FB235" s="41">
        <f t="shared" si="522"/>
        <v>3.6878420176064592</v>
      </c>
      <c r="FC235" s="41">
        <f t="shared" si="523"/>
        <v>3.6878420176064592</v>
      </c>
      <c r="FD235" s="50">
        <f t="shared" si="513"/>
        <v>0.8063715899999977</v>
      </c>
      <c r="FE235" s="50">
        <f t="shared" si="514"/>
        <v>3.9524974648349693</v>
      </c>
      <c r="FF235" s="51">
        <f t="shared" si="515"/>
        <v>3.9524974648349693</v>
      </c>
      <c r="FG235" s="13">
        <f t="shared" si="516"/>
        <v>0.26465544722851009</v>
      </c>
      <c r="FI235" s="212">
        <v>43861</v>
      </c>
      <c r="FJ235">
        <v>18.497</v>
      </c>
      <c r="FK235">
        <v>34.57367078</v>
      </c>
      <c r="FM235">
        <v>82</v>
      </c>
      <c r="FN235" t="s">
        <v>592</v>
      </c>
      <c r="FO235" t="s">
        <v>75</v>
      </c>
      <c r="FP235">
        <v>15</v>
      </c>
      <c r="FQ235" t="s">
        <v>76</v>
      </c>
      <c r="FR235" t="s">
        <v>77</v>
      </c>
      <c r="FS235" t="s">
        <v>93</v>
      </c>
      <c r="FT235" t="s">
        <v>94</v>
      </c>
      <c r="FU235" t="s">
        <v>746</v>
      </c>
      <c r="FV235" t="s">
        <v>745</v>
      </c>
      <c r="YL235" t="s">
        <v>591</v>
      </c>
      <c r="YM235">
        <v>82</v>
      </c>
      <c r="YN235" t="s">
        <v>592</v>
      </c>
      <c r="YO235" t="s">
        <v>75</v>
      </c>
      <c r="YP235">
        <v>7</v>
      </c>
      <c r="YQ235" t="s">
        <v>76</v>
      </c>
      <c r="YR235" t="s">
        <v>77</v>
      </c>
      <c r="YS235" t="s">
        <v>93</v>
      </c>
      <c r="YT235" t="s">
        <v>94</v>
      </c>
    </row>
    <row r="236" spans="1:670 1048:1048" x14ac:dyDescent="0.2">
      <c r="A236" s="1" t="s">
        <v>593</v>
      </c>
      <c r="C236" s="35">
        <v>43742</v>
      </c>
      <c r="D236" s="36">
        <v>5.4269999999999996</v>
      </c>
      <c r="E236" s="37">
        <v>10.14636191</v>
      </c>
      <c r="F236" s="38"/>
      <c r="G236" s="39">
        <v>43748</v>
      </c>
      <c r="H236" s="27">
        <v>5.5069999999999997</v>
      </c>
      <c r="I236" s="27">
        <v>10.290107839999999</v>
      </c>
      <c r="J236" s="59" t="s">
        <v>106</v>
      </c>
      <c r="K236" s="41">
        <f t="shared" si="574"/>
        <v>8.0000000000000071E-2</v>
      </c>
      <c r="L236" s="42">
        <f t="shared" si="575"/>
        <v>2.4568515447454109</v>
      </c>
      <c r="M236" s="41">
        <f t="shared" si="578"/>
        <v>2.4568515447454109</v>
      </c>
      <c r="N236" s="43">
        <f t="shared" si="576"/>
        <v>0.14374592999999969</v>
      </c>
      <c r="O236" s="44">
        <f t="shared" si="577"/>
        <v>2.3612064316755625</v>
      </c>
      <c r="P236" s="43">
        <f t="shared" si="579"/>
        <v>2.3612064316755625</v>
      </c>
      <c r="Q236" s="45">
        <f t="shared" si="562"/>
        <v>-9.5645113069848353E-2</v>
      </c>
      <c r="R236" s="38"/>
      <c r="S236" s="39">
        <v>43755</v>
      </c>
      <c r="T236" s="27">
        <v>5.6230000000000002</v>
      </c>
      <c r="U236" s="27">
        <v>10.498240729999999</v>
      </c>
      <c r="V236" s="59" t="s">
        <v>106</v>
      </c>
      <c r="W236" s="41">
        <f t="shared" si="580"/>
        <v>0.11600000000000055</v>
      </c>
      <c r="X236" s="41">
        <f t="shared" si="581"/>
        <v>3.0091571765804703</v>
      </c>
      <c r="Y236" s="41">
        <f t="shared" si="563"/>
        <v>3.0091571765804703</v>
      </c>
      <c r="Z236" s="46">
        <f t="shared" si="582"/>
        <v>0.2081328899999999</v>
      </c>
      <c r="AA236" s="46">
        <f t="shared" si="583"/>
        <v>2.889500330056793</v>
      </c>
      <c r="AB236" s="46">
        <f t="shared" si="584"/>
        <v>2.889500330056793</v>
      </c>
      <c r="AC236" s="45">
        <f t="shared" si="572"/>
        <v>-0.11965684652367736</v>
      </c>
      <c r="AD236" s="27"/>
      <c r="AE236" s="47">
        <v>43762</v>
      </c>
      <c r="AF236" s="2">
        <v>5.6950000000000003</v>
      </c>
      <c r="AG236" s="2">
        <v>10.638390879999999</v>
      </c>
      <c r="AH236" s="60" t="s">
        <v>106</v>
      </c>
      <c r="AI236" s="3">
        <f t="shared" si="470"/>
        <v>7.2000000000000064E-2</v>
      </c>
      <c r="AJ236" s="3">
        <f t="shared" si="471"/>
        <v>1.8292218185513593</v>
      </c>
      <c r="AK236" s="3">
        <f t="shared" si="585"/>
        <v>1.8292218185513593</v>
      </c>
      <c r="AL236" s="10">
        <f t="shared" si="554"/>
        <v>0.1401501500000002</v>
      </c>
      <c r="AM236" s="11">
        <f t="shared" si="555"/>
        <v>1.9071242996730204</v>
      </c>
      <c r="AN236" s="11">
        <f t="shared" si="586"/>
        <v>1.9071242996730204</v>
      </c>
      <c r="AO236" s="7">
        <f t="shared" si="472"/>
        <v>7.7902481121661094E-2</v>
      </c>
      <c r="AP236" s="38"/>
      <c r="AQ236" s="39">
        <v>43770</v>
      </c>
      <c r="AR236" s="36">
        <v>5.9640000000000004</v>
      </c>
      <c r="AS236" s="36">
        <v>11.13317958</v>
      </c>
      <c r="AT236" s="49" t="s">
        <v>73</v>
      </c>
      <c r="AU236" s="41">
        <f t="shared" si="473"/>
        <v>0.26900000000000013</v>
      </c>
      <c r="AV236" s="41">
        <f t="shared" si="474"/>
        <v>5.9043020193151907</v>
      </c>
      <c r="AW236" s="41">
        <f t="shared" si="587"/>
        <v>5.9043020193151907</v>
      </c>
      <c r="AX236" s="50">
        <f t="shared" si="556"/>
        <v>0.49478870000000086</v>
      </c>
      <c r="AY236" s="50">
        <f t="shared" si="557"/>
        <v>5.8137163973053889</v>
      </c>
      <c r="AZ236" s="51">
        <f t="shared" si="564"/>
        <v>5.8137163973053889</v>
      </c>
      <c r="BA236" s="45">
        <f t="shared" si="475"/>
        <v>-9.0585622009801803E-2</v>
      </c>
      <c r="BC236" s="52">
        <v>43786</v>
      </c>
      <c r="BD236">
        <v>6.19</v>
      </c>
      <c r="BE236">
        <v>11.5733095456415</v>
      </c>
      <c r="BF236" s="30" t="s">
        <v>106</v>
      </c>
      <c r="BG236" s="41">
        <f t="shared" si="550"/>
        <v>0.22599999999999998</v>
      </c>
      <c r="BH236" s="41">
        <f t="shared" si="551"/>
        <v>2.3683769282360827</v>
      </c>
      <c r="BI236" s="41">
        <f t="shared" si="565"/>
        <v>2.3683769282360827</v>
      </c>
      <c r="BJ236" s="50">
        <f t="shared" si="552"/>
        <v>0.44012996564149987</v>
      </c>
      <c r="BK236" s="50">
        <f t="shared" si="553"/>
        <v>2.4708236002956618</v>
      </c>
      <c r="BL236" s="51">
        <f t="shared" si="566"/>
        <v>2.4708236002956618</v>
      </c>
      <c r="BM236" s="45">
        <f t="shared" si="573"/>
        <v>0.10244667205957914</v>
      </c>
      <c r="BO236" s="52">
        <v>43790</v>
      </c>
      <c r="BP236">
        <v>6.2469999999999999</v>
      </c>
      <c r="BQ236">
        <v>11.682289931679099</v>
      </c>
      <c r="BR236" s="60" t="s">
        <v>106</v>
      </c>
      <c r="BS236" s="41">
        <f t="shared" si="476"/>
        <v>5.6999999999999496E-2</v>
      </c>
      <c r="BT236" s="41">
        <f t="shared" si="477"/>
        <v>2.3021001615508676</v>
      </c>
      <c r="BU236" s="41">
        <f t="shared" si="567"/>
        <v>2.3021001615508676</v>
      </c>
      <c r="BV236" s="50">
        <f t="shared" si="478"/>
        <v>0.10898038603759908</v>
      </c>
      <c r="BW236" s="50">
        <f t="shared" si="479"/>
        <v>2.3541318411949197</v>
      </c>
      <c r="BX236" s="51">
        <f t="shared" si="568"/>
        <v>2.3541318411949197</v>
      </c>
      <c r="BY236" s="45">
        <f t="shared" si="548"/>
        <v>5.2031679644052087E-2</v>
      </c>
      <c r="BZ236" s="54">
        <f t="shared" si="588"/>
        <v>6.2469999999999999</v>
      </c>
      <c r="CA236">
        <f t="shared" si="589"/>
        <v>11.682289931679099</v>
      </c>
      <c r="CC236" s="52">
        <v>43805</v>
      </c>
      <c r="CD236">
        <v>6.6050000000000004</v>
      </c>
      <c r="CE236">
        <v>12.3522212054934</v>
      </c>
      <c r="CF236">
        <v>2</v>
      </c>
      <c r="CG236" s="41">
        <f t="shared" si="481"/>
        <v>0.35800000000000054</v>
      </c>
      <c r="CH236" s="41">
        <f t="shared" si="482"/>
        <v>3.8205005069099895</v>
      </c>
      <c r="CI236" s="41">
        <f t="shared" si="570"/>
        <v>3.8205005069099895</v>
      </c>
      <c r="CJ236" s="50">
        <f t="shared" si="483"/>
        <v>0.66993127381430106</v>
      </c>
      <c r="CK236" s="53">
        <f t="shared" si="484"/>
        <v>3.8230591076020408</v>
      </c>
      <c r="CL236" s="51">
        <f t="shared" si="571"/>
        <v>3.8230591076020408</v>
      </c>
      <c r="CM236" s="13">
        <f t="shared" si="558"/>
        <v>2.5586006920512716E-3</v>
      </c>
      <c r="CO236" s="52">
        <v>43811</v>
      </c>
      <c r="CP236">
        <v>6.8170000000000002</v>
      </c>
      <c r="CQ236">
        <v>12.744479818805999</v>
      </c>
      <c r="CR236">
        <v>2</v>
      </c>
      <c r="CS236" s="41">
        <f t="shared" si="485"/>
        <v>0.21199999999999974</v>
      </c>
      <c r="CT236" s="41">
        <f t="shared" si="486"/>
        <v>5.3494827151148048</v>
      </c>
      <c r="CU236" s="41">
        <f t="shared" si="487"/>
        <v>5.3494827151148048</v>
      </c>
      <c r="CV236" s="50">
        <f t="shared" si="488"/>
        <v>0.39225861331259892</v>
      </c>
      <c r="CW236" s="50">
        <f t="shared" si="489"/>
        <v>5.292686591705869</v>
      </c>
      <c r="CX236" s="51">
        <f t="shared" si="490"/>
        <v>5.292686591705869</v>
      </c>
      <c r="CY236" s="13">
        <f t="shared" si="491"/>
        <v>-5.6796123408935806E-2</v>
      </c>
      <c r="DA236" s="52">
        <v>43818</v>
      </c>
      <c r="DB236">
        <v>7.0940000000000003</v>
      </c>
      <c r="DC236">
        <v>13.2607574119655</v>
      </c>
      <c r="DD236">
        <v>2</v>
      </c>
      <c r="DE236" s="41">
        <f t="shared" si="492"/>
        <v>0.27700000000000014</v>
      </c>
      <c r="DF236" s="41">
        <f t="shared" si="493"/>
        <v>5.8048156918627827</v>
      </c>
      <c r="DG236" s="41">
        <f t="shared" si="559"/>
        <v>5.8048156918627827</v>
      </c>
      <c r="DH236" s="50">
        <f t="shared" si="494"/>
        <v>0.51627759315950073</v>
      </c>
      <c r="DI236" s="50">
        <f t="shared" si="495"/>
        <v>5.7871284609902975</v>
      </c>
      <c r="DJ236" s="51">
        <f t="shared" si="560"/>
        <v>5.7871284609902975</v>
      </c>
      <c r="DK236" s="13">
        <f t="shared" si="561"/>
        <v>-1.7687230872485138E-2</v>
      </c>
      <c r="DM236" s="212">
        <v>43833</v>
      </c>
      <c r="DN236">
        <v>7.5970000000000004</v>
      </c>
      <c r="DO236">
        <v>14.18710505</v>
      </c>
      <c r="DP236" t="s">
        <v>106</v>
      </c>
      <c r="DQ236" s="41">
        <f t="shared" si="496"/>
        <v>0.50300000000000011</v>
      </c>
      <c r="DR236" s="41">
        <f t="shared" si="497"/>
        <v>4.7269993421670895</v>
      </c>
      <c r="DS236" s="41">
        <f t="shared" si="517"/>
        <v>4.7269993421670895</v>
      </c>
      <c r="DT236" s="50">
        <f t="shared" si="498"/>
        <v>0.92634763803449971</v>
      </c>
      <c r="DU236" s="50">
        <f t="shared" si="499"/>
        <v>4.657087622052086</v>
      </c>
      <c r="DV236" s="51">
        <f t="shared" si="500"/>
        <v>4.657087622052086</v>
      </c>
      <c r="DW236" s="13">
        <f t="shared" si="501"/>
        <v>-6.9911720115003462E-2</v>
      </c>
      <c r="DY236" s="212">
        <v>43840</v>
      </c>
      <c r="DZ236">
        <v>7.8550000000000004</v>
      </c>
      <c r="EA236">
        <v>14.686284390000001</v>
      </c>
      <c r="EB236" t="s">
        <v>106</v>
      </c>
      <c r="EC236" s="41">
        <f t="shared" si="502"/>
        <v>0.25800000000000001</v>
      </c>
      <c r="ED236" s="41">
        <f t="shared" si="518"/>
        <v>4.8515391413903988</v>
      </c>
      <c r="EE236" s="41">
        <f t="shared" si="519"/>
        <v>4.8515391413903988</v>
      </c>
      <c r="EF236" s="50">
        <f t="shared" si="503"/>
        <v>0.4991793400000013</v>
      </c>
      <c r="EG236" s="50">
        <f t="shared" si="504"/>
        <v>5.0264894800165365</v>
      </c>
      <c r="EH236" s="51">
        <f t="shared" si="505"/>
        <v>5.0264894800165365</v>
      </c>
      <c r="EI236" s="13">
        <f t="shared" si="506"/>
        <v>0.17495033862613774</v>
      </c>
      <c r="EK236" s="212">
        <v>43847</v>
      </c>
      <c r="EL236">
        <v>8.0690000000000008</v>
      </c>
      <c r="EM236">
        <v>15.06435688</v>
      </c>
      <c r="EN236" t="s">
        <v>106</v>
      </c>
      <c r="EO236" s="41">
        <f t="shared" si="507"/>
        <v>0.21400000000000041</v>
      </c>
      <c r="EP236" s="41">
        <f t="shared" si="520"/>
        <v>3.8919705374193039</v>
      </c>
      <c r="EQ236" s="41">
        <f t="shared" si="521"/>
        <v>3.8919705374193039</v>
      </c>
      <c r="ER236" s="50">
        <f t="shared" si="508"/>
        <v>0.37807248999999921</v>
      </c>
      <c r="ES236" s="50">
        <f t="shared" si="509"/>
        <v>3.677605191348579</v>
      </c>
      <c r="ET236" s="51">
        <f t="shared" si="510"/>
        <v>3.677605191348579</v>
      </c>
      <c r="EU236" s="13">
        <f t="shared" si="511"/>
        <v>-0.21436534607072488</v>
      </c>
      <c r="EW236" s="212">
        <v>43853</v>
      </c>
      <c r="EX236">
        <v>8.1839999999999993</v>
      </c>
      <c r="EY236">
        <v>15.300356669999999</v>
      </c>
      <c r="EZ236">
        <v>2</v>
      </c>
      <c r="FA236" s="41">
        <f t="shared" si="512"/>
        <v>0.11499999999999844</v>
      </c>
      <c r="FB236" s="41">
        <f t="shared" si="522"/>
        <v>2.3753459743049206</v>
      </c>
      <c r="FC236" s="41">
        <f t="shared" si="523"/>
        <v>2.3753459743049206</v>
      </c>
      <c r="FD236" s="50">
        <f t="shared" si="513"/>
        <v>0.23599978999999927</v>
      </c>
      <c r="FE236" s="50">
        <f t="shared" si="514"/>
        <v>2.6110174265423542</v>
      </c>
      <c r="FF236" s="51">
        <f t="shared" si="515"/>
        <v>2.6110174265423542</v>
      </c>
      <c r="FG236" s="13">
        <f t="shared" si="516"/>
        <v>0.23567145223743369</v>
      </c>
      <c r="FI236" s="212">
        <v>43861</v>
      </c>
      <c r="FJ236">
        <v>8.1379999999999999</v>
      </c>
      <c r="FK236">
        <v>15.213059169999999</v>
      </c>
      <c r="FM236">
        <v>44</v>
      </c>
      <c r="FN236" t="s">
        <v>594</v>
      </c>
      <c r="FO236" t="s">
        <v>75</v>
      </c>
      <c r="FP236">
        <v>15</v>
      </c>
      <c r="FQ236" t="s">
        <v>82</v>
      </c>
      <c r="FR236" t="s">
        <v>83</v>
      </c>
      <c r="FS236" t="s">
        <v>84</v>
      </c>
      <c r="FT236" t="s">
        <v>128</v>
      </c>
      <c r="FU236" t="s">
        <v>749</v>
      </c>
      <c r="FV236" t="s">
        <v>748</v>
      </c>
      <c r="YL236" t="s">
        <v>593</v>
      </c>
      <c r="YM236">
        <v>44</v>
      </c>
      <c r="YN236" t="s">
        <v>594</v>
      </c>
      <c r="YO236" t="s">
        <v>75</v>
      </c>
      <c r="YP236">
        <v>7</v>
      </c>
      <c r="YQ236" t="s">
        <v>82</v>
      </c>
      <c r="YR236" t="s">
        <v>83</v>
      </c>
      <c r="YS236" t="s">
        <v>84</v>
      </c>
      <c r="YT236" t="s">
        <v>128</v>
      </c>
    </row>
    <row r="237" spans="1:670 1048:1048" x14ac:dyDescent="0.2">
      <c r="A237" s="1" t="s">
        <v>595</v>
      </c>
      <c r="C237" s="35">
        <v>43742</v>
      </c>
      <c r="D237" s="36">
        <v>8.1329999999999991</v>
      </c>
      <c r="E237" s="37">
        <v>15.2055208</v>
      </c>
      <c r="F237" s="38"/>
      <c r="G237" s="39">
        <v>43748</v>
      </c>
      <c r="H237" s="27">
        <v>8.2379999999999995</v>
      </c>
      <c r="I237" s="27">
        <v>15.39471159</v>
      </c>
      <c r="J237" s="40" t="s">
        <v>72</v>
      </c>
      <c r="K237" s="41">
        <f t="shared" si="574"/>
        <v>0.10500000000000043</v>
      </c>
      <c r="L237" s="42">
        <f t="shared" si="575"/>
        <v>2.1517275298168044</v>
      </c>
      <c r="M237" s="41">
        <f t="shared" si="578"/>
        <v>2.1517275298168044</v>
      </c>
      <c r="N237" s="43">
        <f t="shared" si="576"/>
        <v>0.18919078999999961</v>
      </c>
      <c r="O237" s="44">
        <f t="shared" si="577"/>
        <v>2.0737072243742727</v>
      </c>
      <c r="P237" s="43">
        <f t="shared" si="579"/>
        <v>2.0737072243742727</v>
      </c>
      <c r="Q237" s="45">
        <f t="shared" si="562"/>
        <v>-7.802030544253169E-2</v>
      </c>
      <c r="R237" s="38"/>
      <c r="S237" s="39">
        <v>43755</v>
      </c>
      <c r="T237" s="27">
        <v>8.4659999999999993</v>
      </c>
      <c r="U237" s="27">
        <v>15.806991010000001</v>
      </c>
      <c r="V237" s="40" t="s">
        <v>72</v>
      </c>
      <c r="W237" s="41">
        <f t="shared" si="580"/>
        <v>0.22799999999999976</v>
      </c>
      <c r="X237" s="41">
        <f t="shared" si="581"/>
        <v>3.9538029341379635</v>
      </c>
      <c r="Y237" s="41">
        <f t="shared" si="563"/>
        <v>3.9538029341379635</v>
      </c>
      <c r="Z237" s="46">
        <f t="shared" si="582"/>
        <v>0.41227942000000084</v>
      </c>
      <c r="AA237" s="46">
        <f t="shared" si="583"/>
        <v>3.8257982071101675</v>
      </c>
      <c r="AB237" s="46">
        <f t="shared" si="584"/>
        <v>3.8257982071101675</v>
      </c>
      <c r="AC237" s="45">
        <f t="shared" si="572"/>
        <v>-0.12800472702779597</v>
      </c>
      <c r="AD237" s="27"/>
      <c r="AE237" s="47">
        <v>43762</v>
      </c>
      <c r="AF237" s="2">
        <v>8.6630000000000003</v>
      </c>
      <c r="AG237" s="2">
        <v>16.182261759999999</v>
      </c>
      <c r="AH237" s="48" t="s">
        <v>72</v>
      </c>
      <c r="AI237" s="3">
        <f t="shared" si="470"/>
        <v>0.19700000000000095</v>
      </c>
      <c r="AJ237" s="3">
        <f t="shared" si="471"/>
        <v>3.3242212547669836</v>
      </c>
      <c r="AK237" s="3">
        <f t="shared" si="585"/>
        <v>3.3242212547669836</v>
      </c>
      <c r="AL237" s="10">
        <f t="shared" si="554"/>
        <v>0.37527074999999854</v>
      </c>
      <c r="AM237" s="11">
        <f t="shared" si="555"/>
        <v>3.3915441027923334</v>
      </c>
      <c r="AN237" s="11">
        <f t="shared" si="586"/>
        <v>3.3915441027923334</v>
      </c>
      <c r="AO237" s="7">
        <f t="shared" si="472"/>
        <v>6.7322848025349824E-2</v>
      </c>
      <c r="AP237" s="38"/>
      <c r="AQ237" s="39">
        <v>43773</v>
      </c>
      <c r="AR237" s="36">
        <v>9.1069999999999993</v>
      </c>
      <c r="AS237" s="36">
        <v>17.007930630000001</v>
      </c>
      <c r="AT237" s="49" t="s">
        <v>73</v>
      </c>
      <c r="AU237" s="41">
        <f t="shared" si="473"/>
        <v>0.44399999999999906</v>
      </c>
      <c r="AV237" s="41">
        <f t="shared" si="474"/>
        <v>4.6593139055334492</v>
      </c>
      <c r="AW237" s="41">
        <f t="shared" si="587"/>
        <v>4.6593139055334492</v>
      </c>
      <c r="AX237" s="50">
        <f t="shared" si="556"/>
        <v>0.82566887000000122</v>
      </c>
      <c r="AY237" s="50">
        <f t="shared" si="557"/>
        <v>4.6384620071574272</v>
      </c>
      <c r="AZ237" s="51">
        <f t="shared" si="564"/>
        <v>4.6384620071574272</v>
      </c>
      <c r="BA237" s="45">
        <f t="shared" si="475"/>
        <v>-2.0851898376021971E-2</v>
      </c>
      <c r="BC237" s="52">
        <v>43786</v>
      </c>
      <c r="BD237">
        <v>9.5269999999999992</v>
      </c>
      <c r="BE237">
        <v>17.810562209382699</v>
      </c>
      <c r="BF237" s="30" t="s">
        <v>72</v>
      </c>
      <c r="BG237" s="41">
        <f t="shared" si="550"/>
        <v>0.41999999999999993</v>
      </c>
      <c r="BH237" s="41">
        <f t="shared" si="551"/>
        <v>3.547566960326376</v>
      </c>
      <c r="BI237" s="41">
        <f t="shared" si="565"/>
        <v>3.547566960326376</v>
      </c>
      <c r="BJ237" s="50">
        <f t="shared" si="552"/>
        <v>0.80263157938269813</v>
      </c>
      <c r="BK237" s="50">
        <f t="shared" si="553"/>
        <v>3.6301236208502816</v>
      </c>
      <c r="BL237" s="51">
        <f t="shared" si="566"/>
        <v>3.6301236208502816</v>
      </c>
      <c r="BM237" s="45">
        <f t="shared" si="573"/>
        <v>8.2556660523905645E-2</v>
      </c>
      <c r="BO237" s="52">
        <v>43790</v>
      </c>
      <c r="BP237">
        <v>9.6929999999999996</v>
      </c>
      <c r="BQ237">
        <v>18.128370941722199</v>
      </c>
      <c r="BR237" s="48" t="s">
        <v>72</v>
      </c>
      <c r="BS237" s="41">
        <f t="shared" si="476"/>
        <v>0.16600000000000037</v>
      </c>
      <c r="BT237" s="41">
        <f t="shared" si="477"/>
        <v>4.3560407263566807</v>
      </c>
      <c r="BU237" s="41">
        <f t="shared" si="567"/>
        <v>4.3560407263566807</v>
      </c>
      <c r="BV237" s="50">
        <f t="shared" si="478"/>
        <v>0.31780873233950047</v>
      </c>
      <c r="BW237" s="50">
        <f t="shared" si="479"/>
        <v>4.4609587362166074</v>
      </c>
      <c r="BX237" s="51">
        <f t="shared" si="568"/>
        <v>4.4609587362166074</v>
      </c>
      <c r="BY237" s="45">
        <f t="shared" si="548"/>
        <v>0.10491800985992672</v>
      </c>
      <c r="BZ237" s="54">
        <f t="shared" si="588"/>
        <v>9.6929999999999996</v>
      </c>
      <c r="CA237">
        <f t="shared" si="589"/>
        <v>18.128370941722199</v>
      </c>
      <c r="CC237" s="52">
        <v>43804</v>
      </c>
      <c r="CD237">
        <v>10.433999999999999</v>
      </c>
      <c r="CE237">
        <v>19.503154390520301</v>
      </c>
      <c r="CF237">
        <v>1</v>
      </c>
      <c r="CG237" s="41">
        <f t="shared" si="481"/>
        <v>0.74099999999999966</v>
      </c>
      <c r="CH237" s="41">
        <f t="shared" si="482"/>
        <v>5.4604943184330352</v>
      </c>
      <c r="CI237" s="41">
        <f t="shared" si="570"/>
        <v>5.4604943184330352</v>
      </c>
      <c r="CJ237" s="50">
        <f t="shared" si="483"/>
        <v>1.3747834487981017</v>
      </c>
      <c r="CK237" s="53">
        <f t="shared" si="484"/>
        <v>5.4168583645477888</v>
      </c>
      <c r="CL237" s="51">
        <f t="shared" si="571"/>
        <v>5.4168583645477888</v>
      </c>
      <c r="CM237" s="13">
        <f t="shared" si="558"/>
        <v>-4.3635953885246437E-2</v>
      </c>
      <c r="CO237" s="52">
        <v>43811</v>
      </c>
      <c r="CP237">
        <v>10.798999999999999</v>
      </c>
      <c r="CQ237">
        <v>20.192124641024201</v>
      </c>
      <c r="CR237">
        <v>1</v>
      </c>
      <c r="CS237" s="41">
        <f t="shared" si="485"/>
        <v>0.36500000000000021</v>
      </c>
      <c r="CT237" s="41">
        <f t="shared" si="486"/>
        <v>4.9973986144198941</v>
      </c>
      <c r="CU237" s="41">
        <f t="shared" si="487"/>
        <v>4.9973986144198941</v>
      </c>
      <c r="CV237" s="50">
        <f t="shared" si="488"/>
        <v>0.68897025050389971</v>
      </c>
      <c r="CW237" s="50">
        <f t="shared" si="489"/>
        <v>5.0465847487931086</v>
      </c>
      <c r="CX237" s="51">
        <f t="shared" si="490"/>
        <v>5.0465847487931086</v>
      </c>
      <c r="CY237" s="13">
        <f t="shared" si="491"/>
        <v>4.9186134373214507E-2</v>
      </c>
      <c r="DA237" s="52">
        <v>43818</v>
      </c>
      <c r="DB237">
        <v>11.183</v>
      </c>
      <c r="DC237">
        <v>20.899867004595901</v>
      </c>
      <c r="DD237">
        <v>1</v>
      </c>
      <c r="DE237" s="41">
        <f t="shared" si="492"/>
        <v>0.38400000000000034</v>
      </c>
      <c r="DF237" s="41">
        <f t="shared" si="493"/>
        <v>5.0798354344979089</v>
      </c>
      <c r="DG237" s="41">
        <f t="shared" si="559"/>
        <v>5.0798354344979089</v>
      </c>
      <c r="DH237" s="50">
        <f t="shared" si="494"/>
        <v>0.70774236357170039</v>
      </c>
      <c r="DI237" s="50">
        <f t="shared" si="495"/>
        <v>5.0072022501979747</v>
      </c>
      <c r="DJ237" s="51">
        <f t="shared" si="560"/>
        <v>5.0072022501979747</v>
      </c>
      <c r="DK237" s="13">
        <f t="shared" si="561"/>
        <v>-7.263318429993415E-2</v>
      </c>
      <c r="DM237" s="212">
        <v>43833</v>
      </c>
      <c r="DN237">
        <v>12.172000000000001</v>
      </c>
      <c r="DO237">
        <v>22.740219360000001</v>
      </c>
      <c r="DP237" t="s">
        <v>72</v>
      </c>
      <c r="DQ237" s="41">
        <f t="shared" si="496"/>
        <v>0.98900000000000077</v>
      </c>
      <c r="DR237" s="41">
        <f t="shared" si="497"/>
        <v>5.8958538257474187</v>
      </c>
      <c r="DS237" s="41">
        <f t="shared" si="517"/>
        <v>5.8958538257474187</v>
      </c>
      <c r="DT237" s="50">
        <f t="shared" si="498"/>
        <v>1.8403523554041001</v>
      </c>
      <c r="DU237" s="50">
        <f t="shared" si="499"/>
        <v>5.8703797971518341</v>
      </c>
      <c r="DV237" s="51">
        <f t="shared" si="500"/>
        <v>5.8703797971518341</v>
      </c>
      <c r="DW237" s="13">
        <f t="shared" si="501"/>
        <v>-2.5474028595584564E-2</v>
      </c>
      <c r="DY237" s="212">
        <v>43840</v>
      </c>
      <c r="DZ237">
        <v>12.651</v>
      </c>
      <c r="EA237">
        <v>23.650098509999999</v>
      </c>
      <c r="EB237" t="s">
        <v>72</v>
      </c>
      <c r="EC237" s="41">
        <f t="shared" si="502"/>
        <v>0.4789999999999992</v>
      </c>
      <c r="ED237" s="41">
        <f t="shared" si="518"/>
        <v>5.6218017933430255</v>
      </c>
      <c r="EE237" s="41">
        <f t="shared" si="519"/>
        <v>5.6218017933430255</v>
      </c>
      <c r="EF237" s="50">
        <f t="shared" si="503"/>
        <v>0.9098791499999983</v>
      </c>
      <c r="EG237" s="50">
        <f t="shared" si="504"/>
        <v>5.7159842504828617</v>
      </c>
      <c r="EH237" s="51">
        <f t="shared" si="505"/>
        <v>5.7159842504828617</v>
      </c>
      <c r="EI237" s="13">
        <f t="shared" si="506"/>
        <v>9.4182457139836195E-2</v>
      </c>
      <c r="EK237" s="212">
        <v>43847</v>
      </c>
      <c r="EL237">
        <v>11.629</v>
      </c>
      <c r="EM237">
        <v>21.707227920000001</v>
      </c>
      <c r="EN237" t="s">
        <v>72</v>
      </c>
      <c r="EO237" s="41">
        <f t="shared" si="507"/>
        <v>-1.0220000000000002</v>
      </c>
      <c r="EP237" s="41">
        <f t="shared" si="520"/>
        <v>-11.5405896767054</v>
      </c>
      <c r="EQ237" s="41">
        <f t="shared" si="521"/>
        <v>-11.5405896767054</v>
      </c>
      <c r="ER237" s="50">
        <f t="shared" si="508"/>
        <v>-1.9428705899999983</v>
      </c>
      <c r="ES237" s="50">
        <f t="shared" si="509"/>
        <v>-11.735804876720202</v>
      </c>
      <c r="ET237" s="51">
        <f t="shared" si="510"/>
        <v>-11.735804876720202</v>
      </c>
      <c r="EU237" s="13">
        <f t="shared" si="511"/>
        <v>-0.19521520001480219</v>
      </c>
      <c r="EW237" s="212">
        <v>43853</v>
      </c>
      <c r="EX237">
        <v>11.878</v>
      </c>
      <c r="EY237">
        <v>22.213474489999999</v>
      </c>
      <c r="EZ237">
        <v>1</v>
      </c>
      <c r="FA237" s="41">
        <f t="shared" si="512"/>
        <v>0.24900000000000055</v>
      </c>
      <c r="FB237" s="41">
        <f t="shared" si="522"/>
        <v>3.5686645455327279</v>
      </c>
      <c r="FC237" s="41">
        <f t="shared" si="523"/>
        <v>3.5686645455327279</v>
      </c>
      <c r="FD237" s="50">
        <f t="shared" si="513"/>
        <v>0.50624656999999829</v>
      </c>
      <c r="FE237" s="50">
        <f t="shared" si="514"/>
        <v>3.8869278308721538</v>
      </c>
      <c r="FF237" s="51">
        <f t="shared" si="515"/>
        <v>3.8869278308721538</v>
      </c>
      <c r="FG237" s="13">
        <f t="shared" si="516"/>
        <v>0.31826328533942583</v>
      </c>
      <c r="FI237" s="212">
        <v>43861</v>
      </c>
      <c r="FJ237">
        <v>11.843999999999999</v>
      </c>
      <c r="FK237">
        <v>22.13821467</v>
      </c>
      <c r="FM237">
        <v>78</v>
      </c>
      <c r="FN237" t="s">
        <v>596</v>
      </c>
      <c r="FO237" t="s">
        <v>75</v>
      </c>
      <c r="FP237">
        <v>15</v>
      </c>
      <c r="FQ237" t="s">
        <v>76</v>
      </c>
      <c r="FR237" t="s">
        <v>77</v>
      </c>
      <c r="FS237" t="s">
        <v>93</v>
      </c>
      <c r="FT237" t="s">
        <v>94</v>
      </c>
      <c r="FU237" t="s">
        <v>746</v>
      </c>
      <c r="FV237" t="s">
        <v>745</v>
      </c>
      <c r="YL237" t="s">
        <v>595</v>
      </c>
      <c r="YM237">
        <v>78</v>
      </c>
      <c r="YN237" t="s">
        <v>596</v>
      </c>
      <c r="YO237" t="s">
        <v>75</v>
      </c>
      <c r="YP237">
        <v>7</v>
      </c>
      <c r="YQ237" t="s">
        <v>76</v>
      </c>
      <c r="YR237" t="s">
        <v>77</v>
      </c>
      <c r="YS237" t="s">
        <v>93</v>
      </c>
      <c r="YT237" t="s">
        <v>94</v>
      </c>
    </row>
    <row r="238" spans="1:670 1048:1048" x14ac:dyDescent="0.2">
      <c r="A238" s="1" t="s">
        <v>597</v>
      </c>
      <c r="C238" s="35">
        <v>43742</v>
      </c>
      <c r="D238" s="36">
        <v>5.4279999999999999</v>
      </c>
      <c r="E238" s="37">
        <v>10.14797132</v>
      </c>
      <c r="F238" s="38"/>
      <c r="G238" s="39">
        <v>43748</v>
      </c>
      <c r="H238" s="27">
        <v>5.6849999999999996</v>
      </c>
      <c r="I238" s="27">
        <v>10.622433429999999</v>
      </c>
      <c r="J238" s="59" t="s">
        <v>106</v>
      </c>
      <c r="K238" s="41">
        <f t="shared" si="574"/>
        <v>0.25699999999999967</v>
      </c>
      <c r="L238" s="42">
        <f t="shared" si="575"/>
        <v>7.8911815278801187</v>
      </c>
      <c r="M238" s="41">
        <f t="shared" si="578"/>
        <v>7.8911815278801187</v>
      </c>
      <c r="N238" s="43">
        <f t="shared" si="576"/>
        <v>0.47446210999999927</v>
      </c>
      <c r="O238" s="44">
        <f t="shared" si="577"/>
        <v>7.7923967106100589</v>
      </c>
      <c r="P238" s="43">
        <f t="shared" si="579"/>
        <v>7.7923967106100589</v>
      </c>
      <c r="Q238" s="45">
        <f t="shared" si="562"/>
        <v>-9.8784817270059833E-2</v>
      </c>
      <c r="R238" s="38"/>
      <c r="S238" s="39">
        <v>43755</v>
      </c>
      <c r="T238" s="27">
        <v>5.9749999999999996</v>
      </c>
      <c r="U238" s="27">
        <v>11.155430969999999</v>
      </c>
      <c r="V238" s="59" t="s">
        <v>106</v>
      </c>
      <c r="W238" s="41">
        <f t="shared" si="580"/>
        <v>0.29000000000000004</v>
      </c>
      <c r="X238" s="41">
        <f t="shared" si="581"/>
        <v>7.2873476567407982</v>
      </c>
      <c r="Y238" s="41">
        <f t="shared" si="563"/>
        <v>7.2873476567407982</v>
      </c>
      <c r="Z238" s="46">
        <f t="shared" si="582"/>
        <v>0.53299754000000021</v>
      </c>
      <c r="AA238" s="46">
        <f t="shared" si="583"/>
        <v>7.1680849982305563</v>
      </c>
      <c r="AB238" s="46">
        <f t="shared" si="584"/>
        <v>7.1680849982305563</v>
      </c>
      <c r="AC238" s="45">
        <f t="shared" si="572"/>
        <v>-0.11926265851024187</v>
      </c>
      <c r="AD238" s="27"/>
      <c r="AE238" s="47">
        <v>43762</v>
      </c>
      <c r="AF238" s="2">
        <v>6.181</v>
      </c>
      <c r="AG238" s="2">
        <v>11.54654991</v>
      </c>
      <c r="AH238" s="60" t="s">
        <v>106</v>
      </c>
      <c r="AI238" s="3">
        <f t="shared" si="470"/>
        <v>0.20600000000000041</v>
      </c>
      <c r="AJ238" s="3">
        <f t="shared" si="471"/>
        <v>4.9252839210998305</v>
      </c>
      <c r="AK238" s="3">
        <f t="shared" si="585"/>
        <v>4.9252839210998305</v>
      </c>
      <c r="AL238" s="10">
        <f t="shared" si="554"/>
        <v>0.39111894000000014</v>
      </c>
      <c r="AM238" s="11">
        <f t="shared" si="555"/>
        <v>5.0086934728003891</v>
      </c>
      <c r="AN238" s="11">
        <f t="shared" si="586"/>
        <v>5.0086934728003891</v>
      </c>
      <c r="AO238" s="7">
        <f t="shared" si="472"/>
        <v>8.3409551700558637E-2</v>
      </c>
      <c r="AP238" s="38"/>
      <c r="AQ238" s="39">
        <v>43770</v>
      </c>
      <c r="AR238" s="36">
        <v>6.73</v>
      </c>
      <c r="AS238" s="36">
        <v>12.562111120000001</v>
      </c>
      <c r="AT238" s="49" t="s">
        <v>73</v>
      </c>
      <c r="AU238" s="41">
        <f t="shared" si="473"/>
        <v>0.54900000000000038</v>
      </c>
      <c r="AV238" s="41">
        <f t="shared" si="474"/>
        <v>11.10257239928815</v>
      </c>
      <c r="AW238" s="41">
        <f t="shared" si="587"/>
        <v>11.10257239928815</v>
      </c>
      <c r="AX238" s="50">
        <f t="shared" si="556"/>
        <v>1.0155612100000013</v>
      </c>
      <c r="AY238" s="50">
        <f t="shared" si="557"/>
        <v>10.994206255503048</v>
      </c>
      <c r="AZ238" s="51">
        <f t="shared" si="564"/>
        <v>10.994206255503048</v>
      </c>
      <c r="BA238" s="45">
        <f t="shared" si="475"/>
        <v>-0.10836614378510134</v>
      </c>
      <c r="BC238" s="52">
        <v>43786</v>
      </c>
      <c r="BD238">
        <v>7.6130000000000004</v>
      </c>
      <c r="BE238">
        <v>14.2331189177741</v>
      </c>
      <c r="BF238" s="30" t="s">
        <v>106</v>
      </c>
      <c r="BG238" s="41">
        <f t="shared" si="550"/>
        <v>0.88300000000000001</v>
      </c>
      <c r="BH238" s="41">
        <f t="shared" si="551"/>
        <v>8.2002228826151562</v>
      </c>
      <c r="BI238" s="41">
        <f t="shared" si="565"/>
        <v>8.2002228826151562</v>
      </c>
      <c r="BJ238" s="50">
        <f t="shared" si="552"/>
        <v>1.6710077977740987</v>
      </c>
      <c r="BK238" s="50">
        <f t="shared" si="553"/>
        <v>8.3137289873679414</v>
      </c>
      <c r="BL238" s="51">
        <f t="shared" si="566"/>
        <v>8.3137289873679414</v>
      </c>
      <c r="BM238" s="45">
        <f t="shared" si="573"/>
        <v>0.11350610475278522</v>
      </c>
      <c r="BO238" s="52">
        <v>43790</v>
      </c>
      <c r="BP238">
        <v>7.827</v>
      </c>
      <c r="BQ238">
        <v>14.636991082960099</v>
      </c>
      <c r="BR238" s="60" t="s">
        <v>106</v>
      </c>
      <c r="BS238" s="41">
        <f t="shared" si="476"/>
        <v>0.21399999999999952</v>
      </c>
      <c r="BT238" s="41">
        <f t="shared" si="477"/>
        <v>7.0274530408511593</v>
      </c>
      <c r="BU238" s="41">
        <f t="shared" si="567"/>
        <v>7.0274530408511593</v>
      </c>
      <c r="BV238" s="50">
        <f t="shared" si="478"/>
        <v>0.40387216518599978</v>
      </c>
      <c r="BW238" s="50">
        <f t="shared" si="479"/>
        <v>7.0938802577144635</v>
      </c>
      <c r="BX238" s="51">
        <f t="shared" si="568"/>
        <v>7.0938802577144635</v>
      </c>
      <c r="BY238" s="45">
        <f t="shared" si="548"/>
        <v>6.6427216863304217E-2</v>
      </c>
      <c r="BZ238" s="54">
        <f t="shared" si="588"/>
        <v>7.827</v>
      </c>
      <c r="CA238">
        <f t="shared" si="589"/>
        <v>14.636991082960099</v>
      </c>
      <c r="CC238" s="52">
        <v>43805</v>
      </c>
      <c r="CD238">
        <v>8.8279999999999994</v>
      </c>
      <c r="CE238">
        <v>16.512110037522099</v>
      </c>
      <c r="CF238">
        <v>2</v>
      </c>
      <c r="CG238" s="41">
        <f t="shared" si="481"/>
        <v>1.0009999999999994</v>
      </c>
      <c r="CH238" s="41">
        <f t="shared" si="482"/>
        <v>8.526042332098287</v>
      </c>
      <c r="CI238" s="41">
        <f t="shared" si="570"/>
        <v>8.526042332098287</v>
      </c>
      <c r="CJ238" s="50">
        <f t="shared" si="483"/>
        <v>1.8751189545619997</v>
      </c>
      <c r="CK238" s="53">
        <f t="shared" si="484"/>
        <v>8.5405483678720984</v>
      </c>
      <c r="CL238" s="51">
        <f t="shared" si="571"/>
        <v>8.5405483678720984</v>
      </c>
      <c r="CM238" s="13">
        <f t="shared" si="558"/>
        <v>1.4506035773811377E-2</v>
      </c>
      <c r="CO238" s="52">
        <v>43811</v>
      </c>
      <c r="CP238">
        <v>9.3209999999999997</v>
      </c>
      <c r="CQ238">
        <v>17.426212546383098</v>
      </c>
      <c r="CR238">
        <v>2</v>
      </c>
      <c r="CS238" s="41">
        <f t="shared" si="485"/>
        <v>0.49300000000000033</v>
      </c>
      <c r="CT238" s="41">
        <f t="shared" si="486"/>
        <v>9.3075064189699503</v>
      </c>
      <c r="CU238" s="41">
        <f t="shared" si="487"/>
        <v>9.3075064189699503</v>
      </c>
      <c r="CV238" s="50">
        <f t="shared" si="488"/>
        <v>0.91410250886099931</v>
      </c>
      <c r="CW238" s="50">
        <f t="shared" si="489"/>
        <v>9.2265868987851327</v>
      </c>
      <c r="CX238" s="51">
        <f t="shared" si="490"/>
        <v>9.2265868987851327</v>
      </c>
      <c r="CY238" s="13">
        <f t="shared" si="491"/>
        <v>-8.0919520184817628E-2</v>
      </c>
      <c r="DA238" s="52">
        <v>43818</v>
      </c>
      <c r="DB238">
        <v>10.058999999999999</v>
      </c>
      <c r="DC238">
        <v>18.805169590980501</v>
      </c>
      <c r="DD238">
        <v>2</v>
      </c>
      <c r="DE238" s="41">
        <f t="shared" si="492"/>
        <v>0.73799999999999955</v>
      </c>
      <c r="DF238" s="41">
        <f t="shared" si="493"/>
        <v>11.310864867350217</v>
      </c>
      <c r="DG238" s="41">
        <f t="shared" si="559"/>
        <v>11.310864867350217</v>
      </c>
      <c r="DH238" s="50">
        <f t="shared" si="494"/>
        <v>1.3789570445974029</v>
      </c>
      <c r="DI238" s="50">
        <f t="shared" si="495"/>
        <v>11.304456604645384</v>
      </c>
      <c r="DJ238" s="51">
        <f t="shared" si="560"/>
        <v>11.304456604645384</v>
      </c>
      <c r="DK238" s="13">
        <f t="shared" si="561"/>
        <v>-6.4082627048325236E-3</v>
      </c>
      <c r="DM238" s="212">
        <v>43833</v>
      </c>
      <c r="DN238">
        <v>11.416</v>
      </c>
      <c r="DO238">
        <v>21.320070879999999</v>
      </c>
      <c r="DP238" t="s">
        <v>106</v>
      </c>
      <c r="DQ238" s="41">
        <f t="shared" si="496"/>
        <v>1.3570000000000011</v>
      </c>
      <c r="DR238" s="41">
        <f t="shared" si="497"/>
        <v>8.9936044007025284</v>
      </c>
      <c r="DS238" s="41">
        <f t="shared" si="517"/>
        <v>8.9936044007025284</v>
      </c>
      <c r="DT238" s="50">
        <f t="shared" si="498"/>
        <v>2.5149012890194982</v>
      </c>
      <c r="DU238" s="50">
        <f t="shared" si="499"/>
        <v>8.9156380708764136</v>
      </c>
      <c r="DV238" s="51">
        <f t="shared" si="500"/>
        <v>8.9156380708764136</v>
      </c>
      <c r="DW238" s="13">
        <f t="shared" si="501"/>
        <v>-7.7966329826114844E-2</v>
      </c>
      <c r="DY238" s="212">
        <v>43840</v>
      </c>
      <c r="DZ238">
        <v>12.077</v>
      </c>
      <c r="EA238">
        <v>22.580045399999999</v>
      </c>
      <c r="EB238" t="s">
        <v>106</v>
      </c>
      <c r="EC238" s="41">
        <f t="shared" si="502"/>
        <v>0.66099999999999959</v>
      </c>
      <c r="ED238" s="41">
        <f t="shared" si="518"/>
        <v>8.2715987586344912</v>
      </c>
      <c r="EE238" s="41">
        <f t="shared" si="519"/>
        <v>8.2715987586344912</v>
      </c>
      <c r="EF238" s="50">
        <f t="shared" si="503"/>
        <v>1.2599745200000001</v>
      </c>
      <c r="EG238" s="50">
        <f t="shared" si="504"/>
        <v>8.4425779357446498</v>
      </c>
      <c r="EH238" s="51">
        <f t="shared" si="505"/>
        <v>8.4425779357446498</v>
      </c>
      <c r="EI238" s="13">
        <f t="shared" si="506"/>
        <v>0.17097917711015853</v>
      </c>
      <c r="EK238" s="212">
        <v>43847</v>
      </c>
      <c r="EL238">
        <v>12.035</v>
      </c>
      <c r="EM238">
        <v>22.46864978</v>
      </c>
      <c r="EN238" t="s">
        <v>106</v>
      </c>
      <c r="EO238" s="41">
        <f t="shared" si="507"/>
        <v>-4.1999999999999815E-2</v>
      </c>
      <c r="EP238" s="41">
        <f t="shared" si="520"/>
        <v>-0.49681212221577981</v>
      </c>
      <c r="EQ238" s="41">
        <f t="shared" si="521"/>
        <v>-0.49681212221577981</v>
      </c>
      <c r="ER238" s="50">
        <f t="shared" si="508"/>
        <v>-0.1113956199999997</v>
      </c>
      <c r="ES238" s="50">
        <f t="shared" si="509"/>
        <v>-0.70476651920283362</v>
      </c>
      <c r="ET238" s="51">
        <f t="shared" si="510"/>
        <v>-0.70476651920283362</v>
      </c>
      <c r="EU238" s="13">
        <f t="shared" si="511"/>
        <v>-0.20795439698705381</v>
      </c>
      <c r="EW238" s="212">
        <v>43853</v>
      </c>
      <c r="EX238">
        <v>12.371</v>
      </c>
      <c r="EY238">
        <v>23.129989129999998</v>
      </c>
      <c r="EZ238">
        <v>2</v>
      </c>
      <c r="FA238" s="41">
        <f t="shared" si="512"/>
        <v>0.3360000000000003</v>
      </c>
      <c r="FB238" s="41">
        <f t="shared" si="522"/>
        <v>4.6530951391774025</v>
      </c>
      <c r="FC238" s="41">
        <f t="shared" si="523"/>
        <v>4.6530951391774025</v>
      </c>
      <c r="FD238" s="50">
        <f t="shared" si="513"/>
        <v>0.66133934999999866</v>
      </c>
      <c r="FE238" s="50">
        <f t="shared" si="514"/>
        <v>4.905645247010467</v>
      </c>
      <c r="FF238" s="51">
        <f t="shared" si="515"/>
        <v>4.905645247010467</v>
      </c>
      <c r="FG238" s="13">
        <f t="shared" si="516"/>
        <v>0.25255010783306453</v>
      </c>
      <c r="FI238" s="212">
        <v>43861</v>
      </c>
      <c r="FJ238">
        <v>12.401</v>
      </c>
      <c r="FK238">
        <v>23.181668949999999</v>
      </c>
      <c r="FM238">
        <v>86</v>
      </c>
      <c r="FN238" t="s">
        <v>598</v>
      </c>
      <c r="FO238" t="s">
        <v>75</v>
      </c>
      <c r="FP238">
        <v>15</v>
      </c>
      <c r="FQ238" t="s">
        <v>76</v>
      </c>
      <c r="FR238" t="s">
        <v>77</v>
      </c>
      <c r="FS238" t="s">
        <v>93</v>
      </c>
      <c r="FT238" t="s">
        <v>94</v>
      </c>
      <c r="FU238" t="s">
        <v>746</v>
      </c>
      <c r="FV238" t="s">
        <v>745</v>
      </c>
      <c r="YL238" t="s">
        <v>597</v>
      </c>
      <c r="YM238">
        <v>86</v>
      </c>
      <c r="YN238" t="s">
        <v>598</v>
      </c>
      <c r="YO238" t="s">
        <v>75</v>
      </c>
      <c r="YP238">
        <v>7</v>
      </c>
      <c r="YQ238" t="s">
        <v>76</v>
      </c>
      <c r="YR238" t="s">
        <v>77</v>
      </c>
      <c r="YS238" t="s">
        <v>93</v>
      </c>
      <c r="YT238" t="s">
        <v>94</v>
      </c>
    </row>
    <row r="239" spans="1:670 1048:1048" x14ac:dyDescent="0.2">
      <c r="A239" s="1" t="s">
        <v>599</v>
      </c>
      <c r="C239" s="35">
        <v>43742</v>
      </c>
      <c r="D239" s="36">
        <v>7.8390000000000004</v>
      </c>
      <c r="E239" s="37">
        <v>14.656604740000001</v>
      </c>
      <c r="F239" s="38"/>
      <c r="G239" s="39">
        <v>43748</v>
      </c>
      <c r="H239" s="27">
        <v>7.9269999999999996</v>
      </c>
      <c r="I239" s="27">
        <v>14.813150670000001</v>
      </c>
      <c r="J239" s="40" t="s">
        <v>72</v>
      </c>
      <c r="K239" s="41">
        <f t="shared" si="574"/>
        <v>8.799999999999919E-2</v>
      </c>
      <c r="L239" s="42">
        <f t="shared" si="575"/>
        <v>1.870986945613794</v>
      </c>
      <c r="M239" s="41">
        <f t="shared" si="578"/>
        <v>1.870986945613794</v>
      </c>
      <c r="N239" s="43">
        <f t="shared" si="576"/>
        <v>0.15654593000000006</v>
      </c>
      <c r="O239" s="44">
        <f t="shared" si="577"/>
        <v>1.7801522792060598</v>
      </c>
      <c r="P239" s="43">
        <f t="shared" si="579"/>
        <v>1.7801522792060598</v>
      </c>
      <c r="Q239" s="45">
        <f t="shared" si="562"/>
        <v>-9.0834666407734188E-2</v>
      </c>
      <c r="R239" s="38"/>
      <c r="S239" s="39">
        <v>43755</v>
      </c>
      <c r="T239" s="27">
        <v>8.0060000000000002</v>
      </c>
      <c r="U239" s="27">
        <v>14.949655440000001</v>
      </c>
      <c r="V239" s="40" t="s">
        <v>72</v>
      </c>
      <c r="W239" s="41">
        <f t="shared" si="580"/>
        <v>7.9000000000000625E-2</v>
      </c>
      <c r="X239" s="41">
        <f t="shared" si="581"/>
        <v>1.4237055993079824</v>
      </c>
      <c r="Y239" s="41">
        <f t="shared" si="563"/>
        <v>1.4237055993079824</v>
      </c>
      <c r="Z239" s="46">
        <f t="shared" si="582"/>
        <v>0.13650477000000016</v>
      </c>
      <c r="AA239" s="46">
        <f t="shared" si="583"/>
        <v>1.3164438722725456</v>
      </c>
      <c r="AB239" s="46">
        <f t="shared" si="584"/>
        <v>1.3164438722725456</v>
      </c>
      <c r="AC239" s="45">
        <f t="shared" si="572"/>
        <v>-0.10726172703543679</v>
      </c>
      <c r="AD239" s="27"/>
      <c r="AE239" s="47">
        <v>43762</v>
      </c>
      <c r="AF239" s="2">
        <v>8.23</v>
      </c>
      <c r="AG239" s="2">
        <v>15.36978206</v>
      </c>
      <c r="AH239" s="48" t="s">
        <v>72</v>
      </c>
      <c r="AI239" s="3">
        <f t="shared" si="470"/>
        <v>0.2240000000000002</v>
      </c>
      <c r="AJ239" s="3">
        <f t="shared" si="471"/>
        <v>3.9970022483137684</v>
      </c>
      <c r="AK239" s="3">
        <f t="shared" si="585"/>
        <v>3.9970022483137684</v>
      </c>
      <c r="AL239" s="10">
        <f t="shared" si="554"/>
        <v>0.42012661999999956</v>
      </c>
      <c r="AM239" s="11">
        <f t="shared" si="555"/>
        <v>4.0146803926223802</v>
      </c>
      <c r="AN239" s="11">
        <f t="shared" si="586"/>
        <v>4.0146803926223802</v>
      </c>
      <c r="AO239" s="7">
        <f t="shared" si="472"/>
        <v>1.767814430861181E-2</v>
      </c>
      <c r="AP239" s="38"/>
      <c r="AQ239" s="39">
        <v>43773</v>
      </c>
      <c r="AR239" s="36">
        <v>8.5719999999999992</v>
      </c>
      <c r="AS239" s="36">
        <v>16.009199649999999</v>
      </c>
      <c r="AT239" s="49" t="s">
        <v>73</v>
      </c>
      <c r="AU239" s="41">
        <f t="shared" si="473"/>
        <v>0.34199999999999875</v>
      </c>
      <c r="AV239" s="41">
        <f t="shared" si="474"/>
        <v>3.7777532309731443</v>
      </c>
      <c r="AW239" s="41">
        <f t="shared" si="587"/>
        <v>3.7777532309731443</v>
      </c>
      <c r="AX239" s="50">
        <f t="shared" si="556"/>
        <v>0.63941758999999898</v>
      </c>
      <c r="AY239" s="50">
        <f t="shared" si="557"/>
        <v>3.7820231667085671</v>
      </c>
      <c r="AZ239" s="51">
        <f t="shared" si="564"/>
        <v>3.7820231667085671</v>
      </c>
      <c r="BA239" s="45">
        <f t="shared" si="475"/>
        <v>4.2699357354227807E-3</v>
      </c>
      <c r="BC239" s="52">
        <v>43783</v>
      </c>
      <c r="BD239">
        <v>8.7460000000000004</v>
      </c>
      <c r="BE239">
        <v>16.3532567104366</v>
      </c>
      <c r="BF239" s="30" t="s">
        <v>73</v>
      </c>
      <c r="BG239" s="41">
        <f t="shared" si="550"/>
        <v>0.17400000000000126</v>
      </c>
      <c r="BH239" s="41">
        <f t="shared" si="551"/>
        <v>2.0298646756883025</v>
      </c>
      <c r="BI239" s="41">
        <f t="shared" si="565"/>
        <v>2.0298646756883025</v>
      </c>
      <c r="BJ239" s="50">
        <f t="shared" si="552"/>
        <v>0.34405706043660089</v>
      </c>
      <c r="BK239" s="50">
        <f t="shared" si="553"/>
        <v>2.1491209302059073</v>
      </c>
      <c r="BL239" s="51">
        <f t="shared" si="566"/>
        <v>2.1491209302059073</v>
      </c>
      <c r="BM239" s="45">
        <f t="shared" si="573"/>
        <v>0.1192562545176048</v>
      </c>
      <c r="BO239" s="52">
        <v>43791</v>
      </c>
      <c r="BP239">
        <v>8.9420000000000002</v>
      </c>
      <c r="BQ239">
        <v>16.7227554182946</v>
      </c>
      <c r="BR239" s="55" t="s">
        <v>73</v>
      </c>
      <c r="BS239" s="41">
        <f t="shared" si="476"/>
        <v>0.19599999999999973</v>
      </c>
      <c r="BT239" s="41">
        <f t="shared" si="477"/>
        <v>2.8012805854104692</v>
      </c>
      <c r="BU239" s="41">
        <f t="shared" si="567"/>
        <v>2.8012805854104692</v>
      </c>
      <c r="BV239" s="50">
        <f t="shared" si="478"/>
        <v>0.36949870785799988</v>
      </c>
      <c r="BW239" s="50">
        <f t="shared" si="479"/>
        <v>2.8243510941018473</v>
      </c>
      <c r="BX239" s="51">
        <f t="shared" si="568"/>
        <v>2.8243510941018473</v>
      </c>
      <c r="BY239" s="45">
        <f t="shared" si="548"/>
        <v>2.3070508691378055E-2</v>
      </c>
      <c r="BZ239" s="54">
        <f t="shared" si="588"/>
        <v>8.9420000000000002</v>
      </c>
      <c r="CA239">
        <f t="shared" si="589"/>
        <v>16.7227554182946</v>
      </c>
      <c r="CC239" s="52">
        <v>43805</v>
      </c>
      <c r="CD239">
        <v>9.3439999999999994</v>
      </c>
      <c r="CE239">
        <v>17.4781524733501</v>
      </c>
      <c r="CF239" t="s">
        <v>86</v>
      </c>
      <c r="CG239" s="41">
        <f t="shared" si="481"/>
        <v>0.40199999999999925</v>
      </c>
      <c r="CH239" s="41">
        <f t="shared" si="482"/>
        <v>3.2111703997188168</v>
      </c>
      <c r="CI239" s="41">
        <f t="shared" si="570"/>
        <v>3.2111703997188168</v>
      </c>
      <c r="CJ239" s="50">
        <f t="shared" si="483"/>
        <v>0.75539705505550003</v>
      </c>
      <c r="CK239" s="53">
        <f t="shared" si="484"/>
        <v>3.2265575351856013</v>
      </c>
      <c r="CL239" s="51">
        <f t="shared" si="571"/>
        <v>3.2265575351856013</v>
      </c>
      <c r="CM239" s="13">
        <f t="shared" si="558"/>
        <v>1.5387135466784496E-2</v>
      </c>
      <c r="CO239" s="52">
        <v>43812</v>
      </c>
      <c r="CP239">
        <v>9.5280000000000005</v>
      </c>
      <c r="CQ239">
        <v>17.803968441416401</v>
      </c>
      <c r="CR239" t="s">
        <v>86</v>
      </c>
      <c r="CS239" s="41">
        <f t="shared" si="485"/>
        <v>0.18400000000000105</v>
      </c>
      <c r="CT239" s="41">
        <f t="shared" si="486"/>
        <v>2.8131115459882743</v>
      </c>
      <c r="CU239" s="41">
        <f t="shared" si="487"/>
        <v>2.8131115459882743</v>
      </c>
      <c r="CV239" s="50">
        <f t="shared" si="488"/>
        <v>0.32581596806630131</v>
      </c>
      <c r="CW239" s="50">
        <f t="shared" si="489"/>
        <v>2.6630468160840128</v>
      </c>
      <c r="CX239" s="51">
        <f t="shared" si="490"/>
        <v>2.6630468160840128</v>
      </c>
      <c r="CY239" s="13">
        <f t="shared" si="491"/>
        <v>-0.15006472990426145</v>
      </c>
      <c r="DA239" s="52">
        <v>43818</v>
      </c>
      <c r="DB239">
        <v>9.609</v>
      </c>
      <c r="DC239">
        <v>17.966216428480202</v>
      </c>
      <c r="DD239" t="s">
        <v>86</v>
      </c>
      <c r="DE239" s="41">
        <f t="shared" si="492"/>
        <v>8.0999999999999517E-2</v>
      </c>
      <c r="DF239" s="41">
        <f t="shared" si="493"/>
        <v>1.4168765743072962</v>
      </c>
      <c r="DG239" s="41">
        <f t="shared" si="559"/>
        <v>1.4168765743072962</v>
      </c>
      <c r="DH239" s="50">
        <f t="shared" si="494"/>
        <v>0.16224798706380028</v>
      </c>
      <c r="DI239" s="50">
        <f t="shared" si="495"/>
        <v>1.5188372899153917</v>
      </c>
      <c r="DJ239" s="51">
        <f t="shared" si="560"/>
        <v>1.5188372899153917</v>
      </c>
      <c r="DK239" s="13">
        <f t="shared" si="561"/>
        <v>0.1019607156080955</v>
      </c>
      <c r="DM239" s="212">
        <v>43833</v>
      </c>
      <c r="DN239">
        <v>9.8699999999999992</v>
      </c>
      <c r="DO239">
        <v>18.434762719999998</v>
      </c>
      <c r="DP239" t="s">
        <v>752</v>
      </c>
      <c r="DQ239" s="41">
        <f t="shared" si="496"/>
        <v>0.26099999999999923</v>
      </c>
      <c r="DR239" s="41">
        <f t="shared" si="497"/>
        <v>1.8108023727755178</v>
      </c>
      <c r="DS239" s="41">
        <f t="shared" si="517"/>
        <v>1.8108023727755178</v>
      </c>
      <c r="DT239" s="50">
        <f t="shared" si="498"/>
        <v>0.46854629151979665</v>
      </c>
      <c r="DU239" s="50">
        <f t="shared" si="499"/>
        <v>1.7386197900375322</v>
      </c>
      <c r="DV239" s="51">
        <f t="shared" si="500"/>
        <v>1.7386197900375322</v>
      </c>
      <c r="DW239" s="13">
        <f t="shared" si="501"/>
        <v>-7.2182582737985612E-2</v>
      </c>
      <c r="DY239" s="212">
        <v>43840</v>
      </c>
      <c r="DZ239">
        <v>10.055</v>
      </c>
      <c r="EA239">
        <v>18.802520449999999</v>
      </c>
      <c r="EB239" t="s">
        <v>752</v>
      </c>
      <c r="EC239" s="41">
        <f t="shared" si="502"/>
        <v>0.1850000000000005</v>
      </c>
      <c r="ED239" s="41">
        <f t="shared" si="518"/>
        <v>2.6776668114054205</v>
      </c>
      <c r="EE239" s="41">
        <f t="shared" si="519"/>
        <v>2.6776668114054205</v>
      </c>
      <c r="EF239" s="50">
        <f t="shared" si="503"/>
        <v>0.367757730000001</v>
      </c>
      <c r="EG239" s="50">
        <f t="shared" si="504"/>
        <v>2.8498776669596713</v>
      </c>
      <c r="EH239" s="51">
        <f t="shared" si="505"/>
        <v>2.8498776669596713</v>
      </c>
      <c r="EI239" s="13">
        <f t="shared" si="506"/>
        <v>0.17221085555425075</v>
      </c>
      <c r="EK239" s="212">
        <v>43847</v>
      </c>
      <c r="EL239">
        <v>10.061</v>
      </c>
      <c r="EM239">
        <v>18.780326779999999</v>
      </c>
      <c r="EN239" t="s">
        <v>752</v>
      </c>
      <c r="EO239" s="41">
        <f t="shared" si="507"/>
        <v>6.0000000000002274E-3</v>
      </c>
      <c r="EP239" s="41">
        <f t="shared" si="520"/>
        <v>8.5245435817293866E-2</v>
      </c>
      <c r="EQ239" s="41">
        <f t="shared" si="521"/>
        <v>8.5245435817293866E-2</v>
      </c>
      <c r="ER239" s="50">
        <f t="shared" si="508"/>
        <v>-2.2193670000000054E-2</v>
      </c>
      <c r="ES239" s="50">
        <f t="shared" si="509"/>
        <v>-0.16862230221450411</v>
      </c>
      <c r="ET239" s="51">
        <f t="shared" si="510"/>
        <v>-0.16862230221450411</v>
      </c>
      <c r="EU239" s="13">
        <f t="shared" si="511"/>
        <v>-0.25386773803179796</v>
      </c>
      <c r="EV239" t="s">
        <v>101</v>
      </c>
      <c r="EW239" t="s">
        <v>101</v>
      </c>
      <c r="EX239" t="s">
        <v>101</v>
      </c>
      <c r="EY239" t="s">
        <v>101</v>
      </c>
      <c r="EZ239" t="s">
        <v>101</v>
      </c>
      <c r="FA239" s="41" t="e">
        <f t="shared" si="512"/>
        <v>#VALUE!</v>
      </c>
      <c r="FB239" s="41" t="e">
        <f t="shared" si="522"/>
        <v>#VALUE!</v>
      </c>
      <c r="FC239" s="41" t="e">
        <f t="shared" si="523"/>
        <v>#VALUE!</v>
      </c>
      <c r="FD239" s="50" t="e">
        <f t="shared" si="513"/>
        <v>#VALUE!</v>
      </c>
      <c r="FE239" s="50" t="e">
        <f t="shared" si="514"/>
        <v>#VALUE!</v>
      </c>
      <c r="FF239" s="51" t="e">
        <f t="shared" si="515"/>
        <v>#VALUE!</v>
      </c>
      <c r="FG239" s="13" t="e">
        <f t="shared" si="516"/>
        <v>#VALUE!</v>
      </c>
      <c r="FI239" s="212">
        <v>43861</v>
      </c>
      <c r="FJ239">
        <v>10.173</v>
      </c>
      <c r="FK239">
        <v>19.020557279999998</v>
      </c>
      <c r="FL239" t="s">
        <v>752</v>
      </c>
      <c r="FM239">
        <v>78</v>
      </c>
      <c r="FN239" t="s">
        <v>600</v>
      </c>
      <c r="FO239" t="s">
        <v>88</v>
      </c>
      <c r="FP239">
        <v>14</v>
      </c>
      <c r="FQ239" t="s">
        <v>76</v>
      </c>
      <c r="FR239" t="s">
        <v>77</v>
      </c>
      <c r="FS239" t="s">
        <v>93</v>
      </c>
      <c r="FT239" t="s">
        <v>94</v>
      </c>
      <c r="FU239" t="s">
        <v>746</v>
      </c>
      <c r="FV239" t="s">
        <v>745</v>
      </c>
      <c r="YL239" t="s">
        <v>599</v>
      </c>
      <c r="YM239">
        <v>78</v>
      </c>
      <c r="YN239" t="s">
        <v>600</v>
      </c>
      <c r="YO239" t="s">
        <v>88</v>
      </c>
      <c r="YP239">
        <v>7</v>
      </c>
      <c r="YQ239" t="s">
        <v>76</v>
      </c>
      <c r="YR239" t="s">
        <v>77</v>
      </c>
      <c r="YS239" t="s">
        <v>93</v>
      </c>
      <c r="YT239" t="s">
        <v>94</v>
      </c>
    </row>
    <row r="240" spans="1:670 1048:1048" x14ac:dyDescent="0.2">
      <c r="A240" s="1" t="s">
        <v>601</v>
      </c>
      <c r="B240" s="1" t="s">
        <v>105</v>
      </c>
      <c r="C240" s="35">
        <v>43742</v>
      </c>
      <c r="D240" s="36">
        <v>6.1580000000000004</v>
      </c>
      <c r="E240" s="37">
        <v>11.51304526</v>
      </c>
      <c r="F240" s="38"/>
      <c r="G240" s="39">
        <v>43748</v>
      </c>
      <c r="H240" s="27">
        <v>6.234</v>
      </c>
      <c r="I240" s="27">
        <v>11.648240980000001</v>
      </c>
      <c r="J240" s="59" t="s">
        <v>106</v>
      </c>
      <c r="K240" s="41">
        <f t="shared" si="574"/>
        <v>7.5999999999999623E-2</v>
      </c>
      <c r="L240" s="42">
        <f t="shared" si="575"/>
        <v>2.056944895528841</v>
      </c>
      <c r="M240" s="41">
        <f t="shared" si="578"/>
        <v>2.056944895528841</v>
      </c>
      <c r="N240" s="43">
        <f t="shared" si="576"/>
        <v>0.13519572000000046</v>
      </c>
      <c r="O240" s="44">
        <f t="shared" si="577"/>
        <v>1.9571381412253805</v>
      </c>
      <c r="P240" s="43">
        <f t="shared" si="579"/>
        <v>1.9571381412253805</v>
      </c>
      <c r="Q240" s="45">
        <f t="shared" si="562"/>
        <v>-9.9806754303460421E-2</v>
      </c>
      <c r="R240" s="38"/>
      <c r="S240" s="39">
        <v>43755</v>
      </c>
      <c r="T240" s="27">
        <v>6.359</v>
      </c>
      <c r="U240" s="27">
        <v>11.872365780000001</v>
      </c>
      <c r="V240" s="59" t="s">
        <v>106</v>
      </c>
      <c r="W240" s="41">
        <f t="shared" si="580"/>
        <v>0.125</v>
      </c>
      <c r="X240" s="41">
        <f t="shared" si="581"/>
        <v>2.8644759154865027</v>
      </c>
      <c r="Y240" s="41">
        <f t="shared" si="563"/>
        <v>2.8644759154865027</v>
      </c>
      <c r="Z240" s="46">
        <f t="shared" si="582"/>
        <v>0.22412480000000023</v>
      </c>
      <c r="AA240" s="46">
        <f t="shared" si="583"/>
        <v>2.7487264923865444</v>
      </c>
      <c r="AB240" s="46">
        <f t="shared" si="584"/>
        <v>2.7487264923865444</v>
      </c>
      <c r="AC240" s="45">
        <f t="shared" si="572"/>
        <v>-0.11574942309995828</v>
      </c>
      <c r="AD240" s="27"/>
      <c r="AE240" s="47">
        <v>43762</v>
      </c>
      <c r="AF240" s="2">
        <v>6.4050000000000002</v>
      </c>
      <c r="AG240" s="2">
        <v>11.965617079999999</v>
      </c>
      <c r="AH240" s="60" t="s">
        <v>106</v>
      </c>
      <c r="AI240" s="3">
        <f t="shared" si="470"/>
        <v>4.6000000000000263E-2</v>
      </c>
      <c r="AJ240" s="3">
        <f t="shared" si="471"/>
        <v>1.0334059712892922</v>
      </c>
      <c r="AK240" s="3">
        <f t="shared" si="585"/>
        <v>1.0334059712892922</v>
      </c>
      <c r="AL240" s="10">
        <f t="shared" si="554"/>
        <v>9.3251299999998594E-2</v>
      </c>
      <c r="AM240" s="11">
        <f t="shared" si="555"/>
        <v>1.1220690578920223</v>
      </c>
      <c r="AN240" s="11">
        <f t="shared" si="586"/>
        <v>1.1220690578920223</v>
      </c>
      <c r="AO240" s="7">
        <f t="shared" si="472"/>
        <v>8.8663086602730035E-2</v>
      </c>
      <c r="AP240" s="38"/>
      <c r="AQ240" s="39">
        <v>43770</v>
      </c>
      <c r="AR240" s="36">
        <v>6.7089999999999996</v>
      </c>
      <c r="AS240" s="36">
        <v>12.52711019</v>
      </c>
      <c r="AT240" s="49" t="s">
        <v>73</v>
      </c>
      <c r="AU240" s="41">
        <f t="shared" si="473"/>
        <v>0.30399999999999938</v>
      </c>
      <c r="AV240" s="41">
        <f t="shared" si="474"/>
        <v>5.9328649492583798</v>
      </c>
      <c r="AW240" s="41">
        <f t="shared" si="587"/>
        <v>5.9328649492583798</v>
      </c>
      <c r="AX240" s="50">
        <f t="shared" si="556"/>
        <v>0.56149311000000068</v>
      </c>
      <c r="AY240" s="50">
        <f t="shared" si="557"/>
        <v>5.8656932008390905</v>
      </c>
      <c r="AZ240" s="51">
        <f t="shared" si="564"/>
        <v>5.8656932008390905</v>
      </c>
      <c r="BA240" s="45">
        <f t="shared" si="475"/>
        <v>-6.7171748419289301E-2</v>
      </c>
      <c r="BC240" s="52">
        <v>43786</v>
      </c>
      <c r="BD240">
        <v>7.0549999999999997</v>
      </c>
      <c r="BE240">
        <v>13.1909244164939</v>
      </c>
      <c r="BF240" s="30" t="s">
        <v>106</v>
      </c>
      <c r="BG240" s="41">
        <f t="shared" si="550"/>
        <v>0.34600000000000009</v>
      </c>
      <c r="BH240" s="41">
        <f t="shared" si="551"/>
        <v>3.2232821582948286</v>
      </c>
      <c r="BI240" s="41">
        <f t="shared" si="565"/>
        <v>3.2232821582948286</v>
      </c>
      <c r="BJ240" s="50">
        <f t="shared" si="552"/>
        <v>0.66381422649389954</v>
      </c>
      <c r="BK240" s="50">
        <f t="shared" si="553"/>
        <v>3.3118882588729526</v>
      </c>
      <c r="BL240" s="51">
        <f t="shared" si="566"/>
        <v>3.3118882588729526</v>
      </c>
      <c r="BM240" s="45">
        <f t="shared" si="573"/>
        <v>8.8606100578124014E-2</v>
      </c>
      <c r="BO240" s="52">
        <v>43790</v>
      </c>
      <c r="BP240">
        <v>7.1609999999999996</v>
      </c>
      <c r="BQ240">
        <v>13.3915284457746</v>
      </c>
      <c r="BR240" s="60" t="s">
        <v>106</v>
      </c>
      <c r="BS240" s="41">
        <f t="shared" si="476"/>
        <v>0.10599999999999987</v>
      </c>
      <c r="BT240" s="41">
        <f t="shared" si="477"/>
        <v>3.7562012756909948</v>
      </c>
      <c r="BU240" s="41">
        <f t="shared" si="567"/>
        <v>3.7562012756909948</v>
      </c>
      <c r="BV240" s="50">
        <f t="shared" si="478"/>
        <v>0.20060402928070076</v>
      </c>
      <c r="BW240" s="50">
        <f t="shared" si="479"/>
        <v>3.8019327331954456</v>
      </c>
      <c r="BX240" s="51">
        <f t="shared" si="568"/>
        <v>3.8019327331954456</v>
      </c>
      <c r="BY240" s="45">
        <f t="shared" si="548"/>
        <v>4.5731457504450734E-2</v>
      </c>
      <c r="BZ240" s="54">
        <f t="shared" si="588"/>
        <v>7.1609999999999996</v>
      </c>
      <c r="CA240">
        <f t="shared" si="589"/>
        <v>13.3915284457746</v>
      </c>
      <c r="CC240" s="52">
        <v>43805</v>
      </c>
      <c r="CD240">
        <v>7.6740000000000004</v>
      </c>
      <c r="CE240">
        <v>14.352520167515699</v>
      </c>
      <c r="CF240">
        <v>2</v>
      </c>
      <c r="CG240" s="41">
        <f t="shared" si="481"/>
        <v>0.51300000000000079</v>
      </c>
      <c r="CH240" s="41">
        <f t="shared" si="482"/>
        <v>4.7758692919983323</v>
      </c>
      <c r="CI240" s="41">
        <f t="shared" si="570"/>
        <v>4.7758692919983323</v>
      </c>
      <c r="CJ240" s="50">
        <f t="shared" si="483"/>
        <v>0.96099172174109881</v>
      </c>
      <c r="CK240" s="53">
        <f t="shared" si="484"/>
        <v>4.7840778625202089</v>
      </c>
      <c r="CL240" s="51">
        <f t="shared" si="571"/>
        <v>4.7840778625202089</v>
      </c>
      <c r="CM240" s="13">
        <f t="shared" si="558"/>
        <v>8.2085705218766236E-3</v>
      </c>
      <c r="CO240" s="52">
        <v>43811</v>
      </c>
      <c r="CP240">
        <v>7.9240000000000004</v>
      </c>
      <c r="CQ240">
        <v>14.814032284614701</v>
      </c>
      <c r="CR240">
        <v>2</v>
      </c>
      <c r="CS240" s="41">
        <f t="shared" si="485"/>
        <v>0.25</v>
      </c>
      <c r="CT240" s="41">
        <f t="shared" si="486"/>
        <v>5.4295890886977674</v>
      </c>
      <c r="CU240" s="41">
        <f t="shared" si="487"/>
        <v>5.4295890886977674</v>
      </c>
      <c r="CV240" s="50">
        <f t="shared" si="488"/>
        <v>0.46151211709900153</v>
      </c>
      <c r="CW240" s="50">
        <f t="shared" si="489"/>
        <v>5.3592459920215463</v>
      </c>
      <c r="CX240" s="51">
        <f t="shared" si="490"/>
        <v>5.3592459920215463</v>
      </c>
      <c r="CY240" s="13">
        <f t="shared" si="491"/>
        <v>-7.0343096676221073E-2</v>
      </c>
      <c r="DA240" s="52">
        <v>43818</v>
      </c>
      <c r="DB240">
        <v>8.2609999999999992</v>
      </c>
      <c r="DC240">
        <v>15.4434307764729</v>
      </c>
      <c r="DD240">
        <v>2</v>
      </c>
      <c r="DE240" s="41">
        <f t="shared" si="492"/>
        <v>0.33699999999999886</v>
      </c>
      <c r="DF240" s="41">
        <f t="shared" si="493"/>
        <v>6.075575106367614</v>
      </c>
      <c r="DG240" s="41">
        <f t="shared" si="559"/>
        <v>6.075575106367614</v>
      </c>
      <c r="DH240" s="50">
        <f t="shared" si="494"/>
        <v>0.62939849185819874</v>
      </c>
      <c r="DI240" s="50">
        <f t="shared" si="495"/>
        <v>6.0695203397685544</v>
      </c>
      <c r="DJ240" s="51">
        <f t="shared" si="560"/>
        <v>6.0695203397685544</v>
      </c>
      <c r="DK240" s="13">
        <f t="shared" si="561"/>
        <v>-6.0547665990595689E-3</v>
      </c>
      <c r="DM240" s="212">
        <v>43833</v>
      </c>
      <c r="DN240">
        <v>8.9480000000000004</v>
      </c>
      <c r="DO240">
        <v>16.710931519999999</v>
      </c>
      <c r="DP240" t="s">
        <v>106</v>
      </c>
      <c r="DQ240" s="41">
        <f t="shared" si="496"/>
        <v>0.68700000000000117</v>
      </c>
      <c r="DR240" s="41">
        <f t="shared" si="497"/>
        <v>5.5441229875317859</v>
      </c>
      <c r="DS240" s="41">
        <f t="shared" si="517"/>
        <v>5.5441229875317859</v>
      </c>
      <c r="DT240" s="50">
        <f t="shared" si="498"/>
        <v>1.2675007435270995</v>
      </c>
      <c r="DU240" s="50">
        <f t="shared" si="499"/>
        <v>5.4715853485874293</v>
      </c>
      <c r="DV240" s="51">
        <f t="shared" si="500"/>
        <v>5.4715853485874293</v>
      </c>
      <c r="DW240" s="13">
        <f t="shared" si="501"/>
        <v>-7.2537638944356608E-2</v>
      </c>
      <c r="DY240" s="212">
        <v>43840</v>
      </c>
      <c r="DZ240">
        <v>9.282</v>
      </c>
      <c r="EA240">
        <v>17.354765660000002</v>
      </c>
      <c r="EB240" t="s">
        <v>106</v>
      </c>
      <c r="EC240" s="41">
        <f t="shared" si="502"/>
        <v>0.33399999999999963</v>
      </c>
      <c r="ED240" s="41">
        <f t="shared" si="518"/>
        <v>5.3323967047704137</v>
      </c>
      <c r="EE240" s="41">
        <f t="shared" si="519"/>
        <v>5.3323967047704137</v>
      </c>
      <c r="EF240" s="50">
        <f t="shared" si="503"/>
        <v>0.64383414000000272</v>
      </c>
      <c r="EG240" s="50">
        <f t="shared" si="504"/>
        <v>5.5039604228050898</v>
      </c>
      <c r="EH240" s="51">
        <f t="shared" si="505"/>
        <v>5.5039604228050898</v>
      </c>
      <c r="EI240" s="13">
        <f t="shared" si="506"/>
        <v>0.17156371803467607</v>
      </c>
      <c r="EK240" s="212">
        <v>43847</v>
      </c>
      <c r="EL240">
        <v>9.2260000000000009</v>
      </c>
      <c r="EM240">
        <v>17.224409049999998</v>
      </c>
      <c r="EN240" t="s">
        <v>106</v>
      </c>
      <c r="EO240" s="41">
        <f t="shared" si="507"/>
        <v>-5.5999999999999162E-2</v>
      </c>
      <c r="EP240" s="41">
        <f t="shared" si="520"/>
        <v>-0.86188321482437835</v>
      </c>
      <c r="EQ240" s="41">
        <f t="shared" si="521"/>
        <v>-0.86188321482437835</v>
      </c>
      <c r="ER240" s="50">
        <f t="shared" si="508"/>
        <v>-0.13035661000000331</v>
      </c>
      <c r="ES240" s="50">
        <f t="shared" si="509"/>
        <v>-1.0730408708464996</v>
      </c>
      <c r="ET240" s="51">
        <f t="shared" si="510"/>
        <v>-1.0730408708464996</v>
      </c>
      <c r="EU240" s="13">
        <f t="shared" si="511"/>
        <v>-0.21115765602212122</v>
      </c>
      <c r="EW240" s="212">
        <v>43853</v>
      </c>
      <c r="EX240">
        <v>9.3979999999999997</v>
      </c>
      <c r="EY240">
        <v>17.569984359999999</v>
      </c>
      <c r="EZ240">
        <v>2</v>
      </c>
      <c r="FA240" s="41">
        <f t="shared" si="512"/>
        <v>0.17199999999999882</v>
      </c>
      <c r="FB240" s="41">
        <f t="shared" si="522"/>
        <v>3.107160922031917</v>
      </c>
      <c r="FC240" s="41">
        <f t="shared" si="523"/>
        <v>3.107160922031917</v>
      </c>
      <c r="FD240" s="50">
        <f t="shared" si="513"/>
        <v>0.34557531000000097</v>
      </c>
      <c r="FE240" s="50">
        <f t="shared" si="514"/>
        <v>3.3438526008530993</v>
      </c>
      <c r="FF240" s="51">
        <f t="shared" si="515"/>
        <v>3.3438526008530993</v>
      </c>
      <c r="FG240" s="13">
        <f t="shared" si="516"/>
        <v>0.23669167882118236</v>
      </c>
      <c r="FI240" s="212">
        <v>43861</v>
      </c>
      <c r="FJ240">
        <v>9.3960000000000008</v>
      </c>
      <c r="FK240">
        <v>17.564306219999999</v>
      </c>
      <c r="FM240">
        <v>78</v>
      </c>
      <c r="FN240" t="s">
        <v>602</v>
      </c>
      <c r="FO240" t="s">
        <v>75</v>
      </c>
      <c r="FP240">
        <v>15</v>
      </c>
      <c r="FQ240" t="s">
        <v>76</v>
      </c>
      <c r="FR240" t="s">
        <v>77</v>
      </c>
      <c r="FS240" t="s">
        <v>93</v>
      </c>
      <c r="FT240" t="s">
        <v>94</v>
      </c>
      <c r="FU240" t="s">
        <v>746</v>
      </c>
      <c r="FV240" t="s">
        <v>745</v>
      </c>
      <c r="YL240" t="s">
        <v>601</v>
      </c>
      <c r="YM240">
        <v>78</v>
      </c>
      <c r="YN240" t="s">
        <v>602</v>
      </c>
      <c r="YO240" t="s">
        <v>75</v>
      </c>
      <c r="YP240">
        <v>7</v>
      </c>
      <c r="YQ240" t="s">
        <v>76</v>
      </c>
      <c r="YR240" t="s">
        <v>77</v>
      </c>
      <c r="YS240" t="s">
        <v>93</v>
      </c>
      <c r="YT240" t="s">
        <v>94</v>
      </c>
    </row>
    <row r="241" spans="1:670" x14ac:dyDescent="0.2">
      <c r="A241" s="1" t="s">
        <v>603</v>
      </c>
      <c r="C241" s="35">
        <v>43742</v>
      </c>
      <c r="D241" s="36">
        <v>5.899</v>
      </c>
      <c r="E241" s="37">
        <v>11.027395820000001</v>
      </c>
      <c r="F241" s="38"/>
      <c r="G241" s="39">
        <v>43748</v>
      </c>
      <c r="H241" s="27">
        <v>6.0369999999999999</v>
      </c>
      <c r="I241" s="27">
        <v>11.28043963</v>
      </c>
      <c r="J241" s="59" t="s">
        <v>106</v>
      </c>
      <c r="K241" s="41">
        <f t="shared" si="574"/>
        <v>0.1379999999999999</v>
      </c>
      <c r="L241" s="42">
        <f t="shared" si="575"/>
        <v>3.8989659264282057</v>
      </c>
      <c r="M241" s="41">
        <f t="shared" si="578"/>
        <v>3.8989659264282057</v>
      </c>
      <c r="N241" s="43">
        <f t="shared" si="576"/>
        <v>0.25304380999999943</v>
      </c>
      <c r="O241" s="44">
        <f t="shared" si="577"/>
        <v>3.824472162035192</v>
      </c>
      <c r="P241" s="43">
        <f t="shared" si="579"/>
        <v>3.824472162035192</v>
      </c>
      <c r="Q241" s="45">
        <f t="shared" si="562"/>
        <v>-7.4493764393013695E-2</v>
      </c>
      <c r="R241" s="38"/>
      <c r="S241" s="39">
        <v>43755</v>
      </c>
      <c r="T241" s="27">
        <v>6.1989999999999998</v>
      </c>
      <c r="U241" s="27">
        <v>11.573642939999999</v>
      </c>
      <c r="V241" s="59" t="s">
        <v>106</v>
      </c>
      <c r="W241" s="41">
        <f t="shared" si="580"/>
        <v>0.16199999999999992</v>
      </c>
      <c r="X241" s="41">
        <f t="shared" si="581"/>
        <v>3.8335029224543868</v>
      </c>
      <c r="Y241" s="41">
        <f t="shared" si="563"/>
        <v>3.8335029224543868</v>
      </c>
      <c r="Z241" s="46">
        <f t="shared" si="582"/>
        <v>0.29320330999999911</v>
      </c>
      <c r="AA241" s="46">
        <f t="shared" si="583"/>
        <v>3.7131697448618866</v>
      </c>
      <c r="AB241" s="46">
        <f t="shared" si="584"/>
        <v>3.7131697448618866</v>
      </c>
      <c r="AC241" s="45">
        <f t="shared" si="572"/>
        <v>-0.12033317759250028</v>
      </c>
      <c r="AD241" s="27"/>
      <c r="AE241" s="47">
        <v>43762</v>
      </c>
      <c r="AF241" s="2">
        <v>6.3419999999999996</v>
      </c>
      <c r="AG241" s="2">
        <v>11.8466933</v>
      </c>
      <c r="AH241" s="60" t="s">
        <v>106</v>
      </c>
      <c r="AI241" s="3">
        <f t="shared" si="470"/>
        <v>0.14299999999999979</v>
      </c>
      <c r="AJ241" s="3">
        <f t="shared" si="471"/>
        <v>3.2954624017698659</v>
      </c>
      <c r="AK241" s="3">
        <f t="shared" si="585"/>
        <v>3.2954624017698659</v>
      </c>
      <c r="AL241" s="10">
        <f t="shared" si="554"/>
        <v>0.27305036000000094</v>
      </c>
      <c r="AM241" s="11">
        <f t="shared" si="555"/>
        <v>3.3703471316624549</v>
      </c>
      <c r="AN241" s="11">
        <f t="shared" si="586"/>
        <v>3.3703471316624549</v>
      </c>
      <c r="AO241" s="7">
        <f t="shared" si="472"/>
        <v>7.4884729892588986E-2</v>
      </c>
      <c r="AP241" s="38"/>
      <c r="AQ241" s="39">
        <v>43770</v>
      </c>
      <c r="AR241" s="36">
        <v>6.6589999999999998</v>
      </c>
      <c r="AS241" s="36">
        <v>12.432800459999999</v>
      </c>
      <c r="AT241" s="49" t="s">
        <v>73</v>
      </c>
      <c r="AU241" s="41">
        <f t="shared" si="473"/>
        <v>0.31700000000000017</v>
      </c>
      <c r="AV241" s="41">
        <f t="shared" si="474"/>
        <v>6.2480290129296785</v>
      </c>
      <c r="AW241" s="41">
        <f t="shared" si="587"/>
        <v>6.2480290129296785</v>
      </c>
      <c r="AX241" s="50">
        <f t="shared" si="556"/>
        <v>0.58610715999999918</v>
      </c>
      <c r="AY241" s="50">
        <f t="shared" si="557"/>
        <v>6.1842906830381015</v>
      </c>
      <c r="AZ241" s="51">
        <f t="shared" si="564"/>
        <v>6.1842906830381015</v>
      </c>
      <c r="BA241" s="45">
        <f t="shared" si="475"/>
        <v>-6.3738329891577017E-2</v>
      </c>
      <c r="BC241" s="52">
        <v>43786</v>
      </c>
      <c r="BD241">
        <v>7.1219999999999999</v>
      </c>
      <c r="BE241">
        <v>13.3148058812383</v>
      </c>
      <c r="BF241" s="30" t="s">
        <v>106</v>
      </c>
      <c r="BG241" s="41">
        <f t="shared" si="550"/>
        <v>0.46300000000000008</v>
      </c>
      <c r="BH241" s="41">
        <f t="shared" si="551"/>
        <v>4.3456224658357119</v>
      </c>
      <c r="BI241" s="41">
        <f t="shared" si="565"/>
        <v>4.3456224658357119</v>
      </c>
      <c r="BJ241" s="50">
        <f t="shared" si="552"/>
        <v>0.88200542123830061</v>
      </c>
      <c r="BK241" s="50">
        <f t="shared" si="553"/>
        <v>4.4338633926240778</v>
      </c>
      <c r="BL241" s="51">
        <f t="shared" si="566"/>
        <v>4.4338633926240778</v>
      </c>
      <c r="BM241" s="45">
        <f t="shared" si="573"/>
        <v>8.8240926788365925E-2</v>
      </c>
      <c r="BO241" s="52">
        <v>43790</v>
      </c>
      <c r="BP241">
        <v>7.24</v>
      </c>
      <c r="BQ241">
        <v>13.5389176294752</v>
      </c>
      <c r="BR241" s="60" t="s">
        <v>106</v>
      </c>
      <c r="BS241" s="41">
        <f t="shared" si="476"/>
        <v>0.11800000000000033</v>
      </c>
      <c r="BT241" s="41">
        <f t="shared" si="477"/>
        <v>4.1420949171581132</v>
      </c>
      <c r="BU241" s="41">
        <f t="shared" si="567"/>
        <v>4.1420949171581132</v>
      </c>
      <c r="BV241" s="50">
        <f t="shared" si="478"/>
        <v>0.22411174823690061</v>
      </c>
      <c r="BW241" s="50">
        <f t="shared" si="479"/>
        <v>4.2079424633725457</v>
      </c>
      <c r="BX241" s="51">
        <f t="shared" si="568"/>
        <v>4.2079424633725457</v>
      </c>
      <c r="BY241" s="45">
        <f t="shared" si="548"/>
        <v>6.5847546214432562E-2</v>
      </c>
      <c r="BZ241" s="54">
        <f t="shared" si="588"/>
        <v>7.24</v>
      </c>
      <c r="CA241">
        <f t="shared" si="589"/>
        <v>13.5389176294752</v>
      </c>
      <c r="CC241" s="52">
        <v>43805</v>
      </c>
      <c r="CD241">
        <v>7.8840000000000003</v>
      </c>
      <c r="CE241">
        <v>14.7464290366815</v>
      </c>
      <c r="CF241">
        <v>2</v>
      </c>
      <c r="CG241" s="41">
        <f t="shared" si="481"/>
        <v>0.64400000000000013</v>
      </c>
      <c r="CH241" s="41">
        <f t="shared" si="482"/>
        <v>5.9300184162062628</v>
      </c>
      <c r="CI241" s="41">
        <f t="shared" si="570"/>
        <v>5.9300184162062628</v>
      </c>
      <c r="CJ241" s="50">
        <f t="shared" si="483"/>
        <v>1.2075114072062991</v>
      </c>
      <c r="CK241" s="53">
        <f t="shared" si="484"/>
        <v>5.9458785911485261</v>
      </c>
      <c r="CL241" s="51">
        <f t="shared" si="571"/>
        <v>5.9458785911485261</v>
      </c>
      <c r="CM241" s="13">
        <f t="shared" si="558"/>
        <v>1.5860174942263328E-2</v>
      </c>
      <c r="CO241" s="52">
        <v>43811</v>
      </c>
      <c r="CP241">
        <v>8.1850000000000005</v>
      </c>
      <c r="CQ241">
        <v>15.303615760145901</v>
      </c>
      <c r="CR241">
        <v>2</v>
      </c>
      <c r="CS241" s="41">
        <f t="shared" si="485"/>
        <v>0.30100000000000016</v>
      </c>
      <c r="CT241" s="41">
        <f t="shared" si="486"/>
        <v>6.3630982580754303</v>
      </c>
      <c r="CU241" s="41">
        <f t="shared" si="487"/>
        <v>6.3630982580754303</v>
      </c>
      <c r="CV241" s="50">
        <f t="shared" si="488"/>
        <v>0.55718672346440101</v>
      </c>
      <c r="CW241" s="50">
        <f t="shared" si="489"/>
        <v>6.2974197807302836</v>
      </c>
      <c r="CX241" s="51">
        <f t="shared" si="490"/>
        <v>6.2974197807302836</v>
      </c>
      <c r="CY241" s="13">
        <f t="shared" si="491"/>
        <v>-6.5678477345146646E-2</v>
      </c>
      <c r="DA241" s="52">
        <v>43818</v>
      </c>
      <c r="DB241">
        <v>8.5559999999999992</v>
      </c>
      <c r="DC241">
        <v>15.9953306512009</v>
      </c>
      <c r="DD241">
        <v>2</v>
      </c>
      <c r="DE241" s="41">
        <f t="shared" si="492"/>
        <v>0.37099999999999866</v>
      </c>
      <c r="DF241" s="41">
        <f t="shared" si="493"/>
        <v>6.4752596212583757</v>
      </c>
      <c r="DG241" s="41">
        <f t="shared" si="559"/>
        <v>6.4752596212583757</v>
      </c>
      <c r="DH241" s="50">
        <f t="shared" si="494"/>
        <v>0.69171489105499973</v>
      </c>
      <c r="DI241" s="50">
        <f t="shared" si="495"/>
        <v>6.4570631252515849</v>
      </c>
      <c r="DJ241" s="51">
        <f t="shared" si="560"/>
        <v>6.4570631252515849</v>
      </c>
      <c r="DK241" s="13">
        <f t="shared" si="561"/>
        <v>-1.8196496006790852E-2</v>
      </c>
      <c r="DM241" s="212">
        <v>43833</v>
      </c>
      <c r="DN241">
        <v>9.2799999999999994</v>
      </c>
      <c r="DO241">
        <v>17.329119500000001</v>
      </c>
      <c r="DP241" t="s">
        <v>106</v>
      </c>
      <c r="DQ241" s="41">
        <f t="shared" si="496"/>
        <v>0.7240000000000002</v>
      </c>
      <c r="DR241" s="41">
        <f t="shared" si="497"/>
        <v>5.6412653888109734</v>
      </c>
      <c r="DS241" s="41">
        <f t="shared" si="517"/>
        <v>5.6412653888109734</v>
      </c>
      <c r="DT241" s="50">
        <f t="shared" si="498"/>
        <v>1.3337888487991005</v>
      </c>
      <c r="DU241" s="50">
        <f t="shared" si="499"/>
        <v>5.5590758656765127</v>
      </c>
      <c r="DV241" s="51">
        <f t="shared" si="500"/>
        <v>5.5590758656765127</v>
      </c>
      <c r="DW241" s="13">
        <f t="shared" si="501"/>
        <v>-8.2189523134460707E-2</v>
      </c>
      <c r="DY241" s="212">
        <v>43840</v>
      </c>
      <c r="DZ241">
        <v>9.6229999999999993</v>
      </c>
      <c r="EA241">
        <v>17.993285960000001</v>
      </c>
      <c r="EB241" t="s">
        <v>106</v>
      </c>
      <c r="EC241" s="41">
        <f t="shared" si="502"/>
        <v>0.34299999999999997</v>
      </c>
      <c r="ED241" s="41">
        <f t="shared" si="518"/>
        <v>5.2801724137931032</v>
      </c>
      <c r="EE241" s="41">
        <f t="shared" si="519"/>
        <v>5.2801724137931032</v>
      </c>
      <c r="EF241" s="50">
        <f t="shared" si="503"/>
        <v>0.66416646000000057</v>
      </c>
      <c r="EG241" s="50">
        <f t="shared" si="504"/>
        <v>5.4752304557160532</v>
      </c>
      <c r="EH241" s="51">
        <f t="shared" si="505"/>
        <v>5.4752304557160532</v>
      </c>
      <c r="EI241" s="13">
        <f t="shared" si="506"/>
        <v>0.19505804192294995</v>
      </c>
      <c r="EK241" s="212">
        <v>43847</v>
      </c>
      <c r="EL241">
        <v>9.43</v>
      </c>
      <c r="EM241">
        <v>17.605265259999999</v>
      </c>
      <c r="EN241" t="s">
        <v>106</v>
      </c>
      <c r="EO241" s="41">
        <f t="shared" si="507"/>
        <v>-0.19299999999999962</v>
      </c>
      <c r="EP241" s="41">
        <f t="shared" si="520"/>
        <v>-2.8651593652113188</v>
      </c>
      <c r="EQ241" s="41">
        <f t="shared" si="521"/>
        <v>-2.8651593652113188</v>
      </c>
      <c r="ER241" s="50">
        <f t="shared" si="508"/>
        <v>-0.38802070000000199</v>
      </c>
      <c r="ES241" s="50">
        <f t="shared" si="509"/>
        <v>-3.0806784649927752</v>
      </c>
      <c r="ET241" s="51">
        <f t="shared" si="510"/>
        <v>-3.0806784649927752</v>
      </c>
      <c r="EU241" s="13">
        <f t="shared" si="511"/>
        <v>-0.21551909978145645</v>
      </c>
      <c r="EW241" s="212">
        <v>43853</v>
      </c>
      <c r="EX241">
        <v>9.6549999999999994</v>
      </c>
      <c r="EY241">
        <v>18.050457439999999</v>
      </c>
      <c r="EZ241">
        <v>2</v>
      </c>
      <c r="FA241" s="41">
        <f t="shared" si="512"/>
        <v>0.22499999999999964</v>
      </c>
      <c r="FB241" s="41">
        <f t="shared" si="522"/>
        <v>3.9766702014846169</v>
      </c>
      <c r="FC241" s="41">
        <f t="shared" si="523"/>
        <v>3.9766702014846169</v>
      </c>
      <c r="FD241" s="50">
        <f t="shared" si="513"/>
        <v>0.44519217999999938</v>
      </c>
      <c r="FE241" s="50">
        <f t="shared" si="514"/>
        <v>4.2145741953260725</v>
      </c>
      <c r="FF241" s="51">
        <f t="shared" si="515"/>
        <v>4.2145741953260725</v>
      </c>
      <c r="FG241" s="13">
        <f t="shared" si="516"/>
        <v>0.23790399384145555</v>
      </c>
      <c r="FI241" s="212">
        <v>43861</v>
      </c>
      <c r="FJ241">
        <v>9.6140000000000008</v>
      </c>
      <c r="FK241">
        <v>17.973168810000001</v>
      </c>
      <c r="FM241">
        <v>78</v>
      </c>
      <c r="FN241" t="s">
        <v>604</v>
      </c>
      <c r="FO241" t="s">
        <v>75</v>
      </c>
      <c r="FP241">
        <v>15</v>
      </c>
      <c r="FQ241" t="s">
        <v>76</v>
      </c>
      <c r="FR241" t="s">
        <v>77</v>
      </c>
      <c r="FS241" t="s">
        <v>93</v>
      </c>
      <c r="FT241" t="s">
        <v>94</v>
      </c>
      <c r="FU241" t="s">
        <v>746</v>
      </c>
      <c r="FV241" t="s">
        <v>745</v>
      </c>
      <c r="YL241" t="s">
        <v>603</v>
      </c>
      <c r="YM241">
        <v>78</v>
      </c>
      <c r="YN241" t="s">
        <v>604</v>
      </c>
      <c r="YO241" t="s">
        <v>75</v>
      </c>
      <c r="YP241">
        <v>7</v>
      </c>
      <c r="YQ241" t="s">
        <v>76</v>
      </c>
      <c r="YR241" t="s">
        <v>77</v>
      </c>
      <c r="YS241" t="s">
        <v>93</v>
      </c>
      <c r="YT241" t="s">
        <v>94</v>
      </c>
    </row>
    <row r="242" spans="1:670" x14ac:dyDescent="0.2">
      <c r="A242" s="1" t="s">
        <v>605</v>
      </c>
      <c r="C242" s="35">
        <v>43742</v>
      </c>
      <c r="D242" s="36">
        <v>6.4960000000000004</v>
      </c>
      <c r="E242" s="37">
        <v>12.145902120000001</v>
      </c>
      <c r="F242" s="38"/>
      <c r="G242" s="39">
        <v>43748</v>
      </c>
      <c r="H242" s="27">
        <v>6.7320000000000002</v>
      </c>
      <c r="I242" s="27">
        <v>12.57908226</v>
      </c>
      <c r="J242" s="59" t="s">
        <v>106</v>
      </c>
      <c r="K242" s="41">
        <f t="shared" si="574"/>
        <v>0.23599999999999977</v>
      </c>
      <c r="L242" s="42">
        <f t="shared" si="575"/>
        <v>6.0550082101806186</v>
      </c>
      <c r="M242" s="41">
        <f t="shared" si="578"/>
        <v>6.0550082101806186</v>
      </c>
      <c r="N242" s="43">
        <f t="shared" si="576"/>
        <v>0.43318013999999927</v>
      </c>
      <c r="O242" s="44">
        <f t="shared" si="577"/>
        <v>5.9441192005917358</v>
      </c>
      <c r="P242" s="43">
        <f t="shared" si="579"/>
        <v>5.9441192005917358</v>
      </c>
      <c r="Q242" s="45">
        <f t="shared" si="562"/>
        <v>-0.11088900958888281</v>
      </c>
      <c r="R242" s="38"/>
      <c r="S242" s="39">
        <v>43755</v>
      </c>
      <c r="T242" s="27">
        <v>7.0449999999999999</v>
      </c>
      <c r="U242" s="27">
        <v>13.152797959999999</v>
      </c>
      <c r="V242" s="59" t="s">
        <v>106</v>
      </c>
      <c r="W242" s="41">
        <f t="shared" si="580"/>
        <v>0.31299999999999972</v>
      </c>
      <c r="X242" s="41">
        <f t="shared" si="581"/>
        <v>6.6420507596978124</v>
      </c>
      <c r="Y242" s="41">
        <f t="shared" si="563"/>
        <v>6.6420507596978124</v>
      </c>
      <c r="Z242" s="46">
        <f t="shared" si="582"/>
        <v>0.57371569999999927</v>
      </c>
      <c r="AA242" s="46">
        <f t="shared" si="583"/>
        <v>6.5155298312108831</v>
      </c>
      <c r="AB242" s="46">
        <f t="shared" si="584"/>
        <v>6.5155298312108831</v>
      </c>
      <c r="AC242" s="45">
        <f t="shared" si="572"/>
        <v>-0.12652092848692931</v>
      </c>
      <c r="AD242" s="27"/>
      <c r="AE242" s="47">
        <v>43762</v>
      </c>
      <c r="AF242" s="2">
        <v>7.2629999999999999</v>
      </c>
      <c r="AG242" s="2">
        <v>13.56850536</v>
      </c>
      <c r="AH242" s="60" t="s">
        <v>106</v>
      </c>
      <c r="AI242" s="3">
        <f t="shared" si="470"/>
        <v>0.21799999999999997</v>
      </c>
      <c r="AJ242" s="3">
        <f t="shared" si="471"/>
        <v>4.4205616952245768</v>
      </c>
      <c r="AK242" s="3">
        <f t="shared" si="585"/>
        <v>4.4205616952245768</v>
      </c>
      <c r="AL242" s="10">
        <f t="shared" si="554"/>
        <v>0.4157074000000005</v>
      </c>
      <c r="AM242" s="11">
        <f t="shared" si="555"/>
        <v>4.5151435921981964</v>
      </c>
      <c r="AN242" s="11">
        <f t="shared" si="586"/>
        <v>4.5151435921981964</v>
      </c>
      <c r="AO242" s="7">
        <f t="shared" si="472"/>
        <v>9.4581896973619628E-2</v>
      </c>
      <c r="AP242" s="38"/>
      <c r="AQ242" s="39">
        <v>43770</v>
      </c>
      <c r="AR242" s="36">
        <v>7.8730000000000002</v>
      </c>
      <c r="AS242" s="36">
        <v>14.69828908</v>
      </c>
      <c r="AT242" s="49" t="s">
        <v>73</v>
      </c>
      <c r="AU242" s="41">
        <f t="shared" si="473"/>
        <v>0.61000000000000032</v>
      </c>
      <c r="AV242" s="41">
        <f t="shared" si="474"/>
        <v>10.498416632245634</v>
      </c>
      <c r="AW242" s="41">
        <f t="shared" si="587"/>
        <v>10.498416632245634</v>
      </c>
      <c r="AX242" s="50">
        <f t="shared" si="556"/>
        <v>1.1297837200000007</v>
      </c>
      <c r="AY242" s="50">
        <f t="shared" si="557"/>
        <v>10.408144541573892</v>
      </c>
      <c r="AZ242" s="51">
        <f t="shared" si="564"/>
        <v>10.408144541573892</v>
      </c>
      <c r="BA242" s="45">
        <f t="shared" si="475"/>
        <v>-9.0272090671742689E-2</v>
      </c>
      <c r="BC242" s="52">
        <v>43783</v>
      </c>
      <c r="BD242">
        <v>8.516</v>
      </c>
      <c r="BE242">
        <v>15.922799024852999</v>
      </c>
      <c r="BF242" s="30" t="s">
        <v>73</v>
      </c>
      <c r="BG242" s="41">
        <f t="shared" si="550"/>
        <v>0.64299999999999979</v>
      </c>
      <c r="BH242" s="41">
        <f t="shared" si="551"/>
        <v>6.2824258175458452</v>
      </c>
      <c r="BI242" s="41">
        <f t="shared" si="565"/>
        <v>6.2824258175458452</v>
      </c>
      <c r="BJ242" s="50">
        <f t="shared" si="552"/>
        <v>1.2245099448529988</v>
      </c>
      <c r="BK242" s="50">
        <f t="shared" si="553"/>
        <v>6.4084378915345095</v>
      </c>
      <c r="BL242" s="51">
        <f t="shared" si="566"/>
        <v>6.4084378915345095</v>
      </c>
      <c r="BM242" s="45">
        <f t="shared" si="573"/>
        <v>0.12601207398866432</v>
      </c>
      <c r="BO242" s="52">
        <v>43794</v>
      </c>
      <c r="BP242">
        <v>9.1579999999999995</v>
      </c>
      <c r="BQ242">
        <v>17.1182700487701</v>
      </c>
      <c r="BR242" s="55" t="s">
        <v>73</v>
      </c>
      <c r="BS242" s="41">
        <f t="shared" si="476"/>
        <v>0.64199999999999946</v>
      </c>
      <c r="BT242" s="41">
        <f t="shared" si="477"/>
        <v>6.8534096246637279</v>
      </c>
      <c r="BU242" s="41">
        <f t="shared" si="567"/>
        <v>6.8534096246637279</v>
      </c>
      <c r="BV242" s="50">
        <f t="shared" si="478"/>
        <v>1.1954710239171007</v>
      </c>
      <c r="BW242" s="50">
        <f t="shared" si="479"/>
        <v>6.8253818830993529</v>
      </c>
      <c r="BX242" s="51">
        <f t="shared" si="568"/>
        <v>6.8253818830993529</v>
      </c>
      <c r="BY242" s="45">
        <f t="shared" ref="BY242:BY268" si="590">BX242-BU242</f>
        <v>-2.8027741564375042E-2</v>
      </c>
      <c r="BZ242" s="54">
        <f t="shared" si="588"/>
        <v>9.1579999999999995</v>
      </c>
      <c r="CA242">
        <f t="shared" si="589"/>
        <v>17.1182700487701</v>
      </c>
      <c r="CC242" s="52">
        <v>43805</v>
      </c>
      <c r="CD242">
        <v>9.7919999999999998</v>
      </c>
      <c r="CE242">
        <v>18.3170878921519</v>
      </c>
      <c r="CF242" t="s">
        <v>86</v>
      </c>
      <c r="CG242" s="41">
        <f t="shared" si="481"/>
        <v>0.63400000000000034</v>
      </c>
      <c r="CH242" s="41">
        <f t="shared" si="482"/>
        <v>6.2935535746193123</v>
      </c>
      <c r="CI242" s="41">
        <f t="shared" si="570"/>
        <v>6.2935535746193123</v>
      </c>
      <c r="CJ242" s="50">
        <f t="shared" si="483"/>
        <v>1.1988178433818</v>
      </c>
      <c r="CK242" s="53">
        <f t="shared" si="484"/>
        <v>6.3664984836050369</v>
      </c>
      <c r="CL242" s="51">
        <f t="shared" si="571"/>
        <v>6.3664984836050369</v>
      </c>
      <c r="CM242" s="13">
        <f t="shared" si="558"/>
        <v>7.2944908985724588E-2</v>
      </c>
      <c r="CO242" s="52">
        <v>43812</v>
      </c>
      <c r="CP242">
        <v>9.2810000000000006</v>
      </c>
      <c r="CQ242">
        <v>17.347987466489101</v>
      </c>
      <c r="CR242" t="s">
        <v>86</v>
      </c>
      <c r="CS242" s="41">
        <f t="shared" si="485"/>
        <v>-0.51099999999999923</v>
      </c>
      <c r="CT242" s="41">
        <f t="shared" si="486"/>
        <v>-7.4550653594771132</v>
      </c>
      <c r="CU242" s="41">
        <f t="shared" si="487"/>
        <v>-7.4550653594771132</v>
      </c>
      <c r="CV242" s="50">
        <f t="shared" si="488"/>
        <v>-0.96910042566279841</v>
      </c>
      <c r="CW242" s="50">
        <f t="shared" si="489"/>
        <v>-7.558129259790543</v>
      </c>
      <c r="CX242" s="51">
        <f t="shared" si="490"/>
        <v>-7.558129259790543</v>
      </c>
      <c r="CY242" s="13">
        <f t="shared" si="491"/>
        <v>-0.10306390031342971</v>
      </c>
      <c r="DA242" s="52">
        <v>43818</v>
      </c>
      <c r="DB242">
        <v>9.5739999999999998</v>
      </c>
      <c r="DC242">
        <v>17.899394900319301</v>
      </c>
      <c r="DD242" t="s">
        <v>86</v>
      </c>
      <c r="DE242" s="41">
        <f t="shared" si="492"/>
        <v>0.29299999999999926</v>
      </c>
      <c r="DF242" s="41">
        <f t="shared" si="493"/>
        <v>5.2616456559996987</v>
      </c>
      <c r="DG242" s="41">
        <f t="shared" si="559"/>
        <v>5.2616456559996987</v>
      </c>
      <c r="DH242" s="50">
        <f t="shared" si="494"/>
        <v>0.55140743383019952</v>
      </c>
      <c r="DI242" s="50">
        <f t="shared" si="495"/>
        <v>5.2975158731941923</v>
      </c>
      <c r="DJ242" s="51">
        <f t="shared" si="560"/>
        <v>5.2975158731941923</v>
      </c>
      <c r="DK242" s="13">
        <f t="shared" si="561"/>
        <v>3.587021719449357E-2</v>
      </c>
      <c r="DM242" s="212">
        <v>43833</v>
      </c>
      <c r="DN242">
        <v>10.292999999999999</v>
      </c>
      <c r="DO242">
        <v>19.226328680000002</v>
      </c>
      <c r="DP242" t="s">
        <v>752</v>
      </c>
      <c r="DQ242" s="41">
        <f t="shared" si="496"/>
        <v>0.71899999999999942</v>
      </c>
      <c r="DR242" s="41">
        <f t="shared" si="497"/>
        <v>5.0066151382215685</v>
      </c>
      <c r="DS242" s="41">
        <f t="shared" si="517"/>
        <v>5.0066151382215685</v>
      </c>
      <c r="DT242" s="50">
        <f t="shared" si="498"/>
        <v>1.3269337796807008</v>
      </c>
      <c r="DU242" s="50">
        <f t="shared" si="499"/>
        <v>4.9421923183076624</v>
      </c>
      <c r="DV242" s="51">
        <f t="shared" si="500"/>
        <v>4.9421923183076624</v>
      </c>
      <c r="DW242" s="13">
        <f t="shared" si="501"/>
        <v>-6.4422819913906082E-2</v>
      </c>
      <c r="DY242" s="212">
        <v>43840</v>
      </c>
      <c r="DZ242">
        <v>10.775</v>
      </c>
      <c r="EA242">
        <v>20.148896860000001</v>
      </c>
      <c r="EB242" t="s">
        <v>752</v>
      </c>
      <c r="EC242" s="41">
        <f t="shared" si="502"/>
        <v>0.48200000000000109</v>
      </c>
      <c r="ED242" s="41">
        <f t="shared" si="518"/>
        <v>6.689705902763337</v>
      </c>
      <c r="EE242" s="41">
        <f t="shared" si="519"/>
        <v>6.689705902763337</v>
      </c>
      <c r="EF242" s="50">
        <f t="shared" si="503"/>
        <v>0.92256817999999896</v>
      </c>
      <c r="EG242" s="50">
        <f t="shared" si="504"/>
        <v>6.8549464892282348</v>
      </c>
      <c r="EH242" s="51">
        <f t="shared" si="505"/>
        <v>6.8549464892282348</v>
      </c>
      <c r="EI242" s="13">
        <f t="shared" si="506"/>
        <v>0.16524058646489781</v>
      </c>
      <c r="EK242" s="212">
        <v>43847</v>
      </c>
      <c r="EL242">
        <v>10.992000000000001</v>
      </c>
      <c r="EM242">
        <v>20.518174330000001</v>
      </c>
      <c r="EN242" t="s">
        <v>752</v>
      </c>
      <c r="EO242" s="41">
        <f t="shared" si="507"/>
        <v>0.21700000000000053</v>
      </c>
      <c r="EP242" s="41">
        <f t="shared" si="520"/>
        <v>2.8770301624130004</v>
      </c>
      <c r="EQ242" s="41">
        <f t="shared" si="521"/>
        <v>2.8770301624130004</v>
      </c>
      <c r="ER242" s="50">
        <f t="shared" si="508"/>
        <v>0.36927747000000011</v>
      </c>
      <c r="ES242" s="50">
        <f t="shared" si="509"/>
        <v>2.6182040958501536</v>
      </c>
      <c r="ET242" s="51">
        <f t="shared" si="510"/>
        <v>2.6182040958501536</v>
      </c>
      <c r="EU242" s="13">
        <f t="shared" si="511"/>
        <v>-0.25882606656284679</v>
      </c>
      <c r="EV242" t="s">
        <v>101</v>
      </c>
      <c r="EW242" t="s">
        <v>101</v>
      </c>
      <c r="EX242" t="s">
        <v>101</v>
      </c>
      <c r="EY242" t="s">
        <v>101</v>
      </c>
      <c r="EZ242" t="s">
        <v>101</v>
      </c>
      <c r="FA242" s="41" t="e">
        <f t="shared" si="512"/>
        <v>#VALUE!</v>
      </c>
      <c r="FB242" s="41" t="e">
        <f t="shared" si="522"/>
        <v>#VALUE!</v>
      </c>
      <c r="FC242" s="41" t="e">
        <f t="shared" si="523"/>
        <v>#VALUE!</v>
      </c>
      <c r="FD242" s="50" t="e">
        <f t="shared" si="513"/>
        <v>#VALUE!</v>
      </c>
      <c r="FE242" s="50" t="e">
        <f t="shared" si="514"/>
        <v>#VALUE!</v>
      </c>
      <c r="FF242" s="51" t="e">
        <f t="shared" si="515"/>
        <v>#VALUE!</v>
      </c>
      <c r="FG242" s="13" t="e">
        <f t="shared" si="516"/>
        <v>#VALUE!</v>
      </c>
      <c r="FI242" s="212">
        <v>43861</v>
      </c>
      <c r="FJ242">
        <v>11.565</v>
      </c>
      <c r="FK242">
        <v>21.62319325</v>
      </c>
      <c r="FL242" t="s">
        <v>752</v>
      </c>
      <c r="FM242">
        <v>86</v>
      </c>
      <c r="FN242" t="s">
        <v>606</v>
      </c>
      <c r="FO242" t="s">
        <v>88</v>
      </c>
      <c r="FP242">
        <v>14</v>
      </c>
      <c r="FQ242" t="s">
        <v>76</v>
      </c>
      <c r="FR242" t="s">
        <v>77</v>
      </c>
      <c r="FS242" t="s">
        <v>93</v>
      </c>
      <c r="FT242" t="s">
        <v>94</v>
      </c>
      <c r="FU242" t="s">
        <v>746</v>
      </c>
      <c r="FV242" t="s">
        <v>745</v>
      </c>
      <c r="YL242" t="s">
        <v>605</v>
      </c>
      <c r="YM242">
        <v>86</v>
      </c>
      <c r="YN242" t="s">
        <v>606</v>
      </c>
      <c r="YO242" t="s">
        <v>88</v>
      </c>
      <c r="YP242">
        <v>7</v>
      </c>
      <c r="YQ242" t="s">
        <v>76</v>
      </c>
      <c r="YR242" t="s">
        <v>77</v>
      </c>
      <c r="YS242" t="s">
        <v>93</v>
      </c>
      <c r="YT242" t="s">
        <v>94</v>
      </c>
    </row>
    <row r="243" spans="1:670" x14ac:dyDescent="0.2">
      <c r="A243" s="1" t="s">
        <v>607</v>
      </c>
      <c r="C243" s="35">
        <v>43742</v>
      </c>
      <c r="D243" s="36">
        <v>8.952</v>
      </c>
      <c r="E243" s="37">
        <v>16.734573220000001</v>
      </c>
      <c r="F243" s="38"/>
      <c r="G243" s="39">
        <v>43748</v>
      </c>
      <c r="H243" s="27">
        <v>9.1470000000000002</v>
      </c>
      <c r="I243" s="27">
        <v>17.09163182</v>
      </c>
      <c r="J243" s="59" t="s">
        <v>106</v>
      </c>
      <c r="K243" s="41">
        <f t="shared" si="574"/>
        <v>0.19500000000000028</v>
      </c>
      <c r="L243" s="42">
        <f t="shared" si="575"/>
        <v>3.6304736371760549</v>
      </c>
      <c r="M243" s="41">
        <f t="shared" si="578"/>
        <v>3.6304736371760549</v>
      </c>
      <c r="N243" s="43">
        <f t="shared" si="576"/>
        <v>0.35705859999999845</v>
      </c>
      <c r="O243" s="44">
        <f t="shared" si="577"/>
        <v>3.5560970623107653</v>
      </c>
      <c r="P243" s="43">
        <f t="shared" si="579"/>
        <v>3.5560970623107653</v>
      </c>
      <c r="Q243" s="45">
        <f t="shared" si="562"/>
        <v>-7.4376574865289591E-2</v>
      </c>
      <c r="R243" s="38"/>
      <c r="S243" s="39">
        <v>43755</v>
      </c>
      <c r="T243" s="27">
        <v>9.3789999999999996</v>
      </c>
      <c r="U243" s="27">
        <v>17.510304059999999</v>
      </c>
      <c r="V243" s="59" t="s">
        <v>106</v>
      </c>
      <c r="W243" s="41">
        <f t="shared" si="580"/>
        <v>0.23199999999999932</v>
      </c>
      <c r="X243" s="41">
        <f t="shared" si="581"/>
        <v>3.6233581658310974</v>
      </c>
      <c r="Y243" s="41">
        <f t="shared" si="563"/>
        <v>3.6233581658310974</v>
      </c>
      <c r="Z243" s="46">
        <f t="shared" si="582"/>
        <v>0.41867223999999936</v>
      </c>
      <c r="AA243" s="46">
        <f t="shared" si="583"/>
        <v>3.4993920200183619</v>
      </c>
      <c r="AB243" s="46">
        <f t="shared" si="584"/>
        <v>3.4993920200183619</v>
      </c>
      <c r="AC243" s="45">
        <f t="shared" si="572"/>
        <v>-0.12396614581273546</v>
      </c>
      <c r="AD243" s="27"/>
      <c r="AE243" s="47">
        <v>43762</v>
      </c>
      <c r="AF243" s="2">
        <v>9.5380000000000003</v>
      </c>
      <c r="AG243" s="2">
        <v>17.816739309999999</v>
      </c>
      <c r="AH243" s="60" t="s">
        <v>106</v>
      </c>
      <c r="AI243" s="3">
        <f t="shared" si="470"/>
        <v>0.1590000000000007</v>
      </c>
      <c r="AJ243" s="3">
        <f t="shared" si="471"/>
        <v>2.4218238313557756</v>
      </c>
      <c r="AK243" s="3">
        <f t="shared" si="585"/>
        <v>2.4218238313557756</v>
      </c>
      <c r="AL243" s="10">
        <f t="shared" si="554"/>
        <v>0.30643524999999983</v>
      </c>
      <c r="AM243" s="11">
        <f t="shared" si="555"/>
        <v>2.5000402126491839</v>
      </c>
      <c r="AN243" s="11">
        <f t="shared" si="586"/>
        <v>2.5000402126491839</v>
      </c>
      <c r="AO243" s="7">
        <f t="shared" si="472"/>
        <v>7.8216381293408244E-2</v>
      </c>
      <c r="AP243" s="38"/>
      <c r="AQ243" s="39">
        <v>43770</v>
      </c>
      <c r="AR243" s="36">
        <v>9.9700000000000006</v>
      </c>
      <c r="AS243" s="36">
        <v>18.608375339999998</v>
      </c>
      <c r="AT243" s="49" t="s">
        <v>73</v>
      </c>
      <c r="AU243" s="41">
        <f t="shared" si="473"/>
        <v>0.43200000000000038</v>
      </c>
      <c r="AV243" s="41">
        <f t="shared" si="474"/>
        <v>5.6615642692388386</v>
      </c>
      <c r="AW243" s="41">
        <f t="shared" si="587"/>
        <v>5.6615642692388386</v>
      </c>
      <c r="AX243" s="50">
        <f t="shared" si="556"/>
        <v>0.79163602999999938</v>
      </c>
      <c r="AY243" s="50">
        <f t="shared" si="557"/>
        <v>5.5540187252141999</v>
      </c>
      <c r="AZ243" s="51">
        <f t="shared" si="564"/>
        <v>5.5540187252141999</v>
      </c>
      <c r="BA243" s="45">
        <f t="shared" si="475"/>
        <v>-0.10754554402463867</v>
      </c>
      <c r="BC243" s="52">
        <v>43786</v>
      </c>
      <c r="BD243">
        <v>10.532</v>
      </c>
      <c r="BE243">
        <v>19.689909511542002</v>
      </c>
      <c r="BF243" s="30" t="s">
        <v>106</v>
      </c>
      <c r="BG243" s="41">
        <f t="shared" si="550"/>
        <v>0.56199999999999939</v>
      </c>
      <c r="BH243" s="41">
        <f t="shared" si="551"/>
        <v>3.5230692076228642</v>
      </c>
      <c r="BI243" s="41">
        <f t="shared" si="565"/>
        <v>3.5230692076228642</v>
      </c>
      <c r="BJ243" s="50">
        <f t="shared" si="552"/>
        <v>1.0815341715420033</v>
      </c>
      <c r="BK243" s="50">
        <f t="shared" si="553"/>
        <v>3.6325517132101877</v>
      </c>
      <c r="BL243" s="51">
        <f t="shared" si="566"/>
        <v>3.6325517132101877</v>
      </c>
      <c r="BM243" s="45">
        <f t="shared" si="573"/>
        <v>0.10948250558732342</v>
      </c>
      <c r="BO243" s="52">
        <v>43790</v>
      </c>
      <c r="BP243">
        <v>10.708</v>
      </c>
      <c r="BQ243">
        <v>20.0241339746437</v>
      </c>
      <c r="BR243" s="60" t="s">
        <v>106</v>
      </c>
      <c r="BS243" s="41">
        <f t="shared" si="476"/>
        <v>0.17600000000000016</v>
      </c>
      <c r="BT243" s="41">
        <f t="shared" si="477"/>
        <v>4.1777440182301593</v>
      </c>
      <c r="BU243" s="41">
        <f t="shared" si="567"/>
        <v>4.1777440182301593</v>
      </c>
      <c r="BV243" s="50">
        <f t="shared" si="478"/>
        <v>0.33422446310169818</v>
      </c>
      <c r="BW243" s="50">
        <f t="shared" si="479"/>
        <v>4.2436008010318638</v>
      </c>
      <c r="BX243" s="51">
        <f t="shared" si="568"/>
        <v>4.2436008010318638</v>
      </c>
      <c r="BY243" s="45">
        <f t="shared" si="590"/>
        <v>6.5856782801704483E-2</v>
      </c>
      <c r="BZ243" s="54">
        <f t="shared" si="588"/>
        <v>10.708</v>
      </c>
      <c r="CA243">
        <f t="shared" si="589"/>
        <v>20.0241339746437</v>
      </c>
      <c r="CC243" s="52">
        <v>43805</v>
      </c>
      <c r="CD243">
        <v>11.492000000000001</v>
      </c>
      <c r="CE243">
        <v>21.4915558052279</v>
      </c>
      <c r="CF243">
        <v>2</v>
      </c>
      <c r="CG243" s="41">
        <f t="shared" si="481"/>
        <v>0.7840000000000007</v>
      </c>
      <c r="CH243" s="41">
        <f t="shared" si="482"/>
        <v>4.8810857925538578</v>
      </c>
      <c r="CI243" s="41">
        <f t="shared" si="570"/>
        <v>4.8810857925538578</v>
      </c>
      <c r="CJ243" s="50">
        <f t="shared" si="483"/>
        <v>1.4674218305842004</v>
      </c>
      <c r="CK243" s="53">
        <f t="shared" si="484"/>
        <v>4.8855107623043859</v>
      </c>
      <c r="CL243" s="51">
        <f t="shared" si="571"/>
        <v>4.8855107623043859</v>
      </c>
      <c r="CM243" s="13">
        <f t="shared" si="558"/>
        <v>4.4249697505280849E-3</v>
      </c>
      <c r="CO243" s="52">
        <v>43811</v>
      </c>
      <c r="CP243">
        <v>11.849</v>
      </c>
      <c r="CQ243">
        <v>22.153659328601201</v>
      </c>
      <c r="CR243">
        <v>2</v>
      </c>
      <c r="CS243" s="41">
        <f t="shared" si="485"/>
        <v>0.35699999999999932</v>
      </c>
      <c r="CT243" s="41">
        <f t="shared" si="486"/>
        <v>5.1775147928993981</v>
      </c>
      <c r="CU243" s="41">
        <f t="shared" si="487"/>
        <v>5.1775147928993981</v>
      </c>
      <c r="CV243" s="50">
        <f t="shared" si="488"/>
        <v>0.66210352337330036</v>
      </c>
      <c r="CW243" s="50">
        <f t="shared" si="489"/>
        <v>5.1346020841376321</v>
      </c>
      <c r="CX243" s="51">
        <f t="shared" si="490"/>
        <v>5.1346020841376321</v>
      </c>
      <c r="CY243" s="13">
        <f t="shared" si="491"/>
        <v>-4.2912708761766005E-2</v>
      </c>
      <c r="DA243" s="52">
        <v>43818</v>
      </c>
      <c r="DB243">
        <v>12.353999999999999</v>
      </c>
      <c r="DC243">
        <v>23.096240732369399</v>
      </c>
      <c r="DD243">
        <v>2</v>
      </c>
      <c r="DE243" s="41">
        <f t="shared" si="492"/>
        <v>0.50499999999999901</v>
      </c>
      <c r="DF243" s="41">
        <f t="shared" si="493"/>
        <v>6.088518621221791</v>
      </c>
      <c r="DG243" s="41">
        <f t="shared" si="559"/>
        <v>6.088518621221791</v>
      </c>
      <c r="DH243" s="50">
        <f t="shared" si="494"/>
        <v>0.9425814037681981</v>
      </c>
      <c r="DI243" s="50">
        <f t="shared" si="495"/>
        <v>6.0782051513609661</v>
      </c>
      <c r="DJ243" s="51">
        <f t="shared" si="560"/>
        <v>6.0782051513609661</v>
      </c>
      <c r="DK243" s="13">
        <f t="shared" si="561"/>
        <v>-1.0313469860824931E-2</v>
      </c>
      <c r="DM243" s="212">
        <v>43833</v>
      </c>
      <c r="DN243">
        <v>13.276</v>
      </c>
      <c r="DO243">
        <v>24.788437600000002</v>
      </c>
      <c r="DP243" t="s">
        <v>106</v>
      </c>
      <c r="DQ243" s="41">
        <f t="shared" si="496"/>
        <v>0.9220000000000006</v>
      </c>
      <c r="DR243" s="41">
        <f t="shared" si="497"/>
        <v>4.9754465490259596</v>
      </c>
      <c r="DS243" s="41">
        <f t="shared" si="517"/>
        <v>4.9754465490259596</v>
      </c>
      <c r="DT243" s="50">
        <f t="shared" si="498"/>
        <v>1.692196867630603</v>
      </c>
      <c r="DU243" s="50">
        <f t="shared" si="499"/>
        <v>4.8844799383563391</v>
      </c>
      <c r="DV243" s="51">
        <f t="shared" si="500"/>
        <v>4.8844799383563391</v>
      </c>
      <c r="DW243" s="13">
        <f t="shared" si="501"/>
        <v>-9.0966610669620529E-2</v>
      </c>
      <c r="DY243" s="212">
        <v>43840</v>
      </c>
      <c r="DZ243">
        <v>13.74</v>
      </c>
      <c r="EA243">
        <v>25.68998925</v>
      </c>
      <c r="EB243" t="s">
        <v>106</v>
      </c>
      <c r="EC243" s="41">
        <f t="shared" si="502"/>
        <v>0.46400000000000041</v>
      </c>
      <c r="ED243" s="41">
        <f t="shared" si="518"/>
        <v>4.9928980329703485</v>
      </c>
      <c r="EE243" s="41">
        <f t="shared" si="519"/>
        <v>4.9928980329703485</v>
      </c>
      <c r="EF243" s="50">
        <f t="shared" si="503"/>
        <v>0.90155164999999826</v>
      </c>
      <c r="EG243" s="50">
        <f t="shared" si="504"/>
        <v>5.1956922390761164</v>
      </c>
      <c r="EH243" s="51">
        <f t="shared" si="505"/>
        <v>5.1956922390761164</v>
      </c>
      <c r="EI243" s="13">
        <f t="shared" si="506"/>
        <v>0.20279420610576793</v>
      </c>
      <c r="EK243" s="212">
        <v>43847</v>
      </c>
      <c r="EL243">
        <v>14.172000000000001</v>
      </c>
      <c r="EM243">
        <v>26.458305330000002</v>
      </c>
      <c r="EN243" t="s">
        <v>106</v>
      </c>
      <c r="EO243" s="41">
        <f t="shared" si="507"/>
        <v>0.43200000000000038</v>
      </c>
      <c r="EP243" s="41">
        <f t="shared" si="520"/>
        <v>4.4915782907049318</v>
      </c>
      <c r="EQ243" s="41">
        <f t="shared" si="521"/>
        <v>4.4915782907049318</v>
      </c>
      <c r="ER243" s="50">
        <f t="shared" si="508"/>
        <v>0.76831608000000173</v>
      </c>
      <c r="ES243" s="50">
        <f t="shared" si="509"/>
        <v>4.2724595534815268</v>
      </c>
      <c r="ET243" s="51">
        <f t="shared" si="510"/>
        <v>4.2724595534815268</v>
      </c>
      <c r="EU243" s="13">
        <f t="shared" si="511"/>
        <v>-0.21911873722340491</v>
      </c>
      <c r="EW243" s="212">
        <v>43853</v>
      </c>
      <c r="EX243">
        <v>14.422000000000001</v>
      </c>
      <c r="EY243">
        <v>26.968993170000001</v>
      </c>
      <c r="EZ243">
        <v>2</v>
      </c>
      <c r="FA243" s="41">
        <f t="shared" si="512"/>
        <v>0.25</v>
      </c>
      <c r="FB243" s="41">
        <f t="shared" si="522"/>
        <v>2.9400696208486212</v>
      </c>
      <c r="FC243" s="41">
        <f t="shared" si="523"/>
        <v>2.9400696208486212</v>
      </c>
      <c r="FD243" s="50">
        <f t="shared" si="513"/>
        <v>0.51068783999999923</v>
      </c>
      <c r="FE243" s="50">
        <f t="shared" si="514"/>
        <v>3.2169346803739476</v>
      </c>
      <c r="FF243" s="51">
        <f t="shared" si="515"/>
        <v>3.2169346803739476</v>
      </c>
      <c r="FG243" s="13">
        <f t="shared" si="516"/>
        <v>0.27686505952532636</v>
      </c>
      <c r="FI243" s="212">
        <v>43861</v>
      </c>
      <c r="FJ243">
        <v>14.436999999999999</v>
      </c>
      <c r="FK243">
        <v>26.9876425</v>
      </c>
      <c r="FM243">
        <v>78</v>
      </c>
      <c r="FN243" t="s">
        <v>608</v>
      </c>
      <c r="FO243" t="s">
        <v>75</v>
      </c>
      <c r="FP243">
        <v>15</v>
      </c>
      <c r="FQ243" t="s">
        <v>76</v>
      </c>
      <c r="FR243" t="s">
        <v>77</v>
      </c>
      <c r="FS243" t="s">
        <v>93</v>
      </c>
      <c r="FT243" t="s">
        <v>94</v>
      </c>
      <c r="FU243" t="s">
        <v>746</v>
      </c>
      <c r="FV243" t="s">
        <v>745</v>
      </c>
      <c r="YL243" t="s">
        <v>607</v>
      </c>
      <c r="YM243">
        <v>78</v>
      </c>
      <c r="YN243" t="s">
        <v>608</v>
      </c>
      <c r="YO243" t="s">
        <v>75</v>
      </c>
      <c r="YP243">
        <v>7</v>
      </c>
      <c r="YQ243" t="s">
        <v>76</v>
      </c>
      <c r="YR243" t="s">
        <v>77</v>
      </c>
      <c r="YS243" t="s">
        <v>93</v>
      </c>
      <c r="YT243" t="s">
        <v>94</v>
      </c>
    </row>
    <row r="244" spans="1:670" x14ac:dyDescent="0.2">
      <c r="A244" s="1" t="s">
        <v>609</v>
      </c>
      <c r="C244" s="35">
        <v>43742</v>
      </c>
      <c r="D244" s="36">
        <v>9.64</v>
      </c>
      <c r="E244" s="37">
        <v>18.022557769999999</v>
      </c>
      <c r="F244" s="38"/>
      <c r="G244" s="39">
        <v>43748</v>
      </c>
      <c r="H244" s="27">
        <v>9.8239999999999998</v>
      </c>
      <c r="I244" s="27">
        <v>18.355684050000001</v>
      </c>
      <c r="J244" s="59" t="s">
        <v>106</v>
      </c>
      <c r="K244" s="41">
        <f t="shared" si="574"/>
        <v>0.18399999999999928</v>
      </c>
      <c r="L244" s="42">
        <f t="shared" si="575"/>
        <v>3.1811894882434175</v>
      </c>
      <c r="M244" s="41">
        <f t="shared" si="578"/>
        <v>3.1811894882434175</v>
      </c>
      <c r="N244" s="43">
        <f t="shared" si="576"/>
        <v>0.33312628000000188</v>
      </c>
      <c r="O244" s="44">
        <f t="shared" si="577"/>
        <v>3.0806419030647385</v>
      </c>
      <c r="P244" s="43">
        <f t="shared" si="579"/>
        <v>3.0806419030647385</v>
      </c>
      <c r="Q244" s="45">
        <f t="shared" si="562"/>
        <v>-0.10054758517867901</v>
      </c>
      <c r="R244" s="38"/>
      <c r="S244" s="39">
        <v>43755</v>
      </c>
      <c r="T244" s="27">
        <v>10.048</v>
      </c>
      <c r="U244" s="27">
        <v>18.75930645</v>
      </c>
      <c r="V244" s="59" t="s">
        <v>106</v>
      </c>
      <c r="W244" s="41">
        <f t="shared" si="580"/>
        <v>0.2240000000000002</v>
      </c>
      <c r="X244" s="41">
        <f t="shared" si="581"/>
        <v>3.2573289902280158</v>
      </c>
      <c r="Y244" s="41">
        <f t="shared" si="563"/>
        <v>3.2573289902280158</v>
      </c>
      <c r="Z244" s="46">
        <f t="shared" si="582"/>
        <v>0.40362239999999971</v>
      </c>
      <c r="AA244" s="46">
        <f t="shared" si="583"/>
        <v>3.1412799817254871</v>
      </c>
      <c r="AB244" s="46">
        <f t="shared" si="584"/>
        <v>3.1412799817254871</v>
      </c>
      <c r="AC244" s="45">
        <f t="shared" si="572"/>
        <v>-0.11604900850252875</v>
      </c>
      <c r="AD244" s="27"/>
      <c r="AE244" s="47">
        <v>43762</v>
      </c>
      <c r="AF244" s="2">
        <v>10.243</v>
      </c>
      <c r="AG244" s="2">
        <v>19.134159400000001</v>
      </c>
      <c r="AH244" s="60" t="s">
        <v>106</v>
      </c>
      <c r="AI244" s="3">
        <f t="shared" si="470"/>
        <v>0.19500000000000028</v>
      </c>
      <c r="AJ244" s="3">
        <f t="shared" si="471"/>
        <v>2.7724067333939986</v>
      </c>
      <c r="AK244" s="3">
        <f t="shared" si="585"/>
        <v>2.7724067333939986</v>
      </c>
      <c r="AL244" s="10">
        <f t="shared" si="554"/>
        <v>0.37485295000000107</v>
      </c>
      <c r="AM244" s="11">
        <f t="shared" si="555"/>
        <v>2.8546056098236821</v>
      </c>
      <c r="AN244" s="11">
        <f t="shared" si="586"/>
        <v>2.8546056098236821</v>
      </c>
      <c r="AO244" s="7">
        <f t="shared" si="472"/>
        <v>8.2198876429683487E-2</v>
      </c>
      <c r="AP244" s="38"/>
      <c r="AQ244" s="39">
        <v>43770</v>
      </c>
      <c r="AR244" s="36">
        <v>10.632</v>
      </c>
      <c r="AS244" s="36">
        <v>19.84759223</v>
      </c>
      <c r="AT244" s="49" t="s">
        <v>73</v>
      </c>
      <c r="AU244" s="41">
        <f t="shared" si="473"/>
        <v>0.38899999999999935</v>
      </c>
      <c r="AV244" s="41">
        <f t="shared" si="474"/>
        <v>4.7471443912916058</v>
      </c>
      <c r="AW244" s="41">
        <f t="shared" si="587"/>
        <v>4.7471443912916058</v>
      </c>
      <c r="AX244" s="50">
        <f t="shared" si="556"/>
        <v>0.71343282999999857</v>
      </c>
      <c r="AY244" s="50">
        <f t="shared" si="557"/>
        <v>4.6607275441637537</v>
      </c>
      <c r="AZ244" s="51">
        <f t="shared" si="564"/>
        <v>4.6607275441637537</v>
      </c>
      <c r="BA244" s="45">
        <f t="shared" si="475"/>
        <v>-8.6416847127852137E-2</v>
      </c>
      <c r="BC244" s="52">
        <v>43786</v>
      </c>
      <c r="BD244">
        <v>11.231</v>
      </c>
      <c r="BE244">
        <v>20.998358563343999</v>
      </c>
      <c r="BF244" s="30" t="s">
        <v>106</v>
      </c>
      <c r="BG244" s="41">
        <f t="shared" si="550"/>
        <v>0.5990000000000002</v>
      </c>
      <c r="BH244" s="41">
        <f t="shared" si="551"/>
        <v>3.5212095560571872</v>
      </c>
      <c r="BI244" s="41">
        <f t="shared" si="565"/>
        <v>3.5212095560571872</v>
      </c>
      <c r="BJ244" s="50">
        <f t="shared" si="552"/>
        <v>1.1507663333439986</v>
      </c>
      <c r="BK244" s="50">
        <f t="shared" si="553"/>
        <v>3.6237592449771885</v>
      </c>
      <c r="BL244" s="51">
        <f t="shared" si="566"/>
        <v>3.6237592449771885</v>
      </c>
      <c r="BM244" s="45">
        <f t="shared" si="573"/>
        <v>0.10254968892000127</v>
      </c>
      <c r="BO244" s="52">
        <v>43790</v>
      </c>
      <c r="BP244">
        <v>11.398999999999999</v>
      </c>
      <c r="BQ244">
        <v>21.316859761679101</v>
      </c>
      <c r="BR244" s="60" t="s">
        <v>106</v>
      </c>
      <c r="BS244" s="41">
        <f t="shared" si="476"/>
        <v>0.16799999999999926</v>
      </c>
      <c r="BT244" s="41">
        <f t="shared" si="477"/>
        <v>3.7396491852906966</v>
      </c>
      <c r="BU244" s="41">
        <f t="shared" si="567"/>
        <v>3.7396491852906966</v>
      </c>
      <c r="BV244" s="50">
        <f t="shared" si="478"/>
        <v>0.31850119833510249</v>
      </c>
      <c r="BW244" s="50">
        <f t="shared" si="479"/>
        <v>3.7919773273504505</v>
      </c>
      <c r="BX244" s="51">
        <f t="shared" si="568"/>
        <v>3.7919773273504505</v>
      </c>
      <c r="BY244" s="45">
        <f t="shared" si="590"/>
        <v>5.232814205975389E-2</v>
      </c>
      <c r="BZ244">
        <v>11.391</v>
      </c>
      <c r="CA244">
        <v>21.301899249520801</v>
      </c>
      <c r="CC244" s="52">
        <v>43805</v>
      </c>
      <c r="CD244">
        <v>12.17</v>
      </c>
      <c r="CE244">
        <v>22.758906053822599</v>
      </c>
      <c r="CF244">
        <v>2</v>
      </c>
      <c r="CG244" s="41">
        <f t="shared" si="481"/>
        <v>0.77899999999999991</v>
      </c>
      <c r="CH244" s="41">
        <f t="shared" si="482"/>
        <v>4.5591548883621567</v>
      </c>
      <c r="CI244" s="41">
        <f t="shared" si="570"/>
        <v>4.5591548883621567</v>
      </c>
      <c r="CJ244" s="50">
        <f t="shared" si="483"/>
        <v>1.4570068043017983</v>
      </c>
      <c r="CK244" s="53">
        <f t="shared" si="484"/>
        <v>4.5598651000867125</v>
      </c>
      <c r="CL244" s="51">
        <f t="shared" si="571"/>
        <v>4.5598651000867125</v>
      </c>
      <c r="CM244" s="13">
        <f t="shared" si="558"/>
        <v>7.1021172455587589E-4</v>
      </c>
      <c r="CO244" s="52">
        <v>43811</v>
      </c>
      <c r="CP244">
        <v>12.576000000000001</v>
      </c>
      <c r="CQ244">
        <v>23.512276413904999</v>
      </c>
      <c r="CR244">
        <v>2</v>
      </c>
      <c r="CS244" s="41">
        <f t="shared" si="485"/>
        <v>0.40600000000000058</v>
      </c>
      <c r="CT244" s="41">
        <f t="shared" si="486"/>
        <v>5.5601205149274255</v>
      </c>
      <c r="CU244" s="41">
        <f t="shared" si="487"/>
        <v>5.5601205149274255</v>
      </c>
      <c r="CV244" s="50">
        <f t="shared" si="488"/>
        <v>0.75337036008239977</v>
      </c>
      <c r="CW244" s="50">
        <f t="shared" si="489"/>
        <v>5.5170369956912113</v>
      </c>
      <c r="CX244" s="51">
        <f t="shared" si="490"/>
        <v>5.5170369956912113</v>
      </c>
      <c r="CY244" s="13">
        <f t="shared" si="491"/>
        <v>-4.3083519236214229E-2</v>
      </c>
      <c r="DA244" s="52">
        <v>43818</v>
      </c>
      <c r="DB244">
        <v>13.089</v>
      </c>
      <c r="DC244">
        <v>24.470349275213099</v>
      </c>
      <c r="DD244">
        <v>2</v>
      </c>
      <c r="DE244" s="41">
        <f t="shared" si="492"/>
        <v>0.5129999999999999</v>
      </c>
      <c r="DF244" s="41">
        <f t="shared" si="493"/>
        <v>5.8274263904034873</v>
      </c>
      <c r="DG244" s="41">
        <f t="shared" si="559"/>
        <v>5.8274263904034873</v>
      </c>
      <c r="DH244" s="50">
        <f t="shared" si="494"/>
        <v>0.95807286130809999</v>
      </c>
      <c r="DI244" s="50">
        <f t="shared" si="495"/>
        <v>5.82111018116903</v>
      </c>
      <c r="DJ244" s="51">
        <f t="shared" si="560"/>
        <v>5.82111018116903</v>
      </c>
      <c r="DK244" s="13">
        <f t="shared" si="561"/>
        <v>-6.316209234457304E-3</v>
      </c>
      <c r="DM244" s="212">
        <v>43833</v>
      </c>
      <c r="DN244">
        <v>14.119</v>
      </c>
      <c r="DO244">
        <v>26.368086959999999</v>
      </c>
      <c r="DP244" t="s">
        <v>106</v>
      </c>
      <c r="DQ244" s="41">
        <f t="shared" si="496"/>
        <v>1.0299999999999994</v>
      </c>
      <c r="DR244" s="41">
        <f t="shared" si="497"/>
        <v>5.2461354317875024</v>
      </c>
      <c r="DS244" s="41">
        <f t="shared" si="517"/>
        <v>5.2461354317875024</v>
      </c>
      <c r="DT244" s="50">
        <f t="shared" si="498"/>
        <v>1.8977376847869003</v>
      </c>
      <c r="DU244" s="50">
        <f t="shared" si="499"/>
        <v>5.1701691802418406</v>
      </c>
      <c r="DV244" s="51">
        <f t="shared" si="500"/>
        <v>5.1701691802418406</v>
      </c>
      <c r="DW244" s="13">
        <f t="shared" si="501"/>
        <v>-7.5966251545661834E-2</v>
      </c>
      <c r="DY244" s="212">
        <v>43840</v>
      </c>
      <c r="DZ244">
        <v>14.565</v>
      </c>
      <c r="EA244">
        <v>27.232510439999999</v>
      </c>
      <c r="EB244" t="s">
        <v>106</v>
      </c>
      <c r="EC244" s="41">
        <f t="shared" si="502"/>
        <v>0.44599999999999973</v>
      </c>
      <c r="ED244" s="41">
        <f t="shared" si="518"/>
        <v>4.5126627745793382</v>
      </c>
      <c r="EE244" s="41">
        <f t="shared" si="519"/>
        <v>4.5126627745793382</v>
      </c>
      <c r="EF244" s="50">
        <f t="shared" si="503"/>
        <v>0.86442347999999924</v>
      </c>
      <c r="EG244" s="50">
        <f t="shared" si="504"/>
        <v>4.6832775073428561</v>
      </c>
      <c r="EH244" s="51">
        <f t="shared" si="505"/>
        <v>4.6832775073428561</v>
      </c>
      <c r="EI244" s="13">
        <f t="shared" si="506"/>
        <v>0.17061473276351791</v>
      </c>
      <c r="EK244" s="212">
        <v>43847</v>
      </c>
      <c r="EL244">
        <v>14.988</v>
      </c>
      <c r="EM244">
        <v>27.983195139999999</v>
      </c>
      <c r="EN244" t="s">
        <v>106</v>
      </c>
      <c r="EO244" s="41">
        <f t="shared" si="507"/>
        <v>0.42300000000000004</v>
      </c>
      <c r="EP244" s="41">
        <f t="shared" si="520"/>
        <v>4.148889215830514</v>
      </c>
      <c r="EQ244" s="41">
        <f t="shared" si="521"/>
        <v>4.148889215830514</v>
      </c>
      <c r="ER244" s="50">
        <f t="shared" si="508"/>
        <v>0.75068470000000076</v>
      </c>
      <c r="ES244" s="50">
        <f t="shared" si="509"/>
        <v>3.9379649432192245</v>
      </c>
      <c r="ET244" s="51">
        <f t="shared" si="510"/>
        <v>3.9379649432192245</v>
      </c>
      <c r="EU244" s="13">
        <f t="shared" si="511"/>
        <v>-0.21092427261128943</v>
      </c>
      <c r="EW244" s="212">
        <v>43853</v>
      </c>
      <c r="EX244">
        <v>15.256</v>
      </c>
      <c r="EY244">
        <v>28.528564679999999</v>
      </c>
      <c r="EZ244">
        <v>2</v>
      </c>
      <c r="FA244" s="41">
        <f t="shared" si="512"/>
        <v>0.26800000000000068</v>
      </c>
      <c r="FB244" s="41">
        <f t="shared" si="522"/>
        <v>2.9801619073036285</v>
      </c>
      <c r="FC244" s="41">
        <f t="shared" si="523"/>
        <v>2.9801619073036285</v>
      </c>
      <c r="FD244" s="50">
        <f t="shared" si="513"/>
        <v>0.54536953999999938</v>
      </c>
      <c r="FE244" s="50">
        <f t="shared" si="514"/>
        <v>3.248196743745154</v>
      </c>
      <c r="FF244" s="51">
        <f t="shared" si="515"/>
        <v>3.248196743745154</v>
      </c>
      <c r="FG244" s="13">
        <f t="shared" si="516"/>
        <v>0.26803483644152548</v>
      </c>
      <c r="FI244" s="212">
        <v>43861</v>
      </c>
      <c r="FJ244">
        <v>15.292999999999999</v>
      </c>
      <c r="FK244">
        <v>28.587796409999999</v>
      </c>
      <c r="FM244">
        <v>78</v>
      </c>
      <c r="FN244" t="s">
        <v>610</v>
      </c>
      <c r="FO244" t="s">
        <v>75</v>
      </c>
      <c r="FP244">
        <v>15</v>
      </c>
      <c r="FQ244" t="s">
        <v>76</v>
      </c>
      <c r="FR244" t="s">
        <v>77</v>
      </c>
      <c r="FS244" t="s">
        <v>93</v>
      </c>
      <c r="FT244" t="s">
        <v>94</v>
      </c>
      <c r="FU244" t="s">
        <v>746</v>
      </c>
      <c r="FV244" t="s">
        <v>745</v>
      </c>
      <c r="YL244" t="s">
        <v>609</v>
      </c>
      <c r="YM244">
        <v>78</v>
      </c>
      <c r="YN244" t="s">
        <v>610</v>
      </c>
      <c r="YO244" t="s">
        <v>75</v>
      </c>
      <c r="YP244">
        <v>7</v>
      </c>
      <c r="YQ244" t="s">
        <v>76</v>
      </c>
      <c r="YR244" t="s">
        <v>77</v>
      </c>
      <c r="YS244" t="s">
        <v>93</v>
      </c>
      <c r="YT244" t="s">
        <v>94</v>
      </c>
    </row>
    <row r="245" spans="1:670" x14ac:dyDescent="0.2">
      <c r="A245" s="1" t="s">
        <v>611</v>
      </c>
      <c r="B245" s="1" t="s">
        <v>172</v>
      </c>
      <c r="C245" s="35">
        <v>43742</v>
      </c>
      <c r="D245" s="36">
        <v>5.5439999999999996</v>
      </c>
      <c r="E245" s="37">
        <v>10.365899219999999</v>
      </c>
      <c r="F245" s="38"/>
      <c r="G245" s="39">
        <v>43748</v>
      </c>
      <c r="H245" s="27">
        <v>5.569</v>
      </c>
      <c r="I245" s="27">
        <v>10.40595798</v>
      </c>
      <c r="J245" s="59" t="s">
        <v>106</v>
      </c>
      <c r="K245" s="41">
        <f t="shared" si="574"/>
        <v>2.5000000000000355E-2</v>
      </c>
      <c r="L245" s="42">
        <f t="shared" si="575"/>
        <v>0.75156325156326231</v>
      </c>
      <c r="M245" s="41">
        <f t="shared" si="578"/>
        <v>0.75156325156326231</v>
      </c>
      <c r="N245" s="43">
        <f t="shared" si="576"/>
        <v>4.0058760000000859E-2</v>
      </c>
      <c r="O245" s="44">
        <f t="shared" si="577"/>
        <v>0.6440791925816296</v>
      </c>
      <c r="P245" s="43">
        <f t="shared" si="579"/>
        <v>0.6440791925816296</v>
      </c>
      <c r="Q245" s="45">
        <f t="shared" si="562"/>
        <v>-0.10748405898163271</v>
      </c>
      <c r="R245" s="38"/>
      <c r="S245" s="39">
        <v>43755</v>
      </c>
      <c r="T245" s="27">
        <v>5.6440000000000001</v>
      </c>
      <c r="U245" s="27">
        <v>10.53772139</v>
      </c>
      <c r="V245" s="59" t="s">
        <v>106</v>
      </c>
      <c r="W245" s="41">
        <f t="shared" si="580"/>
        <v>7.5000000000000178E-2</v>
      </c>
      <c r="X245" s="41">
        <f t="shared" si="581"/>
        <v>1.9239155529333345</v>
      </c>
      <c r="Y245" s="41">
        <f t="shared" si="563"/>
        <v>1.9239155529333345</v>
      </c>
      <c r="Z245" s="46">
        <f t="shared" si="582"/>
        <v>0.13176340999999958</v>
      </c>
      <c r="AA245" s="46">
        <f t="shared" si="583"/>
        <v>1.8089006626676984</v>
      </c>
      <c r="AB245" s="46">
        <f t="shared" si="584"/>
        <v>1.8089006626676984</v>
      </c>
      <c r="AC245" s="45">
        <f t="shared" si="572"/>
        <v>-0.11501489026563605</v>
      </c>
      <c r="AD245" s="27"/>
      <c r="AE245" s="47">
        <v>43762</v>
      </c>
      <c r="AF245" s="2">
        <v>5.5819999999999999</v>
      </c>
      <c r="AG245" s="2">
        <v>10.428383459999999</v>
      </c>
      <c r="AH245" s="60" t="s">
        <v>106</v>
      </c>
      <c r="AI245" s="3">
        <f t="shared" si="470"/>
        <v>-6.2000000000000277E-2</v>
      </c>
      <c r="AJ245" s="3">
        <f t="shared" si="471"/>
        <v>-1.5693024197630929</v>
      </c>
      <c r="AK245" s="3">
        <f t="shared" si="585"/>
        <v>-1.5693024197630929</v>
      </c>
      <c r="AL245" s="10">
        <f t="shared" si="554"/>
        <v>-0.10933793000000058</v>
      </c>
      <c r="AM245" s="11">
        <f t="shared" si="555"/>
        <v>-1.4822658246152747</v>
      </c>
      <c r="AN245" s="11" t="s">
        <v>101</v>
      </c>
      <c r="AO245" s="7" t="e">
        <f t="shared" si="472"/>
        <v>#VALUE!</v>
      </c>
      <c r="AP245" s="38"/>
      <c r="AQ245" s="39">
        <v>43770</v>
      </c>
      <c r="AR245" s="36">
        <v>5.8239999999999998</v>
      </c>
      <c r="AS245" s="36">
        <v>10.87462957</v>
      </c>
      <c r="AT245" s="49" t="s">
        <v>73</v>
      </c>
      <c r="AU245" s="41">
        <f t="shared" si="473"/>
        <v>0.24199999999999999</v>
      </c>
      <c r="AV245" s="41">
        <f t="shared" si="474"/>
        <v>5.4192045861698315</v>
      </c>
      <c r="AW245" s="41">
        <f t="shared" si="587"/>
        <v>5.4192045861698315</v>
      </c>
      <c r="AX245" s="50">
        <f t="shared" si="556"/>
        <v>0.44624611000000058</v>
      </c>
      <c r="AY245" s="50">
        <f t="shared" si="557"/>
        <v>5.3489367708770539</v>
      </c>
      <c r="AZ245" s="51">
        <f t="shared" si="564"/>
        <v>5.3489367708770539</v>
      </c>
      <c r="BA245" s="45">
        <f t="shared" si="475"/>
        <v>-7.0267815292777591E-2</v>
      </c>
      <c r="BC245" s="52">
        <v>43786</v>
      </c>
      <c r="BD245">
        <v>6.0439999999999996</v>
      </c>
      <c r="BE245">
        <v>11.2991537728045</v>
      </c>
      <c r="BF245" s="30" t="s">
        <v>106</v>
      </c>
      <c r="BG245" s="41">
        <f t="shared" si="550"/>
        <v>0.21999999999999975</v>
      </c>
      <c r="BH245" s="41">
        <f t="shared" si="551"/>
        <v>2.3609203296703267</v>
      </c>
      <c r="BI245" s="41">
        <f t="shared" si="565"/>
        <v>2.3609203296703267</v>
      </c>
      <c r="BJ245" s="50">
        <f t="shared" si="552"/>
        <v>0.42452420280450021</v>
      </c>
      <c r="BK245" s="50">
        <f t="shared" si="553"/>
        <v>2.4398773773846592</v>
      </c>
      <c r="BL245" s="51">
        <f t="shared" si="566"/>
        <v>2.4398773773846592</v>
      </c>
      <c r="BM245" s="45">
        <f t="shared" si="573"/>
        <v>7.8957047714332429E-2</v>
      </c>
      <c r="BO245" s="52">
        <v>43790</v>
      </c>
      <c r="BP245">
        <v>6.0910000000000002</v>
      </c>
      <c r="BQ245">
        <v>11.3917164351625</v>
      </c>
      <c r="BR245" s="60" t="s">
        <v>106</v>
      </c>
      <c r="BS245" s="41">
        <f t="shared" si="476"/>
        <v>4.7000000000000597E-2</v>
      </c>
      <c r="BT245" s="41">
        <f t="shared" si="477"/>
        <v>1.944076770350786</v>
      </c>
      <c r="BU245" s="41">
        <f t="shared" si="567"/>
        <v>1.944076770350786</v>
      </c>
      <c r="BV245" s="50">
        <f t="shared" si="478"/>
        <v>9.256266235800048E-2</v>
      </c>
      <c r="BW245" s="50">
        <f t="shared" si="479"/>
        <v>2.0479998816545448</v>
      </c>
      <c r="BX245" s="51">
        <f t="shared" si="568"/>
        <v>2.0479998816545448</v>
      </c>
      <c r="BY245" s="45">
        <f t="shared" si="590"/>
        <v>0.10392311130375886</v>
      </c>
      <c r="BZ245" s="54">
        <f t="shared" ref="BZ245:CA247" si="591">BP245</f>
        <v>6.0910000000000002</v>
      </c>
      <c r="CA245">
        <f t="shared" si="591"/>
        <v>11.3917164351625</v>
      </c>
      <c r="CC245" s="52">
        <v>43805</v>
      </c>
      <c r="CD245">
        <v>6.306</v>
      </c>
      <c r="CE245">
        <v>11.792741296253499</v>
      </c>
      <c r="CF245">
        <v>2</v>
      </c>
      <c r="CG245" s="41">
        <f t="shared" si="481"/>
        <v>0.21499999999999986</v>
      </c>
      <c r="CH245" s="41">
        <f t="shared" si="482"/>
        <v>2.3531987084769863</v>
      </c>
      <c r="CI245" s="41">
        <f t="shared" si="570"/>
        <v>2.3531987084769863</v>
      </c>
      <c r="CJ245" s="50">
        <f t="shared" si="483"/>
        <v>0.401024861090999</v>
      </c>
      <c r="CK245" s="53">
        <f t="shared" si="484"/>
        <v>2.3468799360979324</v>
      </c>
      <c r="CL245" s="51">
        <f t="shared" si="571"/>
        <v>2.3468799360979324</v>
      </c>
      <c r="CM245" s="13">
        <f t="shared" si="558"/>
        <v>-6.3187723790538719E-3</v>
      </c>
      <c r="CO245" s="52">
        <v>43811</v>
      </c>
      <c r="CP245">
        <v>6.4530000000000003</v>
      </c>
      <c r="CQ245">
        <v>12.0643009936498</v>
      </c>
      <c r="CR245">
        <v>2</v>
      </c>
      <c r="CS245" s="41">
        <f t="shared" si="485"/>
        <v>0.14700000000000024</v>
      </c>
      <c r="CT245" s="41">
        <f t="shared" si="486"/>
        <v>3.8851887091658805</v>
      </c>
      <c r="CU245" s="41">
        <f t="shared" si="487"/>
        <v>3.8851887091658805</v>
      </c>
      <c r="CV245" s="50">
        <f t="shared" si="488"/>
        <v>0.27155969739630059</v>
      </c>
      <c r="CW245" s="50">
        <f t="shared" si="489"/>
        <v>3.8379498395702938</v>
      </c>
      <c r="CX245" s="51">
        <f t="shared" si="490"/>
        <v>3.8379498395702938</v>
      </c>
      <c r="CY245" s="13">
        <f t="shared" si="491"/>
        <v>-4.7238869595586763E-2</v>
      </c>
      <c r="DA245" s="52">
        <v>43818</v>
      </c>
      <c r="DB245">
        <v>6.6779999999999999</v>
      </c>
      <c r="DC245">
        <v>12.484757617837399</v>
      </c>
      <c r="DD245">
        <v>2</v>
      </c>
      <c r="DE245" s="41">
        <f t="shared" si="492"/>
        <v>0.22499999999999964</v>
      </c>
      <c r="DF245" s="41">
        <f t="shared" si="493"/>
        <v>4.981071926678613</v>
      </c>
      <c r="DG245" s="41">
        <f t="shared" si="559"/>
        <v>4.981071926678613</v>
      </c>
      <c r="DH245" s="50">
        <f t="shared" si="494"/>
        <v>0.4204566241875991</v>
      </c>
      <c r="DI245" s="50">
        <f t="shared" si="495"/>
        <v>4.9787577463804968</v>
      </c>
      <c r="DJ245" s="51">
        <f t="shared" si="560"/>
        <v>4.9787577463804968</v>
      </c>
      <c r="DK245" s="13">
        <f t="shared" si="561"/>
        <v>-2.3141802981161419E-3</v>
      </c>
      <c r="DM245" s="212">
        <v>43833</v>
      </c>
      <c r="DN245">
        <v>7.2949999999999999</v>
      </c>
      <c r="DO245">
        <v>13.6224059</v>
      </c>
      <c r="DP245" t="s">
        <v>106</v>
      </c>
      <c r="DQ245" s="41">
        <f t="shared" si="496"/>
        <v>0.61699999999999999</v>
      </c>
      <c r="DR245" s="41">
        <f t="shared" si="497"/>
        <v>6.1595288010382347</v>
      </c>
      <c r="DS245" s="41">
        <f t="shared" si="517"/>
        <v>6.1595288010382347</v>
      </c>
      <c r="DT245" s="50">
        <f t="shared" si="498"/>
        <v>1.1376482821626013</v>
      </c>
      <c r="DU245" s="50">
        <f t="shared" si="499"/>
        <v>6.0748651381489616</v>
      </c>
      <c r="DV245" s="51">
        <f t="shared" si="500"/>
        <v>6.0748651381489616</v>
      </c>
      <c r="DW245" s="13">
        <f t="shared" si="501"/>
        <v>-8.4663662889273184E-2</v>
      </c>
      <c r="DY245" s="212">
        <v>43840</v>
      </c>
      <c r="DZ245">
        <v>7.6719999999999997</v>
      </c>
      <c r="EA245">
        <v>14.3452655</v>
      </c>
      <c r="EB245" t="s">
        <v>106</v>
      </c>
      <c r="EC245" s="41">
        <f t="shared" si="502"/>
        <v>0.37699999999999978</v>
      </c>
      <c r="ED245" s="41">
        <f t="shared" si="518"/>
        <v>7.3827474787036094</v>
      </c>
      <c r="EE245" s="41">
        <f t="shared" si="519"/>
        <v>7.3827474787036094</v>
      </c>
      <c r="EF245" s="50">
        <f t="shared" si="503"/>
        <v>0.7228595999999996</v>
      </c>
      <c r="EG245" s="50">
        <f t="shared" si="504"/>
        <v>7.5805740851443204</v>
      </c>
      <c r="EH245" s="51">
        <f t="shared" si="505"/>
        <v>7.5805740851443204</v>
      </c>
      <c r="EI245" s="13">
        <f t="shared" si="506"/>
        <v>0.19782660644071104</v>
      </c>
      <c r="EK245" s="212">
        <v>43847</v>
      </c>
      <c r="EL245">
        <v>7.5730000000000004</v>
      </c>
      <c r="EM245">
        <v>14.139093730000001</v>
      </c>
      <c r="EN245" t="s">
        <v>106</v>
      </c>
      <c r="EO245" s="41">
        <f t="shared" si="507"/>
        <v>-9.8999999999999311E-2</v>
      </c>
      <c r="EP245" s="41">
        <f t="shared" si="520"/>
        <v>-1.843438105169062</v>
      </c>
      <c r="EQ245" s="41">
        <f t="shared" si="521"/>
        <v>-1.843438105169062</v>
      </c>
      <c r="ER245" s="50">
        <f t="shared" si="508"/>
        <v>-0.2061717699999992</v>
      </c>
      <c r="ES245" s="50">
        <f t="shared" si="509"/>
        <v>-2.0531589324714754</v>
      </c>
      <c r="ET245" s="51">
        <f t="shared" si="510"/>
        <v>-2.0531589324714754</v>
      </c>
      <c r="EU245" s="13">
        <f t="shared" si="511"/>
        <v>-0.20972082730241337</v>
      </c>
      <c r="EW245" s="212">
        <v>43853</v>
      </c>
      <c r="EX245">
        <v>7.782</v>
      </c>
      <c r="EY245">
        <v>14.55187991</v>
      </c>
      <c r="EZ245">
        <v>2</v>
      </c>
      <c r="FA245" s="41">
        <f t="shared" si="512"/>
        <v>0.20899999999999963</v>
      </c>
      <c r="FB245" s="41">
        <f t="shared" si="522"/>
        <v>4.5996742814384346</v>
      </c>
      <c r="FC245" s="41">
        <f t="shared" si="523"/>
        <v>4.5996742814384346</v>
      </c>
      <c r="FD245" s="50">
        <f t="shared" si="513"/>
        <v>0.41278617999999945</v>
      </c>
      <c r="FE245" s="50">
        <f t="shared" si="514"/>
        <v>4.8657783858305725</v>
      </c>
      <c r="FF245" s="51">
        <f t="shared" si="515"/>
        <v>4.8657783858305725</v>
      </c>
      <c r="FG245" s="13">
        <f t="shared" si="516"/>
        <v>0.26610410439213794</v>
      </c>
      <c r="FI245" s="212">
        <v>43861</v>
      </c>
      <c r="FJ245">
        <v>7.7670000000000003</v>
      </c>
      <c r="FK245">
        <v>14.51951715</v>
      </c>
      <c r="FM245">
        <v>86</v>
      </c>
      <c r="FN245" t="s">
        <v>612</v>
      </c>
      <c r="FO245" t="s">
        <v>75</v>
      </c>
      <c r="FP245">
        <v>15</v>
      </c>
      <c r="FQ245" t="s">
        <v>76</v>
      </c>
      <c r="FR245" t="s">
        <v>77</v>
      </c>
      <c r="FS245" t="s">
        <v>93</v>
      </c>
      <c r="FT245" t="s">
        <v>94</v>
      </c>
      <c r="FU245" t="s">
        <v>746</v>
      </c>
      <c r="FV245" t="s">
        <v>745</v>
      </c>
      <c r="YL245" t="s">
        <v>611</v>
      </c>
      <c r="YM245">
        <v>86</v>
      </c>
      <c r="YN245" t="s">
        <v>612</v>
      </c>
      <c r="YO245" t="s">
        <v>75</v>
      </c>
      <c r="YP245">
        <v>7</v>
      </c>
      <c r="YQ245" t="s">
        <v>76</v>
      </c>
      <c r="YR245" t="s">
        <v>77</v>
      </c>
      <c r="YS245" t="s">
        <v>93</v>
      </c>
      <c r="YT245" t="s">
        <v>94</v>
      </c>
    </row>
    <row r="246" spans="1:670" x14ac:dyDescent="0.2">
      <c r="A246" s="1" t="s">
        <v>613</v>
      </c>
      <c r="C246" s="35">
        <v>43742</v>
      </c>
      <c r="D246" s="36">
        <v>5.5570000000000004</v>
      </c>
      <c r="E246" s="37">
        <v>10.388072319999999</v>
      </c>
      <c r="F246" s="38"/>
      <c r="G246" s="39">
        <v>43748</v>
      </c>
      <c r="H246" s="27">
        <v>5.7590000000000003</v>
      </c>
      <c r="I246" s="27">
        <v>10.76098258</v>
      </c>
      <c r="J246" s="59" t="s">
        <v>106</v>
      </c>
      <c r="K246" s="41">
        <f t="shared" si="574"/>
        <v>0.20199999999999996</v>
      </c>
      <c r="L246" s="42">
        <f t="shared" si="575"/>
        <v>6.0584248095495159</v>
      </c>
      <c r="M246" s="41">
        <f t="shared" si="578"/>
        <v>6.0584248095495159</v>
      </c>
      <c r="N246" s="43">
        <f t="shared" si="576"/>
        <v>0.37291026000000116</v>
      </c>
      <c r="O246" s="44">
        <f t="shared" si="577"/>
        <v>5.9829878042281672</v>
      </c>
      <c r="P246" s="43">
        <f t="shared" si="579"/>
        <v>5.9829878042281672</v>
      </c>
      <c r="Q246" s="45">
        <f t="shared" si="562"/>
        <v>-7.5437005321348671E-2</v>
      </c>
      <c r="R246" s="38"/>
      <c r="S246" s="39">
        <v>43755</v>
      </c>
      <c r="T246" s="27">
        <v>5.9790000000000001</v>
      </c>
      <c r="U246" s="27">
        <v>11.16318856</v>
      </c>
      <c r="V246" s="59" t="s">
        <v>106</v>
      </c>
      <c r="W246" s="41">
        <f t="shared" si="580"/>
        <v>0.21999999999999975</v>
      </c>
      <c r="X246" s="41">
        <f t="shared" si="581"/>
        <v>5.4572966536849083</v>
      </c>
      <c r="Y246" s="41">
        <f t="shared" si="563"/>
        <v>5.4572966536849083</v>
      </c>
      <c r="Z246" s="46">
        <f t="shared" si="582"/>
        <v>0.40220597999999974</v>
      </c>
      <c r="AA246" s="46">
        <f t="shared" si="583"/>
        <v>5.3394749704034101</v>
      </c>
      <c r="AB246" s="46">
        <f t="shared" si="584"/>
        <v>5.3394749704034101</v>
      </c>
      <c r="AC246" s="45">
        <f t="shared" si="572"/>
        <v>-0.11782168328149822</v>
      </c>
      <c r="AD246" s="27"/>
      <c r="AE246" s="47">
        <v>43762</v>
      </c>
      <c r="AF246" s="2">
        <v>6.1559999999999997</v>
      </c>
      <c r="AG246" s="2">
        <v>11.49954947</v>
      </c>
      <c r="AH246" s="60" t="s">
        <v>106</v>
      </c>
      <c r="AI246" s="3">
        <f t="shared" si="470"/>
        <v>0.1769999999999996</v>
      </c>
      <c r="AJ246" s="3">
        <f t="shared" si="471"/>
        <v>4.2290875206078322</v>
      </c>
      <c r="AK246" s="3">
        <f t="shared" si="585"/>
        <v>4.2290875206078322</v>
      </c>
      <c r="AL246" s="10">
        <f t="shared" si="554"/>
        <v>0.33636090999999979</v>
      </c>
      <c r="AM246" s="11">
        <f t="shared" si="555"/>
        <v>4.3044653696531787</v>
      </c>
      <c r="AN246" s="11">
        <f t="shared" ref="AN246:AN253" si="592">AM246</f>
        <v>4.3044653696531787</v>
      </c>
      <c r="AO246" s="7">
        <f t="shared" si="472"/>
        <v>7.5377849045346501E-2</v>
      </c>
      <c r="AP246" s="38"/>
      <c r="AQ246" s="39">
        <v>43770</v>
      </c>
      <c r="AR246" s="36">
        <v>6.5570000000000004</v>
      </c>
      <c r="AS246" s="36">
        <v>12.243604270000001</v>
      </c>
      <c r="AT246" s="49" t="s">
        <v>73</v>
      </c>
      <c r="AU246" s="41">
        <f t="shared" si="473"/>
        <v>0.40100000000000069</v>
      </c>
      <c r="AV246" s="41">
        <f t="shared" si="474"/>
        <v>8.1424626380766885</v>
      </c>
      <c r="AW246" s="41">
        <f t="shared" si="587"/>
        <v>8.1424626380766885</v>
      </c>
      <c r="AX246" s="50">
        <f t="shared" si="556"/>
        <v>0.74405480000000068</v>
      </c>
      <c r="AY246" s="50">
        <f t="shared" si="557"/>
        <v>8.0878690284898695</v>
      </c>
      <c r="AZ246" s="51">
        <f t="shared" si="564"/>
        <v>8.0878690284898695</v>
      </c>
      <c r="BA246" s="45">
        <f t="shared" si="475"/>
        <v>-5.4593609586818914E-2</v>
      </c>
      <c r="BC246" s="52">
        <v>43786</v>
      </c>
      <c r="BD246">
        <v>7.1970000000000001</v>
      </c>
      <c r="BE246">
        <v>13.4557249446082</v>
      </c>
      <c r="BF246" s="30" t="s">
        <v>106</v>
      </c>
      <c r="BG246" s="41">
        <f t="shared" si="550"/>
        <v>0.63999999999999968</v>
      </c>
      <c r="BH246" s="41">
        <f t="shared" si="551"/>
        <v>6.1003507701692818</v>
      </c>
      <c r="BI246" s="41">
        <f t="shared" si="565"/>
        <v>6.1003507701692818</v>
      </c>
      <c r="BJ246" s="50">
        <f t="shared" si="552"/>
        <v>1.2121206746081992</v>
      </c>
      <c r="BK246" s="50">
        <f t="shared" si="553"/>
        <v>6.1875196627056983</v>
      </c>
      <c r="BL246" s="51">
        <f t="shared" si="566"/>
        <v>6.1875196627056983</v>
      </c>
      <c r="BM246" s="45">
        <f t="shared" si="573"/>
        <v>8.7168892536416465E-2</v>
      </c>
      <c r="BO246" s="52">
        <v>43790</v>
      </c>
      <c r="BP246">
        <v>7.3849999999999998</v>
      </c>
      <c r="BQ246">
        <v>13.810422786209401</v>
      </c>
      <c r="BR246" s="60" t="s">
        <v>106</v>
      </c>
      <c r="BS246" s="41">
        <f t="shared" si="476"/>
        <v>0.18799999999999972</v>
      </c>
      <c r="BT246" s="41">
        <f t="shared" si="477"/>
        <v>6.5304988189523314</v>
      </c>
      <c r="BU246" s="41">
        <f t="shared" si="567"/>
        <v>6.5304988189523314</v>
      </c>
      <c r="BV246" s="50">
        <f t="shared" si="478"/>
        <v>0.35469784160120099</v>
      </c>
      <c r="BW246" s="50">
        <f t="shared" si="479"/>
        <v>6.5900916349982843</v>
      </c>
      <c r="BX246" s="51">
        <f t="shared" si="568"/>
        <v>6.5900916349982843</v>
      </c>
      <c r="BY246" s="45">
        <f t="shared" si="590"/>
        <v>5.9592816045952901E-2</v>
      </c>
      <c r="BZ246" s="54">
        <f t="shared" si="591"/>
        <v>7.3849999999999998</v>
      </c>
      <c r="CA246">
        <f t="shared" si="591"/>
        <v>13.810422786209401</v>
      </c>
      <c r="CC246" s="52">
        <v>43805</v>
      </c>
      <c r="CD246">
        <v>8.2409999999999997</v>
      </c>
      <c r="CE246">
        <v>15.4141706863638</v>
      </c>
      <c r="CF246">
        <v>2</v>
      </c>
      <c r="CG246" s="41">
        <f t="shared" si="481"/>
        <v>0.85599999999999987</v>
      </c>
      <c r="CH246" s="41">
        <f t="shared" si="482"/>
        <v>7.7273753103136986</v>
      </c>
      <c r="CI246" s="41">
        <f t="shared" si="570"/>
        <v>7.7273753103136986</v>
      </c>
      <c r="CJ246" s="50">
        <f t="shared" si="483"/>
        <v>1.6037479001543993</v>
      </c>
      <c r="CK246" s="53">
        <f t="shared" si="484"/>
        <v>7.7417272687497309</v>
      </c>
      <c r="CL246" s="51">
        <f t="shared" si="571"/>
        <v>7.7417272687497309</v>
      </c>
      <c r="CM246" s="13">
        <f t="shared" si="558"/>
        <v>1.4351958436032319E-2</v>
      </c>
      <c r="CO246" s="52">
        <v>43811</v>
      </c>
      <c r="CP246">
        <v>8.6999999999999993</v>
      </c>
      <c r="CQ246">
        <v>16.265649236718598</v>
      </c>
      <c r="CR246">
        <v>2</v>
      </c>
      <c r="CS246" s="41">
        <f t="shared" si="485"/>
        <v>0.45899999999999963</v>
      </c>
      <c r="CT246" s="41">
        <f t="shared" si="486"/>
        <v>9.2828540225700689</v>
      </c>
      <c r="CU246" s="41">
        <f t="shared" si="487"/>
        <v>9.2828540225700689</v>
      </c>
      <c r="CV246" s="50">
        <f t="shared" si="488"/>
        <v>0.85147855035479836</v>
      </c>
      <c r="CW246" s="50">
        <f t="shared" si="489"/>
        <v>9.2066640893852068</v>
      </c>
      <c r="CX246" s="51">
        <f t="shared" si="490"/>
        <v>9.2066640893852068</v>
      </c>
      <c r="CY246" s="13">
        <f t="shared" si="491"/>
        <v>-7.6189933184862113E-2</v>
      </c>
      <c r="DA246" s="52">
        <v>43818</v>
      </c>
      <c r="DB246">
        <v>9.3670000000000009</v>
      </c>
      <c r="DC246">
        <v>17.512391062386801</v>
      </c>
      <c r="DD246">
        <v>2</v>
      </c>
      <c r="DE246" s="41">
        <f t="shared" si="492"/>
        <v>0.66700000000000159</v>
      </c>
      <c r="DF246" s="41">
        <f t="shared" si="493"/>
        <v>10.952380952380981</v>
      </c>
      <c r="DG246" s="41">
        <f t="shared" si="559"/>
        <v>10.952380952380981</v>
      </c>
      <c r="DH246" s="50">
        <f t="shared" si="494"/>
        <v>1.2467418256682024</v>
      </c>
      <c r="DI246" s="50">
        <f t="shared" si="495"/>
        <v>10.949822690962456</v>
      </c>
      <c r="DJ246" s="51">
        <f t="shared" si="560"/>
        <v>10.949822690962456</v>
      </c>
      <c r="DK246" s="13">
        <f t="shared" si="561"/>
        <v>-2.5582614185246655E-3</v>
      </c>
      <c r="DM246" s="212">
        <v>43833</v>
      </c>
      <c r="DN246">
        <v>10.603</v>
      </c>
      <c r="DO246">
        <v>19.80174418</v>
      </c>
      <c r="DP246" t="s">
        <v>106</v>
      </c>
      <c r="DQ246" s="41">
        <f t="shared" si="496"/>
        <v>1.2359999999999989</v>
      </c>
      <c r="DR246" s="41">
        <f t="shared" si="497"/>
        <v>8.7968399701078166</v>
      </c>
      <c r="DS246" s="41">
        <f t="shared" si="517"/>
        <v>8.7968399701078166</v>
      </c>
      <c r="DT246" s="50">
        <f t="shared" si="498"/>
        <v>2.2893531176131994</v>
      </c>
      <c r="DU246" s="50">
        <f t="shared" si="499"/>
        <v>8.7151743374449246</v>
      </c>
      <c r="DV246" s="51">
        <f t="shared" si="500"/>
        <v>8.7151743374449246</v>
      </c>
      <c r="DW246" s="13">
        <f t="shared" si="501"/>
        <v>-8.1665632662891952E-2</v>
      </c>
      <c r="DY246" s="212">
        <v>43840</v>
      </c>
      <c r="DZ246">
        <v>11.164999999999999</v>
      </c>
      <c r="EA246">
        <v>20.877095829999998</v>
      </c>
      <c r="EB246" t="s">
        <v>106</v>
      </c>
      <c r="EC246" s="41">
        <f t="shared" si="502"/>
        <v>0.56199999999999939</v>
      </c>
      <c r="ED246" s="41">
        <f t="shared" si="518"/>
        <v>7.571980975734621</v>
      </c>
      <c r="EE246" s="41">
        <f t="shared" si="519"/>
        <v>7.571980975734621</v>
      </c>
      <c r="EF246" s="50">
        <f t="shared" si="503"/>
        <v>1.0753516499999982</v>
      </c>
      <c r="EG246" s="50">
        <f t="shared" si="504"/>
        <v>7.7579865131715913</v>
      </c>
      <c r="EH246" s="51">
        <f t="shared" si="505"/>
        <v>7.7579865131715913</v>
      </c>
      <c r="EI246" s="13">
        <f t="shared" si="506"/>
        <v>0.18600553743697024</v>
      </c>
      <c r="EK246" s="212">
        <v>43847</v>
      </c>
      <c r="EL246">
        <v>11.79</v>
      </c>
      <c r="EM246">
        <v>22.011248930000001</v>
      </c>
      <c r="EN246" t="s">
        <v>106</v>
      </c>
      <c r="EO246" s="41">
        <f t="shared" si="507"/>
        <v>0.625</v>
      </c>
      <c r="EP246" s="41">
        <f t="shared" si="520"/>
        <v>7.99692917919519</v>
      </c>
      <c r="EQ246" s="41">
        <f t="shared" si="521"/>
        <v>7.99692917919519</v>
      </c>
      <c r="ER246" s="50">
        <f t="shared" si="508"/>
        <v>1.1341531000000025</v>
      </c>
      <c r="ES246" s="50">
        <f t="shared" si="509"/>
        <v>7.7607476033974692</v>
      </c>
      <c r="ET246" s="51">
        <f t="shared" si="510"/>
        <v>7.7607476033974692</v>
      </c>
      <c r="EU246" s="13">
        <f t="shared" si="511"/>
        <v>-0.23618157579772081</v>
      </c>
      <c r="EW246" s="212">
        <v>43853</v>
      </c>
      <c r="EX246">
        <v>12.12</v>
      </c>
      <c r="EY246">
        <v>22.661895220000002</v>
      </c>
      <c r="EZ246">
        <v>2</v>
      </c>
      <c r="FA246" s="41">
        <f t="shared" si="512"/>
        <v>0.33000000000000007</v>
      </c>
      <c r="FB246" s="41">
        <f t="shared" si="522"/>
        <v>4.6649703138252763</v>
      </c>
      <c r="FC246" s="41">
        <f t="shared" si="523"/>
        <v>4.6649703138252763</v>
      </c>
      <c r="FD246" s="50">
        <f t="shared" si="513"/>
        <v>0.65064629000000096</v>
      </c>
      <c r="FE246" s="50">
        <f t="shared" si="514"/>
        <v>4.926619506153278</v>
      </c>
      <c r="FF246" s="51">
        <f t="shared" si="515"/>
        <v>4.926619506153278</v>
      </c>
      <c r="FG246" s="13">
        <f t="shared" si="516"/>
        <v>0.26164919232800177</v>
      </c>
      <c r="FI246" s="212">
        <v>43861</v>
      </c>
      <c r="FJ246">
        <v>12.218</v>
      </c>
      <c r="FK246">
        <v>22.83957998</v>
      </c>
      <c r="FM246">
        <v>37</v>
      </c>
      <c r="FN246" t="s">
        <v>614</v>
      </c>
      <c r="FO246" t="s">
        <v>75</v>
      </c>
      <c r="FP246">
        <v>15</v>
      </c>
      <c r="FQ246" t="s">
        <v>82</v>
      </c>
      <c r="FR246" t="s">
        <v>83</v>
      </c>
      <c r="FS246" t="s">
        <v>84</v>
      </c>
      <c r="FT246" t="s">
        <v>128</v>
      </c>
      <c r="FU246" t="s">
        <v>749</v>
      </c>
      <c r="FV246" t="s">
        <v>748</v>
      </c>
      <c r="YL246" t="s">
        <v>613</v>
      </c>
      <c r="YM246">
        <v>37</v>
      </c>
      <c r="YN246" t="s">
        <v>614</v>
      </c>
      <c r="YO246" t="s">
        <v>75</v>
      </c>
      <c r="YP246">
        <v>7</v>
      </c>
      <c r="YQ246" t="s">
        <v>82</v>
      </c>
      <c r="YR246" t="s">
        <v>83</v>
      </c>
      <c r="YS246" t="s">
        <v>84</v>
      </c>
      <c r="YT246" t="s">
        <v>128</v>
      </c>
    </row>
    <row r="247" spans="1:670" x14ac:dyDescent="0.2">
      <c r="A247" s="1" t="s">
        <v>615</v>
      </c>
      <c r="C247" s="35">
        <v>43742</v>
      </c>
      <c r="D247" s="36">
        <v>8.6709999999999994</v>
      </c>
      <c r="E247" s="37">
        <v>16.212610420000001</v>
      </c>
      <c r="F247" s="38"/>
      <c r="G247" s="39">
        <v>43748</v>
      </c>
      <c r="H247" s="27">
        <v>8.9459999999999997</v>
      </c>
      <c r="I247" s="27">
        <v>16.71518215</v>
      </c>
      <c r="J247" s="59" t="s">
        <v>106</v>
      </c>
      <c r="K247" s="41">
        <f t="shared" si="574"/>
        <v>0.27500000000000036</v>
      </c>
      <c r="L247" s="42">
        <f t="shared" si="575"/>
        <v>5.2858186291469718</v>
      </c>
      <c r="M247" s="41">
        <f t="shared" si="578"/>
        <v>5.2858186291469718</v>
      </c>
      <c r="N247" s="43">
        <f t="shared" si="576"/>
        <v>0.50257172999999966</v>
      </c>
      <c r="O247" s="44">
        <f t="shared" si="577"/>
        <v>5.1664693611998818</v>
      </c>
      <c r="P247" s="43">
        <f t="shared" si="579"/>
        <v>5.1664693611998818</v>
      </c>
      <c r="Q247" s="45">
        <f t="shared" si="562"/>
        <v>-0.11934926794709</v>
      </c>
      <c r="R247" s="38"/>
      <c r="S247" s="39">
        <v>43755</v>
      </c>
      <c r="T247" s="27">
        <v>9.2919999999999998</v>
      </c>
      <c r="U247" s="27">
        <v>17.348328800000001</v>
      </c>
      <c r="V247" s="59" t="s">
        <v>106</v>
      </c>
      <c r="W247" s="41">
        <f t="shared" si="580"/>
        <v>0.34600000000000009</v>
      </c>
      <c r="X247" s="41">
        <f t="shared" si="581"/>
        <v>5.5252147807479819</v>
      </c>
      <c r="Y247" s="41">
        <f t="shared" si="563"/>
        <v>5.5252147807479819</v>
      </c>
      <c r="Z247" s="46">
        <f t="shared" si="582"/>
        <v>0.63314665000000048</v>
      </c>
      <c r="AA247" s="46">
        <f t="shared" si="583"/>
        <v>5.4112196096272571</v>
      </c>
      <c r="AB247" s="46">
        <f t="shared" si="584"/>
        <v>5.4112196096272571</v>
      </c>
      <c r="AC247" s="45">
        <f t="shared" si="572"/>
        <v>-0.11399517112072477</v>
      </c>
      <c r="AD247" s="27"/>
      <c r="AE247" s="47">
        <v>43762</v>
      </c>
      <c r="AF247" s="2">
        <v>9.4849999999999994</v>
      </c>
      <c r="AG247" s="2">
        <v>17.718658139999999</v>
      </c>
      <c r="AH247" s="60" t="s">
        <v>106</v>
      </c>
      <c r="AI247" s="3">
        <f t="shared" si="470"/>
        <v>0.19299999999999962</v>
      </c>
      <c r="AJ247" s="3">
        <f t="shared" si="471"/>
        <v>2.9672221880573093</v>
      </c>
      <c r="AK247" s="3">
        <f t="shared" si="585"/>
        <v>2.9672221880573093</v>
      </c>
      <c r="AL247" s="10">
        <f t="shared" si="554"/>
        <v>0.37032933999999784</v>
      </c>
      <c r="AM247" s="11">
        <f t="shared" si="555"/>
        <v>3.0495266742103202</v>
      </c>
      <c r="AN247" s="11">
        <f t="shared" si="592"/>
        <v>3.0495266742103202</v>
      </c>
      <c r="AO247" s="7">
        <f t="shared" si="472"/>
        <v>8.2304486153010892E-2</v>
      </c>
      <c r="AP247" s="38"/>
      <c r="AQ247" s="39">
        <v>43770</v>
      </c>
      <c r="AR247" s="36">
        <v>10.061999999999999</v>
      </c>
      <c r="AS247" s="36">
        <v>18.78255128</v>
      </c>
      <c r="AT247" s="49" t="s">
        <v>73</v>
      </c>
      <c r="AU247" s="41">
        <f t="shared" si="473"/>
        <v>0.57699999999999996</v>
      </c>
      <c r="AV247" s="41">
        <f t="shared" si="474"/>
        <v>7.6041117554032676</v>
      </c>
      <c r="AW247" s="41">
        <f t="shared" si="587"/>
        <v>7.6041117554032676</v>
      </c>
      <c r="AX247" s="50">
        <f t="shared" si="556"/>
        <v>1.0638931400000011</v>
      </c>
      <c r="AY247" s="50">
        <f t="shared" si="557"/>
        <v>7.5054578879075402</v>
      </c>
      <c r="AZ247" s="51">
        <f t="shared" si="564"/>
        <v>7.5054578879075402</v>
      </c>
      <c r="BA247" s="45">
        <f t="shared" si="475"/>
        <v>-9.8653867495727354E-2</v>
      </c>
      <c r="BC247" s="52">
        <v>43783</v>
      </c>
      <c r="BD247">
        <v>10.583</v>
      </c>
      <c r="BE247">
        <v>19.787574222642</v>
      </c>
      <c r="BF247" s="30" t="s">
        <v>73</v>
      </c>
      <c r="BG247" s="41">
        <f t="shared" si="550"/>
        <v>0.5210000000000008</v>
      </c>
      <c r="BH247" s="41">
        <f t="shared" si="551"/>
        <v>3.982997721817048</v>
      </c>
      <c r="BI247" s="41">
        <f t="shared" si="565"/>
        <v>3.982997721817048</v>
      </c>
      <c r="BJ247" s="50">
        <f t="shared" si="552"/>
        <v>1.0050229426420003</v>
      </c>
      <c r="BK247" s="50">
        <f t="shared" si="553"/>
        <v>4.1160253457488611</v>
      </c>
      <c r="BL247" s="51">
        <f t="shared" si="566"/>
        <v>4.1160253457488611</v>
      </c>
      <c r="BM247" s="45">
        <f t="shared" si="573"/>
        <v>0.13302762393181311</v>
      </c>
      <c r="BO247" s="52">
        <v>43791</v>
      </c>
      <c r="BP247">
        <v>10.936999999999999</v>
      </c>
      <c r="BQ247">
        <v>20.454206592899499</v>
      </c>
      <c r="BR247" s="55" t="s">
        <v>73</v>
      </c>
      <c r="BS247" s="41">
        <f t="shared" si="476"/>
        <v>0.3539999999999992</v>
      </c>
      <c r="BT247" s="41">
        <f t="shared" si="477"/>
        <v>4.1812340546158833</v>
      </c>
      <c r="BU247" s="41">
        <f t="shared" si="567"/>
        <v>4.1812340546158833</v>
      </c>
      <c r="BV247" s="50">
        <f t="shared" si="478"/>
        <v>0.66663237025749922</v>
      </c>
      <c r="BW247" s="50">
        <f t="shared" si="479"/>
        <v>4.2111804784458036</v>
      </c>
      <c r="BX247" s="51">
        <f t="shared" si="568"/>
        <v>4.2111804784458036</v>
      </c>
      <c r="BY247" s="45">
        <f t="shared" si="590"/>
        <v>2.9946423829920299E-2</v>
      </c>
      <c r="BZ247" s="54">
        <f t="shared" si="591"/>
        <v>10.936999999999999</v>
      </c>
      <c r="CA247">
        <f t="shared" si="591"/>
        <v>20.454206592899499</v>
      </c>
      <c r="CC247" s="52">
        <v>43805</v>
      </c>
      <c r="CD247">
        <v>11.583</v>
      </c>
      <c r="CE247">
        <v>21.666807747042</v>
      </c>
      <c r="CF247" t="s">
        <v>86</v>
      </c>
      <c r="CG247" s="41">
        <f t="shared" si="481"/>
        <v>0.6460000000000008</v>
      </c>
      <c r="CH247" s="41">
        <f t="shared" si="482"/>
        <v>4.218968377329908</v>
      </c>
      <c r="CI247" s="41">
        <f t="shared" si="570"/>
        <v>4.218968377329908</v>
      </c>
      <c r="CJ247" s="50">
        <f t="shared" si="483"/>
        <v>1.2126011541425008</v>
      </c>
      <c r="CK247" s="53">
        <f t="shared" si="484"/>
        <v>4.2345503727875329</v>
      </c>
      <c r="CL247" s="51">
        <f t="shared" si="571"/>
        <v>4.2345503727875329</v>
      </c>
      <c r="CM247" s="13">
        <f t="shared" si="558"/>
        <v>1.5581995457624842E-2</v>
      </c>
      <c r="CO247" s="52">
        <v>43812</v>
      </c>
      <c r="CP247">
        <v>11.952999999999999</v>
      </c>
      <c r="CQ247">
        <v>22.3377204256747</v>
      </c>
      <c r="CR247" t="s">
        <v>86</v>
      </c>
      <c r="CS247" s="41">
        <f t="shared" si="485"/>
        <v>0.36999999999999922</v>
      </c>
      <c r="CT247" s="41">
        <f t="shared" si="486"/>
        <v>4.5633378966712206</v>
      </c>
      <c r="CU247" s="41">
        <f t="shared" si="487"/>
        <v>4.5633378966712206</v>
      </c>
      <c r="CV247" s="50">
        <f t="shared" si="488"/>
        <v>0.67091267863269977</v>
      </c>
      <c r="CW247" s="50">
        <f t="shared" si="489"/>
        <v>4.4235712752463447</v>
      </c>
      <c r="CX247" s="51">
        <f t="shared" si="490"/>
        <v>4.4235712752463447</v>
      </c>
      <c r="CY247" s="13">
        <f t="shared" si="491"/>
        <v>-0.13976662142487584</v>
      </c>
      <c r="DA247" s="52">
        <v>43818</v>
      </c>
      <c r="DB247">
        <v>12.154</v>
      </c>
      <c r="DC247">
        <v>22.72292099629</v>
      </c>
      <c r="DD247" t="s">
        <v>86</v>
      </c>
      <c r="DE247" s="41">
        <f t="shared" si="492"/>
        <v>0.20100000000000051</v>
      </c>
      <c r="DF247" s="41">
        <f t="shared" si="493"/>
        <v>2.8026436877771346</v>
      </c>
      <c r="DG247" s="41">
        <f t="shared" si="559"/>
        <v>2.8026436877771346</v>
      </c>
      <c r="DH247" s="50">
        <f t="shared" si="494"/>
        <v>0.38520057061530011</v>
      </c>
      <c r="DI247" s="50">
        <f t="shared" si="495"/>
        <v>2.8740665510684442</v>
      </c>
      <c r="DJ247" s="51">
        <f t="shared" si="560"/>
        <v>2.8740665510684442</v>
      </c>
      <c r="DK247" s="13">
        <f t="shared" si="561"/>
        <v>7.1422863291309646E-2</v>
      </c>
      <c r="DM247" s="212">
        <v>43833</v>
      </c>
      <c r="DN247">
        <v>12.827999999999999</v>
      </c>
      <c r="DO247">
        <v>23.961463550000001</v>
      </c>
      <c r="DP247" t="s">
        <v>752</v>
      </c>
      <c r="DQ247" s="41">
        <f t="shared" si="496"/>
        <v>0.67399999999999949</v>
      </c>
      <c r="DR247" s="41">
        <f t="shared" si="497"/>
        <v>3.6969996160386129</v>
      </c>
      <c r="DS247" s="41">
        <f t="shared" si="517"/>
        <v>3.6969996160386129</v>
      </c>
      <c r="DT247" s="50">
        <f t="shared" si="498"/>
        <v>1.2385425537100012</v>
      </c>
      <c r="DU247" s="50">
        <f t="shared" si="499"/>
        <v>3.6337539348109327</v>
      </c>
      <c r="DV247" s="51">
        <f t="shared" si="500"/>
        <v>3.6337539348109327</v>
      </c>
      <c r="DW247" s="13">
        <f t="shared" si="501"/>
        <v>-6.3245681227680262E-2</v>
      </c>
      <c r="DY247" s="212">
        <v>43840</v>
      </c>
      <c r="DZ247">
        <v>13.183999999999999</v>
      </c>
      <c r="EA247">
        <v>24.653647899999999</v>
      </c>
      <c r="EB247" t="s">
        <v>752</v>
      </c>
      <c r="EC247" s="41">
        <f t="shared" si="502"/>
        <v>0.35599999999999987</v>
      </c>
      <c r="ED247" s="41">
        <f t="shared" si="518"/>
        <v>3.9645418504164986</v>
      </c>
      <c r="EE247" s="41">
        <f t="shared" si="519"/>
        <v>3.9645418504164986</v>
      </c>
      <c r="EF247" s="50">
        <f t="shared" si="503"/>
        <v>0.69218434999999801</v>
      </c>
      <c r="EG247" s="50">
        <f t="shared" si="504"/>
        <v>4.1267712368691383</v>
      </c>
      <c r="EH247" s="51">
        <f t="shared" si="505"/>
        <v>4.1267712368691383</v>
      </c>
      <c r="EI247" s="13">
        <f t="shared" si="506"/>
        <v>0.16222938645263962</v>
      </c>
      <c r="EJ247" t="s">
        <v>101</v>
      </c>
      <c r="EK247" t="s">
        <v>101</v>
      </c>
      <c r="EL247" t="s">
        <v>101</v>
      </c>
      <c r="EM247" t="s">
        <v>101</v>
      </c>
      <c r="EN247" t="s">
        <v>101</v>
      </c>
      <c r="EO247" s="41" t="e">
        <f t="shared" si="507"/>
        <v>#VALUE!</v>
      </c>
      <c r="EP247" s="41" t="e">
        <f t="shared" si="520"/>
        <v>#VALUE!</v>
      </c>
      <c r="EQ247" s="41" t="e">
        <f t="shared" si="521"/>
        <v>#VALUE!</v>
      </c>
      <c r="ER247" s="50" t="e">
        <f t="shared" si="508"/>
        <v>#VALUE!</v>
      </c>
      <c r="ES247" s="50" t="e">
        <f t="shared" si="509"/>
        <v>#VALUE!</v>
      </c>
      <c r="ET247" s="51" t="e">
        <f t="shared" si="510"/>
        <v>#VALUE!</v>
      </c>
      <c r="EU247" s="13" t="e">
        <f t="shared" si="511"/>
        <v>#VALUE!</v>
      </c>
      <c r="EV247" t="s">
        <v>101</v>
      </c>
      <c r="EW247" t="s">
        <v>101</v>
      </c>
      <c r="EX247" t="s">
        <v>101</v>
      </c>
      <c r="EY247" t="s">
        <v>101</v>
      </c>
      <c r="EZ247" t="s">
        <v>101</v>
      </c>
      <c r="FA247" s="41" t="e">
        <f t="shared" si="512"/>
        <v>#VALUE!</v>
      </c>
      <c r="FB247" s="41" t="e">
        <f t="shared" si="522"/>
        <v>#VALUE!</v>
      </c>
      <c r="FC247" s="41" t="e">
        <f t="shared" si="523"/>
        <v>#VALUE!</v>
      </c>
      <c r="FD247" s="50" t="e">
        <f t="shared" si="513"/>
        <v>#VALUE!</v>
      </c>
      <c r="FE247" s="50" t="e">
        <f t="shared" si="514"/>
        <v>#VALUE!</v>
      </c>
      <c r="FF247" s="51" t="e">
        <f t="shared" si="515"/>
        <v>#VALUE!</v>
      </c>
      <c r="FG247" s="13" t="e">
        <f t="shared" si="516"/>
        <v>#VALUE!</v>
      </c>
      <c r="FI247" s="212">
        <v>43861</v>
      </c>
      <c r="FJ247">
        <v>13.704000000000001</v>
      </c>
      <c r="FK247">
        <v>25.622502409999999</v>
      </c>
      <c r="FL247" t="s">
        <v>752</v>
      </c>
      <c r="FM247">
        <v>37</v>
      </c>
      <c r="FN247" t="s">
        <v>616</v>
      </c>
      <c r="FO247" t="s">
        <v>88</v>
      </c>
      <c r="FP247">
        <v>13</v>
      </c>
      <c r="FQ247" t="s">
        <v>82</v>
      </c>
      <c r="FR247" t="s">
        <v>83</v>
      </c>
      <c r="FS247" t="s">
        <v>84</v>
      </c>
      <c r="FT247" t="s">
        <v>128</v>
      </c>
      <c r="FU247" t="s">
        <v>749</v>
      </c>
      <c r="FV247" t="s">
        <v>748</v>
      </c>
      <c r="YL247" t="s">
        <v>615</v>
      </c>
      <c r="YM247">
        <v>37</v>
      </c>
      <c r="YN247" t="s">
        <v>616</v>
      </c>
      <c r="YO247" t="s">
        <v>88</v>
      </c>
      <c r="YP247">
        <v>7</v>
      </c>
      <c r="YQ247" t="s">
        <v>82</v>
      </c>
      <c r="YR247" t="s">
        <v>83</v>
      </c>
      <c r="YS247" t="s">
        <v>84</v>
      </c>
      <c r="YT247" t="s">
        <v>128</v>
      </c>
    </row>
    <row r="248" spans="1:670" x14ac:dyDescent="0.2">
      <c r="A248" s="1" t="s">
        <v>617</v>
      </c>
      <c r="C248" s="35">
        <v>43742</v>
      </c>
      <c r="D248" s="36">
        <v>7.9809999999999999</v>
      </c>
      <c r="E248" s="37">
        <v>14.920957830000001</v>
      </c>
      <c r="F248" s="38"/>
      <c r="G248" s="39">
        <v>43748</v>
      </c>
      <c r="H248" s="27">
        <v>8.2219999999999995</v>
      </c>
      <c r="I248" s="27">
        <v>15.36322257</v>
      </c>
      <c r="J248" s="59" t="s">
        <v>106</v>
      </c>
      <c r="K248" s="41">
        <f t="shared" si="574"/>
        <v>0.24099999999999966</v>
      </c>
      <c r="L248" s="42">
        <f t="shared" si="575"/>
        <v>5.0327862005596558</v>
      </c>
      <c r="M248" s="41">
        <f t="shared" si="578"/>
        <v>5.0327862005596558</v>
      </c>
      <c r="N248" s="43">
        <f t="shared" si="576"/>
        <v>0.44226473999999882</v>
      </c>
      <c r="O248" s="44">
        <f t="shared" si="577"/>
        <v>4.9400843323742434</v>
      </c>
      <c r="P248" s="43">
        <f t="shared" si="579"/>
        <v>4.9400843323742434</v>
      </c>
      <c r="Q248" s="45">
        <f t="shared" si="562"/>
        <v>-9.2701868185412373E-2</v>
      </c>
      <c r="R248" s="38"/>
      <c r="S248" s="39">
        <v>43755</v>
      </c>
      <c r="T248" s="27">
        <v>8.5299999999999994</v>
      </c>
      <c r="U248" s="27">
        <v>15.92524721</v>
      </c>
      <c r="V248" s="59" t="s">
        <v>106</v>
      </c>
      <c r="W248" s="41">
        <f t="shared" si="580"/>
        <v>0.30799999999999983</v>
      </c>
      <c r="X248" s="41">
        <f t="shared" si="581"/>
        <v>5.3514959863780076</v>
      </c>
      <c r="Y248" s="41">
        <f t="shared" si="563"/>
        <v>5.3514959863780076</v>
      </c>
      <c r="Z248" s="46">
        <f t="shared" si="582"/>
        <v>0.56202464000000063</v>
      </c>
      <c r="AA248" s="46">
        <f t="shared" si="583"/>
        <v>5.2260672472776903</v>
      </c>
      <c r="AB248" s="46">
        <f t="shared" si="584"/>
        <v>5.2260672472776903</v>
      </c>
      <c r="AC248" s="45">
        <f t="shared" si="572"/>
        <v>-0.12542873910031727</v>
      </c>
      <c r="AD248" s="27"/>
      <c r="AE248" s="47">
        <v>43762</v>
      </c>
      <c r="AF248" s="2">
        <v>8.7750000000000004</v>
      </c>
      <c r="AG248" s="2">
        <v>16.391901659999998</v>
      </c>
      <c r="AH248" s="60" t="s">
        <v>106</v>
      </c>
      <c r="AI248" s="3">
        <f t="shared" si="470"/>
        <v>0.24500000000000099</v>
      </c>
      <c r="AJ248" s="3">
        <f t="shared" si="471"/>
        <v>4.1031652989449174</v>
      </c>
      <c r="AK248" s="3">
        <f t="shared" si="585"/>
        <v>4.1031652989449174</v>
      </c>
      <c r="AL248" s="10">
        <f t="shared" si="554"/>
        <v>0.46665444999999828</v>
      </c>
      <c r="AM248" s="11">
        <f t="shared" si="555"/>
        <v>4.1861153267818683</v>
      </c>
      <c r="AN248" s="11">
        <f t="shared" si="592"/>
        <v>4.1861153267818683</v>
      </c>
      <c r="AO248" s="7">
        <f t="shared" si="472"/>
        <v>8.2950027836950824E-2</v>
      </c>
      <c r="AP248" s="38"/>
      <c r="AQ248" s="39">
        <v>43770</v>
      </c>
      <c r="AR248" s="36">
        <v>9.2590000000000003</v>
      </c>
      <c r="AS248" s="36">
        <v>17.284504930000001</v>
      </c>
      <c r="AT248" s="49" t="s">
        <v>73</v>
      </c>
      <c r="AU248" s="41">
        <f t="shared" si="473"/>
        <v>0.48399999999999999</v>
      </c>
      <c r="AV248" s="41">
        <f t="shared" si="474"/>
        <v>6.8945868945868947</v>
      </c>
      <c r="AW248" s="41">
        <f t="shared" si="587"/>
        <v>6.8945868945868947</v>
      </c>
      <c r="AX248" s="50">
        <f t="shared" si="556"/>
        <v>0.89260327000000217</v>
      </c>
      <c r="AY248" s="50">
        <f t="shared" si="557"/>
        <v>6.8067397587108438</v>
      </c>
      <c r="AZ248" s="51">
        <f t="shared" si="564"/>
        <v>6.8067397587108438</v>
      </c>
      <c r="BA248" s="45">
        <f t="shared" si="475"/>
        <v>-8.7847135876050864E-2</v>
      </c>
      <c r="BC248" s="52">
        <v>43786</v>
      </c>
      <c r="BD248">
        <v>10.06</v>
      </c>
      <c r="BE248">
        <v>18.808474773205301</v>
      </c>
      <c r="BF248" s="30" t="s">
        <v>106</v>
      </c>
      <c r="BG248" s="41">
        <f t="shared" si="550"/>
        <v>0.80100000000000016</v>
      </c>
      <c r="BH248" s="41">
        <f t="shared" si="551"/>
        <v>5.4069013932390115</v>
      </c>
      <c r="BI248" s="41">
        <f t="shared" si="565"/>
        <v>5.4069013932390115</v>
      </c>
      <c r="BJ248" s="50">
        <f t="shared" si="552"/>
        <v>1.5239698432053004</v>
      </c>
      <c r="BK248" s="50">
        <f t="shared" si="553"/>
        <v>5.5106070776151101</v>
      </c>
      <c r="BL248" s="51">
        <f t="shared" si="566"/>
        <v>5.5106070776151101</v>
      </c>
      <c r="BM248" s="45">
        <f t="shared" si="573"/>
        <v>0.10370568437609862</v>
      </c>
      <c r="BO248" s="52">
        <v>43790</v>
      </c>
      <c r="BP248">
        <v>10.272</v>
      </c>
      <c r="BQ248">
        <v>19.2088068908797</v>
      </c>
      <c r="BR248" s="60" t="s">
        <v>106</v>
      </c>
      <c r="BS248" s="41">
        <f t="shared" si="476"/>
        <v>0.21199999999999974</v>
      </c>
      <c r="BT248" s="41">
        <f t="shared" si="477"/>
        <v>5.2683896620278263</v>
      </c>
      <c r="BU248" s="41">
        <f t="shared" si="567"/>
        <v>5.2683896620278263</v>
      </c>
      <c r="BV248" s="50">
        <f t="shared" si="478"/>
        <v>0.4003321176743988</v>
      </c>
      <c r="BW248" s="50">
        <f t="shared" si="479"/>
        <v>5.321166688177116</v>
      </c>
      <c r="BX248" s="51">
        <f t="shared" si="568"/>
        <v>5.321166688177116</v>
      </c>
      <c r="BY248" s="45">
        <f t="shared" si="590"/>
        <v>5.2777026149289696E-2</v>
      </c>
      <c r="BZ248">
        <v>10.27</v>
      </c>
      <c r="CA248">
        <v>19.205066858385401</v>
      </c>
      <c r="CC248" s="52">
        <v>43805</v>
      </c>
      <c r="CD248">
        <v>11.188000000000001</v>
      </c>
      <c r="CE248">
        <v>20.923035707352</v>
      </c>
      <c r="CF248">
        <v>2</v>
      </c>
      <c r="CG248" s="41">
        <f t="shared" si="481"/>
        <v>0.91800000000000104</v>
      </c>
      <c r="CH248" s="41">
        <f t="shared" si="482"/>
        <v>5.9591041869522954</v>
      </c>
      <c r="CI248" s="41">
        <f t="shared" si="570"/>
        <v>5.9591041869522954</v>
      </c>
      <c r="CJ248" s="50">
        <f t="shared" si="483"/>
        <v>1.7179688489665992</v>
      </c>
      <c r="CK248" s="53">
        <f t="shared" si="484"/>
        <v>5.9635958282418651</v>
      </c>
      <c r="CL248" s="51">
        <f t="shared" si="571"/>
        <v>5.9635958282418651</v>
      </c>
      <c r="CM248" s="13">
        <f t="shared" si="558"/>
        <v>4.4916412895696922E-3</v>
      </c>
      <c r="CO248" s="52">
        <v>43811</v>
      </c>
      <c r="CP248">
        <v>11.661</v>
      </c>
      <c r="CQ248">
        <v>21.8027444568188</v>
      </c>
      <c r="CR248">
        <v>2</v>
      </c>
      <c r="CS248" s="41">
        <f t="shared" si="485"/>
        <v>0.47299999999999898</v>
      </c>
      <c r="CT248" s="41">
        <f t="shared" si="486"/>
        <v>7.0462400190680343</v>
      </c>
      <c r="CU248" s="41">
        <f t="shared" si="487"/>
        <v>7.0462400190680343</v>
      </c>
      <c r="CV248" s="50">
        <f t="shared" si="488"/>
        <v>0.87970874946680055</v>
      </c>
      <c r="CW248" s="50">
        <f t="shared" si="489"/>
        <v>7.0074977150478368</v>
      </c>
      <c r="CX248" s="51">
        <f t="shared" si="490"/>
        <v>7.0074977150478368</v>
      </c>
      <c r="CY248" s="13">
        <f t="shared" si="491"/>
        <v>-3.8742304020197516E-2</v>
      </c>
      <c r="DA248" s="52">
        <v>43818</v>
      </c>
      <c r="DB248">
        <v>12.287000000000001</v>
      </c>
      <c r="DC248">
        <v>22.971575636121099</v>
      </c>
      <c r="DD248">
        <v>2</v>
      </c>
      <c r="DE248" s="41">
        <f t="shared" si="492"/>
        <v>0.62600000000000122</v>
      </c>
      <c r="DF248" s="41">
        <f t="shared" si="493"/>
        <v>7.6690310804023332</v>
      </c>
      <c r="DG248" s="41">
        <f t="shared" si="559"/>
        <v>7.6690310804023332</v>
      </c>
      <c r="DH248" s="50">
        <f t="shared" si="494"/>
        <v>1.1688311793022983</v>
      </c>
      <c r="DI248" s="50">
        <f t="shared" si="495"/>
        <v>7.6584800178791044</v>
      </c>
      <c r="DJ248" s="51">
        <f t="shared" si="560"/>
        <v>7.6584800178791044</v>
      </c>
      <c r="DK248" s="13">
        <f t="shared" si="561"/>
        <v>-1.0551062523228794E-2</v>
      </c>
      <c r="DM248" s="212">
        <v>43833</v>
      </c>
      <c r="DN248">
        <v>13.522</v>
      </c>
      <c r="DO248">
        <v>25.25315333</v>
      </c>
      <c r="DP248" t="s">
        <v>106</v>
      </c>
      <c r="DQ248" s="41">
        <f t="shared" si="496"/>
        <v>1.2349999999999994</v>
      </c>
      <c r="DR248" s="41">
        <f t="shared" si="497"/>
        <v>6.7008491359431348</v>
      </c>
      <c r="DS248" s="41">
        <f t="shared" si="517"/>
        <v>6.7008491359431348</v>
      </c>
      <c r="DT248" s="50">
        <f t="shared" si="498"/>
        <v>2.2815776938789014</v>
      </c>
      <c r="DU248" s="50">
        <f t="shared" si="499"/>
        <v>6.6214517454672395</v>
      </c>
      <c r="DV248" s="51">
        <f t="shared" si="500"/>
        <v>6.6214517454672395</v>
      </c>
      <c r="DW248" s="13">
        <f t="shared" si="501"/>
        <v>-7.9397390475895335E-2</v>
      </c>
      <c r="DY248" s="212">
        <v>43840</v>
      </c>
      <c r="DZ248">
        <v>14.074999999999999</v>
      </c>
      <c r="EA248">
        <v>26.317728349999999</v>
      </c>
      <c r="EB248" t="s">
        <v>106</v>
      </c>
      <c r="EC248" s="41">
        <f t="shared" si="502"/>
        <v>0.55299999999999905</v>
      </c>
      <c r="ED248" s="41">
        <f t="shared" si="518"/>
        <v>5.8423310161218653</v>
      </c>
      <c r="EE248" s="41">
        <f t="shared" si="519"/>
        <v>5.8423310161218653</v>
      </c>
      <c r="EF248" s="50">
        <f t="shared" si="503"/>
        <v>1.0645750199999995</v>
      </c>
      <c r="EG248" s="50">
        <f t="shared" si="504"/>
        <v>6.0223031843558541</v>
      </c>
      <c r="EH248" s="51">
        <f t="shared" si="505"/>
        <v>6.0223031843558541</v>
      </c>
      <c r="EI248" s="13">
        <f t="shared" si="506"/>
        <v>0.17997216823398876</v>
      </c>
      <c r="EK248" s="212">
        <v>43847</v>
      </c>
      <c r="EL248">
        <v>14.609</v>
      </c>
      <c r="EM248">
        <v>27.275586990000001</v>
      </c>
      <c r="EN248" t="s">
        <v>106</v>
      </c>
      <c r="EO248" s="41">
        <f t="shared" si="507"/>
        <v>0.5340000000000007</v>
      </c>
      <c r="EP248" s="41">
        <f t="shared" si="520"/>
        <v>5.4199441766049299</v>
      </c>
      <c r="EQ248" s="41">
        <f t="shared" si="521"/>
        <v>5.4199441766049299</v>
      </c>
      <c r="ER248" s="50">
        <f t="shared" si="508"/>
        <v>0.95785864000000132</v>
      </c>
      <c r="ES248" s="50">
        <f t="shared" si="509"/>
        <v>5.1994209664159241</v>
      </c>
      <c r="ET248" s="51">
        <f t="shared" si="510"/>
        <v>5.1994209664159241</v>
      </c>
      <c r="EU248" s="13">
        <f t="shared" si="511"/>
        <v>-0.22052321018900578</v>
      </c>
      <c r="EW248" s="212">
        <v>43853</v>
      </c>
      <c r="EX248">
        <v>14.904</v>
      </c>
      <c r="EY248">
        <v>27.870328260000001</v>
      </c>
      <c r="EZ248">
        <v>2</v>
      </c>
      <c r="FA248" s="41">
        <f t="shared" si="512"/>
        <v>0.29499999999999993</v>
      </c>
      <c r="FB248" s="41">
        <f t="shared" si="522"/>
        <v>3.3655052821320184</v>
      </c>
      <c r="FC248" s="41">
        <f t="shared" si="523"/>
        <v>3.3655052821320184</v>
      </c>
      <c r="FD248" s="50">
        <f t="shared" si="513"/>
        <v>0.5947412700000001</v>
      </c>
      <c r="FE248" s="50">
        <f t="shared" si="514"/>
        <v>3.6341489199239416</v>
      </c>
      <c r="FF248" s="51">
        <f t="shared" si="515"/>
        <v>3.6341489199239416</v>
      </c>
      <c r="FG248" s="13">
        <f t="shared" si="516"/>
        <v>0.26864363779192324</v>
      </c>
      <c r="FI248" s="212">
        <v>43861</v>
      </c>
      <c r="FJ248">
        <v>14.159000000000001</v>
      </c>
      <c r="FK248">
        <v>26.465297320000001</v>
      </c>
      <c r="FM248">
        <v>90</v>
      </c>
      <c r="FN248" t="s">
        <v>618</v>
      </c>
      <c r="FO248" t="s">
        <v>75</v>
      </c>
      <c r="FP248">
        <v>15</v>
      </c>
      <c r="FQ248" t="s">
        <v>76</v>
      </c>
      <c r="FR248" t="s">
        <v>77</v>
      </c>
      <c r="FS248" t="s">
        <v>93</v>
      </c>
      <c r="FT248" t="s">
        <v>94</v>
      </c>
      <c r="FU248" t="s">
        <v>746</v>
      </c>
      <c r="FV248" t="s">
        <v>745</v>
      </c>
      <c r="YL248" t="s">
        <v>617</v>
      </c>
      <c r="YM248">
        <v>90</v>
      </c>
      <c r="YN248" t="s">
        <v>618</v>
      </c>
      <c r="YO248" t="s">
        <v>75</v>
      </c>
      <c r="YP248">
        <v>7</v>
      </c>
      <c r="YQ248" t="s">
        <v>76</v>
      </c>
      <c r="YR248" t="s">
        <v>77</v>
      </c>
      <c r="YS248" t="s">
        <v>93</v>
      </c>
      <c r="YT248" t="s">
        <v>79</v>
      </c>
    </row>
    <row r="249" spans="1:670" x14ac:dyDescent="0.2">
      <c r="A249" s="1" t="s">
        <v>619</v>
      </c>
      <c r="C249" s="35">
        <v>43742</v>
      </c>
      <c r="D249" s="36">
        <v>8.6820000000000004</v>
      </c>
      <c r="E249" s="37">
        <v>16.22900023</v>
      </c>
      <c r="F249" s="38"/>
      <c r="G249" s="39">
        <v>43748</v>
      </c>
      <c r="H249" s="27">
        <v>8.8360000000000003</v>
      </c>
      <c r="I249" s="27">
        <v>16.51222039</v>
      </c>
      <c r="J249" s="40" t="s">
        <v>72</v>
      </c>
      <c r="K249" s="41">
        <f t="shared" si="574"/>
        <v>0.15399999999999991</v>
      </c>
      <c r="L249" s="42">
        <f t="shared" si="575"/>
        <v>2.9563080703370943</v>
      </c>
      <c r="M249" s="41">
        <f t="shared" si="578"/>
        <v>2.9563080703370943</v>
      </c>
      <c r="N249" s="43">
        <f t="shared" si="576"/>
        <v>0.28322015999999905</v>
      </c>
      <c r="O249" s="44">
        <f t="shared" si="577"/>
        <v>2.9085808941417359</v>
      </c>
      <c r="P249" s="43">
        <f t="shared" si="579"/>
        <v>2.9085808941417359</v>
      </c>
      <c r="Q249" s="45">
        <f t="shared" si="562"/>
        <v>-4.7727176195358378E-2</v>
      </c>
      <c r="R249" s="38"/>
      <c r="S249" s="39">
        <v>43755</v>
      </c>
      <c r="T249" s="27">
        <v>9.1129999999999995</v>
      </c>
      <c r="U249" s="27">
        <v>17.01676368</v>
      </c>
      <c r="V249" s="40" t="s">
        <v>72</v>
      </c>
      <c r="W249" s="41">
        <f t="shared" si="580"/>
        <v>0.27699999999999925</v>
      </c>
      <c r="X249" s="41">
        <f t="shared" si="581"/>
        <v>4.4784323869882821</v>
      </c>
      <c r="Y249" s="41">
        <f t="shared" si="563"/>
        <v>4.4784323869882821</v>
      </c>
      <c r="Z249" s="46">
        <f t="shared" si="582"/>
        <v>0.50454329000000087</v>
      </c>
      <c r="AA249" s="46">
        <f t="shared" si="583"/>
        <v>4.3651072451039985</v>
      </c>
      <c r="AB249" s="46">
        <f t="shared" si="584"/>
        <v>4.3651072451039985</v>
      </c>
      <c r="AC249" s="45">
        <f t="shared" si="572"/>
        <v>-0.11332514188428355</v>
      </c>
      <c r="AD249" s="27"/>
      <c r="AE249" s="47">
        <v>43762</v>
      </c>
      <c r="AF249" s="2">
        <v>9.4700000000000006</v>
      </c>
      <c r="AG249" s="2">
        <v>17.687863369999999</v>
      </c>
      <c r="AH249" s="48" t="s">
        <v>72</v>
      </c>
      <c r="AI249" s="3">
        <f t="shared" si="470"/>
        <v>0.35700000000000109</v>
      </c>
      <c r="AJ249" s="3">
        <f t="shared" si="471"/>
        <v>5.5964007461867835</v>
      </c>
      <c r="AK249" s="3">
        <f t="shared" si="585"/>
        <v>5.5964007461867835</v>
      </c>
      <c r="AL249" s="10">
        <f t="shared" si="554"/>
        <v>0.67109968999999836</v>
      </c>
      <c r="AM249" s="11">
        <f t="shared" si="555"/>
        <v>5.6339375740636743</v>
      </c>
      <c r="AN249" s="11">
        <f t="shared" si="592"/>
        <v>5.6339375740636743</v>
      </c>
      <c r="AO249" s="7">
        <f t="shared" si="472"/>
        <v>3.7536827876890833E-2</v>
      </c>
      <c r="AP249" s="38"/>
      <c r="AQ249" s="39">
        <v>43773</v>
      </c>
      <c r="AR249" s="36">
        <v>10.144</v>
      </c>
      <c r="AS249" s="36">
        <v>18.945091139999999</v>
      </c>
      <c r="AT249" s="49" t="s">
        <v>73</v>
      </c>
      <c r="AU249" s="41">
        <f t="shared" si="473"/>
        <v>0.67399999999999949</v>
      </c>
      <c r="AV249" s="41">
        <f t="shared" si="474"/>
        <v>6.4701929538254719</v>
      </c>
      <c r="AW249" s="41">
        <f t="shared" si="587"/>
        <v>6.4701929538254719</v>
      </c>
      <c r="AX249" s="50">
        <f t="shared" si="556"/>
        <v>1.2572277700000001</v>
      </c>
      <c r="AY249" s="50">
        <f t="shared" si="557"/>
        <v>6.461686821383652</v>
      </c>
      <c r="AZ249" s="51">
        <f t="shared" si="564"/>
        <v>6.461686821383652</v>
      </c>
      <c r="BA249" s="45">
        <f t="shared" si="475"/>
        <v>-8.5061324418198581E-3</v>
      </c>
      <c r="BC249" s="52">
        <v>43786</v>
      </c>
      <c r="BD249">
        <v>11.095000000000001</v>
      </c>
      <c r="BE249">
        <v>20.741911169633699</v>
      </c>
      <c r="BF249" s="30" t="s">
        <v>72</v>
      </c>
      <c r="BG249" s="41">
        <f t="shared" si="550"/>
        <v>0.95100000000000051</v>
      </c>
      <c r="BH249" s="41">
        <f t="shared" si="551"/>
        <v>7.2115384615384643</v>
      </c>
      <c r="BI249" s="41">
        <f t="shared" si="565"/>
        <v>7.2115384615384643</v>
      </c>
      <c r="BJ249" s="50">
        <f t="shared" si="552"/>
        <v>1.7968200296337002</v>
      </c>
      <c r="BK249" s="50">
        <f t="shared" si="553"/>
        <v>7.2956590356333582</v>
      </c>
      <c r="BL249" s="51">
        <f t="shared" si="566"/>
        <v>7.2956590356333582</v>
      </c>
      <c r="BM249" s="45">
        <f t="shared" si="573"/>
        <v>8.4120574094893819E-2</v>
      </c>
      <c r="BO249" s="52">
        <v>43791</v>
      </c>
      <c r="BP249">
        <v>11.492000000000001</v>
      </c>
      <c r="BQ249">
        <v>21.4865277729259</v>
      </c>
      <c r="BR249" s="48" t="s">
        <v>72</v>
      </c>
      <c r="BS249" s="41">
        <f t="shared" si="476"/>
        <v>0.39700000000000024</v>
      </c>
      <c r="BT249" s="41">
        <f t="shared" si="477"/>
        <v>7.1563767462821133</v>
      </c>
      <c r="BU249" s="41">
        <f t="shared" si="567"/>
        <v>7.1563767462821133</v>
      </c>
      <c r="BV249" s="50">
        <f t="shared" si="478"/>
        <v>0.74461660329220081</v>
      </c>
      <c r="BW249" s="50">
        <f t="shared" si="479"/>
        <v>7.1798263641426123</v>
      </c>
      <c r="BX249" s="51">
        <f t="shared" si="568"/>
        <v>7.1798263641426123</v>
      </c>
      <c r="BY249" s="45">
        <f t="shared" si="590"/>
        <v>2.3449617860499039E-2</v>
      </c>
      <c r="BZ249">
        <v>11.481999999999999</v>
      </c>
      <c r="CA249">
        <v>21.467830829162502</v>
      </c>
      <c r="CC249" t="s">
        <v>101</v>
      </c>
      <c r="CD249" t="s">
        <v>101</v>
      </c>
      <c r="CE249" t="s">
        <v>101</v>
      </c>
      <c r="CF249" t="s">
        <v>101</v>
      </c>
      <c r="CG249" s="41" t="e">
        <f t="shared" si="481"/>
        <v>#VALUE!</v>
      </c>
      <c r="CH249" s="41" t="e">
        <f t="shared" si="482"/>
        <v>#VALUE!</v>
      </c>
      <c r="CI249" s="41" t="s">
        <v>101</v>
      </c>
      <c r="CJ249" s="50" t="e">
        <f t="shared" si="483"/>
        <v>#VALUE!</v>
      </c>
      <c r="CK249" s="53" t="e">
        <f t="shared" si="484"/>
        <v>#VALUE!</v>
      </c>
      <c r="CL249" s="51" t="e">
        <f t="shared" si="571"/>
        <v>#VALUE!</v>
      </c>
      <c r="CM249" s="41" t="s">
        <v>101</v>
      </c>
      <c r="CO249" s="52">
        <v>43811</v>
      </c>
      <c r="CP249">
        <v>13.239000000000001</v>
      </c>
      <c r="CQ249">
        <v>24.757086845984801</v>
      </c>
      <c r="CR249">
        <v>1</v>
      </c>
      <c r="CS249" s="41" t="e">
        <f t="shared" si="485"/>
        <v>#VALUE!</v>
      </c>
      <c r="CT249" s="41" t="e">
        <f t="shared" si="486"/>
        <v>#VALUE!</v>
      </c>
      <c r="CU249" s="41" t="e">
        <f t="shared" si="487"/>
        <v>#VALUE!</v>
      </c>
      <c r="CV249" s="50" t="e">
        <f t="shared" si="488"/>
        <v>#VALUE!</v>
      </c>
      <c r="CW249" s="50" t="e">
        <f t="shared" si="489"/>
        <v>#VALUE!</v>
      </c>
      <c r="CX249" s="51" t="e">
        <f t="shared" si="490"/>
        <v>#VALUE!</v>
      </c>
      <c r="CY249" s="13" t="e">
        <f t="shared" si="491"/>
        <v>#VALUE!</v>
      </c>
      <c r="DA249" s="52">
        <v>43818</v>
      </c>
      <c r="DB249">
        <v>14.013999999999999</v>
      </c>
      <c r="DC249">
        <v>26.191411389237501</v>
      </c>
      <c r="DD249">
        <v>1</v>
      </c>
      <c r="DE249" s="41">
        <f t="shared" si="492"/>
        <v>0.77499999999999858</v>
      </c>
      <c r="DF249" s="41">
        <f t="shared" si="493"/>
        <v>8.3627377984957718</v>
      </c>
      <c r="DG249" s="41">
        <f t="shared" si="559"/>
        <v>8.3627377984957718</v>
      </c>
      <c r="DH249" s="50">
        <f t="shared" si="494"/>
        <v>1.4343245432526999</v>
      </c>
      <c r="DI249" s="50">
        <f t="shared" si="495"/>
        <v>8.2765596555714787</v>
      </c>
      <c r="DJ249" s="51">
        <f t="shared" si="560"/>
        <v>8.2765596555714787</v>
      </c>
      <c r="DK249" s="13">
        <f t="shared" si="561"/>
        <v>-8.6178142924293155E-2</v>
      </c>
      <c r="DM249" s="212">
        <v>43833</v>
      </c>
      <c r="DN249">
        <v>15.7</v>
      </c>
      <c r="DO249">
        <v>29.326843090000001</v>
      </c>
      <c r="DP249" t="s">
        <v>72</v>
      </c>
      <c r="DQ249" s="41">
        <f t="shared" si="496"/>
        <v>1.6859999999999999</v>
      </c>
      <c r="DR249" s="41">
        <f t="shared" si="497"/>
        <v>8.0205508776937346</v>
      </c>
      <c r="DS249" s="41">
        <f t="shared" si="517"/>
        <v>8.0205508776937346</v>
      </c>
      <c r="DT249" s="50">
        <f t="shared" si="498"/>
        <v>3.1354317007624992</v>
      </c>
      <c r="DU249" s="50">
        <f t="shared" si="499"/>
        <v>7.9808138990450432</v>
      </c>
      <c r="DV249" s="51">
        <f t="shared" si="500"/>
        <v>7.9808138990450432</v>
      </c>
      <c r="DW249" s="13">
        <f t="shared" si="501"/>
        <v>-3.9736978648691412E-2</v>
      </c>
      <c r="DY249" s="212">
        <v>43840</v>
      </c>
      <c r="DZ249">
        <v>16.416</v>
      </c>
      <c r="EA249">
        <v>30.690934559999999</v>
      </c>
      <c r="EB249" t="s">
        <v>72</v>
      </c>
      <c r="EC249" s="41">
        <f t="shared" si="502"/>
        <v>0.71600000000000108</v>
      </c>
      <c r="ED249" s="41">
        <f t="shared" si="518"/>
        <v>6.515013648771621</v>
      </c>
      <c r="EE249" s="41">
        <f t="shared" si="519"/>
        <v>6.515013648771621</v>
      </c>
      <c r="EF249" s="50">
        <f t="shared" si="503"/>
        <v>1.3640914699999982</v>
      </c>
      <c r="EG249" s="50">
        <f t="shared" si="504"/>
        <v>6.6447728247452407</v>
      </c>
      <c r="EH249" s="51">
        <f t="shared" si="505"/>
        <v>6.6447728247452407</v>
      </c>
      <c r="EI249" s="13">
        <f t="shared" si="506"/>
        <v>0.12975917597361963</v>
      </c>
      <c r="EK249" s="212">
        <v>43847</v>
      </c>
      <c r="EL249">
        <v>17.062999999999999</v>
      </c>
      <c r="EM249">
        <v>31.850583029999999</v>
      </c>
      <c r="EN249" t="s">
        <v>72</v>
      </c>
      <c r="EO249" s="41">
        <f t="shared" si="507"/>
        <v>0.64699999999999847</v>
      </c>
      <c r="EP249" s="41">
        <f t="shared" si="520"/>
        <v>5.6303954330269983</v>
      </c>
      <c r="EQ249" s="41">
        <f t="shared" si="521"/>
        <v>5.6303954330269983</v>
      </c>
      <c r="ER249" s="50">
        <f t="shared" si="508"/>
        <v>1.1596484700000005</v>
      </c>
      <c r="ES249" s="50">
        <f t="shared" si="509"/>
        <v>5.397817613503693</v>
      </c>
      <c r="ET249" s="51">
        <f t="shared" si="510"/>
        <v>5.397817613503693</v>
      </c>
      <c r="EU249" s="13">
        <f t="shared" si="511"/>
        <v>-0.23257781952330525</v>
      </c>
      <c r="EW249" s="212">
        <v>43853</v>
      </c>
      <c r="EX249">
        <v>17.251999999999999</v>
      </c>
      <c r="EY249">
        <v>32.26358493</v>
      </c>
      <c r="EZ249">
        <v>1</v>
      </c>
      <c r="FA249" s="41">
        <f t="shared" si="512"/>
        <v>0.18900000000000006</v>
      </c>
      <c r="FB249" s="41">
        <f t="shared" si="522"/>
        <v>1.8460997479927337</v>
      </c>
      <c r="FC249" s="41">
        <f t="shared" si="523"/>
        <v>1.8460997479927337</v>
      </c>
      <c r="FD249" s="50">
        <f t="shared" si="513"/>
        <v>0.41300190000000114</v>
      </c>
      <c r="FE249" s="50">
        <f t="shared" si="514"/>
        <v>2.1611425428277378</v>
      </c>
      <c r="FF249" s="51">
        <f t="shared" si="515"/>
        <v>2.1611425428277378</v>
      </c>
      <c r="FG249" s="13">
        <f t="shared" si="516"/>
        <v>0.31504279483500408</v>
      </c>
      <c r="FI249" s="212">
        <v>43861</v>
      </c>
      <c r="FJ249">
        <v>17.161000000000001</v>
      </c>
      <c r="FK249">
        <v>32.07648614</v>
      </c>
      <c r="FM249">
        <v>86</v>
      </c>
      <c r="FN249" t="s">
        <v>620</v>
      </c>
      <c r="FO249" t="s">
        <v>75</v>
      </c>
      <c r="FP249">
        <v>14</v>
      </c>
      <c r="FQ249" t="s">
        <v>76</v>
      </c>
      <c r="FR249" t="s">
        <v>77</v>
      </c>
      <c r="FS249" t="s">
        <v>93</v>
      </c>
      <c r="FT249" t="s">
        <v>94</v>
      </c>
      <c r="FU249" t="s">
        <v>746</v>
      </c>
      <c r="FV249" t="s">
        <v>745</v>
      </c>
      <c r="YL249" t="s">
        <v>619</v>
      </c>
      <c r="YM249">
        <v>86</v>
      </c>
      <c r="YN249" t="s">
        <v>620</v>
      </c>
      <c r="YO249" t="s">
        <v>75</v>
      </c>
      <c r="YP249">
        <v>7</v>
      </c>
      <c r="YQ249" t="s">
        <v>76</v>
      </c>
      <c r="YR249" t="s">
        <v>77</v>
      </c>
      <c r="YS249" t="s">
        <v>93</v>
      </c>
      <c r="YT249" t="s">
        <v>94</v>
      </c>
    </row>
    <row r="250" spans="1:670" x14ac:dyDescent="0.2">
      <c r="A250" s="1" t="s">
        <v>621</v>
      </c>
      <c r="C250" s="35">
        <v>43742</v>
      </c>
      <c r="D250" s="36">
        <v>8.8450000000000006</v>
      </c>
      <c r="E250" s="37">
        <v>16.53455095</v>
      </c>
      <c r="F250" s="38"/>
      <c r="G250" s="39">
        <v>43748</v>
      </c>
      <c r="H250" s="27">
        <v>9.1120000000000001</v>
      </c>
      <c r="I250" s="27">
        <v>17.02578952</v>
      </c>
      <c r="J250" s="59" t="s">
        <v>106</v>
      </c>
      <c r="K250" s="41">
        <f t="shared" si="574"/>
        <v>0.26699999999999946</v>
      </c>
      <c r="L250" s="42">
        <f t="shared" si="575"/>
        <v>5.0310910118711032</v>
      </c>
      <c r="M250" s="41">
        <f t="shared" si="578"/>
        <v>5.0310910118711032</v>
      </c>
      <c r="N250" s="43">
        <f t="shared" si="576"/>
        <v>0.49123857000000015</v>
      </c>
      <c r="O250" s="44">
        <f t="shared" si="577"/>
        <v>4.9516370446093072</v>
      </c>
      <c r="P250" s="43">
        <f t="shared" si="579"/>
        <v>4.9516370446093072</v>
      </c>
      <c r="Q250" s="45">
        <f t="shared" si="562"/>
        <v>-7.9453967261795988E-2</v>
      </c>
      <c r="R250" s="38"/>
      <c r="S250" s="39">
        <v>43755</v>
      </c>
      <c r="T250" s="27">
        <v>9.4019999999999992</v>
      </c>
      <c r="U250" s="27">
        <v>17.55324435</v>
      </c>
      <c r="V250" s="59" t="s">
        <v>106</v>
      </c>
      <c r="W250" s="41">
        <f t="shared" si="580"/>
        <v>0.28999999999999915</v>
      </c>
      <c r="X250" s="41">
        <f t="shared" si="581"/>
        <v>4.5465947573058942</v>
      </c>
      <c r="Y250" s="41">
        <f t="shared" si="563"/>
        <v>4.5465947573058942</v>
      </c>
      <c r="Z250" s="46">
        <f t="shared" si="582"/>
        <v>0.52745482999999993</v>
      </c>
      <c r="AA250" s="46">
        <f t="shared" si="583"/>
        <v>4.4256796380271464</v>
      </c>
      <c r="AB250" s="46">
        <f t="shared" si="584"/>
        <v>4.4256796380271464</v>
      </c>
      <c r="AC250" s="45">
        <f t="shared" si="572"/>
        <v>-0.12091511927874787</v>
      </c>
      <c r="AD250" s="27"/>
      <c r="AE250" s="47">
        <v>43762</v>
      </c>
      <c r="AF250" s="2">
        <v>9.61</v>
      </c>
      <c r="AG250" s="2">
        <v>17.951700850000002</v>
      </c>
      <c r="AH250" s="60" t="s">
        <v>106</v>
      </c>
      <c r="AI250" s="3">
        <f t="shared" si="470"/>
        <v>0.20800000000000018</v>
      </c>
      <c r="AJ250" s="3">
        <f t="shared" si="471"/>
        <v>3.1604217947549187</v>
      </c>
      <c r="AK250" s="3">
        <f t="shared" si="585"/>
        <v>3.1604217947549187</v>
      </c>
      <c r="AL250" s="10">
        <f t="shared" si="554"/>
        <v>0.39845650000000177</v>
      </c>
      <c r="AM250" s="11">
        <f t="shared" si="555"/>
        <v>3.2428396715651822</v>
      </c>
      <c r="AN250" s="11">
        <f t="shared" si="592"/>
        <v>3.2428396715651822</v>
      </c>
      <c r="AO250" s="7">
        <f t="shared" si="472"/>
        <v>8.2417876810263468E-2</v>
      </c>
      <c r="AP250" s="38"/>
      <c r="AQ250" s="39">
        <v>43770</v>
      </c>
      <c r="AR250" s="36">
        <v>10.103</v>
      </c>
      <c r="AS250" s="36">
        <v>18.86104237</v>
      </c>
      <c r="AT250" s="49" t="s">
        <v>73</v>
      </c>
      <c r="AU250" s="41">
        <f t="shared" si="473"/>
        <v>0.49300000000000033</v>
      </c>
      <c r="AV250" s="41">
        <f t="shared" si="474"/>
        <v>6.4125910509885582</v>
      </c>
      <c r="AW250" s="41">
        <f t="shared" si="587"/>
        <v>6.4125910509885582</v>
      </c>
      <c r="AX250" s="50">
        <f t="shared" si="556"/>
        <v>0.90934151999999813</v>
      </c>
      <c r="AY250" s="50">
        <f t="shared" si="557"/>
        <v>6.3318618636628941</v>
      </c>
      <c r="AZ250" s="51">
        <f t="shared" si="564"/>
        <v>6.3318618636628941</v>
      </c>
      <c r="BA250" s="45">
        <f t="shared" si="475"/>
        <v>-8.0729187325664142E-2</v>
      </c>
      <c r="BC250" s="52">
        <v>43786</v>
      </c>
      <c r="BD250">
        <v>10.878</v>
      </c>
      <c r="BE250">
        <v>20.337831867090198</v>
      </c>
      <c r="BF250" s="30" t="s">
        <v>106</v>
      </c>
      <c r="BG250" s="41">
        <f t="shared" si="550"/>
        <v>0.77500000000000036</v>
      </c>
      <c r="BH250" s="41">
        <f t="shared" si="551"/>
        <v>4.7943680095021302</v>
      </c>
      <c r="BI250" s="41">
        <f t="shared" si="565"/>
        <v>4.7943680095021302</v>
      </c>
      <c r="BJ250" s="50">
        <f t="shared" si="552"/>
        <v>1.4767894970901985</v>
      </c>
      <c r="BK250" s="50">
        <f t="shared" si="553"/>
        <v>4.8936501895010274</v>
      </c>
      <c r="BL250" s="51">
        <f t="shared" si="566"/>
        <v>4.8936501895010274</v>
      </c>
      <c r="BM250" s="45">
        <f t="shared" si="573"/>
        <v>9.9282179998897213E-2</v>
      </c>
      <c r="BO250" s="52">
        <v>43790</v>
      </c>
      <c r="BP250">
        <v>11.112</v>
      </c>
      <c r="BQ250">
        <v>20.779620538498399</v>
      </c>
      <c r="BR250" s="60" t="s">
        <v>106</v>
      </c>
      <c r="BS250" s="41">
        <f t="shared" si="476"/>
        <v>0.23399999999999999</v>
      </c>
      <c r="BT250" s="41">
        <f t="shared" si="477"/>
        <v>5.3778268063982342</v>
      </c>
      <c r="BU250" s="41">
        <f t="shared" si="567"/>
        <v>5.3778268063982342</v>
      </c>
      <c r="BV250" s="50">
        <f t="shared" si="478"/>
        <v>0.44178867140820088</v>
      </c>
      <c r="BW250" s="50">
        <f t="shared" si="479"/>
        <v>5.4306264588002158</v>
      </c>
      <c r="BX250" s="51">
        <f t="shared" si="568"/>
        <v>5.4306264588002158</v>
      </c>
      <c r="BY250" s="45">
        <f t="shared" si="590"/>
        <v>5.2799652401981589E-2</v>
      </c>
      <c r="BZ250">
        <v>11.109</v>
      </c>
      <c r="CA250">
        <v>20.7740104897569</v>
      </c>
      <c r="CC250" s="52">
        <v>43805</v>
      </c>
      <c r="CD250">
        <v>12.170999999999999</v>
      </c>
      <c r="CE250">
        <v>22.758969742971299</v>
      </c>
      <c r="CF250">
        <v>2</v>
      </c>
      <c r="CG250" s="41">
        <f t="shared" si="481"/>
        <v>1.0619999999999994</v>
      </c>
      <c r="CH250" s="41">
        <f t="shared" si="482"/>
        <v>6.3732109100729106</v>
      </c>
      <c r="CI250" s="41">
        <f>CH250</f>
        <v>6.3732109100729106</v>
      </c>
      <c r="CJ250" s="50">
        <f t="shared" si="483"/>
        <v>1.9849592532143987</v>
      </c>
      <c r="CK250" s="53">
        <f t="shared" si="484"/>
        <v>6.3700081862483193</v>
      </c>
      <c r="CL250" s="51">
        <f t="shared" si="571"/>
        <v>6.3700081862483193</v>
      </c>
      <c r="CM250" s="13">
        <f>CL250-CI250</f>
        <v>-3.2027238245913026E-3</v>
      </c>
      <c r="CO250" s="52">
        <v>43811</v>
      </c>
      <c r="CP250">
        <v>12.718999999999999</v>
      </c>
      <c r="CQ250">
        <v>23.780267786351502</v>
      </c>
      <c r="CR250">
        <v>2</v>
      </c>
      <c r="CS250" s="41">
        <f t="shared" si="485"/>
        <v>0.54800000000000004</v>
      </c>
      <c r="CT250" s="41">
        <f t="shared" si="486"/>
        <v>7.504176594637527</v>
      </c>
      <c r="CU250" s="41">
        <f t="shared" si="487"/>
        <v>7.504176594637527</v>
      </c>
      <c r="CV250" s="50">
        <f t="shared" si="488"/>
        <v>1.0212980433802024</v>
      </c>
      <c r="CW250" s="50">
        <f t="shared" si="489"/>
        <v>7.4790881347313771</v>
      </c>
      <c r="CX250" s="51">
        <f t="shared" si="490"/>
        <v>7.4790881347313771</v>
      </c>
      <c r="CY250" s="13">
        <f t="shared" si="491"/>
        <v>-2.5088459906149829E-2</v>
      </c>
      <c r="DA250" s="52">
        <v>43818</v>
      </c>
      <c r="DB250">
        <v>13.507</v>
      </c>
      <c r="DC250">
        <v>25.250504720714201</v>
      </c>
      <c r="DD250">
        <v>2</v>
      </c>
      <c r="DE250" s="41">
        <f t="shared" si="492"/>
        <v>0.78800000000000026</v>
      </c>
      <c r="DF250" s="41">
        <f t="shared" si="493"/>
        <v>8.8506508822571437</v>
      </c>
      <c r="DG250" s="41">
        <f t="shared" si="559"/>
        <v>8.8506508822571437</v>
      </c>
      <c r="DH250" s="50">
        <f t="shared" si="494"/>
        <v>1.4702369343626991</v>
      </c>
      <c r="DI250" s="50">
        <f t="shared" si="495"/>
        <v>8.8322742894698241</v>
      </c>
      <c r="DJ250" s="51">
        <f t="shared" si="560"/>
        <v>8.8322742894698241</v>
      </c>
      <c r="DK250" s="13">
        <f t="shared" si="561"/>
        <v>-1.8376592787319623E-2</v>
      </c>
      <c r="DM250" s="212">
        <v>43833</v>
      </c>
      <c r="DN250">
        <v>14.884</v>
      </c>
      <c r="DO250">
        <v>27.796770760000001</v>
      </c>
      <c r="DP250" t="s">
        <v>106</v>
      </c>
      <c r="DQ250" s="41">
        <f t="shared" si="496"/>
        <v>1.3770000000000007</v>
      </c>
      <c r="DR250" s="41">
        <f t="shared" si="497"/>
        <v>6.7964759013844711</v>
      </c>
      <c r="DS250" s="41">
        <f t="shared" si="517"/>
        <v>6.7964759013844711</v>
      </c>
      <c r="DT250" s="50">
        <f t="shared" si="498"/>
        <v>2.5462660392858005</v>
      </c>
      <c r="DU250" s="50">
        <f t="shared" si="499"/>
        <v>6.7226802459304942</v>
      </c>
      <c r="DV250" s="51">
        <f t="shared" si="500"/>
        <v>6.7226802459304942</v>
      </c>
      <c r="DW250" s="13">
        <f t="shared" si="501"/>
        <v>-7.3795655453976927E-2</v>
      </c>
      <c r="DY250" s="212">
        <v>43840</v>
      </c>
      <c r="DZ250">
        <v>15.555999999999999</v>
      </c>
      <c r="EA250">
        <v>29.08769393</v>
      </c>
      <c r="EB250" t="s">
        <v>106</v>
      </c>
      <c r="EC250" s="41">
        <f t="shared" si="502"/>
        <v>0.67199999999999882</v>
      </c>
      <c r="ED250" s="41">
        <f t="shared" si="518"/>
        <v>6.4498790647675239</v>
      </c>
      <c r="EE250" s="41">
        <f t="shared" si="519"/>
        <v>6.4498790647675239</v>
      </c>
      <c r="EF250" s="50">
        <f t="shared" si="503"/>
        <v>1.2909231699999992</v>
      </c>
      <c r="EG250" s="50">
        <f t="shared" si="504"/>
        <v>6.6344971258195748</v>
      </c>
      <c r="EH250" s="51">
        <f t="shared" si="505"/>
        <v>6.6344971258195748</v>
      </c>
      <c r="EI250" s="13">
        <f t="shared" si="506"/>
        <v>0.18461806105205092</v>
      </c>
      <c r="EK250" s="212">
        <v>43847</v>
      </c>
      <c r="EL250">
        <v>16.245999999999999</v>
      </c>
      <c r="EM250">
        <v>30.33034353</v>
      </c>
      <c r="EN250" t="s">
        <v>106</v>
      </c>
      <c r="EO250" s="41">
        <f t="shared" si="507"/>
        <v>0.6899999999999995</v>
      </c>
      <c r="EP250" s="41">
        <f t="shared" si="520"/>
        <v>6.3365536494875609</v>
      </c>
      <c r="EQ250" s="41">
        <f t="shared" si="521"/>
        <v>6.3365536494875609</v>
      </c>
      <c r="ER250" s="50">
        <f t="shared" si="508"/>
        <v>1.2426496</v>
      </c>
      <c r="ES250" s="50">
        <f t="shared" si="509"/>
        <v>6.1029716503404998</v>
      </c>
      <c r="ET250" s="51">
        <f t="shared" si="510"/>
        <v>6.1029716503404998</v>
      </c>
      <c r="EU250" s="13">
        <f t="shared" si="511"/>
        <v>-0.23358199914706113</v>
      </c>
      <c r="EW250" s="212">
        <v>43853</v>
      </c>
      <c r="EX250">
        <v>16.619</v>
      </c>
      <c r="EY250">
        <v>31.072450839999998</v>
      </c>
      <c r="EZ250">
        <v>2</v>
      </c>
      <c r="FA250" s="41">
        <f t="shared" si="512"/>
        <v>0.37300000000000111</v>
      </c>
      <c r="FB250" s="41">
        <f t="shared" si="522"/>
        <v>3.8265829537527298</v>
      </c>
      <c r="FC250" s="41">
        <f t="shared" si="523"/>
        <v>3.8265829537527298</v>
      </c>
      <c r="FD250" s="50">
        <f t="shared" si="513"/>
        <v>0.74210730999999797</v>
      </c>
      <c r="FE250" s="50">
        <f t="shared" si="514"/>
        <v>4.0779146317392962</v>
      </c>
      <c r="FF250" s="51">
        <f t="shared" si="515"/>
        <v>4.0779146317392962</v>
      </c>
      <c r="FG250" s="13">
        <f t="shared" si="516"/>
        <v>0.25133167798656642</v>
      </c>
      <c r="FI250" s="212">
        <v>43861</v>
      </c>
      <c r="FJ250">
        <v>16.754999999999999</v>
      </c>
      <c r="FK250">
        <v>31.320769559999999</v>
      </c>
      <c r="FM250">
        <v>37</v>
      </c>
      <c r="FN250" t="s">
        <v>622</v>
      </c>
      <c r="FO250" t="s">
        <v>75</v>
      </c>
      <c r="FP250">
        <v>15</v>
      </c>
      <c r="FQ250" t="s">
        <v>82</v>
      </c>
      <c r="FR250" t="s">
        <v>83</v>
      </c>
      <c r="FS250" t="s">
        <v>84</v>
      </c>
      <c r="FT250" t="s">
        <v>128</v>
      </c>
      <c r="FU250" t="s">
        <v>749</v>
      </c>
      <c r="FV250" t="s">
        <v>748</v>
      </c>
      <c r="YL250" t="s">
        <v>621</v>
      </c>
      <c r="YM250">
        <v>37</v>
      </c>
      <c r="YN250" t="s">
        <v>622</v>
      </c>
      <c r="YO250" t="s">
        <v>75</v>
      </c>
      <c r="YP250">
        <v>7</v>
      </c>
      <c r="YQ250" t="s">
        <v>82</v>
      </c>
      <c r="YR250" t="s">
        <v>83</v>
      </c>
      <c r="YS250" t="s">
        <v>84</v>
      </c>
      <c r="YT250" t="s">
        <v>128</v>
      </c>
    </row>
    <row r="251" spans="1:670" x14ac:dyDescent="0.2">
      <c r="A251" s="1" t="s">
        <v>623</v>
      </c>
      <c r="C251" s="35">
        <v>43742</v>
      </c>
      <c r="D251" s="36">
        <v>10.581</v>
      </c>
      <c r="E251" s="37">
        <v>19.77977203</v>
      </c>
      <c r="F251" s="38"/>
      <c r="G251" s="39">
        <v>43748</v>
      </c>
      <c r="H251" s="27">
        <v>11.12</v>
      </c>
      <c r="I251" s="27">
        <v>20.778282040000001</v>
      </c>
      <c r="J251" s="59" t="s">
        <v>106</v>
      </c>
      <c r="K251" s="41">
        <f t="shared" si="574"/>
        <v>0.5389999999999997</v>
      </c>
      <c r="L251" s="42">
        <f t="shared" si="575"/>
        <v>8.4900608008064715</v>
      </c>
      <c r="M251" s="41">
        <f t="shared" si="578"/>
        <v>8.4900608008064715</v>
      </c>
      <c r="N251" s="43">
        <f t="shared" si="576"/>
        <v>0.99851001000000039</v>
      </c>
      <c r="O251" s="44">
        <f t="shared" si="577"/>
        <v>8.4135618321380665</v>
      </c>
      <c r="P251" s="43">
        <f t="shared" si="579"/>
        <v>8.4135618321380665</v>
      </c>
      <c r="Q251" s="45">
        <f t="shared" si="562"/>
        <v>-7.6498968668404999E-2</v>
      </c>
      <c r="R251" s="38"/>
      <c r="S251" s="39">
        <v>43755</v>
      </c>
      <c r="T251" s="27">
        <v>11.72</v>
      </c>
      <c r="U251" s="27">
        <v>21.880878930000002</v>
      </c>
      <c r="V251" s="59" t="s">
        <v>106</v>
      </c>
      <c r="W251" s="41">
        <f t="shared" si="580"/>
        <v>0.60000000000000142</v>
      </c>
      <c r="X251" s="41">
        <f t="shared" si="581"/>
        <v>7.7081192189106051</v>
      </c>
      <c r="Y251" s="41">
        <f t="shared" si="563"/>
        <v>7.7081192189106051</v>
      </c>
      <c r="Z251" s="46">
        <f t="shared" si="582"/>
        <v>1.1025968900000009</v>
      </c>
      <c r="AA251" s="46">
        <f t="shared" si="583"/>
        <v>7.5806960905306662</v>
      </c>
      <c r="AB251" s="46">
        <f t="shared" si="584"/>
        <v>7.5806960905306662</v>
      </c>
      <c r="AC251" s="45">
        <f t="shared" si="572"/>
        <v>-0.12742312837993897</v>
      </c>
      <c r="AD251" s="27"/>
      <c r="AE251" s="47">
        <v>43762</v>
      </c>
      <c r="AF251" s="2">
        <v>12.231999999999999</v>
      </c>
      <c r="AG251" s="2">
        <v>22.85025053</v>
      </c>
      <c r="AH251" s="60" t="s">
        <v>106</v>
      </c>
      <c r="AI251" s="3">
        <f t="shared" si="470"/>
        <v>0.51199999999999868</v>
      </c>
      <c r="AJ251" s="3">
        <f t="shared" si="471"/>
        <v>6.2408581179912073</v>
      </c>
      <c r="AK251" s="3">
        <f t="shared" si="585"/>
        <v>6.2408581179912073</v>
      </c>
      <c r="AL251" s="10">
        <f t="shared" si="554"/>
        <v>0.96937159999999878</v>
      </c>
      <c r="AM251" s="11">
        <f t="shared" si="555"/>
        <v>6.3288891449872375</v>
      </c>
      <c r="AN251" s="11">
        <f t="shared" si="592"/>
        <v>6.3288891449872375</v>
      </c>
      <c r="AO251" s="7">
        <f t="shared" si="472"/>
        <v>8.803102699603027E-2</v>
      </c>
      <c r="AP251" s="38"/>
      <c r="AQ251" s="39">
        <v>43770</v>
      </c>
      <c r="AR251" s="36">
        <v>13.186999999999999</v>
      </c>
      <c r="AS251" s="36">
        <v>24.614644779999999</v>
      </c>
      <c r="AT251" s="49" t="s">
        <v>73</v>
      </c>
      <c r="AU251" s="41">
        <f t="shared" si="473"/>
        <v>0.95500000000000007</v>
      </c>
      <c r="AV251" s="41">
        <f t="shared" si="474"/>
        <v>9.7592380640941805</v>
      </c>
      <c r="AW251" s="41">
        <f t="shared" si="587"/>
        <v>9.7592380640941805</v>
      </c>
      <c r="AX251" s="50">
        <f t="shared" si="556"/>
        <v>1.7643942499999987</v>
      </c>
      <c r="AY251" s="50">
        <f t="shared" si="557"/>
        <v>9.6519414944900319</v>
      </c>
      <c r="AZ251" s="51">
        <f t="shared" si="564"/>
        <v>9.6519414944900319</v>
      </c>
      <c r="BA251" s="45">
        <f t="shared" si="475"/>
        <v>-0.10729656960414857</v>
      </c>
      <c r="BC251" s="52">
        <v>43786</v>
      </c>
      <c r="BD251">
        <v>14.94</v>
      </c>
      <c r="BE251">
        <v>27.932995898527299</v>
      </c>
      <c r="BF251" s="30" t="s">
        <v>106</v>
      </c>
      <c r="BG251" s="41">
        <f t="shared" si="550"/>
        <v>1.7530000000000001</v>
      </c>
      <c r="BH251" s="41">
        <f t="shared" si="551"/>
        <v>8.3083718813983491</v>
      </c>
      <c r="BI251" s="41">
        <f t="shared" si="565"/>
        <v>8.3083718813983491</v>
      </c>
      <c r="BJ251" s="50">
        <f t="shared" si="552"/>
        <v>3.3183511185272998</v>
      </c>
      <c r="BK251" s="50">
        <f t="shared" si="553"/>
        <v>8.4257541297720184</v>
      </c>
      <c r="BL251" s="51">
        <f t="shared" si="566"/>
        <v>8.4257541297720184</v>
      </c>
      <c r="BM251" s="45">
        <f t="shared" si="573"/>
        <v>0.11738224837366928</v>
      </c>
      <c r="BO251" s="52">
        <v>43790</v>
      </c>
      <c r="BP251">
        <v>15.364000000000001</v>
      </c>
      <c r="BQ251">
        <v>28.732395704884901</v>
      </c>
      <c r="BR251" s="60" t="s">
        <v>106</v>
      </c>
      <c r="BS251" s="41">
        <f t="shared" si="476"/>
        <v>0.42400000000000126</v>
      </c>
      <c r="BT251" s="41">
        <f t="shared" si="477"/>
        <v>7.0950468540830203</v>
      </c>
      <c r="BU251" s="41">
        <f t="shared" si="567"/>
        <v>7.0950468540830203</v>
      </c>
      <c r="BV251" s="50">
        <f t="shared" si="478"/>
        <v>0.79939980635760222</v>
      </c>
      <c r="BW251" s="50">
        <f t="shared" si="479"/>
        <v>7.1546193009657504</v>
      </c>
      <c r="BX251" s="51">
        <f t="shared" si="568"/>
        <v>7.1546193009657504</v>
      </c>
      <c r="BY251" s="45">
        <f t="shared" si="590"/>
        <v>5.9572446882730112E-2</v>
      </c>
      <c r="BZ251" s="54">
        <f t="shared" ref="BZ251:CA258" si="593">BP251</f>
        <v>15.364000000000001</v>
      </c>
      <c r="CA251">
        <f t="shared" si="593"/>
        <v>28.732395704884901</v>
      </c>
      <c r="CC251" s="52">
        <v>43805</v>
      </c>
      <c r="CD251">
        <v>17.318999999999999</v>
      </c>
      <c r="CE251">
        <v>32.386250133470497</v>
      </c>
      <c r="CF251">
        <v>2</v>
      </c>
      <c r="CG251" s="41">
        <f t="shared" si="481"/>
        <v>1.9549999999999983</v>
      </c>
      <c r="CH251" s="41">
        <f t="shared" si="482"/>
        <v>8.4830339321357204</v>
      </c>
      <c r="CI251" s="41">
        <f>CH251</f>
        <v>8.4830339321357204</v>
      </c>
      <c r="CJ251" s="50">
        <f t="shared" si="483"/>
        <v>3.6538544285855963</v>
      </c>
      <c r="CK251" s="53">
        <f t="shared" si="484"/>
        <v>8.4778971353797026</v>
      </c>
      <c r="CL251" s="51">
        <f t="shared" si="571"/>
        <v>8.4778971353797026</v>
      </c>
      <c r="CM251" s="13">
        <f>CL251-CI251</f>
        <v>-5.1367967560178585E-3</v>
      </c>
      <c r="CO251" s="52">
        <v>43811</v>
      </c>
      <c r="CP251">
        <v>18.288</v>
      </c>
      <c r="CQ251">
        <v>34.190599189813703</v>
      </c>
      <c r="CR251">
        <v>2</v>
      </c>
      <c r="CS251" s="41">
        <f t="shared" si="485"/>
        <v>0.96900000000000119</v>
      </c>
      <c r="CT251" s="41">
        <f t="shared" si="486"/>
        <v>9.3250187655176511</v>
      </c>
      <c r="CU251" s="41">
        <f t="shared" si="487"/>
        <v>9.3250187655176511</v>
      </c>
      <c r="CV251" s="50">
        <f t="shared" si="488"/>
        <v>1.8043490563432059</v>
      </c>
      <c r="CW251" s="50">
        <f t="shared" si="489"/>
        <v>9.2855715460887804</v>
      </c>
      <c r="CX251" s="51">
        <f t="shared" si="490"/>
        <v>9.2855715460887804</v>
      </c>
      <c r="CY251" s="13">
        <f t="shared" si="491"/>
        <v>-3.9447219428870639E-2</v>
      </c>
      <c r="DA251" s="52">
        <v>43818</v>
      </c>
      <c r="DB251">
        <v>19.718</v>
      </c>
      <c r="DC251">
        <v>36.864452542771602</v>
      </c>
      <c r="DD251">
        <v>2</v>
      </c>
      <c r="DE251" s="41">
        <f t="shared" si="492"/>
        <v>1.4299999999999997</v>
      </c>
      <c r="DF251" s="41">
        <f t="shared" si="493"/>
        <v>11.170478690163728</v>
      </c>
      <c r="DG251" s="41">
        <f t="shared" si="559"/>
        <v>11.170478690163728</v>
      </c>
      <c r="DH251" s="50">
        <f t="shared" si="494"/>
        <v>2.6738533529578987</v>
      </c>
      <c r="DI251" s="50">
        <f t="shared" si="495"/>
        <v>11.172049027334939</v>
      </c>
      <c r="DJ251" s="51">
        <f t="shared" si="560"/>
        <v>11.172049027334939</v>
      </c>
      <c r="DK251" s="13">
        <f t="shared" si="561"/>
        <v>1.5703371712110226E-3</v>
      </c>
      <c r="DM251" s="212">
        <v>43833</v>
      </c>
      <c r="DN251">
        <v>17.677</v>
      </c>
      <c r="DO251">
        <v>33.004925040000003</v>
      </c>
      <c r="DP251" t="s">
        <v>106</v>
      </c>
      <c r="DQ251" s="41">
        <f t="shared" si="496"/>
        <v>-2.0410000000000004</v>
      </c>
      <c r="DR251" s="41">
        <f t="shared" si="497"/>
        <v>-6.9006322480305657</v>
      </c>
      <c r="DS251" s="41">
        <f t="shared" si="517"/>
        <v>-6.9006322480305657</v>
      </c>
      <c r="DT251" s="50">
        <f t="shared" si="498"/>
        <v>-3.8595275027715985</v>
      </c>
      <c r="DU251" s="50">
        <f t="shared" si="499"/>
        <v>-6.9796732562235873</v>
      </c>
      <c r="DV251" s="51">
        <f t="shared" si="500"/>
        <v>-6.9796732562235873</v>
      </c>
      <c r="DW251" s="13">
        <f t="shared" si="501"/>
        <v>-7.9041008193021511E-2</v>
      </c>
      <c r="DY251" s="212">
        <v>43840</v>
      </c>
      <c r="DZ251">
        <v>18.7</v>
      </c>
      <c r="EA251">
        <v>34.963813610000003</v>
      </c>
      <c r="EB251" t="s">
        <v>106</v>
      </c>
      <c r="EC251" s="41">
        <f t="shared" si="502"/>
        <v>1.0229999999999997</v>
      </c>
      <c r="ED251" s="41">
        <f t="shared" si="518"/>
        <v>8.2674015468041588</v>
      </c>
      <c r="EE251" s="41">
        <f t="shared" si="519"/>
        <v>8.2674015468041588</v>
      </c>
      <c r="EF251" s="50">
        <f t="shared" si="503"/>
        <v>1.9588885699999992</v>
      </c>
      <c r="EG251" s="50">
        <f t="shared" si="504"/>
        <v>8.4787716968471596</v>
      </c>
      <c r="EH251" s="51">
        <f t="shared" si="505"/>
        <v>8.4787716968471596</v>
      </c>
      <c r="EI251" s="13">
        <f t="shared" si="506"/>
        <v>0.21137015004300075</v>
      </c>
      <c r="EK251" s="212">
        <v>43847</v>
      </c>
      <c r="EL251">
        <v>19.623000000000001</v>
      </c>
      <c r="EM251">
        <v>36.635007450000003</v>
      </c>
      <c r="EN251" t="s">
        <v>106</v>
      </c>
      <c r="EO251" s="41">
        <f t="shared" si="507"/>
        <v>0.92300000000000182</v>
      </c>
      <c r="EP251" s="41">
        <f t="shared" si="520"/>
        <v>7.0511841100076538</v>
      </c>
      <c r="EQ251" s="41">
        <f t="shared" si="521"/>
        <v>7.0511841100076538</v>
      </c>
      <c r="ER251" s="50">
        <f t="shared" si="508"/>
        <v>1.6711938400000008</v>
      </c>
      <c r="ES251" s="50">
        <f t="shared" si="509"/>
        <v>6.8282590625232782</v>
      </c>
      <c r="ET251" s="51">
        <f t="shared" si="510"/>
        <v>6.8282590625232782</v>
      </c>
      <c r="EU251" s="13">
        <f t="shared" si="511"/>
        <v>-0.22292504748437558</v>
      </c>
      <c r="EW251" s="212">
        <v>43853</v>
      </c>
      <c r="EX251">
        <v>20.053000000000001</v>
      </c>
      <c r="EY251">
        <v>37.495954359999999</v>
      </c>
      <c r="EZ251">
        <v>2</v>
      </c>
      <c r="FA251" s="41">
        <f t="shared" si="512"/>
        <v>0.42999999999999972</v>
      </c>
      <c r="FB251" s="41">
        <f t="shared" si="522"/>
        <v>3.6521768672815891</v>
      </c>
      <c r="FC251" s="41">
        <f t="shared" si="523"/>
        <v>3.6521768672815891</v>
      </c>
      <c r="FD251" s="50">
        <f t="shared" si="513"/>
        <v>0.86094690999999557</v>
      </c>
      <c r="FE251" s="50">
        <f t="shared" si="514"/>
        <v>3.9167769206135623</v>
      </c>
      <c r="FF251" s="51">
        <f t="shared" si="515"/>
        <v>3.9167769206135623</v>
      </c>
      <c r="FG251" s="13">
        <f t="shared" si="516"/>
        <v>0.26460005333197323</v>
      </c>
      <c r="FI251" s="212">
        <v>43861</v>
      </c>
      <c r="FJ251">
        <v>20.094999999999999</v>
      </c>
      <c r="FK251">
        <v>37.564360749999999</v>
      </c>
      <c r="FM251">
        <v>86</v>
      </c>
      <c r="FN251" t="s">
        <v>624</v>
      </c>
      <c r="FO251" t="s">
        <v>75</v>
      </c>
      <c r="FP251">
        <v>15</v>
      </c>
      <c r="FQ251" t="s">
        <v>76</v>
      </c>
      <c r="FR251" t="s">
        <v>77</v>
      </c>
      <c r="FS251" t="s">
        <v>93</v>
      </c>
      <c r="FT251" t="s">
        <v>94</v>
      </c>
      <c r="FU251" t="s">
        <v>746</v>
      </c>
      <c r="FV251" t="s">
        <v>745</v>
      </c>
      <c r="YL251" t="s">
        <v>623</v>
      </c>
      <c r="YM251">
        <v>86</v>
      </c>
      <c r="YN251" t="s">
        <v>624</v>
      </c>
      <c r="YO251" t="s">
        <v>75</v>
      </c>
      <c r="YP251">
        <v>7</v>
      </c>
      <c r="YQ251" t="s">
        <v>76</v>
      </c>
      <c r="YR251" t="s">
        <v>77</v>
      </c>
      <c r="YS251" t="s">
        <v>93</v>
      </c>
      <c r="YT251" t="s">
        <v>94</v>
      </c>
    </row>
    <row r="252" spans="1:670" x14ac:dyDescent="0.2">
      <c r="A252" s="1" t="s">
        <v>625</v>
      </c>
      <c r="C252" s="35">
        <v>43742</v>
      </c>
      <c r="D252" s="36">
        <v>7.16</v>
      </c>
      <c r="E252" s="37">
        <v>13.38741675</v>
      </c>
      <c r="F252" s="38"/>
      <c r="G252" s="39">
        <v>43748</v>
      </c>
      <c r="H252" s="27">
        <v>7.444</v>
      </c>
      <c r="I252" s="27">
        <v>13.90876548</v>
      </c>
      <c r="J252" s="59" t="s">
        <v>106</v>
      </c>
      <c r="K252" s="41">
        <f t="shared" si="574"/>
        <v>0.28399999999999981</v>
      </c>
      <c r="L252" s="42">
        <f t="shared" si="575"/>
        <v>6.6108007448789525</v>
      </c>
      <c r="M252" s="41">
        <f t="shared" si="578"/>
        <v>6.6108007448789525</v>
      </c>
      <c r="N252" s="43">
        <f t="shared" si="576"/>
        <v>0.5213487299999997</v>
      </c>
      <c r="O252" s="44">
        <f t="shared" si="577"/>
        <v>6.490531864558557</v>
      </c>
      <c r="P252" s="43">
        <f t="shared" si="579"/>
        <v>6.490531864558557</v>
      </c>
      <c r="Q252" s="45">
        <f t="shared" si="562"/>
        <v>-0.12026888032039551</v>
      </c>
      <c r="R252" s="38"/>
      <c r="S252" s="39">
        <v>43755</v>
      </c>
      <c r="T252" s="27">
        <v>7.835</v>
      </c>
      <c r="U252" s="27">
        <v>14.62770362</v>
      </c>
      <c r="V252" s="59" t="s">
        <v>106</v>
      </c>
      <c r="W252" s="41">
        <f t="shared" si="580"/>
        <v>0.39100000000000001</v>
      </c>
      <c r="X252" s="41">
        <f t="shared" si="581"/>
        <v>7.5036462731250486</v>
      </c>
      <c r="Y252" s="41">
        <f t="shared" si="563"/>
        <v>7.5036462731250486</v>
      </c>
      <c r="Z252" s="46">
        <f t="shared" si="582"/>
        <v>0.71893814000000056</v>
      </c>
      <c r="AA252" s="46">
        <f t="shared" si="583"/>
        <v>7.3842246257666186</v>
      </c>
      <c r="AB252" s="46">
        <f t="shared" si="584"/>
        <v>7.3842246257666186</v>
      </c>
      <c r="AC252" s="45">
        <f t="shared" si="572"/>
        <v>-0.11942164735842997</v>
      </c>
      <c r="AD252" s="27"/>
      <c r="AE252" s="47">
        <v>43762</v>
      </c>
      <c r="AF252" s="2">
        <v>8.1210000000000004</v>
      </c>
      <c r="AG252" s="2">
        <v>15.17178468</v>
      </c>
      <c r="AH252" s="60" t="s">
        <v>106</v>
      </c>
      <c r="AI252" s="3">
        <f t="shared" si="470"/>
        <v>0.28600000000000048</v>
      </c>
      <c r="AJ252" s="3">
        <f t="shared" si="471"/>
        <v>5.2146959613456199</v>
      </c>
      <c r="AK252" s="3">
        <f t="shared" si="585"/>
        <v>5.2146959613456199</v>
      </c>
      <c r="AL252" s="10">
        <f t="shared" si="554"/>
        <v>0.54408105999999989</v>
      </c>
      <c r="AM252" s="11">
        <f t="shared" si="555"/>
        <v>5.3136068198711355</v>
      </c>
      <c r="AN252" s="11">
        <f t="shared" si="592"/>
        <v>5.3136068198711355</v>
      </c>
      <c r="AO252" s="7">
        <f t="shared" si="472"/>
        <v>9.8910858525515621E-2</v>
      </c>
      <c r="AP252" s="38"/>
      <c r="AQ252" s="39">
        <v>43770</v>
      </c>
      <c r="AR252" s="36">
        <v>8.8160000000000007</v>
      </c>
      <c r="AS252" s="36">
        <v>16.460903299999998</v>
      </c>
      <c r="AT252" s="49" t="s">
        <v>73</v>
      </c>
      <c r="AU252" s="41">
        <f t="shared" si="473"/>
        <v>0.69500000000000028</v>
      </c>
      <c r="AV252" s="41">
        <f t="shared" si="474"/>
        <v>10.697574190370648</v>
      </c>
      <c r="AW252" s="41">
        <f t="shared" si="587"/>
        <v>10.697574190370648</v>
      </c>
      <c r="AX252" s="50">
        <f t="shared" si="556"/>
        <v>1.2891186199999982</v>
      </c>
      <c r="AY252" s="50">
        <f t="shared" si="557"/>
        <v>10.621019932639841</v>
      </c>
      <c r="AZ252" s="51">
        <f t="shared" si="564"/>
        <v>10.621019932639841</v>
      </c>
      <c r="BA252" s="45">
        <f t="shared" si="475"/>
        <v>-7.6554257730807151E-2</v>
      </c>
      <c r="BC252" s="52">
        <v>43783</v>
      </c>
      <c r="BD252">
        <v>9.5890000000000004</v>
      </c>
      <c r="BE252">
        <v>17.9290417859694</v>
      </c>
      <c r="BF252" s="30" t="s">
        <v>73</v>
      </c>
      <c r="BG252" s="41">
        <f t="shared" si="550"/>
        <v>0.77299999999999969</v>
      </c>
      <c r="BH252" s="41">
        <f t="shared" si="551"/>
        <v>6.7447298617897502</v>
      </c>
      <c r="BI252" s="41">
        <f t="shared" si="565"/>
        <v>6.7447298617897502</v>
      </c>
      <c r="BJ252" s="50">
        <f t="shared" si="552"/>
        <v>1.4681384859694013</v>
      </c>
      <c r="BK252" s="50">
        <f t="shared" si="553"/>
        <v>6.8607249329964759</v>
      </c>
      <c r="BL252" s="51">
        <f t="shared" si="566"/>
        <v>6.8607249329964759</v>
      </c>
      <c r="BM252" s="45">
        <f t="shared" si="573"/>
        <v>0.1159950712067257</v>
      </c>
      <c r="BO252" s="52">
        <v>43794</v>
      </c>
      <c r="BP252">
        <v>10.307</v>
      </c>
      <c r="BQ252">
        <v>19.264975281150399</v>
      </c>
      <c r="BR252" s="55" t="s">
        <v>73</v>
      </c>
      <c r="BS252" s="41">
        <f t="shared" si="476"/>
        <v>0.71799999999999997</v>
      </c>
      <c r="BT252" s="41">
        <f t="shared" si="477"/>
        <v>6.8070421600508153</v>
      </c>
      <c r="BU252" s="41">
        <f t="shared" si="567"/>
        <v>6.8070421600508153</v>
      </c>
      <c r="BV252" s="50">
        <f t="shared" si="478"/>
        <v>1.3359334951809991</v>
      </c>
      <c r="BW252" s="50">
        <f t="shared" si="479"/>
        <v>6.7738421836324845</v>
      </c>
      <c r="BX252" s="51">
        <f t="shared" si="568"/>
        <v>6.7738421836324845</v>
      </c>
      <c r="BY252" s="45">
        <f t="shared" si="590"/>
        <v>-3.3199976418330834E-2</v>
      </c>
      <c r="BZ252" s="54">
        <f t="shared" si="593"/>
        <v>10.307</v>
      </c>
      <c r="CA252">
        <f t="shared" si="593"/>
        <v>19.264975281150399</v>
      </c>
      <c r="CC252" s="52">
        <v>43805</v>
      </c>
      <c r="CD252">
        <v>11.036</v>
      </c>
      <c r="CE252">
        <v>20.643606172524901</v>
      </c>
      <c r="CF252" t="s">
        <v>86</v>
      </c>
      <c r="CG252" s="41">
        <f t="shared" si="481"/>
        <v>0.7289999999999992</v>
      </c>
      <c r="CH252" s="41">
        <f t="shared" si="482"/>
        <v>6.4298755479506351</v>
      </c>
      <c r="CI252" s="41">
        <f>CH252</f>
        <v>6.4298755479506351</v>
      </c>
      <c r="CJ252" s="50">
        <f t="shared" si="483"/>
        <v>1.3786308913745025</v>
      </c>
      <c r="CK252" s="53">
        <f t="shared" si="484"/>
        <v>6.5055926210646895</v>
      </c>
      <c r="CL252" s="51">
        <f t="shared" si="571"/>
        <v>6.5055926210646895</v>
      </c>
      <c r="CM252" s="13">
        <f>CL252-CI252</f>
        <v>7.5717073114054401E-2</v>
      </c>
      <c r="CO252" s="52">
        <v>43812</v>
      </c>
      <c r="CP252">
        <v>11.505000000000001</v>
      </c>
      <c r="CQ252">
        <v>21.498179777339999</v>
      </c>
      <c r="CR252" t="s">
        <v>86</v>
      </c>
      <c r="CS252" s="41">
        <f t="shared" si="485"/>
        <v>0.46900000000000119</v>
      </c>
      <c r="CT252" s="41">
        <f t="shared" si="486"/>
        <v>6.0710402319681203</v>
      </c>
      <c r="CU252" s="41">
        <f t="shared" si="487"/>
        <v>6.0710402319681203</v>
      </c>
      <c r="CV252" s="50">
        <f t="shared" si="488"/>
        <v>0.85457360481509781</v>
      </c>
      <c r="CW252" s="50">
        <f t="shared" si="489"/>
        <v>5.9137896026855969</v>
      </c>
      <c r="CX252" s="51">
        <f t="shared" si="490"/>
        <v>5.9137896026855969</v>
      </c>
      <c r="CY252" s="13">
        <f t="shared" si="491"/>
        <v>-0.15725062928252331</v>
      </c>
      <c r="DA252" s="52">
        <v>43818</v>
      </c>
      <c r="DB252">
        <v>11.86</v>
      </c>
      <c r="DC252">
        <v>22.1749741743964</v>
      </c>
      <c r="DD252" t="s">
        <v>86</v>
      </c>
      <c r="DE252" s="41">
        <f t="shared" si="492"/>
        <v>0.35499999999999865</v>
      </c>
      <c r="DF252" s="41">
        <f t="shared" si="493"/>
        <v>5.1426915833695306</v>
      </c>
      <c r="DG252" s="41">
        <f t="shared" si="559"/>
        <v>5.1426915833695306</v>
      </c>
      <c r="DH252" s="50">
        <f t="shared" si="494"/>
        <v>0.67679439705640121</v>
      </c>
      <c r="DI252" s="50">
        <f t="shared" si="495"/>
        <v>5.2469124058103711</v>
      </c>
      <c r="DJ252" s="51">
        <f t="shared" si="560"/>
        <v>5.2469124058103711</v>
      </c>
      <c r="DK252" s="13">
        <f t="shared" si="561"/>
        <v>0.10422082244084052</v>
      </c>
      <c r="DM252" s="212">
        <v>43833</v>
      </c>
      <c r="DN252">
        <v>12.739000000000001</v>
      </c>
      <c r="DO252">
        <v>23.793357879999999</v>
      </c>
      <c r="DP252" t="s">
        <v>752</v>
      </c>
      <c r="DQ252" s="41">
        <f t="shared" si="496"/>
        <v>0.87900000000000134</v>
      </c>
      <c r="DR252" s="41">
        <f t="shared" si="497"/>
        <v>4.9409780775716774</v>
      </c>
      <c r="DS252" s="41">
        <f t="shared" si="517"/>
        <v>4.9409780775716774</v>
      </c>
      <c r="DT252" s="50">
        <f t="shared" si="498"/>
        <v>1.6183837056035983</v>
      </c>
      <c r="DU252" s="50">
        <f t="shared" si="499"/>
        <v>4.8654959501515052</v>
      </c>
      <c r="DV252" s="51">
        <f t="shared" si="500"/>
        <v>4.8654959501515052</v>
      </c>
      <c r="DW252" s="13">
        <f t="shared" si="501"/>
        <v>-7.548212742017224E-2</v>
      </c>
      <c r="DY252" s="212">
        <v>43840</v>
      </c>
      <c r="DZ252">
        <v>13.263</v>
      </c>
      <c r="EA252">
        <v>24.801375319999998</v>
      </c>
      <c r="EB252" t="s">
        <v>752</v>
      </c>
      <c r="EC252" s="41">
        <f t="shared" si="502"/>
        <v>0.52399999999999913</v>
      </c>
      <c r="ED252" s="41">
        <f t="shared" si="518"/>
        <v>5.8762181377771201</v>
      </c>
      <c r="EE252" s="41">
        <f t="shared" si="519"/>
        <v>5.8762181377771201</v>
      </c>
      <c r="EF252" s="50">
        <f t="shared" si="503"/>
        <v>1.0080174399999997</v>
      </c>
      <c r="EG252" s="50">
        <f t="shared" si="504"/>
        <v>6.0522139058655391</v>
      </c>
      <c r="EH252" s="51">
        <f t="shared" si="505"/>
        <v>6.0522139058655391</v>
      </c>
      <c r="EI252" s="13">
        <f t="shared" si="506"/>
        <v>0.17599576808841899</v>
      </c>
      <c r="EK252" s="212">
        <v>43847</v>
      </c>
      <c r="EL252">
        <v>13.598000000000001</v>
      </c>
      <c r="EM252">
        <v>25.37788334</v>
      </c>
      <c r="EN252" t="s">
        <v>752</v>
      </c>
      <c r="EO252" s="41">
        <f t="shared" si="507"/>
        <v>0.33500000000000085</v>
      </c>
      <c r="EP252" s="41">
        <f t="shared" si="520"/>
        <v>3.6083196001766553</v>
      </c>
      <c r="EQ252" s="41">
        <f t="shared" si="521"/>
        <v>3.6083196001766553</v>
      </c>
      <c r="ER252" s="50">
        <f t="shared" si="508"/>
        <v>0.57650802000000212</v>
      </c>
      <c r="ES252" s="50">
        <f t="shared" si="509"/>
        <v>3.3207145776716094</v>
      </c>
      <c r="ET252" s="51">
        <f t="shared" si="510"/>
        <v>3.3207145776716094</v>
      </c>
      <c r="EU252" s="13">
        <f t="shared" si="511"/>
        <v>-0.28760502250504594</v>
      </c>
      <c r="EV252" t="s">
        <v>101</v>
      </c>
      <c r="EW252" t="s">
        <v>101</v>
      </c>
      <c r="EX252" t="s">
        <v>101</v>
      </c>
      <c r="EY252" t="s">
        <v>101</v>
      </c>
      <c r="EZ252" t="s">
        <v>101</v>
      </c>
      <c r="FA252" s="41" t="e">
        <f t="shared" si="512"/>
        <v>#VALUE!</v>
      </c>
      <c r="FB252" s="41" t="e">
        <f t="shared" si="522"/>
        <v>#VALUE!</v>
      </c>
      <c r="FC252" s="41" t="e">
        <f t="shared" si="523"/>
        <v>#VALUE!</v>
      </c>
      <c r="FD252" s="50" t="e">
        <f t="shared" si="513"/>
        <v>#VALUE!</v>
      </c>
      <c r="FE252" s="50" t="e">
        <f t="shared" si="514"/>
        <v>#VALUE!</v>
      </c>
      <c r="FF252" s="51" t="e">
        <f t="shared" si="515"/>
        <v>#VALUE!</v>
      </c>
      <c r="FG252" s="13" t="e">
        <f t="shared" si="516"/>
        <v>#VALUE!</v>
      </c>
      <c r="FI252" s="212">
        <v>43861</v>
      </c>
      <c r="FJ252">
        <v>14.147</v>
      </c>
      <c r="FK252">
        <v>26.450783829999999</v>
      </c>
      <c r="FL252" t="s">
        <v>752</v>
      </c>
      <c r="FM252">
        <v>86</v>
      </c>
      <c r="FN252" t="s">
        <v>626</v>
      </c>
      <c r="FO252" t="s">
        <v>88</v>
      </c>
      <c r="FP252">
        <v>14</v>
      </c>
      <c r="FQ252" t="s">
        <v>76</v>
      </c>
      <c r="FR252" t="s">
        <v>77</v>
      </c>
      <c r="FS252" t="s">
        <v>93</v>
      </c>
      <c r="FT252" t="s">
        <v>94</v>
      </c>
      <c r="FU252" t="s">
        <v>746</v>
      </c>
      <c r="FV252" t="s">
        <v>745</v>
      </c>
      <c r="YL252" t="s">
        <v>625</v>
      </c>
      <c r="YM252">
        <v>86</v>
      </c>
      <c r="YN252" t="s">
        <v>626</v>
      </c>
      <c r="YO252" t="s">
        <v>88</v>
      </c>
      <c r="YP252">
        <v>7</v>
      </c>
      <c r="YQ252" t="s">
        <v>76</v>
      </c>
      <c r="YR252" t="s">
        <v>77</v>
      </c>
      <c r="YS252" t="s">
        <v>93</v>
      </c>
      <c r="YT252" t="s">
        <v>94</v>
      </c>
    </row>
    <row r="253" spans="1:670" x14ac:dyDescent="0.2">
      <c r="A253" s="1" t="s">
        <v>627</v>
      </c>
      <c r="C253" s="35">
        <v>43742</v>
      </c>
      <c r="D253" s="36">
        <v>4.6559999999999997</v>
      </c>
      <c r="E253" s="37">
        <v>8.7037726670000009</v>
      </c>
      <c r="F253" s="38"/>
      <c r="G253" s="39">
        <v>43748</v>
      </c>
      <c r="H253" s="27">
        <v>4.8339999999999996</v>
      </c>
      <c r="I253" s="27">
        <v>9.0325733269999997</v>
      </c>
      <c r="J253" s="59" t="s">
        <v>106</v>
      </c>
      <c r="K253" s="41">
        <f t="shared" si="574"/>
        <v>0.17799999999999994</v>
      </c>
      <c r="L253" s="42">
        <f t="shared" si="575"/>
        <v>6.3717067583046934</v>
      </c>
      <c r="M253" s="41">
        <f t="shared" si="578"/>
        <v>6.3717067583046934</v>
      </c>
      <c r="N253" s="43">
        <f t="shared" si="576"/>
        <v>0.32880065999999886</v>
      </c>
      <c r="O253" s="44">
        <f t="shared" si="577"/>
        <v>6.2961329640159605</v>
      </c>
      <c r="P253" s="43">
        <f t="shared" si="579"/>
        <v>6.2961329640159605</v>
      </c>
      <c r="Q253" s="45">
        <f t="shared" si="562"/>
        <v>-7.5573794288732898E-2</v>
      </c>
      <c r="R253" s="38"/>
      <c r="S253" s="39">
        <v>43755</v>
      </c>
      <c r="T253" s="27">
        <v>5.0439999999999996</v>
      </c>
      <c r="U253" s="27">
        <v>9.4169926060000009</v>
      </c>
      <c r="V253" s="59" t="s">
        <v>106</v>
      </c>
      <c r="W253" s="41">
        <f t="shared" si="580"/>
        <v>0.20999999999999996</v>
      </c>
      <c r="X253" s="41">
        <f t="shared" si="581"/>
        <v>6.2060405461315682</v>
      </c>
      <c r="Y253" s="41">
        <f t="shared" si="563"/>
        <v>6.2060405461315682</v>
      </c>
      <c r="Z253" s="46">
        <f t="shared" si="582"/>
        <v>0.38441927900000117</v>
      </c>
      <c r="AA253" s="46">
        <f t="shared" si="583"/>
        <v>6.0798886285247233</v>
      </c>
      <c r="AB253" s="46">
        <f t="shared" si="584"/>
        <v>6.0798886285247233</v>
      </c>
      <c r="AC253" s="45">
        <f t="shared" si="572"/>
        <v>-0.12615191760684485</v>
      </c>
      <c r="AD253" s="27"/>
      <c r="AE253" s="47">
        <v>43762</v>
      </c>
      <c r="AF253" s="2">
        <v>5.1749999999999998</v>
      </c>
      <c r="AG253" s="2">
        <v>9.6670189270000009</v>
      </c>
      <c r="AH253" s="60" t="s">
        <v>106</v>
      </c>
      <c r="AI253" s="3">
        <f t="shared" si="470"/>
        <v>0.13100000000000023</v>
      </c>
      <c r="AJ253" s="3">
        <f t="shared" si="471"/>
        <v>3.7102073184547475</v>
      </c>
      <c r="AK253" s="3">
        <f t="shared" si="585"/>
        <v>3.7102073184547475</v>
      </c>
      <c r="AL253" s="10">
        <f t="shared" si="554"/>
        <v>0.250026321</v>
      </c>
      <c r="AM253" s="11">
        <f t="shared" si="555"/>
        <v>3.7929355317094804</v>
      </c>
      <c r="AN253" s="11">
        <f t="shared" si="592"/>
        <v>3.7929355317094804</v>
      </c>
      <c r="AO253" s="7">
        <f t="shared" si="472"/>
        <v>8.2728213254732896E-2</v>
      </c>
      <c r="AP253" s="38"/>
      <c r="AQ253" s="39">
        <v>43770</v>
      </c>
      <c r="AR253" s="36">
        <v>5.5709999999999997</v>
      </c>
      <c r="AS253" s="36">
        <v>10.4022255</v>
      </c>
      <c r="AT253" s="49" t="s">
        <v>73</v>
      </c>
      <c r="AU253" s="41">
        <f t="shared" si="473"/>
        <v>0.39599999999999991</v>
      </c>
      <c r="AV253" s="41">
        <f t="shared" si="474"/>
        <v>9.5652173913043459</v>
      </c>
      <c r="AW253" s="41">
        <f t="shared" si="587"/>
        <v>9.5652173913043459</v>
      </c>
      <c r="AX253" s="50">
        <f t="shared" si="556"/>
        <v>0.73520657299999925</v>
      </c>
      <c r="AY253" s="50">
        <f t="shared" si="557"/>
        <v>9.5066351187459404</v>
      </c>
      <c r="AZ253" s="51">
        <f t="shared" si="564"/>
        <v>9.5066351187459404</v>
      </c>
      <c r="BA253" s="45">
        <f t="shared" si="475"/>
        <v>-5.8582272558405535E-2</v>
      </c>
      <c r="BC253" s="52">
        <v>43786</v>
      </c>
      <c r="BD253">
        <v>6.11</v>
      </c>
      <c r="BE253">
        <v>11.4240323436963</v>
      </c>
      <c r="BF253" s="30" t="s">
        <v>106</v>
      </c>
      <c r="BG253" s="41">
        <f t="shared" si="550"/>
        <v>0.53900000000000059</v>
      </c>
      <c r="BH253" s="41">
        <f t="shared" si="551"/>
        <v>6.0469395081673021</v>
      </c>
      <c r="BI253" s="41">
        <f t="shared" si="565"/>
        <v>6.0469395081673021</v>
      </c>
      <c r="BJ253" s="50">
        <f t="shared" si="552"/>
        <v>1.0218068436963001</v>
      </c>
      <c r="BK253" s="50">
        <f t="shared" si="553"/>
        <v>6.1393523656085671</v>
      </c>
      <c r="BL253" s="51">
        <f t="shared" si="566"/>
        <v>6.1393523656085671</v>
      </c>
      <c r="BM253" s="45">
        <f t="shared" si="573"/>
        <v>9.2412857441265039E-2</v>
      </c>
      <c r="BO253" s="52">
        <v>43790</v>
      </c>
      <c r="BP253">
        <v>6.2960000000000003</v>
      </c>
      <c r="BQ253">
        <v>11.7736222921513</v>
      </c>
      <c r="BR253" s="60" t="s">
        <v>106</v>
      </c>
      <c r="BS253" s="41">
        <f t="shared" si="476"/>
        <v>0.18599999999999994</v>
      </c>
      <c r="BT253" s="41">
        <f t="shared" si="477"/>
        <v>7.6104746317512246</v>
      </c>
      <c r="BU253" s="41">
        <f t="shared" si="567"/>
        <v>7.6104746317512246</v>
      </c>
      <c r="BV253" s="50">
        <f t="shared" si="478"/>
        <v>0.3495899484549998</v>
      </c>
      <c r="BW253" s="50">
        <f t="shared" si="479"/>
        <v>7.6503185989293234</v>
      </c>
      <c r="BX253" s="51">
        <f t="shared" si="568"/>
        <v>7.6503185989293234</v>
      </c>
      <c r="BY253" s="45">
        <f t="shared" si="590"/>
        <v>3.9843967178098794E-2</v>
      </c>
      <c r="BZ253" s="54">
        <f t="shared" si="593"/>
        <v>6.2960000000000003</v>
      </c>
      <c r="CA253">
        <f t="shared" si="593"/>
        <v>11.7736222921513</v>
      </c>
      <c r="CC253" s="52">
        <v>43805</v>
      </c>
      <c r="CD253">
        <v>7.0350000000000001</v>
      </c>
      <c r="CE253">
        <v>13.1584383907984</v>
      </c>
      <c r="CF253">
        <v>2</v>
      </c>
      <c r="CG253" s="41">
        <f t="shared" si="481"/>
        <v>0.73899999999999988</v>
      </c>
      <c r="CH253" s="41">
        <f t="shared" si="482"/>
        <v>7.8250741211351116</v>
      </c>
      <c r="CI253" s="41">
        <f>CH253</f>
        <v>7.8250741211351116</v>
      </c>
      <c r="CJ253" s="50">
        <f t="shared" si="483"/>
        <v>1.3848160986471001</v>
      </c>
      <c r="CK253" s="53">
        <f t="shared" si="484"/>
        <v>7.8413483083013791</v>
      </c>
      <c r="CL253" s="51">
        <f t="shared" si="571"/>
        <v>7.8413483083013791</v>
      </c>
      <c r="CM253" s="13">
        <f>CL253-CI253</f>
        <v>1.6274187166267495E-2</v>
      </c>
      <c r="CO253" s="52">
        <v>43811</v>
      </c>
      <c r="CP253">
        <v>7.4569999999999999</v>
      </c>
      <c r="CQ253">
        <v>13.941717972208099</v>
      </c>
      <c r="CR253">
        <v>2</v>
      </c>
      <c r="CS253" s="41">
        <f t="shared" si="485"/>
        <v>0.42199999999999971</v>
      </c>
      <c r="CT253" s="41">
        <f t="shared" si="486"/>
        <v>9.9976308931532731</v>
      </c>
      <c r="CU253" s="41">
        <f t="shared" si="487"/>
        <v>9.9976308931532731</v>
      </c>
      <c r="CV253" s="50">
        <f t="shared" si="488"/>
        <v>0.78327958140969933</v>
      </c>
      <c r="CW253" s="50">
        <f t="shared" si="489"/>
        <v>9.9211314461833755</v>
      </c>
      <c r="CX253" s="51">
        <f t="shared" si="490"/>
        <v>9.9211314461833755</v>
      </c>
      <c r="CY253" s="13">
        <f t="shared" si="491"/>
        <v>-7.6499446969897633E-2</v>
      </c>
      <c r="DA253" s="52">
        <v>43818</v>
      </c>
      <c r="DB253">
        <v>8.0579999999999998</v>
      </c>
      <c r="DC253">
        <v>15.0647165146052</v>
      </c>
      <c r="DD253">
        <v>2</v>
      </c>
      <c r="DE253" s="41">
        <f t="shared" si="492"/>
        <v>0.60099999999999998</v>
      </c>
      <c r="DF253" s="41">
        <f t="shared" si="493"/>
        <v>11.513630529320485</v>
      </c>
      <c r="DG253" s="41">
        <f t="shared" si="559"/>
        <v>11.513630529320485</v>
      </c>
      <c r="DH253" s="50">
        <f t="shared" si="494"/>
        <v>1.1229985423971005</v>
      </c>
      <c r="DI253" s="50">
        <f t="shared" si="495"/>
        <v>11.507072766741459</v>
      </c>
      <c r="DJ253" s="51">
        <f t="shared" si="560"/>
        <v>11.507072766741459</v>
      </c>
      <c r="DK253" s="13">
        <f t="shared" si="561"/>
        <v>-6.5577625790265159E-3</v>
      </c>
      <c r="DM253" s="212">
        <v>43833</v>
      </c>
      <c r="DN253">
        <v>8.9849999999999994</v>
      </c>
      <c r="DO253">
        <v>16.780031260000001</v>
      </c>
      <c r="DP253" t="s">
        <v>106</v>
      </c>
      <c r="DQ253" s="41">
        <f t="shared" si="496"/>
        <v>0.9269999999999996</v>
      </c>
      <c r="DR253" s="41">
        <f t="shared" si="497"/>
        <v>7.6693968726731159</v>
      </c>
      <c r="DS253" s="41">
        <f t="shared" si="517"/>
        <v>7.6693968726731159</v>
      </c>
      <c r="DT253" s="50">
        <f t="shared" si="498"/>
        <v>1.7153147453948012</v>
      </c>
      <c r="DU253" s="50">
        <f t="shared" si="499"/>
        <v>7.590870777341693</v>
      </c>
      <c r="DV253" s="51">
        <f t="shared" si="500"/>
        <v>7.590870777341693</v>
      </c>
      <c r="DW253" s="13">
        <f t="shared" si="501"/>
        <v>-7.8526095331422852E-2</v>
      </c>
      <c r="DY253" s="212">
        <v>43840</v>
      </c>
      <c r="DZ253">
        <v>9.4169999999999998</v>
      </c>
      <c r="EA253">
        <v>17.607641109999999</v>
      </c>
      <c r="EB253" t="s">
        <v>106</v>
      </c>
      <c r="EC253" s="41">
        <f t="shared" si="502"/>
        <v>0.43200000000000038</v>
      </c>
      <c r="ED253" s="41">
        <f t="shared" si="518"/>
        <v>6.8685905079895129</v>
      </c>
      <c r="EE253" s="41">
        <f t="shared" si="519"/>
        <v>6.8685905079895129</v>
      </c>
      <c r="EF253" s="50">
        <f t="shared" si="503"/>
        <v>0.8276098499999982</v>
      </c>
      <c r="EG253" s="50">
        <f t="shared" si="504"/>
        <v>7.0458735588451047</v>
      </c>
      <c r="EH253" s="51">
        <f t="shared" si="505"/>
        <v>7.0458735588451047</v>
      </c>
      <c r="EI253" s="13">
        <f t="shared" si="506"/>
        <v>0.17728305085559182</v>
      </c>
      <c r="EK253" s="212">
        <v>43847</v>
      </c>
      <c r="EL253">
        <v>9.8889999999999993</v>
      </c>
      <c r="EM253">
        <v>18.462191749999999</v>
      </c>
      <c r="EN253" t="s">
        <v>106</v>
      </c>
      <c r="EO253" s="41">
        <f t="shared" si="507"/>
        <v>0.47199999999999953</v>
      </c>
      <c r="EP253" s="41">
        <f t="shared" si="520"/>
        <v>7.1603027958555128</v>
      </c>
      <c r="EQ253" s="41">
        <f t="shared" si="521"/>
        <v>7.1603027958555128</v>
      </c>
      <c r="ER253" s="50">
        <f t="shared" si="508"/>
        <v>0.85455063999999936</v>
      </c>
      <c r="ES253" s="50">
        <f t="shared" si="509"/>
        <v>6.9332775523127852</v>
      </c>
      <c r="ET253" s="51">
        <f t="shared" si="510"/>
        <v>6.9332775523127852</v>
      </c>
      <c r="EU253" s="13">
        <f t="shared" si="511"/>
        <v>-0.22702524354272757</v>
      </c>
      <c r="EW253" s="212">
        <v>43853</v>
      </c>
      <c r="EX253">
        <v>10.162000000000001</v>
      </c>
      <c r="EY253">
        <v>19.00033766</v>
      </c>
      <c r="EZ253">
        <v>2</v>
      </c>
      <c r="FA253" s="41">
        <f t="shared" si="512"/>
        <v>0.27300000000000146</v>
      </c>
      <c r="FB253" s="41">
        <f t="shared" si="522"/>
        <v>4.6010718980685859</v>
      </c>
      <c r="FC253" s="41">
        <f t="shared" si="523"/>
        <v>4.6010718980685859</v>
      </c>
      <c r="FD253" s="50">
        <f t="shared" si="513"/>
        <v>0.53814591000000078</v>
      </c>
      <c r="FE253" s="50">
        <f t="shared" si="514"/>
        <v>4.858089776908538</v>
      </c>
      <c r="FF253" s="51">
        <f t="shared" si="515"/>
        <v>4.858089776908538</v>
      </c>
      <c r="FG253" s="13">
        <f t="shared" si="516"/>
        <v>0.2570178788399522</v>
      </c>
      <c r="FI253" s="212">
        <v>43861</v>
      </c>
      <c r="FJ253">
        <v>10.228</v>
      </c>
      <c r="FK253">
        <v>19.119596009999999</v>
      </c>
      <c r="FM253">
        <v>37</v>
      </c>
      <c r="FN253" t="s">
        <v>628</v>
      </c>
      <c r="FO253" t="s">
        <v>75</v>
      </c>
      <c r="FP253">
        <v>15</v>
      </c>
      <c r="FQ253" t="s">
        <v>82</v>
      </c>
      <c r="FR253" t="s">
        <v>83</v>
      </c>
      <c r="FS253" t="s">
        <v>84</v>
      </c>
      <c r="FT253" t="s">
        <v>128</v>
      </c>
      <c r="FU253" t="s">
        <v>749</v>
      </c>
      <c r="FV253" t="s">
        <v>748</v>
      </c>
      <c r="YL253" t="s">
        <v>627</v>
      </c>
      <c r="YM253">
        <v>37</v>
      </c>
      <c r="YN253" t="s">
        <v>628</v>
      </c>
      <c r="YO253" t="s">
        <v>75</v>
      </c>
      <c r="YP253">
        <v>7</v>
      </c>
      <c r="YQ253" t="s">
        <v>82</v>
      </c>
      <c r="YR253" t="s">
        <v>83</v>
      </c>
      <c r="YS253" t="s">
        <v>84</v>
      </c>
      <c r="YT253" t="s">
        <v>128</v>
      </c>
    </row>
    <row r="254" spans="1:670" x14ac:dyDescent="0.2">
      <c r="A254" s="1" t="s">
        <v>629</v>
      </c>
      <c r="C254" s="35">
        <v>43742</v>
      </c>
      <c r="D254" s="36">
        <v>11.361000000000001</v>
      </c>
      <c r="E254" s="37">
        <v>21.23787828</v>
      </c>
      <c r="F254" s="38"/>
      <c r="G254" s="39">
        <v>43748</v>
      </c>
      <c r="H254" s="27">
        <v>11.976000000000001</v>
      </c>
      <c r="I254" s="27">
        <v>22.37776131</v>
      </c>
      <c r="J254" s="59" t="s">
        <v>106</v>
      </c>
      <c r="K254" s="41">
        <f t="shared" si="574"/>
        <v>0.61500000000000021</v>
      </c>
      <c r="L254" s="42">
        <f t="shared" si="575"/>
        <v>9.022093125605144</v>
      </c>
      <c r="M254" s="41">
        <f t="shared" si="578"/>
        <v>9.022093125605144</v>
      </c>
      <c r="N254" s="43">
        <f t="shared" si="576"/>
        <v>1.13988303</v>
      </c>
      <c r="O254" s="44">
        <f t="shared" si="577"/>
        <v>8.9453617962820342</v>
      </c>
      <c r="P254" s="43">
        <f t="shared" si="579"/>
        <v>8.9453617962820342</v>
      </c>
      <c r="Q254" s="45">
        <f t="shared" si="562"/>
        <v>-7.6731329323109776E-2</v>
      </c>
      <c r="R254" s="38"/>
      <c r="S254" s="39">
        <v>43755</v>
      </c>
      <c r="T254" s="27">
        <v>12.676</v>
      </c>
      <c r="U254" s="27">
        <v>23.665701479999999</v>
      </c>
      <c r="V254" s="59" t="s">
        <v>106</v>
      </c>
      <c r="W254" s="41">
        <f t="shared" si="580"/>
        <v>0.69999999999999929</v>
      </c>
      <c r="X254" s="41">
        <f t="shared" si="581"/>
        <v>8.3500334001335901</v>
      </c>
      <c r="Y254" s="41">
        <f t="shared" si="563"/>
        <v>8.3500334001335901</v>
      </c>
      <c r="Z254" s="46">
        <f t="shared" si="582"/>
        <v>1.2879401699999988</v>
      </c>
      <c r="AA254" s="46">
        <f t="shared" si="583"/>
        <v>8.2220670025165585</v>
      </c>
      <c r="AB254" s="46">
        <f t="shared" si="584"/>
        <v>8.2220670025165585</v>
      </c>
      <c r="AC254" s="45">
        <f t="shared" si="572"/>
        <v>-0.12796639761703155</v>
      </c>
      <c r="AD254" s="2" t="s">
        <v>184</v>
      </c>
      <c r="AE254" s="47">
        <v>43762</v>
      </c>
      <c r="AF254" s="2">
        <v>11.763999999999999</v>
      </c>
      <c r="AG254" s="2">
        <v>21.975993070000001</v>
      </c>
      <c r="AH254" s="60" t="s">
        <v>106</v>
      </c>
      <c r="AI254" s="3">
        <f t="shared" si="470"/>
        <v>-0.91200000000000081</v>
      </c>
      <c r="AJ254" s="3">
        <f t="shared" si="471"/>
        <v>-10.278140918721553</v>
      </c>
      <c r="AK254" s="3">
        <f t="shared" si="585"/>
        <v>-10.278140918721553</v>
      </c>
      <c r="AL254" s="10">
        <f t="shared" si="554"/>
        <v>-1.6897084099999979</v>
      </c>
      <c r="AM254" s="11">
        <f t="shared" si="555"/>
        <v>-10.199863119133937</v>
      </c>
      <c r="AN254" s="11" t="s">
        <v>101</v>
      </c>
      <c r="AO254" s="7" t="e">
        <f t="shared" si="472"/>
        <v>#VALUE!</v>
      </c>
      <c r="AP254" s="38"/>
      <c r="AQ254" s="39">
        <v>43770</v>
      </c>
      <c r="AR254" s="36">
        <v>12.698</v>
      </c>
      <c r="AS254" s="36">
        <v>23.700015050000001</v>
      </c>
      <c r="AT254" s="49" t="s">
        <v>73</v>
      </c>
      <c r="AU254" s="41">
        <f t="shared" si="473"/>
        <v>0.93400000000000105</v>
      </c>
      <c r="AV254" s="41">
        <f t="shared" si="474"/>
        <v>9.9243454607276558</v>
      </c>
      <c r="AW254" s="41">
        <f t="shared" si="587"/>
        <v>9.9243454607276558</v>
      </c>
      <c r="AX254" s="50">
        <f t="shared" si="556"/>
        <v>1.7240219799999998</v>
      </c>
      <c r="AY254" s="50">
        <f t="shared" si="557"/>
        <v>9.8062802811031275</v>
      </c>
      <c r="AZ254" s="51">
        <f t="shared" si="564"/>
        <v>9.8062802811031275</v>
      </c>
      <c r="BA254" s="45">
        <f t="shared" si="475"/>
        <v>-0.11806517962452823</v>
      </c>
      <c r="BC254" s="52">
        <v>43786</v>
      </c>
      <c r="BD254">
        <v>14.467000000000001</v>
      </c>
      <c r="BE254">
        <v>27.045094944329101</v>
      </c>
      <c r="BF254" s="30" t="s">
        <v>106</v>
      </c>
      <c r="BG254" s="41">
        <f t="shared" si="550"/>
        <v>1.7690000000000001</v>
      </c>
      <c r="BH254" s="41">
        <f t="shared" si="551"/>
        <v>8.7070798550952908</v>
      </c>
      <c r="BI254" s="41">
        <f t="shared" si="565"/>
        <v>8.7070798550952908</v>
      </c>
      <c r="BJ254" s="50">
        <f t="shared" si="552"/>
        <v>3.3450798943290998</v>
      </c>
      <c r="BK254" s="50">
        <f t="shared" si="553"/>
        <v>8.8214076216617716</v>
      </c>
      <c r="BL254" s="51">
        <f t="shared" si="566"/>
        <v>8.8214076216617716</v>
      </c>
      <c r="BM254" s="45">
        <f t="shared" si="573"/>
        <v>0.1143277665664808</v>
      </c>
      <c r="BO254" s="52">
        <v>43790</v>
      </c>
      <c r="BP254">
        <v>14.91</v>
      </c>
      <c r="BQ254">
        <v>27.8861886447351</v>
      </c>
      <c r="BR254" s="60" t="s">
        <v>106</v>
      </c>
      <c r="BS254" s="41">
        <f t="shared" si="476"/>
        <v>0.44299999999999962</v>
      </c>
      <c r="BT254" s="41">
        <f t="shared" si="477"/>
        <v>7.6553535632819454</v>
      </c>
      <c r="BU254" s="41">
        <f t="shared" si="567"/>
        <v>7.6553535632819454</v>
      </c>
      <c r="BV254" s="50">
        <f t="shared" si="478"/>
        <v>0.84109370040599885</v>
      </c>
      <c r="BW254" s="50">
        <f t="shared" si="479"/>
        <v>7.7749190947318345</v>
      </c>
      <c r="BX254" s="51">
        <f t="shared" si="568"/>
        <v>7.7749190947318345</v>
      </c>
      <c r="BY254" s="45">
        <f t="shared" si="590"/>
        <v>0.11956553144988913</v>
      </c>
      <c r="BZ254" s="54">
        <f t="shared" si="593"/>
        <v>14.91</v>
      </c>
      <c r="CA254">
        <f t="shared" si="593"/>
        <v>27.8861886447351</v>
      </c>
      <c r="CC254" s="52">
        <v>43805</v>
      </c>
      <c r="CD254">
        <v>16.803999999999998</v>
      </c>
      <c r="CE254">
        <v>31.430618154794001</v>
      </c>
      <c r="CF254">
        <v>2</v>
      </c>
      <c r="CG254" s="41">
        <f t="shared" si="481"/>
        <v>1.8939999999999984</v>
      </c>
      <c r="CH254" s="41">
        <f t="shared" si="482"/>
        <v>8.468589313659729</v>
      </c>
      <c r="CI254" s="41">
        <f>CH254</f>
        <v>8.468589313659729</v>
      </c>
      <c r="CJ254" s="50">
        <f t="shared" si="483"/>
        <v>3.5444295100589009</v>
      </c>
      <c r="CK254" s="53">
        <f t="shared" si="484"/>
        <v>8.4735602875298568</v>
      </c>
      <c r="CL254" s="51">
        <f t="shared" si="571"/>
        <v>8.4735602875298568</v>
      </c>
      <c r="CM254" s="13">
        <f>CL254-CI254</f>
        <v>4.9709738701277928E-3</v>
      </c>
      <c r="CO254" s="52">
        <v>43811</v>
      </c>
      <c r="CP254">
        <v>17.704000000000001</v>
      </c>
      <c r="CQ254">
        <v>33.097883337559203</v>
      </c>
      <c r="CR254">
        <v>2</v>
      </c>
      <c r="CS254" s="41">
        <f t="shared" si="485"/>
        <v>0.90000000000000213</v>
      </c>
      <c r="CT254" s="41">
        <f t="shared" si="486"/>
        <v>8.9264460842656739</v>
      </c>
      <c r="CU254" s="41">
        <f t="shared" si="487"/>
        <v>8.9264460842656739</v>
      </c>
      <c r="CV254" s="50">
        <f t="shared" si="488"/>
        <v>1.6672651827652025</v>
      </c>
      <c r="CW254" s="50">
        <f t="shared" si="489"/>
        <v>8.8409820351714412</v>
      </c>
      <c r="CX254" s="51">
        <f t="shared" si="490"/>
        <v>8.8409820351714412</v>
      </c>
      <c r="CY254" s="13">
        <f t="shared" si="491"/>
        <v>-8.5464049094232664E-2</v>
      </c>
      <c r="DA254" s="52">
        <v>43818</v>
      </c>
      <c r="DB254">
        <v>19.074999999999999</v>
      </c>
      <c r="DC254">
        <v>35.659537835760901</v>
      </c>
      <c r="DD254">
        <v>2</v>
      </c>
      <c r="DE254" s="41">
        <f t="shared" si="492"/>
        <v>1.3709999999999987</v>
      </c>
      <c r="DF254" s="41">
        <f t="shared" si="493"/>
        <v>11.062875217868429</v>
      </c>
      <c r="DG254" s="41">
        <f t="shared" si="559"/>
        <v>11.062875217868429</v>
      </c>
      <c r="DH254" s="50">
        <f t="shared" si="494"/>
        <v>2.5616544982016975</v>
      </c>
      <c r="DI254" s="50">
        <f t="shared" si="495"/>
        <v>11.056617695699131</v>
      </c>
      <c r="DJ254" s="51">
        <f t="shared" si="560"/>
        <v>11.056617695699131</v>
      </c>
      <c r="DK254" s="13">
        <f t="shared" si="561"/>
        <v>-6.2575221692977578E-3</v>
      </c>
      <c r="DM254" s="212">
        <v>43833</v>
      </c>
      <c r="DN254">
        <v>21.718</v>
      </c>
      <c r="DO254">
        <v>40.55210787</v>
      </c>
      <c r="DP254" t="s">
        <v>106</v>
      </c>
      <c r="DQ254" s="41">
        <f t="shared" si="496"/>
        <v>2.6430000000000007</v>
      </c>
      <c r="DR254" s="41">
        <f t="shared" si="497"/>
        <v>9.2372214941022293</v>
      </c>
      <c r="DS254" s="41">
        <f t="shared" si="517"/>
        <v>9.2372214941022293</v>
      </c>
      <c r="DT254" s="50">
        <f t="shared" si="498"/>
        <v>4.8925700342390996</v>
      </c>
      <c r="DU254" s="50">
        <f t="shared" si="499"/>
        <v>9.1468189273289315</v>
      </c>
      <c r="DV254" s="51">
        <f t="shared" si="500"/>
        <v>9.1468189273289315</v>
      </c>
      <c r="DW254" s="13">
        <f t="shared" si="501"/>
        <v>-9.0402566773297721E-2</v>
      </c>
      <c r="DY254" s="212">
        <v>43840</v>
      </c>
      <c r="DZ254">
        <v>22.786999999999999</v>
      </c>
      <c r="EA254">
        <v>42.607607520000002</v>
      </c>
      <c r="EB254" t="s">
        <v>106</v>
      </c>
      <c r="EC254" s="41">
        <f t="shared" si="502"/>
        <v>1.0689999999999991</v>
      </c>
      <c r="ED254" s="41">
        <f t="shared" si="518"/>
        <v>7.0316919474300388</v>
      </c>
      <c r="EE254" s="41">
        <f t="shared" si="519"/>
        <v>7.0316919474300388</v>
      </c>
      <c r="EF254" s="50">
        <f t="shared" si="503"/>
        <v>2.0554996500000016</v>
      </c>
      <c r="EG254" s="50">
        <f t="shared" si="504"/>
        <v>7.2411231515807604</v>
      </c>
      <c r="EH254" s="51">
        <f t="shared" si="505"/>
        <v>7.2411231515807604</v>
      </c>
      <c r="EI254" s="13">
        <f t="shared" si="506"/>
        <v>0.20943120415072158</v>
      </c>
      <c r="EK254" s="212">
        <v>43847</v>
      </c>
      <c r="EL254">
        <v>23.800999999999998</v>
      </c>
      <c r="EM254">
        <v>44.435092099999999</v>
      </c>
      <c r="EN254" t="s">
        <v>106</v>
      </c>
      <c r="EO254" s="41">
        <f t="shared" si="507"/>
        <v>1.0139999999999993</v>
      </c>
      <c r="EP254" s="41">
        <f t="shared" si="520"/>
        <v>6.357008068510237</v>
      </c>
      <c r="EQ254" s="41">
        <f t="shared" si="521"/>
        <v>6.357008068510237</v>
      </c>
      <c r="ER254" s="50">
        <f t="shared" si="508"/>
        <v>1.8274845799999966</v>
      </c>
      <c r="ES254" s="50">
        <f t="shared" si="509"/>
        <v>6.1272913667292723</v>
      </c>
      <c r="ET254" s="51">
        <f t="shared" si="510"/>
        <v>6.1272913667292723</v>
      </c>
      <c r="EU254" s="13">
        <f t="shared" si="511"/>
        <v>-0.2297167017809647</v>
      </c>
      <c r="EW254" s="212">
        <v>43853</v>
      </c>
      <c r="EX254">
        <v>24.331</v>
      </c>
      <c r="EY254">
        <v>45.4866837</v>
      </c>
      <c r="EZ254">
        <v>2</v>
      </c>
      <c r="FA254" s="41">
        <f t="shared" si="512"/>
        <v>0.53000000000000114</v>
      </c>
      <c r="FB254" s="41">
        <f t="shared" si="522"/>
        <v>3.7113286556587344</v>
      </c>
      <c r="FC254" s="41">
        <f t="shared" si="523"/>
        <v>3.7113286556587344</v>
      </c>
      <c r="FD254" s="50">
        <f t="shared" si="513"/>
        <v>1.0515916000000018</v>
      </c>
      <c r="FE254" s="50">
        <f t="shared" si="514"/>
        <v>3.9442984898565561</v>
      </c>
      <c r="FF254" s="51">
        <f t="shared" si="515"/>
        <v>3.9442984898565561</v>
      </c>
      <c r="FG254" s="13">
        <f t="shared" si="516"/>
        <v>0.23296983419782169</v>
      </c>
      <c r="FI254" s="212">
        <v>43861</v>
      </c>
      <c r="FJ254">
        <v>24.434000000000001</v>
      </c>
      <c r="FK254">
        <v>45.675421270000001</v>
      </c>
      <c r="FM254">
        <v>86</v>
      </c>
      <c r="FN254" t="s">
        <v>630</v>
      </c>
      <c r="FO254" t="s">
        <v>75</v>
      </c>
      <c r="FP254">
        <v>15</v>
      </c>
      <c r="FQ254" t="s">
        <v>76</v>
      </c>
      <c r="FR254" t="s">
        <v>77</v>
      </c>
      <c r="FS254" t="s">
        <v>93</v>
      </c>
      <c r="FT254" t="s">
        <v>94</v>
      </c>
      <c r="FU254" t="s">
        <v>746</v>
      </c>
      <c r="FV254" t="s">
        <v>745</v>
      </c>
      <c r="YL254" t="s">
        <v>629</v>
      </c>
      <c r="YM254">
        <v>86</v>
      </c>
      <c r="YN254" t="s">
        <v>630</v>
      </c>
      <c r="YO254" t="s">
        <v>75</v>
      </c>
      <c r="YP254">
        <v>7</v>
      </c>
      <c r="YQ254" t="s">
        <v>76</v>
      </c>
      <c r="YR254" t="s">
        <v>77</v>
      </c>
      <c r="YS254" t="s">
        <v>93</v>
      </c>
      <c r="YT254" t="s">
        <v>94</v>
      </c>
    </row>
    <row r="255" spans="1:670" x14ac:dyDescent="0.2">
      <c r="A255" s="151" t="s">
        <v>631</v>
      </c>
      <c r="C255" s="35">
        <v>43742</v>
      </c>
      <c r="D255" s="36">
        <v>12.170999999999999</v>
      </c>
      <c r="E255" s="37">
        <v>22.75147475</v>
      </c>
      <c r="F255" s="38"/>
      <c r="G255" s="39">
        <v>43748</v>
      </c>
      <c r="H255" s="27">
        <v>12.741</v>
      </c>
      <c r="I255" s="27">
        <v>23.80720247</v>
      </c>
      <c r="J255" s="59" t="s">
        <v>106</v>
      </c>
      <c r="K255" s="41">
        <f t="shared" si="574"/>
        <v>0.57000000000000028</v>
      </c>
      <c r="L255" s="42">
        <f t="shared" si="575"/>
        <v>7.8054391586558252</v>
      </c>
      <c r="M255" s="41">
        <f t="shared" si="578"/>
        <v>7.8054391586558252</v>
      </c>
      <c r="N255" s="43">
        <f t="shared" si="576"/>
        <v>1.0557277200000001</v>
      </c>
      <c r="O255" s="44">
        <f t="shared" si="577"/>
        <v>7.7337676758734082</v>
      </c>
      <c r="P255" s="43">
        <f t="shared" si="579"/>
        <v>7.7337676758734082</v>
      </c>
      <c r="Q255" s="45">
        <f t="shared" si="562"/>
        <v>-7.1671482782416973E-2</v>
      </c>
      <c r="R255" s="38"/>
      <c r="S255" s="39">
        <v>43755</v>
      </c>
      <c r="T255" s="27">
        <v>13.36</v>
      </c>
      <c r="U255" s="27">
        <v>24.943356949999998</v>
      </c>
      <c r="V255" s="59" t="s">
        <v>106</v>
      </c>
      <c r="W255" s="41">
        <f t="shared" si="580"/>
        <v>0.61899999999999977</v>
      </c>
      <c r="X255" s="41">
        <f t="shared" si="581"/>
        <v>6.9404733873770814</v>
      </c>
      <c r="Y255" s="41">
        <f t="shared" si="563"/>
        <v>6.9404733873770814</v>
      </c>
      <c r="Z255" s="46">
        <f t="shared" si="582"/>
        <v>1.1361544799999983</v>
      </c>
      <c r="AA255" s="46">
        <f t="shared" si="583"/>
        <v>6.8175915696802409</v>
      </c>
      <c r="AB255" s="46">
        <f t="shared" si="584"/>
        <v>6.8175915696802409</v>
      </c>
      <c r="AC255" s="45">
        <f t="shared" si="572"/>
        <v>-0.12288181769684048</v>
      </c>
      <c r="AD255" s="2" t="s">
        <v>184</v>
      </c>
      <c r="AE255" s="47">
        <v>43762</v>
      </c>
      <c r="AF255" s="2">
        <v>11.135</v>
      </c>
      <c r="AG255" s="2">
        <v>20.8009761</v>
      </c>
      <c r="AH255" s="60" t="s">
        <v>106</v>
      </c>
      <c r="AI255" s="3">
        <f t="shared" si="470"/>
        <v>-2.2249999999999996</v>
      </c>
      <c r="AJ255" s="3">
        <f t="shared" si="471"/>
        <v>-23.791702309666377</v>
      </c>
      <c r="AK255" s="3">
        <f t="shared" si="585"/>
        <v>-23.791702309666377</v>
      </c>
      <c r="AL255" s="10">
        <f t="shared" si="554"/>
        <v>-4.1423808499999986</v>
      </c>
      <c r="AM255" s="11">
        <f t="shared" si="555"/>
        <v>-23.724500837772872</v>
      </c>
      <c r="AN255" s="11" t="s">
        <v>101</v>
      </c>
      <c r="AO255" s="7" t="e">
        <f t="shared" si="472"/>
        <v>#VALUE!</v>
      </c>
      <c r="AP255" s="38"/>
      <c r="AQ255" s="39">
        <v>43770</v>
      </c>
      <c r="AR255" s="36">
        <v>11.831</v>
      </c>
      <c r="AS255" s="36">
        <v>22.08355671</v>
      </c>
      <c r="AT255" s="49" t="s">
        <v>73</v>
      </c>
      <c r="AU255" s="41">
        <f t="shared" si="473"/>
        <v>0.69599999999999973</v>
      </c>
      <c r="AV255" s="41">
        <f t="shared" si="474"/>
        <v>7.8132016165244691</v>
      </c>
      <c r="AW255" s="41">
        <f t="shared" si="587"/>
        <v>7.8132016165244691</v>
      </c>
      <c r="AX255" s="50">
        <f t="shared" si="556"/>
        <v>1.2825806100000001</v>
      </c>
      <c r="AY255" s="50">
        <f t="shared" si="557"/>
        <v>7.7074544713312765</v>
      </c>
      <c r="AZ255" s="51">
        <f t="shared" si="564"/>
        <v>7.7074544713312765</v>
      </c>
      <c r="BA255" s="45">
        <f t="shared" si="475"/>
        <v>-0.10574714519319262</v>
      </c>
      <c r="BB255" s="107" t="s">
        <v>632</v>
      </c>
      <c r="BC255" s="108" t="s">
        <v>101</v>
      </c>
      <c r="BD255" s="108" t="s">
        <v>101</v>
      </c>
      <c r="BE255" s="108" t="s">
        <v>101</v>
      </c>
      <c r="BF255" s="108"/>
      <c r="BG255" s="41" t="s">
        <v>101</v>
      </c>
      <c r="BH255" s="41" t="s">
        <v>101</v>
      </c>
      <c r="BI255" s="41" t="str">
        <f t="shared" si="565"/>
        <v>NA</v>
      </c>
      <c r="BJ255" s="50" t="s">
        <v>101</v>
      </c>
      <c r="BK255" s="50" t="s">
        <v>101</v>
      </c>
      <c r="BL255" s="51" t="str">
        <f t="shared" si="566"/>
        <v>NA</v>
      </c>
      <c r="BM255" s="45" t="e">
        <f t="shared" si="573"/>
        <v>#VALUE!</v>
      </c>
      <c r="BO255" t="s">
        <v>101</v>
      </c>
      <c r="BP255" t="s">
        <v>101</v>
      </c>
      <c r="BQ255" t="s">
        <v>101</v>
      </c>
      <c r="BR255" s="60" t="s">
        <v>106</v>
      </c>
      <c r="BS255" s="41" t="e">
        <f t="shared" si="476"/>
        <v>#VALUE!</v>
      </c>
      <c r="BT255" s="41" t="e">
        <f t="shared" si="477"/>
        <v>#VALUE!</v>
      </c>
      <c r="BU255" s="30" t="s">
        <v>101</v>
      </c>
      <c r="BV255" s="50" t="e">
        <f t="shared" si="478"/>
        <v>#VALUE!</v>
      </c>
      <c r="BW255" s="50" t="e">
        <f t="shared" si="479"/>
        <v>#VALUE!</v>
      </c>
      <c r="BX255" s="30" t="s">
        <v>101</v>
      </c>
      <c r="BY255" s="45" t="e">
        <f t="shared" si="590"/>
        <v>#VALUE!</v>
      </c>
      <c r="BZ255" s="54" t="str">
        <f t="shared" si="593"/>
        <v>NA</v>
      </c>
      <c r="CA255" t="str">
        <f t="shared" si="593"/>
        <v>NA</v>
      </c>
      <c r="CC255" s="52">
        <v>43805</v>
      </c>
      <c r="CD255">
        <v>12.519</v>
      </c>
      <c r="CE255">
        <v>23.4158479338173</v>
      </c>
      <c r="CF255">
        <v>2</v>
      </c>
      <c r="CG255" s="41" t="e">
        <f t="shared" si="481"/>
        <v>#VALUE!</v>
      </c>
      <c r="CH255" s="41" t="e">
        <f t="shared" si="482"/>
        <v>#VALUE!</v>
      </c>
      <c r="CI255" s="41" t="s">
        <v>101</v>
      </c>
      <c r="CJ255" s="50" t="e">
        <f t="shared" si="483"/>
        <v>#VALUE!</v>
      </c>
      <c r="CK255" s="53" t="e">
        <f t="shared" si="484"/>
        <v>#VALUE!</v>
      </c>
      <c r="CL255" s="51" t="e">
        <f t="shared" si="571"/>
        <v>#VALUE!</v>
      </c>
      <c r="CM255" s="41" t="s">
        <v>101</v>
      </c>
      <c r="CN255" s="14" t="s">
        <v>101</v>
      </c>
      <c r="CO255" t="s">
        <v>101</v>
      </c>
      <c r="CP255" t="s">
        <v>101</v>
      </c>
      <c r="CQ255" t="s">
        <v>101</v>
      </c>
      <c r="CR255" t="s">
        <v>101</v>
      </c>
      <c r="CS255" s="41" t="e">
        <f t="shared" si="485"/>
        <v>#VALUE!</v>
      </c>
      <c r="CT255" s="41" t="e">
        <f t="shared" si="486"/>
        <v>#VALUE!</v>
      </c>
      <c r="CU255" s="41" t="e">
        <f t="shared" si="487"/>
        <v>#VALUE!</v>
      </c>
      <c r="CV255" s="50" t="e">
        <f t="shared" si="488"/>
        <v>#VALUE!</v>
      </c>
      <c r="CW255" s="50" t="e">
        <f t="shared" si="489"/>
        <v>#VALUE!</v>
      </c>
      <c r="CX255" s="51" t="e">
        <f t="shared" si="490"/>
        <v>#VALUE!</v>
      </c>
      <c r="CY255" s="13" t="e">
        <f t="shared" si="491"/>
        <v>#VALUE!</v>
      </c>
      <c r="CZ255" t="s">
        <v>101</v>
      </c>
      <c r="DA255" t="s">
        <v>101</v>
      </c>
      <c r="DB255" t="s">
        <v>101</v>
      </c>
      <c r="DC255" t="s">
        <v>101</v>
      </c>
      <c r="DD255" t="s">
        <v>101</v>
      </c>
      <c r="DE255" s="41" t="e">
        <f t="shared" si="492"/>
        <v>#VALUE!</v>
      </c>
      <c r="DF255" s="41" t="e">
        <f t="shared" si="493"/>
        <v>#VALUE!</v>
      </c>
      <c r="DG255" s="41" t="s">
        <v>101</v>
      </c>
      <c r="DH255" s="50" t="e">
        <f t="shared" si="494"/>
        <v>#VALUE!</v>
      </c>
      <c r="DI255" s="50" t="e">
        <f t="shared" si="495"/>
        <v>#VALUE!</v>
      </c>
      <c r="DJ255" s="51" t="s">
        <v>101</v>
      </c>
      <c r="DK255" s="13" t="s">
        <v>101</v>
      </c>
      <c r="DL255" t="s">
        <v>101</v>
      </c>
      <c r="DM255" t="s">
        <v>101</v>
      </c>
      <c r="DN255" t="s">
        <v>101</v>
      </c>
      <c r="DO255" t="s">
        <v>101</v>
      </c>
      <c r="DP255" t="s">
        <v>101</v>
      </c>
      <c r="DQ255" s="41" t="e">
        <f t="shared" si="496"/>
        <v>#VALUE!</v>
      </c>
      <c r="DR255" s="41" t="e">
        <f t="shared" si="497"/>
        <v>#VALUE!</v>
      </c>
      <c r="DS255" s="41" t="e">
        <f t="shared" si="517"/>
        <v>#VALUE!</v>
      </c>
      <c r="DT255" s="50" t="e">
        <f t="shared" si="498"/>
        <v>#VALUE!</v>
      </c>
      <c r="DU255" s="50" t="e">
        <f t="shared" si="499"/>
        <v>#VALUE!</v>
      </c>
      <c r="DV255" s="51" t="e">
        <f t="shared" si="500"/>
        <v>#VALUE!</v>
      </c>
      <c r="DW255" s="13" t="e">
        <f t="shared" si="501"/>
        <v>#VALUE!</v>
      </c>
      <c r="DX255" t="s">
        <v>101</v>
      </c>
      <c r="DY255" t="s">
        <v>101</v>
      </c>
      <c r="DZ255" t="s">
        <v>101</v>
      </c>
      <c r="EA255" t="s">
        <v>101</v>
      </c>
      <c r="EB255" t="s">
        <v>101</v>
      </c>
      <c r="EC255" s="41" t="e">
        <f t="shared" si="502"/>
        <v>#VALUE!</v>
      </c>
      <c r="ED255" s="41" t="e">
        <f t="shared" si="518"/>
        <v>#VALUE!</v>
      </c>
      <c r="EE255" s="41" t="e">
        <f t="shared" si="519"/>
        <v>#VALUE!</v>
      </c>
      <c r="EF255" s="50" t="e">
        <f t="shared" si="503"/>
        <v>#VALUE!</v>
      </c>
      <c r="EG255" s="50" t="e">
        <f t="shared" si="504"/>
        <v>#VALUE!</v>
      </c>
      <c r="EH255" s="51" t="e">
        <f t="shared" si="505"/>
        <v>#VALUE!</v>
      </c>
      <c r="EI255" s="13" t="e">
        <f t="shared" si="506"/>
        <v>#VALUE!</v>
      </c>
      <c r="EJ255" t="s">
        <v>101</v>
      </c>
      <c r="EK255" t="s">
        <v>101</v>
      </c>
      <c r="EL255" t="s">
        <v>101</v>
      </c>
      <c r="EM255" t="s">
        <v>101</v>
      </c>
      <c r="EN255" t="s">
        <v>101</v>
      </c>
      <c r="EO255" s="41" t="e">
        <f t="shared" si="507"/>
        <v>#VALUE!</v>
      </c>
      <c r="EP255" s="41" t="e">
        <f t="shared" si="520"/>
        <v>#VALUE!</v>
      </c>
      <c r="EQ255" s="41" t="e">
        <f t="shared" si="521"/>
        <v>#VALUE!</v>
      </c>
      <c r="ER255" s="50" t="e">
        <f t="shared" si="508"/>
        <v>#VALUE!</v>
      </c>
      <c r="ES255" s="50" t="e">
        <f t="shared" si="509"/>
        <v>#VALUE!</v>
      </c>
      <c r="ET255" s="51" t="e">
        <f t="shared" si="510"/>
        <v>#VALUE!</v>
      </c>
      <c r="EU255" s="13" t="e">
        <f t="shared" si="511"/>
        <v>#VALUE!</v>
      </c>
      <c r="EV255" t="s">
        <v>101</v>
      </c>
      <c r="EW255" t="s">
        <v>101</v>
      </c>
      <c r="EX255" t="s">
        <v>101</v>
      </c>
      <c r="EY255" t="s">
        <v>101</v>
      </c>
      <c r="EZ255" t="s">
        <v>101</v>
      </c>
      <c r="FA255" s="41" t="e">
        <f t="shared" si="512"/>
        <v>#VALUE!</v>
      </c>
      <c r="FB255" s="41" t="e">
        <f t="shared" si="522"/>
        <v>#VALUE!</v>
      </c>
      <c r="FC255" s="41" t="e">
        <f t="shared" si="523"/>
        <v>#VALUE!</v>
      </c>
      <c r="FD255" s="50" t="e">
        <f t="shared" si="513"/>
        <v>#VALUE!</v>
      </c>
      <c r="FE255" s="50" t="e">
        <f t="shared" si="514"/>
        <v>#VALUE!</v>
      </c>
      <c r="FF255" s="51" t="e">
        <f t="shared" si="515"/>
        <v>#VALUE!</v>
      </c>
      <c r="FG255" s="13" t="e">
        <f t="shared" si="516"/>
        <v>#VALUE!</v>
      </c>
      <c r="FH255" t="s">
        <v>101</v>
      </c>
      <c r="FI255" t="s">
        <v>101</v>
      </c>
      <c r="FJ255" t="s">
        <v>101</v>
      </c>
      <c r="FK255" t="s">
        <v>101</v>
      </c>
      <c r="FL255" t="s">
        <v>101</v>
      </c>
      <c r="FM255" t="s">
        <v>101</v>
      </c>
      <c r="FN255" t="s">
        <v>101</v>
      </c>
      <c r="FO255" t="s">
        <v>101</v>
      </c>
      <c r="FP255">
        <v>5</v>
      </c>
      <c r="FQ255" t="s">
        <v>101</v>
      </c>
      <c r="FR255" t="s">
        <v>101</v>
      </c>
      <c r="FS255" t="s">
        <v>101</v>
      </c>
      <c r="FT255" t="s">
        <v>101</v>
      </c>
      <c r="FU255" t="s">
        <v>101</v>
      </c>
      <c r="FV255" t="s">
        <v>101</v>
      </c>
      <c r="YL255" t="s">
        <v>633</v>
      </c>
      <c r="YM255">
        <v>41</v>
      </c>
      <c r="YN255" t="s">
        <v>634</v>
      </c>
      <c r="YO255" t="s">
        <v>75</v>
      </c>
      <c r="YP255">
        <v>5</v>
      </c>
      <c r="YQ255" t="s">
        <v>82</v>
      </c>
      <c r="YR255" t="s">
        <v>83</v>
      </c>
      <c r="YS255" t="s">
        <v>84</v>
      </c>
      <c r="YT255" t="s">
        <v>128</v>
      </c>
    </row>
    <row r="256" spans="1:670" x14ac:dyDescent="0.2">
      <c r="A256" s="1" t="s">
        <v>635</v>
      </c>
      <c r="C256" s="35">
        <v>43742</v>
      </c>
      <c r="D256" s="36">
        <v>6.1440000000000001</v>
      </c>
      <c r="E256" s="37">
        <v>11.48539074</v>
      </c>
      <c r="F256" s="38"/>
      <c r="G256" s="39">
        <v>43748</v>
      </c>
      <c r="H256" s="27">
        <v>6.391</v>
      </c>
      <c r="I256" s="27">
        <v>11.94128428</v>
      </c>
      <c r="J256" s="59" t="s">
        <v>106</v>
      </c>
      <c r="K256" s="41">
        <f t="shared" si="574"/>
        <v>0.24699999999999989</v>
      </c>
      <c r="L256" s="42">
        <f t="shared" si="575"/>
        <v>6.7003038194444402</v>
      </c>
      <c r="M256" s="41">
        <f t="shared" si="578"/>
        <v>6.7003038194444402</v>
      </c>
      <c r="N256" s="43">
        <f t="shared" si="576"/>
        <v>0.45589353999999993</v>
      </c>
      <c r="O256" s="44">
        <f t="shared" si="577"/>
        <v>6.6155569615968206</v>
      </c>
      <c r="P256" s="43">
        <f t="shared" si="579"/>
        <v>6.6155569615968206</v>
      </c>
      <c r="Q256" s="45">
        <f t="shared" si="562"/>
        <v>-8.4746857847619594E-2</v>
      </c>
      <c r="R256" s="38"/>
      <c r="S256" s="39">
        <v>43755</v>
      </c>
      <c r="T256" s="27">
        <v>6.4560000000000004</v>
      </c>
      <c r="U256" s="27">
        <v>12.053466500000001</v>
      </c>
      <c r="V256" s="59" t="s">
        <v>106</v>
      </c>
      <c r="W256" s="41">
        <f t="shared" si="580"/>
        <v>6.5000000000000391E-2</v>
      </c>
      <c r="X256" s="41">
        <f t="shared" si="581"/>
        <v>1.4529360484610141</v>
      </c>
      <c r="Y256" s="41">
        <f t="shared" si="563"/>
        <v>1.4529360484610141</v>
      </c>
      <c r="Z256" s="46">
        <f t="shared" si="582"/>
        <v>0.11218222000000111</v>
      </c>
      <c r="AA256" s="46">
        <f t="shared" si="583"/>
        <v>1.3420693329789473</v>
      </c>
      <c r="AB256" s="46">
        <f t="shared" si="584"/>
        <v>1.3420693329789473</v>
      </c>
      <c r="AC256" s="45">
        <f t="shared" si="572"/>
        <v>-0.11086671548206684</v>
      </c>
      <c r="AD256" s="27"/>
      <c r="AE256" s="47">
        <v>43762</v>
      </c>
      <c r="AF256" s="2">
        <v>6.7190000000000003</v>
      </c>
      <c r="AG256" s="2">
        <v>12.551246409999999</v>
      </c>
      <c r="AH256" s="60" t="s">
        <v>106</v>
      </c>
      <c r="AI256" s="3">
        <f t="shared" si="470"/>
        <v>0.2629999999999999</v>
      </c>
      <c r="AJ256" s="3">
        <f t="shared" si="471"/>
        <v>5.8196140909895533</v>
      </c>
      <c r="AK256" s="3">
        <f t="shared" si="585"/>
        <v>5.8196140909895533</v>
      </c>
      <c r="AL256" s="10">
        <f t="shared" ref="AL256:AL272" si="594">AG256-U256</f>
        <v>0.49777990999999844</v>
      </c>
      <c r="AM256" s="11">
        <f t="shared" ref="AM256:AM272" si="595">AL256/(U256*7)*1000</f>
        <v>5.8996651058254059</v>
      </c>
      <c r="AN256" s="11">
        <f>AM256</f>
        <v>5.8996651058254059</v>
      </c>
      <c r="AO256" s="7">
        <f t="shared" si="472"/>
        <v>8.0051014835852641E-2</v>
      </c>
      <c r="AP256" s="38"/>
      <c r="AQ256" s="39">
        <v>43770</v>
      </c>
      <c r="AR256" s="36">
        <v>7.0369999999999999</v>
      </c>
      <c r="AS256" s="36">
        <v>13.13855186</v>
      </c>
      <c r="AT256" s="49" t="s">
        <v>73</v>
      </c>
      <c r="AU256" s="41">
        <f t="shared" si="473"/>
        <v>0.31799999999999962</v>
      </c>
      <c r="AV256" s="41">
        <f t="shared" si="474"/>
        <v>5.9160589373418588</v>
      </c>
      <c r="AW256" s="41">
        <f t="shared" si="587"/>
        <v>5.9160589373418588</v>
      </c>
      <c r="AX256" s="50">
        <f t="shared" ref="AX256:AX283" si="596">AS256-AG256</f>
        <v>0.58730545000000056</v>
      </c>
      <c r="AY256" s="50">
        <f t="shared" ref="AY256:AY283" si="597">AX256/(AG256*(AQ256-AE256))*1000</f>
        <v>5.8490749724672222</v>
      </c>
      <c r="AZ256" s="51">
        <f t="shared" si="564"/>
        <v>5.8490749724672222</v>
      </c>
      <c r="BA256" s="45">
        <f t="shared" si="475"/>
        <v>-6.6983964874636648E-2</v>
      </c>
      <c r="BC256" s="52">
        <v>43786</v>
      </c>
      <c r="BD256">
        <v>7.7889999999999997</v>
      </c>
      <c r="BE256">
        <v>14.563304079386301</v>
      </c>
      <c r="BF256" s="30" t="s">
        <v>106</v>
      </c>
      <c r="BG256" s="41">
        <f t="shared" ref="BG256:BG283" si="598">BD256-AR256</f>
        <v>0.75199999999999978</v>
      </c>
      <c r="BH256" s="41">
        <f t="shared" ref="BH256:BH283" si="599">BG256/(AR256*(BC256-AQ256))*1000</f>
        <v>6.678982520960635</v>
      </c>
      <c r="BI256" s="41">
        <f t="shared" si="565"/>
        <v>6.678982520960635</v>
      </c>
      <c r="BJ256" s="50">
        <f t="shared" ref="BJ256:BJ283" si="600">BE256-AS256</f>
        <v>1.4247522193863009</v>
      </c>
      <c r="BK256" s="50">
        <f t="shared" ref="BK256:BK283" si="601">BJ256/(AS256*(BC256-AQ256))*1000</f>
        <v>6.777536418054205</v>
      </c>
      <c r="BL256" s="51">
        <f t="shared" si="566"/>
        <v>6.777536418054205</v>
      </c>
      <c r="BM256" s="45">
        <f t="shared" si="573"/>
        <v>9.8553897093569987E-2</v>
      </c>
      <c r="BO256" s="52">
        <v>43790</v>
      </c>
      <c r="BP256">
        <v>8.0340000000000007</v>
      </c>
      <c r="BQ256">
        <v>15.0240943350584</v>
      </c>
      <c r="BR256" s="60" t="s">
        <v>106</v>
      </c>
      <c r="BS256" s="41">
        <f t="shared" si="476"/>
        <v>0.24500000000000099</v>
      </c>
      <c r="BT256" s="41">
        <f t="shared" si="477"/>
        <v>7.8636538708435291</v>
      </c>
      <c r="BU256" s="41">
        <f>BT256</f>
        <v>7.8636538708435291</v>
      </c>
      <c r="BV256" s="50">
        <f t="shared" si="478"/>
        <v>0.46079025567209975</v>
      </c>
      <c r="BW256" s="50">
        <f t="shared" si="479"/>
        <v>7.9101255656044351</v>
      </c>
      <c r="BX256" s="51">
        <f>BW256</f>
        <v>7.9101255656044351</v>
      </c>
      <c r="BY256" s="45">
        <f t="shared" si="590"/>
        <v>4.6471694760906068E-2</v>
      </c>
      <c r="BZ256" s="54">
        <f t="shared" si="593"/>
        <v>8.0340000000000007</v>
      </c>
      <c r="CA256">
        <f t="shared" si="593"/>
        <v>15.0240943350584</v>
      </c>
      <c r="CC256" s="52">
        <v>43805</v>
      </c>
      <c r="CD256">
        <v>9.0709999999999997</v>
      </c>
      <c r="CE256">
        <v>16.9621735714808</v>
      </c>
      <c r="CF256">
        <v>2</v>
      </c>
      <c r="CG256" s="41">
        <f t="shared" si="481"/>
        <v>1.036999999999999</v>
      </c>
      <c r="CH256" s="41">
        <f t="shared" si="482"/>
        <v>8.6050950128619945</v>
      </c>
      <c r="CI256" s="41">
        <f>CH256</f>
        <v>8.6050950128619945</v>
      </c>
      <c r="CJ256" s="50">
        <f t="shared" si="483"/>
        <v>1.9380792364224</v>
      </c>
      <c r="CK256" s="53">
        <f t="shared" si="484"/>
        <v>8.5998716159989925</v>
      </c>
      <c r="CL256" s="51">
        <f t="shared" si="571"/>
        <v>8.5998716159989925</v>
      </c>
      <c r="CM256" s="13">
        <f t="shared" ref="CM256:CM266" si="602">CL256-CI256</f>
        <v>-5.2233968630019945E-3</v>
      </c>
      <c r="CO256" s="52">
        <v>43811</v>
      </c>
      <c r="CP256">
        <v>9.6519999999999992</v>
      </c>
      <c r="CQ256">
        <v>18.045038461290599</v>
      </c>
      <c r="CR256">
        <v>2</v>
      </c>
      <c r="CS256" s="41">
        <f t="shared" si="485"/>
        <v>0.58099999999999952</v>
      </c>
      <c r="CT256" s="41">
        <f t="shared" si="486"/>
        <v>10.675045015250056</v>
      </c>
      <c r="CU256" s="41">
        <f t="shared" si="487"/>
        <v>10.675045015250056</v>
      </c>
      <c r="CV256" s="50">
        <f t="shared" si="488"/>
        <v>1.0828648898097981</v>
      </c>
      <c r="CW256" s="50">
        <f t="shared" si="489"/>
        <v>10.63999733727584</v>
      </c>
      <c r="CX256" s="51">
        <f t="shared" si="490"/>
        <v>10.63999733727584</v>
      </c>
      <c r="CY256" s="13">
        <f t="shared" si="491"/>
        <v>-3.5047677974215929E-2</v>
      </c>
      <c r="DA256" s="52">
        <v>43818</v>
      </c>
      <c r="DB256">
        <v>10.522</v>
      </c>
      <c r="DC256">
        <v>19.670231041042001</v>
      </c>
      <c r="DD256">
        <v>2</v>
      </c>
      <c r="DE256" s="41">
        <f t="shared" si="492"/>
        <v>0.87000000000000099</v>
      </c>
      <c r="DF256" s="41">
        <f t="shared" si="493"/>
        <v>12.87667988869814</v>
      </c>
      <c r="DG256" s="41">
        <f>DF256</f>
        <v>12.87667988869814</v>
      </c>
      <c r="DH256" s="50">
        <f t="shared" si="494"/>
        <v>1.6251925797514026</v>
      </c>
      <c r="DI256" s="50">
        <f t="shared" si="495"/>
        <v>12.866160913647043</v>
      </c>
      <c r="DJ256" s="51">
        <f>DI256</f>
        <v>12.866160913647043</v>
      </c>
      <c r="DK256" s="13">
        <f>DJ256-DG256</f>
        <v>-1.0518975051097001E-2</v>
      </c>
      <c r="DM256" s="212">
        <v>43833</v>
      </c>
      <c r="DN256">
        <v>11.977</v>
      </c>
      <c r="DO256">
        <v>22.365394850000001</v>
      </c>
      <c r="DP256" t="s">
        <v>106</v>
      </c>
      <c r="DQ256" s="41">
        <f t="shared" si="496"/>
        <v>1.4550000000000001</v>
      </c>
      <c r="DR256" s="41">
        <f t="shared" si="497"/>
        <v>9.2187796996768672</v>
      </c>
      <c r="DS256" s="41">
        <f t="shared" si="517"/>
        <v>9.2187796996768672</v>
      </c>
      <c r="DT256" s="50">
        <f t="shared" si="498"/>
        <v>2.6951638089580001</v>
      </c>
      <c r="DU256" s="50">
        <f t="shared" si="499"/>
        <v>9.134492975144461</v>
      </c>
      <c r="DV256" s="51">
        <f t="shared" si="500"/>
        <v>9.134492975144461</v>
      </c>
      <c r="DW256" s="13">
        <f t="shared" si="501"/>
        <v>-8.4286724532406154E-2</v>
      </c>
      <c r="DY256" s="212">
        <v>43840</v>
      </c>
      <c r="DZ256">
        <v>12.67</v>
      </c>
      <c r="EA256">
        <v>23.690630070000001</v>
      </c>
      <c r="EB256" t="s">
        <v>106</v>
      </c>
      <c r="EC256" s="41">
        <f t="shared" si="502"/>
        <v>0.69299999999999962</v>
      </c>
      <c r="ED256" s="41">
        <f t="shared" si="518"/>
        <v>8.2658428654921892</v>
      </c>
      <c r="EE256" s="41">
        <f t="shared" si="519"/>
        <v>8.2658428654921892</v>
      </c>
      <c r="EF256" s="50">
        <f t="shared" si="503"/>
        <v>1.3252352199999997</v>
      </c>
      <c r="EG256" s="50">
        <f t="shared" si="504"/>
        <v>8.4648323185252021</v>
      </c>
      <c r="EH256" s="51">
        <f t="shared" si="505"/>
        <v>8.4648323185252021</v>
      </c>
      <c r="EI256" s="13">
        <f t="shared" si="506"/>
        <v>0.19898945303301296</v>
      </c>
      <c r="EK256" s="212">
        <v>43847</v>
      </c>
      <c r="EL256">
        <v>13.752000000000001</v>
      </c>
      <c r="EM256">
        <v>25.675533739999999</v>
      </c>
      <c r="EN256" t="s">
        <v>106</v>
      </c>
      <c r="EO256" s="41">
        <f t="shared" si="507"/>
        <v>1.0820000000000007</v>
      </c>
      <c r="EP256" s="41">
        <f t="shared" si="520"/>
        <v>12.199797045890188</v>
      </c>
      <c r="EQ256" s="41">
        <f t="shared" si="521"/>
        <v>12.199797045890188</v>
      </c>
      <c r="ER256" s="50">
        <f t="shared" si="508"/>
        <v>1.9849036699999978</v>
      </c>
      <c r="ES256" s="50">
        <f t="shared" si="509"/>
        <v>11.9691906169238</v>
      </c>
      <c r="ET256" s="51">
        <f t="shared" si="510"/>
        <v>11.9691906169238</v>
      </c>
      <c r="EU256" s="13">
        <f t="shared" si="511"/>
        <v>-0.23060642896638761</v>
      </c>
      <c r="EW256" s="212">
        <v>43853</v>
      </c>
      <c r="EX256">
        <v>14.106999999999999</v>
      </c>
      <c r="EY256">
        <v>26.379946369999999</v>
      </c>
      <c r="EZ256">
        <v>2</v>
      </c>
      <c r="FA256" s="41">
        <f t="shared" si="512"/>
        <v>0.35499999999999865</v>
      </c>
      <c r="FB256" s="41">
        <f t="shared" si="522"/>
        <v>4.3024044987395609</v>
      </c>
      <c r="FC256" s="41">
        <f t="shared" si="523"/>
        <v>4.3024044987395609</v>
      </c>
      <c r="FD256" s="50">
        <f t="shared" si="513"/>
        <v>0.70441263000000021</v>
      </c>
      <c r="FE256" s="50">
        <f t="shared" si="514"/>
        <v>4.5725283138748889</v>
      </c>
      <c r="FF256" s="51">
        <f t="shared" si="515"/>
        <v>4.5725283138748889</v>
      </c>
      <c r="FG256" s="13">
        <f t="shared" si="516"/>
        <v>0.27012381513532802</v>
      </c>
      <c r="FI256" s="212">
        <v>43861</v>
      </c>
      <c r="FJ256">
        <v>14.202</v>
      </c>
      <c r="FK256">
        <v>26.54834791</v>
      </c>
      <c r="FM256">
        <v>41</v>
      </c>
      <c r="FN256" t="s">
        <v>636</v>
      </c>
      <c r="FO256" t="s">
        <v>75</v>
      </c>
      <c r="FP256">
        <v>15</v>
      </c>
      <c r="FQ256" t="s">
        <v>82</v>
      </c>
      <c r="FR256" t="s">
        <v>83</v>
      </c>
      <c r="FS256" t="s">
        <v>84</v>
      </c>
      <c r="FT256" t="s">
        <v>128</v>
      </c>
      <c r="FU256" t="s">
        <v>749</v>
      </c>
      <c r="FV256" t="s">
        <v>748</v>
      </c>
      <c r="YL256" t="s">
        <v>635</v>
      </c>
      <c r="YM256">
        <v>41</v>
      </c>
      <c r="YN256" t="s">
        <v>636</v>
      </c>
      <c r="YO256" t="s">
        <v>75</v>
      </c>
      <c r="YP256">
        <v>7</v>
      </c>
      <c r="YQ256" t="s">
        <v>82</v>
      </c>
      <c r="YR256" t="s">
        <v>83</v>
      </c>
      <c r="YS256" t="s">
        <v>84</v>
      </c>
      <c r="YT256" t="s">
        <v>128</v>
      </c>
    </row>
    <row r="257" spans="1:670 1048:1048" x14ac:dyDescent="0.2">
      <c r="A257" s="1" t="s">
        <v>637</v>
      </c>
      <c r="C257" s="35">
        <v>43742</v>
      </c>
      <c r="D257" s="36">
        <v>8.9190000000000005</v>
      </c>
      <c r="E257" s="37">
        <v>16.672884109999998</v>
      </c>
      <c r="F257" s="38"/>
      <c r="G257" s="39">
        <v>43748</v>
      </c>
      <c r="H257" s="27">
        <v>9.3580000000000005</v>
      </c>
      <c r="I257" s="27">
        <v>17.485440990000001</v>
      </c>
      <c r="J257" s="59" t="s">
        <v>106</v>
      </c>
      <c r="K257" s="41">
        <f t="shared" si="574"/>
        <v>0.43900000000000006</v>
      </c>
      <c r="L257" s="42">
        <f t="shared" si="575"/>
        <v>8.2034607766192043</v>
      </c>
      <c r="M257" s="41">
        <f t="shared" si="578"/>
        <v>8.2034607766192043</v>
      </c>
      <c r="N257" s="43">
        <f t="shared" si="576"/>
        <v>0.81255688000000248</v>
      </c>
      <c r="O257" s="44">
        <f t="shared" si="577"/>
        <v>8.1225387145491936</v>
      </c>
      <c r="P257" s="43">
        <f t="shared" si="579"/>
        <v>8.1225387145491936</v>
      </c>
      <c r="Q257" s="45">
        <f t="shared" si="562"/>
        <v>-8.0922062070010625E-2</v>
      </c>
      <c r="R257" s="38"/>
      <c r="S257" s="39">
        <v>43755</v>
      </c>
      <c r="T257" s="27">
        <v>9.85</v>
      </c>
      <c r="U257" s="27">
        <v>18.389646549999998</v>
      </c>
      <c r="V257" s="59" t="s">
        <v>106</v>
      </c>
      <c r="W257" s="41">
        <f t="shared" si="580"/>
        <v>0.4919999999999991</v>
      </c>
      <c r="X257" s="41">
        <f t="shared" si="581"/>
        <v>7.5107623729123905</v>
      </c>
      <c r="Y257" s="41">
        <f t="shared" si="563"/>
        <v>7.5107623729123905</v>
      </c>
      <c r="Z257" s="46">
        <f t="shared" si="582"/>
        <v>0.90420555999999763</v>
      </c>
      <c r="AA257" s="46">
        <f t="shared" si="583"/>
        <v>7.3874157895712598</v>
      </c>
      <c r="AB257" s="46">
        <f t="shared" si="584"/>
        <v>7.3874157895712598</v>
      </c>
      <c r="AC257" s="45">
        <f t="shared" si="572"/>
        <v>-0.12334658334113069</v>
      </c>
      <c r="AD257" s="27"/>
      <c r="AE257" s="47">
        <v>43762</v>
      </c>
      <c r="AF257" s="2">
        <v>10.31</v>
      </c>
      <c r="AG257" s="2">
        <v>19.258815510000002</v>
      </c>
      <c r="AH257" s="60" t="s">
        <v>106</v>
      </c>
      <c r="AI257" s="3">
        <f t="shared" si="470"/>
        <v>0.46000000000000085</v>
      </c>
      <c r="AJ257" s="3">
        <f t="shared" si="471"/>
        <v>6.6715010877447547</v>
      </c>
      <c r="AK257" s="3">
        <f t="shared" si="585"/>
        <v>6.6715010877447547</v>
      </c>
      <c r="AL257" s="10">
        <f t="shared" si="594"/>
        <v>0.86916896000000321</v>
      </c>
      <c r="AM257" s="11">
        <f t="shared" si="595"/>
        <v>6.7520054802638265</v>
      </c>
      <c r="AN257" s="11">
        <f>AM257</f>
        <v>6.7520054802638265</v>
      </c>
      <c r="AO257" s="7">
        <f t="shared" si="472"/>
        <v>8.0504392519071821E-2</v>
      </c>
      <c r="AP257" s="38"/>
      <c r="AQ257" s="39">
        <v>43770</v>
      </c>
      <c r="AR257" s="36">
        <v>11.06</v>
      </c>
      <c r="AS257" s="36">
        <v>20.644420350000001</v>
      </c>
      <c r="AT257" s="49" t="s">
        <v>73</v>
      </c>
      <c r="AU257" s="41">
        <f t="shared" si="473"/>
        <v>0.75</v>
      </c>
      <c r="AV257" s="41">
        <f t="shared" si="474"/>
        <v>9.0931134820562551</v>
      </c>
      <c r="AW257" s="41">
        <f t="shared" si="587"/>
        <v>9.0931134820562551</v>
      </c>
      <c r="AX257" s="50">
        <f t="shared" si="596"/>
        <v>1.3856048399999992</v>
      </c>
      <c r="AY257" s="50">
        <f t="shared" si="597"/>
        <v>8.9933155499655069</v>
      </c>
      <c r="AZ257" s="51">
        <f t="shared" si="564"/>
        <v>8.9933155499655069</v>
      </c>
      <c r="BA257" s="45">
        <f t="shared" si="475"/>
        <v>-9.9797932090748276E-2</v>
      </c>
      <c r="BC257" s="52">
        <v>43786</v>
      </c>
      <c r="BD257">
        <v>12.47</v>
      </c>
      <c r="BE257">
        <v>23.312449958119199</v>
      </c>
      <c r="BF257" s="30" t="s">
        <v>106</v>
      </c>
      <c r="BG257" s="41">
        <f t="shared" si="598"/>
        <v>1.4100000000000001</v>
      </c>
      <c r="BH257" s="41">
        <f t="shared" si="599"/>
        <v>7.967902350813743</v>
      </c>
      <c r="BI257" s="41">
        <f t="shared" si="565"/>
        <v>7.967902350813743</v>
      </c>
      <c r="BJ257" s="50">
        <f t="shared" si="600"/>
        <v>2.6680296081191983</v>
      </c>
      <c r="BK257" s="50">
        <f t="shared" si="601"/>
        <v>8.077332648743992</v>
      </c>
      <c r="BL257" s="51">
        <f t="shared" si="566"/>
        <v>8.077332648743992</v>
      </c>
      <c r="BM257" s="45">
        <f t="shared" si="573"/>
        <v>0.10943029793024905</v>
      </c>
      <c r="BO257" s="52">
        <v>43790</v>
      </c>
      <c r="BP257">
        <v>12.837</v>
      </c>
      <c r="BQ257">
        <v>24.009054569581799</v>
      </c>
      <c r="BR257" s="60" t="s">
        <v>106</v>
      </c>
      <c r="BS257" s="41">
        <f t="shared" si="476"/>
        <v>0.3669999999999991</v>
      </c>
      <c r="BT257" s="41">
        <f t="shared" si="477"/>
        <v>7.3576583801122508</v>
      </c>
      <c r="BU257" s="41">
        <f>BT257</f>
        <v>7.3576583801122508</v>
      </c>
      <c r="BV257" s="50">
        <f t="shared" si="478"/>
        <v>0.69660461146260033</v>
      </c>
      <c r="BW257" s="50">
        <f t="shared" si="479"/>
        <v>7.4703067750713679</v>
      </c>
      <c r="BX257" s="51">
        <f>BW257</f>
        <v>7.4703067750713679</v>
      </c>
      <c r="BY257" s="45">
        <f t="shared" si="590"/>
        <v>0.11264839495911705</v>
      </c>
      <c r="BZ257" s="54">
        <f t="shared" si="593"/>
        <v>12.837</v>
      </c>
      <c r="CA257">
        <f t="shared" si="593"/>
        <v>24.009054569581799</v>
      </c>
      <c r="CC257" s="52">
        <v>43805</v>
      </c>
      <c r="CD257">
        <v>14.397</v>
      </c>
      <c r="CE257">
        <v>26.928505687608201</v>
      </c>
      <c r="CF257">
        <v>2</v>
      </c>
      <c r="CG257" s="41">
        <f t="shared" si="481"/>
        <v>1.5600000000000005</v>
      </c>
      <c r="CH257" s="41">
        <f t="shared" si="482"/>
        <v>8.1015813663628595</v>
      </c>
      <c r="CI257" s="41">
        <f>CH257</f>
        <v>8.1015813663628595</v>
      </c>
      <c r="CJ257" s="50">
        <f t="shared" si="483"/>
        <v>2.9194511180264016</v>
      </c>
      <c r="CK257" s="53">
        <f t="shared" si="484"/>
        <v>8.1065280588632351</v>
      </c>
      <c r="CL257" s="51">
        <f t="shared" si="571"/>
        <v>8.1065280588632351</v>
      </c>
      <c r="CM257" s="13">
        <f t="shared" si="602"/>
        <v>4.9466925003756046E-3</v>
      </c>
      <c r="CO257" s="52">
        <v>43811</v>
      </c>
      <c r="CP257">
        <v>15.15</v>
      </c>
      <c r="CQ257">
        <v>28.3261794460856</v>
      </c>
      <c r="CR257">
        <v>2</v>
      </c>
      <c r="CS257" s="41">
        <f t="shared" si="485"/>
        <v>0.75300000000000011</v>
      </c>
      <c r="CT257" s="41">
        <f t="shared" si="486"/>
        <v>8.7170938389942361</v>
      </c>
      <c r="CU257" s="41">
        <f t="shared" si="487"/>
        <v>8.7170938389942361</v>
      </c>
      <c r="CV257" s="50">
        <f t="shared" si="488"/>
        <v>1.3976737584773993</v>
      </c>
      <c r="CW257" s="50">
        <f t="shared" si="489"/>
        <v>8.6505218341950343</v>
      </c>
      <c r="CX257" s="51">
        <f t="shared" si="490"/>
        <v>8.6505218341950343</v>
      </c>
      <c r="CY257" s="13">
        <f t="shared" si="491"/>
        <v>-6.6572004799201778E-2</v>
      </c>
      <c r="DA257" s="52">
        <v>43818</v>
      </c>
      <c r="DB257">
        <v>16.289000000000001</v>
      </c>
      <c r="DC257">
        <v>30.449694294281201</v>
      </c>
      <c r="DD257">
        <v>2</v>
      </c>
      <c r="DE257" s="41">
        <f t="shared" si="492"/>
        <v>1.1390000000000011</v>
      </c>
      <c r="DF257" s="41">
        <f t="shared" si="493"/>
        <v>10.740216878830752</v>
      </c>
      <c r="DG257" s="41">
        <f>DF257</f>
        <v>10.740216878830752</v>
      </c>
      <c r="DH257" s="50">
        <f t="shared" si="494"/>
        <v>2.123514848195601</v>
      </c>
      <c r="DI257" s="50">
        <f t="shared" si="495"/>
        <v>10.709501597465318</v>
      </c>
      <c r="DJ257" s="51">
        <f>DI257</f>
        <v>10.709501597465318</v>
      </c>
      <c r="DK257" s="13">
        <f>DJ257-DG257</f>
        <v>-3.0715281365434777E-2</v>
      </c>
      <c r="DM257" s="212">
        <v>43833</v>
      </c>
      <c r="DN257">
        <v>18.425999999999998</v>
      </c>
      <c r="DO257">
        <v>34.408012479999996</v>
      </c>
      <c r="DP257" t="s">
        <v>106</v>
      </c>
      <c r="DQ257" s="41">
        <f t="shared" si="496"/>
        <v>2.1369999999999969</v>
      </c>
      <c r="DR257" s="41">
        <f t="shared" si="497"/>
        <v>8.746188634456777</v>
      </c>
      <c r="DS257" s="41">
        <f t="shared" si="517"/>
        <v>8.746188634456777</v>
      </c>
      <c r="DT257" s="50">
        <f t="shared" si="498"/>
        <v>3.9583181857187952</v>
      </c>
      <c r="DU257" s="50">
        <f t="shared" si="499"/>
        <v>8.6663556125580161</v>
      </c>
      <c r="DV257" s="51">
        <f t="shared" si="500"/>
        <v>8.6663556125580161</v>
      </c>
      <c r="DW257" s="13">
        <f t="shared" si="501"/>
        <v>-7.9833021898760848E-2</v>
      </c>
      <c r="DY257" s="212">
        <v>43840</v>
      </c>
      <c r="DZ257">
        <v>19.337</v>
      </c>
      <c r="EA257">
        <v>36.15482694</v>
      </c>
      <c r="EB257" t="s">
        <v>106</v>
      </c>
      <c r="EC257" s="41">
        <f t="shared" si="502"/>
        <v>0.91100000000000136</v>
      </c>
      <c r="ED257" s="41">
        <f t="shared" si="518"/>
        <v>7.0630010389046642</v>
      </c>
      <c r="EE257" s="41">
        <f t="shared" si="519"/>
        <v>7.0630010389046642</v>
      </c>
      <c r="EF257" s="50">
        <f t="shared" si="503"/>
        <v>1.7468144600000031</v>
      </c>
      <c r="EG257" s="50">
        <f t="shared" si="504"/>
        <v>7.2525236092085761</v>
      </c>
      <c r="EH257" s="51">
        <f t="shared" si="505"/>
        <v>7.2525236092085761</v>
      </c>
      <c r="EI257" s="13">
        <f t="shared" si="506"/>
        <v>0.18952257030391184</v>
      </c>
      <c r="EK257" s="212">
        <v>43847</v>
      </c>
      <c r="EL257">
        <v>20.044</v>
      </c>
      <c r="EM257">
        <v>37.42099013</v>
      </c>
      <c r="EN257" t="s">
        <v>106</v>
      </c>
      <c r="EO257" s="41">
        <f t="shared" si="507"/>
        <v>0.70700000000000074</v>
      </c>
      <c r="EP257" s="41">
        <f t="shared" si="520"/>
        <v>5.223147334126292</v>
      </c>
      <c r="EQ257" s="41">
        <f t="shared" si="521"/>
        <v>5.223147334126292</v>
      </c>
      <c r="ER257" s="50">
        <f t="shared" si="508"/>
        <v>1.2661631900000003</v>
      </c>
      <c r="ES257" s="50">
        <f t="shared" si="509"/>
        <v>5.0029407142360878</v>
      </c>
      <c r="ET257" s="51">
        <f t="shared" si="510"/>
        <v>5.0029407142360878</v>
      </c>
      <c r="EU257" s="13">
        <f t="shared" si="511"/>
        <v>-0.22020661989020418</v>
      </c>
      <c r="EW257" s="212">
        <v>43853</v>
      </c>
      <c r="EX257">
        <v>20.462</v>
      </c>
      <c r="EY257">
        <v>38.262730230000003</v>
      </c>
      <c r="EZ257">
        <v>2</v>
      </c>
      <c r="FA257" s="41">
        <f t="shared" si="512"/>
        <v>0.41799999999999926</v>
      </c>
      <c r="FB257" s="41">
        <f t="shared" si="522"/>
        <v>3.4756868223242137</v>
      </c>
      <c r="FC257" s="41">
        <f t="shared" si="523"/>
        <v>3.4756868223242137</v>
      </c>
      <c r="FD257" s="50">
        <f t="shared" si="513"/>
        <v>0.84174010000000266</v>
      </c>
      <c r="FE257" s="50">
        <f t="shared" si="514"/>
        <v>3.7489659193757716</v>
      </c>
      <c r="FF257" s="51">
        <f t="shared" si="515"/>
        <v>3.7489659193757716</v>
      </c>
      <c r="FG257" s="13">
        <f t="shared" si="516"/>
        <v>0.27327909705155795</v>
      </c>
      <c r="FI257" s="212">
        <v>43861</v>
      </c>
      <c r="FJ257">
        <v>20.527000000000001</v>
      </c>
      <c r="FK257">
        <v>38.371915059999999</v>
      </c>
      <c r="FM257">
        <v>86</v>
      </c>
      <c r="FN257" t="s">
        <v>638</v>
      </c>
      <c r="FO257" t="s">
        <v>75</v>
      </c>
      <c r="FP257">
        <v>15</v>
      </c>
      <c r="FQ257" t="s">
        <v>76</v>
      </c>
      <c r="FR257" t="s">
        <v>77</v>
      </c>
      <c r="FS257" t="s">
        <v>93</v>
      </c>
      <c r="FT257" t="s">
        <v>94</v>
      </c>
      <c r="FU257" t="s">
        <v>746</v>
      </c>
      <c r="FV257" t="s">
        <v>745</v>
      </c>
      <c r="YL257" t="s">
        <v>637</v>
      </c>
      <c r="YM257">
        <v>86</v>
      </c>
      <c r="YN257" t="s">
        <v>638</v>
      </c>
      <c r="YO257" t="s">
        <v>75</v>
      </c>
      <c r="YP257">
        <v>7</v>
      </c>
      <c r="YQ257" t="s">
        <v>76</v>
      </c>
      <c r="YR257" t="s">
        <v>77</v>
      </c>
      <c r="YS257" t="s">
        <v>93</v>
      </c>
      <c r="YT257" t="s">
        <v>94</v>
      </c>
    </row>
    <row r="258" spans="1:670 1048:1048" x14ac:dyDescent="0.2">
      <c r="A258" s="1" t="s">
        <v>639</v>
      </c>
      <c r="C258" s="35">
        <v>43742</v>
      </c>
      <c r="D258" s="36">
        <v>6.5789999999999997</v>
      </c>
      <c r="E258" s="37">
        <v>12.29983481</v>
      </c>
      <c r="F258" s="38"/>
      <c r="G258" s="39">
        <v>43748</v>
      </c>
      <c r="H258" s="27">
        <v>6.7960000000000003</v>
      </c>
      <c r="I258" s="27">
        <v>12.699327889999999</v>
      </c>
      <c r="J258" s="40" t="s">
        <v>72</v>
      </c>
      <c r="K258" s="41">
        <f t="shared" si="574"/>
        <v>0.21700000000000053</v>
      </c>
      <c r="L258" s="42">
        <f t="shared" si="575"/>
        <v>5.4972893550185065</v>
      </c>
      <c r="M258" s="41">
        <f t="shared" si="578"/>
        <v>5.4972893550185065</v>
      </c>
      <c r="N258" s="43">
        <f t="shared" si="576"/>
        <v>0.39949307999999917</v>
      </c>
      <c r="O258" s="44">
        <f t="shared" si="577"/>
        <v>5.4132580663495808</v>
      </c>
      <c r="P258" s="43">
        <f t="shared" si="579"/>
        <v>5.4132580663495808</v>
      </c>
      <c r="Q258" s="45">
        <f t="shared" si="562"/>
        <v>-8.4031288668925619E-2</v>
      </c>
      <c r="R258" s="38"/>
      <c r="S258" s="39">
        <v>43755</v>
      </c>
      <c r="T258" s="27">
        <v>7.0110000000000001</v>
      </c>
      <c r="U258" s="27">
        <v>13.09033947</v>
      </c>
      <c r="V258" s="40" t="s">
        <v>72</v>
      </c>
      <c r="W258" s="41">
        <f t="shared" si="580"/>
        <v>0.21499999999999986</v>
      </c>
      <c r="X258" s="41">
        <f t="shared" si="581"/>
        <v>4.5194652316488666</v>
      </c>
      <c r="Y258" s="41">
        <f t="shared" si="563"/>
        <v>4.5194652316488666</v>
      </c>
      <c r="Z258" s="46">
        <f t="shared" si="582"/>
        <v>0.39101158000000069</v>
      </c>
      <c r="AA258" s="46">
        <f t="shared" si="583"/>
        <v>4.398563264662446</v>
      </c>
      <c r="AB258" s="46">
        <f t="shared" si="584"/>
        <v>4.398563264662446</v>
      </c>
      <c r="AC258" s="45">
        <f t="shared" si="572"/>
        <v>-0.12090196698642064</v>
      </c>
      <c r="AD258" s="27"/>
      <c r="AE258" s="47">
        <v>43762</v>
      </c>
      <c r="AF258" s="2">
        <v>7.3550000000000004</v>
      </c>
      <c r="AG258" s="2">
        <v>13.73823324</v>
      </c>
      <c r="AH258" s="48" t="s">
        <v>72</v>
      </c>
      <c r="AI258" s="3">
        <f t="shared" ref="AI258:AI297" si="603">AF258-T258</f>
        <v>0.34400000000000031</v>
      </c>
      <c r="AJ258" s="3">
        <f t="shared" ref="AJ258:AJ297" si="604">AI258/(T258*(AE258-S258))*1000</f>
        <v>7.0093934022047053</v>
      </c>
      <c r="AK258" s="3">
        <f t="shared" si="585"/>
        <v>7.0093934022047053</v>
      </c>
      <c r="AL258" s="10">
        <f t="shared" si="594"/>
        <v>0.64789376999999959</v>
      </c>
      <c r="AM258" s="11">
        <f t="shared" si="595"/>
        <v>7.0705769754298666</v>
      </c>
      <c r="AN258" s="11">
        <f>AM258</f>
        <v>7.0705769754298666</v>
      </c>
      <c r="AO258" s="7">
        <f t="shared" ref="AO258:AO297" si="605">AN258-AK258</f>
        <v>6.1183573225161325E-2</v>
      </c>
      <c r="AP258" s="38"/>
      <c r="AQ258" s="39">
        <v>43773</v>
      </c>
      <c r="AR258" s="36">
        <v>7.9820000000000002</v>
      </c>
      <c r="AS258" s="36">
        <v>14.90730654</v>
      </c>
      <c r="AT258" s="49" t="s">
        <v>73</v>
      </c>
      <c r="AU258" s="41">
        <f t="shared" ref="AU258:AU290" si="606">AR258-AF258</f>
        <v>0.62699999999999978</v>
      </c>
      <c r="AV258" s="41">
        <f t="shared" ref="AV258:AV290" si="607">AU258/(AF258*(AQ258-AE258))*1000</f>
        <v>7.7498300475866726</v>
      </c>
      <c r="AW258" s="41">
        <f t="shared" si="587"/>
        <v>7.7498300475866726</v>
      </c>
      <c r="AX258" s="50">
        <f t="shared" si="596"/>
        <v>1.1690733000000009</v>
      </c>
      <c r="AY258" s="50">
        <f t="shared" si="597"/>
        <v>7.7360304671236593</v>
      </c>
      <c r="AZ258" s="51">
        <f t="shared" si="564"/>
        <v>7.7360304671236593</v>
      </c>
      <c r="BA258" s="45">
        <f t="shared" ref="BA258:BA297" si="608">AZ258-AW258</f>
        <v>-1.3799580463013328E-2</v>
      </c>
      <c r="BC258" s="52">
        <v>43786</v>
      </c>
      <c r="BD258">
        <v>8.7750000000000004</v>
      </c>
      <c r="BE258">
        <v>16.404711177425501</v>
      </c>
      <c r="BF258" s="30" t="s">
        <v>72</v>
      </c>
      <c r="BG258" s="41">
        <f t="shared" si="598"/>
        <v>0.79300000000000015</v>
      </c>
      <c r="BH258" s="41">
        <f t="shared" si="599"/>
        <v>7.6421949386118779</v>
      </c>
      <c r="BI258" s="41">
        <f t="shared" si="565"/>
        <v>7.6421949386118779</v>
      </c>
      <c r="BJ258" s="50">
        <f t="shared" si="600"/>
        <v>1.4974046374255003</v>
      </c>
      <c r="BK258" s="50">
        <f t="shared" si="601"/>
        <v>7.726746062448238</v>
      </c>
      <c r="BL258" s="51">
        <f t="shared" si="566"/>
        <v>7.726746062448238</v>
      </c>
      <c r="BM258" s="45">
        <f t="shared" si="573"/>
        <v>8.4551123836360098E-2</v>
      </c>
      <c r="BO258" s="52">
        <v>43790</v>
      </c>
      <c r="BP258">
        <v>9.0129999999999999</v>
      </c>
      <c r="BQ258">
        <v>16.857023357142701</v>
      </c>
      <c r="BR258" s="48" t="s">
        <v>72</v>
      </c>
      <c r="BS258" s="41">
        <f t="shared" ref="BS258:BS290" si="609">BP258-BD258</f>
        <v>0.23799999999999955</v>
      </c>
      <c r="BT258" s="41">
        <f t="shared" ref="BT258:BT290" si="610">BS258/(BD258*(BO258-BC258))*1000</f>
        <v>6.7806267806267675</v>
      </c>
      <c r="BU258" s="41">
        <f>BT258</f>
        <v>6.7806267806267675</v>
      </c>
      <c r="BV258" s="50">
        <f t="shared" ref="BV258:BV290" si="611">BQ258-BE258</f>
        <v>0.45231217971720028</v>
      </c>
      <c r="BW258" s="50">
        <f t="shared" ref="BW258:BW290" si="612">BV258/(BE258*(BO258-BC258))*1000</f>
        <v>6.8930226022452992</v>
      </c>
      <c r="BX258" s="51">
        <f>BW258</f>
        <v>6.8930226022452992</v>
      </c>
      <c r="BY258" s="45">
        <f t="shared" si="590"/>
        <v>0.11239582161853168</v>
      </c>
      <c r="BZ258" s="54">
        <f t="shared" si="593"/>
        <v>9.0129999999999999</v>
      </c>
      <c r="CA258">
        <f t="shared" si="593"/>
        <v>16.857023357142701</v>
      </c>
      <c r="CC258" s="52">
        <v>43804</v>
      </c>
      <c r="CD258">
        <v>10.076000000000001</v>
      </c>
      <c r="CE258">
        <v>18.8360205472353</v>
      </c>
      <c r="CF258">
        <v>1</v>
      </c>
      <c r="CG258" s="41">
        <f t="shared" ref="CG258:CG303" si="613">CD258-BZ258</f>
        <v>1.0630000000000006</v>
      </c>
      <c r="CH258" s="41">
        <f t="shared" ref="CH258:CH303" si="614">CG258/(BZ258*(CC258-BO258))*1000</f>
        <v>8.4243394461967682</v>
      </c>
      <c r="CI258" s="41">
        <f>CH258</f>
        <v>8.4243394461967682</v>
      </c>
      <c r="CJ258" s="50">
        <f t="shared" ref="CJ258:CJ303" si="615">CE258-CA258</f>
        <v>1.9789971900925991</v>
      </c>
      <c r="CK258" s="53">
        <f t="shared" ref="CK258:CK303" si="616">CJ258/(CA258*(CC258-BO258))*1000</f>
        <v>8.3856407596169849</v>
      </c>
      <c r="CL258" s="51">
        <f t="shared" si="571"/>
        <v>8.3856407596169849</v>
      </c>
      <c r="CM258" s="13">
        <f t="shared" si="602"/>
        <v>-3.869868657978337E-2</v>
      </c>
      <c r="CO258" s="52">
        <v>43811</v>
      </c>
      <c r="CP258">
        <v>10.657</v>
      </c>
      <c r="CQ258">
        <v>19.9266110102227</v>
      </c>
      <c r="CR258">
        <v>1</v>
      </c>
      <c r="CS258" s="41">
        <f t="shared" ref="CS258:CS304" si="617">CP258-CD258</f>
        <v>0.58099999999999952</v>
      </c>
      <c r="CT258" s="41">
        <f t="shared" ref="CT258:CT304" si="618">CS258/(CD258*(CO258-CC258))*1000</f>
        <v>8.2373957919809371</v>
      </c>
      <c r="CU258" s="41">
        <f t="shared" ref="CU258:CU304" si="619">CT258</f>
        <v>8.2373957919809371</v>
      </c>
      <c r="CV258" s="50">
        <f t="shared" ref="CV258:CV304" si="620">CQ258-CE258</f>
        <v>1.0905904629874001</v>
      </c>
      <c r="CW258" s="50">
        <f t="shared" ref="CW258:CW304" si="621">CV258/(CE258*(CO258-CC258))*1000</f>
        <v>8.2713138467294947</v>
      </c>
      <c r="CX258" s="51">
        <f t="shared" ref="CX258:CX304" si="622">CW258</f>
        <v>8.2713138467294947</v>
      </c>
      <c r="CY258" s="13">
        <f t="shared" ref="CY258:CY304" si="623">CX258-CU258</f>
        <v>3.391805474855758E-2</v>
      </c>
      <c r="DA258" s="52">
        <v>43818</v>
      </c>
      <c r="DB258">
        <v>11.33</v>
      </c>
      <c r="DC258">
        <v>21.172891249565399</v>
      </c>
      <c r="DD258">
        <v>1</v>
      </c>
      <c r="DE258" s="41">
        <f t="shared" ref="DE258:DE304" si="624">DB258-CP258</f>
        <v>0.67300000000000004</v>
      </c>
      <c r="DF258" s="41">
        <f t="shared" ref="DF258:DF304" si="625">DE258/(CP258*(DA258-CO258))*1000</f>
        <v>9.0215686537353044</v>
      </c>
      <c r="DG258" s="41">
        <f>DF258</f>
        <v>9.0215686537353044</v>
      </c>
      <c r="DH258" s="50">
        <f t="shared" ref="DH258:DH304" si="626">DC258-CQ258</f>
        <v>1.246280239342699</v>
      </c>
      <c r="DI258" s="50">
        <f t="shared" ref="DI258:DI304" si="627">DH258/(CQ258*(DA258-CO258))*1000</f>
        <v>8.9347874608721209</v>
      </c>
      <c r="DJ258" s="51">
        <f>DI258</f>
        <v>8.9347874608721209</v>
      </c>
      <c r="DK258" s="13">
        <f>DJ258-DG258</f>
        <v>-8.6781192863183421E-2</v>
      </c>
      <c r="DM258" s="212">
        <v>43833</v>
      </c>
      <c r="DN258">
        <v>12.824999999999999</v>
      </c>
      <c r="DO258">
        <v>23.958337950000001</v>
      </c>
      <c r="DP258" t="s">
        <v>72</v>
      </c>
      <c r="DQ258" s="41">
        <f t="shared" ref="DQ258:DQ304" si="628">DN258-DB258</f>
        <v>1.4949999999999992</v>
      </c>
      <c r="DR258" s="41">
        <f t="shared" ref="DR258:DR304" si="629">DQ258/(DB258*(DM258-DA258))*1000</f>
        <v>8.7967049132097639</v>
      </c>
      <c r="DS258" s="41">
        <f t="shared" si="517"/>
        <v>8.7967049132097639</v>
      </c>
      <c r="DT258" s="50">
        <f t="shared" ref="DT258:DT304" si="630">DO258-DC258</f>
        <v>2.7854467004346013</v>
      </c>
      <c r="DU258" s="50">
        <f t="shared" ref="DU258:DU304" si="631">DT258/(DC258*(DM258-DA258))*1000</f>
        <v>8.7704812964290699</v>
      </c>
      <c r="DV258" s="51">
        <f t="shared" ref="DV258:DV304" si="632">DU258</f>
        <v>8.7704812964290699</v>
      </c>
      <c r="DW258" s="13">
        <f t="shared" ref="DW258:DW304" si="633">DV258-DS258</f>
        <v>-2.6223616780693959E-2</v>
      </c>
      <c r="DY258" s="212">
        <v>43840</v>
      </c>
      <c r="DZ258">
        <v>13.529</v>
      </c>
      <c r="EA258">
        <v>25.294142900000001</v>
      </c>
      <c r="EB258" t="s">
        <v>72</v>
      </c>
      <c r="EC258" s="41">
        <f t="shared" ref="EC258:EC304" si="634">DZ258-DN258</f>
        <v>0.70400000000000063</v>
      </c>
      <c r="ED258" s="41">
        <f t="shared" si="518"/>
        <v>7.8418267891952178</v>
      </c>
      <c r="EE258" s="41">
        <f t="shared" si="519"/>
        <v>7.8418267891952178</v>
      </c>
      <c r="EF258" s="50">
        <f t="shared" ref="EF258:EF304" si="635">EA258-DO258</f>
        <v>1.33580495</v>
      </c>
      <c r="EG258" s="50">
        <f t="shared" ref="EG258:EG304" si="636">EF258/(DO258*(DY258-DM258))*1000</f>
        <v>7.9650466142384708</v>
      </c>
      <c r="EH258" s="51">
        <f t="shared" ref="EH258:EH304" si="637">EG258</f>
        <v>7.9650466142384708</v>
      </c>
      <c r="EI258" s="13">
        <f t="shared" ref="EI258:EI304" si="638">EH258-EE258</f>
        <v>0.12321982504325302</v>
      </c>
      <c r="EK258" s="212">
        <v>43847</v>
      </c>
      <c r="EL258">
        <v>14.202</v>
      </c>
      <c r="EM258">
        <v>26.511516929999999</v>
      </c>
      <c r="EN258" t="s">
        <v>72</v>
      </c>
      <c r="EO258" s="41">
        <f t="shared" ref="EO258:EO304" si="639">EL258-DZ258</f>
        <v>0.67300000000000004</v>
      </c>
      <c r="EP258" s="41">
        <f t="shared" si="520"/>
        <v>7.106427462699175</v>
      </c>
      <c r="EQ258" s="41">
        <f t="shared" si="521"/>
        <v>7.106427462699175</v>
      </c>
      <c r="ER258" s="50">
        <f t="shared" ref="ER258:ER304" si="640">EM258-EA258</f>
        <v>1.2173740299999984</v>
      </c>
      <c r="ES258" s="50">
        <f t="shared" ref="ES258:ES304" si="641">ER258/(EA258*(EK258-DY258))*1000</f>
        <v>6.8755275243695042</v>
      </c>
      <c r="ET258" s="51">
        <f t="shared" ref="ET258:ET304" si="642">ES258</f>
        <v>6.8755275243695042</v>
      </c>
      <c r="EU258" s="13">
        <f t="shared" ref="EU258:EU304" si="643">ET258-EQ258</f>
        <v>-0.23089993832967082</v>
      </c>
      <c r="EW258" s="212">
        <v>43853</v>
      </c>
      <c r="EX258">
        <v>14.621</v>
      </c>
      <c r="EY258">
        <v>27.343257319999999</v>
      </c>
      <c r="EZ258">
        <v>1</v>
      </c>
      <c r="FA258" s="41">
        <f t="shared" ref="FA258:FA304" si="644">EX258-EL258</f>
        <v>0.41900000000000048</v>
      </c>
      <c r="FB258" s="41">
        <f t="shared" si="522"/>
        <v>4.9171478195559359</v>
      </c>
      <c r="FC258" s="41">
        <f t="shared" si="523"/>
        <v>4.9171478195559359</v>
      </c>
      <c r="FD258" s="50">
        <f t="shared" ref="FD258:FD304" si="645">EY258-EM258</f>
        <v>0.83174039000000022</v>
      </c>
      <c r="FE258" s="50">
        <f t="shared" ref="FE258:FE304" si="646">FD258/(EM258*(EW258-EK258))*1000</f>
        <v>5.2287991931713798</v>
      </c>
      <c r="FF258" s="51">
        <f t="shared" ref="FF258:FF304" si="647">FE258</f>
        <v>5.2287991931713798</v>
      </c>
      <c r="FG258" s="13">
        <f t="shared" ref="FG258:FG304" si="648">FF258-FC258</f>
        <v>0.31165137361544382</v>
      </c>
      <c r="FI258" s="212">
        <v>43861</v>
      </c>
      <c r="FJ258">
        <v>14.617000000000001</v>
      </c>
      <c r="FK258">
        <v>27.321368100000001</v>
      </c>
      <c r="FM258">
        <v>99</v>
      </c>
      <c r="FN258" t="s">
        <v>640</v>
      </c>
      <c r="FO258" t="s">
        <v>75</v>
      </c>
      <c r="FP258">
        <v>15</v>
      </c>
      <c r="FQ258" t="s">
        <v>76</v>
      </c>
      <c r="FR258" t="s">
        <v>77</v>
      </c>
      <c r="FS258" t="s">
        <v>93</v>
      </c>
      <c r="FT258" t="s">
        <v>94</v>
      </c>
      <c r="FU258" t="s">
        <v>746</v>
      </c>
      <c r="FV258" t="s">
        <v>745</v>
      </c>
      <c r="YL258" t="s">
        <v>639</v>
      </c>
      <c r="YM258">
        <v>99</v>
      </c>
      <c r="YN258" t="s">
        <v>640</v>
      </c>
      <c r="YO258" t="s">
        <v>75</v>
      </c>
      <c r="YP258">
        <v>7</v>
      </c>
      <c r="YQ258" t="s">
        <v>76</v>
      </c>
      <c r="YR258" t="s">
        <v>77</v>
      </c>
      <c r="YS258" t="s">
        <v>93</v>
      </c>
      <c r="YT258" t="s">
        <v>94</v>
      </c>
    </row>
    <row r="259" spans="1:670 1048:1048" x14ac:dyDescent="0.2">
      <c r="A259" s="1" t="s">
        <v>641</v>
      </c>
      <c r="C259" s="35">
        <v>43742</v>
      </c>
      <c r="D259" s="36">
        <v>8.6489999999999991</v>
      </c>
      <c r="E259" s="37">
        <v>16.167735199999999</v>
      </c>
      <c r="F259" s="38"/>
      <c r="G259" s="39">
        <v>43748</v>
      </c>
      <c r="H259" s="27">
        <v>8.9969999999999999</v>
      </c>
      <c r="I259" s="27">
        <v>16.811349239999998</v>
      </c>
      <c r="J259" s="59" t="s">
        <v>106</v>
      </c>
      <c r="K259" s="41">
        <f t="shared" si="574"/>
        <v>0.34800000000000075</v>
      </c>
      <c r="L259" s="42">
        <f t="shared" si="575"/>
        <v>6.7059775696612478</v>
      </c>
      <c r="M259" s="41">
        <f t="shared" si="578"/>
        <v>6.7059775696612478</v>
      </c>
      <c r="N259" s="43">
        <f t="shared" si="576"/>
        <v>0.64361403999999922</v>
      </c>
      <c r="O259" s="44">
        <f t="shared" si="577"/>
        <v>6.6347577653712762</v>
      </c>
      <c r="P259" s="43">
        <f t="shared" si="579"/>
        <v>6.6347577653712762</v>
      </c>
      <c r="Q259" s="45">
        <f t="shared" si="562"/>
        <v>-7.1219804289971655E-2</v>
      </c>
      <c r="R259" s="38"/>
      <c r="S259" s="39">
        <v>43755</v>
      </c>
      <c r="T259" s="27">
        <v>9.3979999999999997</v>
      </c>
      <c r="U259" s="27">
        <v>17.54577647</v>
      </c>
      <c r="V259" s="59" t="s">
        <v>106</v>
      </c>
      <c r="W259" s="41">
        <f t="shared" si="580"/>
        <v>0.4009999999999998</v>
      </c>
      <c r="X259" s="41">
        <f t="shared" si="581"/>
        <v>6.3672017656679181</v>
      </c>
      <c r="Y259" s="41">
        <f t="shared" si="563"/>
        <v>6.3672017656679181</v>
      </c>
      <c r="Z259" s="46">
        <f t="shared" si="582"/>
        <v>0.73442723000000143</v>
      </c>
      <c r="AA259" s="46">
        <f t="shared" si="583"/>
        <v>6.2409134577163732</v>
      </c>
      <c r="AB259" s="46">
        <f t="shared" si="584"/>
        <v>6.2409134577163732</v>
      </c>
      <c r="AC259" s="45">
        <f t="shared" si="572"/>
        <v>-0.12628830795154489</v>
      </c>
      <c r="AD259" s="27"/>
      <c r="AE259" s="47">
        <v>43762</v>
      </c>
      <c r="AF259" s="2">
        <v>9.7279999999999998</v>
      </c>
      <c r="AG259" s="2">
        <v>18.17212756</v>
      </c>
      <c r="AH259" s="60" t="s">
        <v>106</v>
      </c>
      <c r="AI259" s="3">
        <f t="shared" si="603"/>
        <v>0.33000000000000007</v>
      </c>
      <c r="AJ259" s="3">
        <f t="shared" si="604"/>
        <v>5.0162648587845444</v>
      </c>
      <c r="AK259" s="3">
        <f t="shared" si="585"/>
        <v>5.0162648587845444</v>
      </c>
      <c r="AL259" s="10">
        <f t="shared" si="594"/>
        <v>0.62635109</v>
      </c>
      <c r="AM259" s="11">
        <f t="shared" si="595"/>
        <v>5.0997302567856737</v>
      </c>
      <c r="AN259" s="11">
        <f>AM259</f>
        <v>5.0997302567856737</v>
      </c>
      <c r="AO259" s="7">
        <f t="shared" si="605"/>
        <v>8.3465398001129287E-2</v>
      </c>
      <c r="AP259" s="38"/>
      <c r="AQ259" s="39">
        <v>43770</v>
      </c>
      <c r="AR259" s="36">
        <v>10.393000000000001</v>
      </c>
      <c r="AS259" s="36">
        <v>19.403932990000001</v>
      </c>
      <c r="AT259" s="49" t="s">
        <v>73</v>
      </c>
      <c r="AU259" s="41">
        <f t="shared" si="606"/>
        <v>0.66500000000000092</v>
      </c>
      <c r="AV259" s="41">
        <f t="shared" si="607"/>
        <v>8.5449218750000124</v>
      </c>
      <c r="AW259" s="41">
        <f t="shared" si="587"/>
        <v>8.5449218750000124</v>
      </c>
      <c r="AX259" s="50">
        <f t="shared" si="596"/>
        <v>1.2318054300000014</v>
      </c>
      <c r="AY259" s="50">
        <f t="shared" si="597"/>
        <v>8.4731784014617695</v>
      </c>
      <c r="AZ259" s="51">
        <f t="shared" si="564"/>
        <v>8.4731784014617695</v>
      </c>
      <c r="BA259" s="45">
        <f t="shared" si="608"/>
        <v>-7.1743473538242952E-2</v>
      </c>
      <c r="BC259" s="52">
        <v>43786</v>
      </c>
      <c r="BD259">
        <v>11.481</v>
      </c>
      <c r="BE259">
        <v>21.464657598182701</v>
      </c>
      <c r="BF259" s="30" t="s">
        <v>106</v>
      </c>
      <c r="BG259" s="41">
        <f t="shared" si="598"/>
        <v>1.0879999999999992</v>
      </c>
      <c r="BH259" s="41">
        <f t="shared" si="599"/>
        <v>6.5428653901664529</v>
      </c>
      <c r="BI259" s="41">
        <f t="shared" si="565"/>
        <v>6.5428653901664529</v>
      </c>
      <c r="BJ259" s="50">
        <f t="shared" si="600"/>
        <v>2.0607246081826993</v>
      </c>
      <c r="BK259" s="50">
        <f t="shared" si="601"/>
        <v>6.6375867241859972</v>
      </c>
      <c r="BL259" s="51">
        <f t="shared" si="566"/>
        <v>6.6375867241859972</v>
      </c>
      <c r="BM259" s="45">
        <f t="shared" si="573"/>
        <v>9.4721334019544301E-2</v>
      </c>
      <c r="BO259" s="52">
        <v>43790</v>
      </c>
      <c r="BP259">
        <v>11.824</v>
      </c>
      <c r="BQ259">
        <v>22.111072106479899</v>
      </c>
      <c r="BR259" s="60" t="s">
        <v>106</v>
      </c>
      <c r="BS259" s="41">
        <f t="shared" si="609"/>
        <v>0.34299999999999997</v>
      </c>
      <c r="BT259" s="41">
        <f t="shared" si="610"/>
        <v>7.4688615974218271</v>
      </c>
      <c r="BU259" s="41">
        <f>BT259</f>
        <v>7.4688615974218271</v>
      </c>
      <c r="BV259" s="50">
        <f t="shared" si="611"/>
        <v>0.64641450829719815</v>
      </c>
      <c r="BW259" s="50">
        <f t="shared" si="612"/>
        <v>7.5288238973810451</v>
      </c>
      <c r="BX259" s="51">
        <f>BW259</f>
        <v>7.5288238973810451</v>
      </c>
      <c r="BY259" s="45">
        <f t="shared" si="590"/>
        <v>5.996229995921798E-2</v>
      </c>
      <c r="BZ259">
        <v>11.82</v>
      </c>
      <c r="CA259">
        <v>22.1035920414913</v>
      </c>
      <c r="CC259" s="52">
        <v>43805</v>
      </c>
      <c r="CD259">
        <v>13.292999999999999</v>
      </c>
      <c r="CE259">
        <v>24.862911823295502</v>
      </c>
      <c r="CF259">
        <v>2</v>
      </c>
      <c r="CG259" s="41">
        <f t="shared" si="613"/>
        <v>1.472999999999999</v>
      </c>
      <c r="CH259" s="41">
        <f t="shared" si="614"/>
        <v>8.3079526226734295</v>
      </c>
      <c r="CI259" s="41">
        <f>CH259</f>
        <v>8.3079526226734295</v>
      </c>
      <c r="CJ259" s="50">
        <f t="shared" si="615"/>
        <v>2.7593197818042015</v>
      </c>
      <c r="CK259" s="53">
        <f t="shared" si="616"/>
        <v>8.3223872289614018</v>
      </c>
      <c r="CL259" s="51">
        <f t="shared" si="571"/>
        <v>8.3223872289614018</v>
      </c>
      <c r="CM259" s="13">
        <f t="shared" si="602"/>
        <v>1.4434606287972329E-2</v>
      </c>
      <c r="CO259" s="52">
        <v>43811</v>
      </c>
      <c r="CP259">
        <v>14.036</v>
      </c>
      <c r="CQ259">
        <v>26.240504435493701</v>
      </c>
      <c r="CR259">
        <v>2</v>
      </c>
      <c r="CS259" s="41">
        <f t="shared" si="617"/>
        <v>0.74300000000000033</v>
      </c>
      <c r="CT259" s="41">
        <f t="shared" si="618"/>
        <v>9.3156799317936816</v>
      </c>
      <c r="CU259" s="41">
        <f t="shared" si="619"/>
        <v>9.3156799317936816</v>
      </c>
      <c r="CV259" s="50">
        <f t="shared" si="620"/>
        <v>1.3775926121981996</v>
      </c>
      <c r="CW259" s="50">
        <f t="shared" si="621"/>
        <v>9.2345888659982123</v>
      </c>
      <c r="CX259" s="51">
        <f t="shared" si="622"/>
        <v>9.2345888659982123</v>
      </c>
      <c r="CY259" s="13">
        <f t="shared" si="623"/>
        <v>-8.1091065795469319E-2</v>
      </c>
      <c r="DA259" s="52">
        <v>43818</v>
      </c>
      <c r="DB259">
        <v>15.148</v>
      </c>
      <c r="DC259">
        <v>28.318253165719899</v>
      </c>
      <c r="DD259">
        <v>2</v>
      </c>
      <c r="DE259" s="41">
        <f t="shared" si="624"/>
        <v>1.1120000000000001</v>
      </c>
      <c r="DF259" s="41">
        <f t="shared" si="625"/>
        <v>11.317835769246429</v>
      </c>
      <c r="DG259" s="41">
        <f>DF259</f>
        <v>11.317835769246429</v>
      </c>
      <c r="DH259" s="50">
        <f t="shared" si="626"/>
        <v>2.0777487302261974</v>
      </c>
      <c r="DI259" s="50">
        <f t="shared" si="627"/>
        <v>11.311567881815627</v>
      </c>
      <c r="DJ259" s="51">
        <f>DI259</f>
        <v>11.311567881815627</v>
      </c>
      <c r="DK259" s="13">
        <f>DJ259-DG259</f>
        <v>-6.2678874308019772E-3</v>
      </c>
      <c r="DM259" s="212">
        <v>43833</v>
      </c>
      <c r="DN259">
        <v>17.071000000000002</v>
      </c>
      <c r="DO259">
        <v>31.877736949999999</v>
      </c>
      <c r="DP259" t="s">
        <v>106</v>
      </c>
      <c r="DQ259" s="41">
        <f t="shared" si="628"/>
        <v>1.9230000000000018</v>
      </c>
      <c r="DR259" s="41">
        <f t="shared" si="629"/>
        <v>8.4631634539213181</v>
      </c>
      <c r="DS259" s="41">
        <f t="shared" ref="DS259:DS304" si="649">DR259</f>
        <v>8.4631634539213181</v>
      </c>
      <c r="DT259" s="50">
        <f t="shared" si="630"/>
        <v>3.5594837842801006</v>
      </c>
      <c r="DU259" s="50">
        <f t="shared" si="631"/>
        <v>8.3797159931907181</v>
      </c>
      <c r="DV259" s="51">
        <f t="shared" si="632"/>
        <v>8.3797159931907181</v>
      </c>
      <c r="DW259" s="13">
        <f t="shared" si="633"/>
        <v>-8.3447460730599943E-2</v>
      </c>
      <c r="DY259" s="212">
        <v>43840</v>
      </c>
      <c r="DZ259">
        <v>17.977</v>
      </c>
      <c r="EA259">
        <v>33.614648610000003</v>
      </c>
      <c r="EB259" t="s">
        <v>106</v>
      </c>
      <c r="EC259" s="41">
        <f t="shared" si="634"/>
        <v>0.90599999999999881</v>
      </c>
      <c r="ED259" s="41">
        <f t="shared" ref="ED259:ED304" si="650">EC259/(DN259*(DY259-DM259))*1000</f>
        <v>7.5817802957396312</v>
      </c>
      <c r="EE259" s="41">
        <f t="shared" ref="EE259:EE304" si="651">ED259</f>
        <v>7.5817802957396312</v>
      </c>
      <c r="EF259" s="50">
        <f t="shared" si="635"/>
        <v>1.7369116600000041</v>
      </c>
      <c r="EG259" s="50">
        <f t="shared" si="636"/>
        <v>7.7838096704307524</v>
      </c>
      <c r="EH259" s="51">
        <f t="shared" si="637"/>
        <v>7.7838096704307524</v>
      </c>
      <c r="EI259" s="13">
        <f t="shared" si="638"/>
        <v>0.20202937469112126</v>
      </c>
      <c r="EK259" s="212">
        <v>43847</v>
      </c>
      <c r="EL259">
        <v>18.942</v>
      </c>
      <c r="EM259">
        <v>35.363619790000001</v>
      </c>
      <c r="EN259" t="s">
        <v>106</v>
      </c>
      <c r="EO259" s="41">
        <f t="shared" si="639"/>
        <v>0.96499999999999986</v>
      </c>
      <c r="EP259" s="41">
        <f t="shared" ref="EP259:EP304" si="652">EO259/(DZ259*(EK259-DY259))*1000</f>
        <v>7.6685288344630829</v>
      </c>
      <c r="EQ259" s="41">
        <f t="shared" ref="EQ259:EQ304" si="653">EP259</f>
        <v>7.6685288344630829</v>
      </c>
      <c r="ER259" s="50">
        <f t="shared" si="640"/>
        <v>1.7489711799999981</v>
      </c>
      <c r="ES259" s="50">
        <f t="shared" si="641"/>
        <v>7.4328614471952807</v>
      </c>
      <c r="ET259" s="51">
        <f t="shared" si="642"/>
        <v>7.4328614471952807</v>
      </c>
      <c r="EU259" s="13">
        <f t="shared" si="643"/>
        <v>-0.23566738726780212</v>
      </c>
      <c r="EW259" s="212">
        <v>43853</v>
      </c>
      <c r="EX259">
        <v>19.446999999999999</v>
      </c>
      <c r="EY259">
        <v>36.355095050000003</v>
      </c>
      <c r="EZ259">
        <v>2</v>
      </c>
      <c r="FA259" s="41">
        <f t="shared" si="644"/>
        <v>0.50499999999999901</v>
      </c>
      <c r="FB259" s="41">
        <f t="shared" ref="FB259:FB304" si="654">FA259/(EL259*(EW259-EK259))*1000</f>
        <v>4.4433885897300449</v>
      </c>
      <c r="FC259" s="41">
        <f t="shared" ref="FC259:FC304" si="655">FB259</f>
        <v>4.4433885897300449</v>
      </c>
      <c r="FD259" s="50">
        <f t="shared" si="645"/>
        <v>0.99147526000000141</v>
      </c>
      <c r="FE259" s="50">
        <f t="shared" si="646"/>
        <v>4.6727647692161467</v>
      </c>
      <c r="FF259" s="51">
        <f t="shared" si="647"/>
        <v>4.6727647692161467</v>
      </c>
      <c r="FG259" s="13">
        <f t="shared" si="648"/>
        <v>0.22937617948610178</v>
      </c>
      <c r="FI259" s="212">
        <v>43861</v>
      </c>
      <c r="FJ259">
        <v>19.603999999999999</v>
      </c>
      <c r="FK259">
        <v>36.646515460000003</v>
      </c>
      <c r="FM259">
        <v>41</v>
      </c>
      <c r="FN259" t="s">
        <v>642</v>
      </c>
      <c r="FO259" t="s">
        <v>75</v>
      </c>
      <c r="FP259">
        <v>15</v>
      </c>
      <c r="FQ259" t="s">
        <v>82</v>
      </c>
      <c r="FR259" t="s">
        <v>83</v>
      </c>
      <c r="FS259" t="s">
        <v>84</v>
      </c>
      <c r="FT259" t="s">
        <v>128</v>
      </c>
      <c r="FU259" t="s">
        <v>749</v>
      </c>
      <c r="FV259" t="s">
        <v>748</v>
      </c>
      <c r="YL259" t="s">
        <v>641</v>
      </c>
      <c r="YM259">
        <v>41</v>
      </c>
      <c r="YN259" t="s">
        <v>642</v>
      </c>
      <c r="YO259" t="s">
        <v>75</v>
      </c>
      <c r="YP259">
        <v>7</v>
      </c>
      <c r="YQ259" t="s">
        <v>82</v>
      </c>
      <c r="YR259" t="s">
        <v>83</v>
      </c>
      <c r="YS259" t="s">
        <v>84</v>
      </c>
      <c r="YT259" t="s">
        <v>128</v>
      </c>
    </row>
    <row r="260" spans="1:670 1048:1048" s="68" customFormat="1" x14ac:dyDescent="0.2">
      <c r="A260" s="68" t="s">
        <v>643</v>
      </c>
      <c r="B260" s="68" t="s">
        <v>138</v>
      </c>
      <c r="C260" s="69">
        <v>43742</v>
      </c>
      <c r="D260" s="70">
        <v>3.871</v>
      </c>
      <c r="E260" s="71">
        <v>7.2359433199999996</v>
      </c>
      <c r="F260" s="72"/>
      <c r="G260" s="73">
        <v>43748</v>
      </c>
      <c r="H260" s="74">
        <v>3.762</v>
      </c>
      <c r="I260" s="74">
        <v>7.0293042310000002</v>
      </c>
      <c r="J260" s="70" t="s">
        <v>106</v>
      </c>
      <c r="K260" s="74">
        <f t="shared" si="574"/>
        <v>-0.10899999999999999</v>
      </c>
      <c r="L260" s="75">
        <f t="shared" si="575"/>
        <v>-4.6930164470851627</v>
      </c>
      <c r="M260" s="74" t="s">
        <v>101</v>
      </c>
      <c r="N260" s="74">
        <f t="shared" si="576"/>
        <v>-0.20663908899999939</v>
      </c>
      <c r="O260" s="76">
        <f t="shared" si="577"/>
        <v>-4.7595519538517568</v>
      </c>
      <c r="P260" s="74" t="s">
        <v>101</v>
      </c>
      <c r="Q260" s="71"/>
      <c r="R260" s="77"/>
      <c r="S260" s="73">
        <v>43755</v>
      </c>
      <c r="T260" s="74">
        <v>3.7610000000000001</v>
      </c>
      <c r="U260" s="74">
        <v>7.0216711329999999</v>
      </c>
      <c r="V260" s="70" t="s">
        <v>106</v>
      </c>
      <c r="W260" s="74">
        <f t="shared" si="580"/>
        <v>-9.9999999999988987E-4</v>
      </c>
      <c r="X260" s="74">
        <f t="shared" si="581"/>
        <v>-3.7973722184244316E-2</v>
      </c>
      <c r="Y260" s="74" t="s">
        <v>101</v>
      </c>
      <c r="Z260" s="74">
        <f t="shared" si="582"/>
        <v>-7.6330980000003379E-3</v>
      </c>
      <c r="AA260" s="74">
        <f t="shared" si="583"/>
        <v>-0.15512809455872584</v>
      </c>
      <c r="AB260" s="74" t="s">
        <v>101</v>
      </c>
      <c r="AC260" s="71" t="e">
        <f t="shared" ref="AC260:AC291" si="656">AB260-Y260</f>
        <v>#VALUE!</v>
      </c>
      <c r="AD260" s="78"/>
      <c r="AE260" s="79">
        <v>43762</v>
      </c>
      <c r="AF260" s="80">
        <v>3.6890000000000001</v>
      </c>
      <c r="AG260" s="80">
        <v>6.8913157470000002</v>
      </c>
      <c r="AH260" s="68" t="s">
        <v>106</v>
      </c>
      <c r="AI260" s="81">
        <f t="shared" si="603"/>
        <v>-7.2000000000000064E-2</v>
      </c>
      <c r="AJ260" s="81">
        <f t="shared" si="604"/>
        <v>-2.7348349603069115</v>
      </c>
      <c r="AK260" s="74" t="s">
        <v>101</v>
      </c>
      <c r="AL260" s="82">
        <f t="shared" si="594"/>
        <v>-0.13035538599999974</v>
      </c>
      <c r="AM260" s="83">
        <f t="shared" si="595"/>
        <v>-2.6521034163050659</v>
      </c>
      <c r="AN260" s="83" t="s">
        <v>101</v>
      </c>
      <c r="AO260" s="80" t="e">
        <f t="shared" si="605"/>
        <v>#VALUE!</v>
      </c>
      <c r="AP260" s="77"/>
      <c r="AQ260" s="73">
        <v>43770</v>
      </c>
      <c r="AR260" s="70">
        <v>3.8220000000000001</v>
      </c>
      <c r="AS260" s="70">
        <v>7.1362945120000001</v>
      </c>
      <c r="AT260" s="70" t="s">
        <v>73</v>
      </c>
      <c r="AU260" s="74">
        <f t="shared" si="606"/>
        <v>0.13300000000000001</v>
      </c>
      <c r="AV260" s="74">
        <f t="shared" si="607"/>
        <v>4.5066413662239091</v>
      </c>
      <c r="AW260" s="74" t="s">
        <v>101</v>
      </c>
      <c r="AX260" s="75">
        <f t="shared" si="596"/>
        <v>0.24497876499999993</v>
      </c>
      <c r="AY260" s="75">
        <f t="shared" si="597"/>
        <v>4.4436137813494954</v>
      </c>
      <c r="AZ260" s="74" t="s">
        <v>101</v>
      </c>
      <c r="BA260" s="71" t="e">
        <f t="shared" si="608"/>
        <v>#VALUE!</v>
      </c>
      <c r="BB260" s="84"/>
      <c r="BC260" s="52">
        <v>43786</v>
      </c>
      <c r="BD260">
        <v>3.8690000000000002</v>
      </c>
      <c r="BE260">
        <v>7.2328383451724001</v>
      </c>
      <c r="BF260" s="30" t="s">
        <v>106</v>
      </c>
      <c r="BG260" s="41">
        <f t="shared" si="598"/>
        <v>4.7000000000000153E-2</v>
      </c>
      <c r="BH260" s="41">
        <f t="shared" si="599"/>
        <v>0.76857666143380676</v>
      </c>
      <c r="BI260" s="41" t="s">
        <v>101</v>
      </c>
      <c r="BJ260" s="50">
        <f t="shared" si="600"/>
        <v>9.6543833172400007E-2</v>
      </c>
      <c r="BK260" s="50">
        <f t="shared" si="601"/>
        <v>0.84553539138954747</v>
      </c>
      <c r="BL260" s="51" t="s">
        <v>101</v>
      </c>
      <c r="BM260" s="45" t="e">
        <f t="shared" ref="BM260:BM291" si="657">BL260-BI260</f>
        <v>#VALUE!</v>
      </c>
      <c r="BN260" s="84" t="s">
        <v>139</v>
      </c>
      <c r="BO260" s="85">
        <v>43790</v>
      </c>
      <c r="BP260" s="84">
        <v>3.879</v>
      </c>
      <c r="BQ260" s="84">
        <v>7.2548977701494</v>
      </c>
      <c r="BR260" s="84" t="s">
        <v>106</v>
      </c>
      <c r="BS260" s="86">
        <f t="shared" si="609"/>
        <v>9.9999999999997868E-3</v>
      </c>
      <c r="BT260" s="86">
        <f t="shared" si="610"/>
        <v>0.64616179891443437</v>
      </c>
      <c r="BU260" s="30" t="s">
        <v>101</v>
      </c>
      <c r="BV260" s="87">
        <f t="shared" si="611"/>
        <v>2.2059424976999864E-2</v>
      </c>
      <c r="BW260" s="87">
        <f t="shared" si="612"/>
        <v>0.76247469956671832</v>
      </c>
      <c r="BX260" s="30" t="s">
        <v>101</v>
      </c>
      <c r="BY260" s="89" t="e">
        <f t="shared" si="590"/>
        <v>#VALUE!</v>
      </c>
      <c r="BZ260">
        <v>3.8279999999999998</v>
      </c>
      <c r="CA260">
        <v>7.1595124166362201</v>
      </c>
      <c r="CB260" s="12"/>
      <c r="CC260" s="52">
        <v>43805</v>
      </c>
      <c r="CD260">
        <v>3.8180000000000001</v>
      </c>
      <c r="CE260">
        <v>7.1407247849328801</v>
      </c>
      <c r="CF260">
        <v>2</v>
      </c>
      <c r="CG260" s="41">
        <f t="shared" si="613"/>
        <v>-9.9999999999997868E-3</v>
      </c>
      <c r="CH260" s="41">
        <f t="shared" si="614"/>
        <v>-0.17415534656913598</v>
      </c>
      <c r="CI260" s="41" t="s">
        <v>101</v>
      </c>
      <c r="CJ260" s="50">
        <f t="shared" si="615"/>
        <v>-1.8787631703339969E-2</v>
      </c>
      <c r="CK260" s="53">
        <f t="shared" si="616"/>
        <v>-0.17494330721632234</v>
      </c>
      <c r="CL260" s="41" t="s">
        <v>101</v>
      </c>
      <c r="CM260" s="13" t="e">
        <f t="shared" si="602"/>
        <v>#VALUE!</v>
      </c>
      <c r="CN260" s="14" t="s">
        <v>173</v>
      </c>
      <c r="CO260" s="52">
        <v>43811</v>
      </c>
      <c r="CP260">
        <v>3.8149999999999999</v>
      </c>
      <c r="CQ260">
        <v>7.1329620189317904</v>
      </c>
      <c r="CR260">
        <v>2</v>
      </c>
      <c r="CS260" s="41">
        <f t="shared" si="617"/>
        <v>-3.0000000000001137E-3</v>
      </c>
      <c r="CT260" s="41">
        <f t="shared" si="618"/>
        <v>-0.13095861707700862</v>
      </c>
      <c r="CU260" s="41">
        <f t="shared" si="619"/>
        <v>-0.13095861707700862</v>
      </c>
      <c r="CV260" s="50">
        <f t="shared" si="620"/>
        <v>-7.7627660010897159E-3</v>
      </c>
      <c r="CW260" s="50">
        <f t="shared" si="621"/>
        <v>-0.18118529595831687</v>
      </c>
      <c r="CX260" s="51">
        <f t="shared" si="622"/>
        <v>-0.18118529595831687</v>
      </c>
      <c r="CY260" s="13">
        <f t="shared" si="623"/>
        <v>-5.0226678881308245E-2</v>
      </c>
      <c r="CZ260" t="s">
        <v>173</v>
      </c>
      <c r="DA260" s="52">
        <v>43818</v>
      </c>
      <c r="DB260">
        <v>3.8159999999999998</v>
      </c>
      <c r="DC260">
        <v>7.1332182526163397</v>
      </c>
      <c r="DD260">
        <v>2</v>
      </c>
      <c r="DE260" s="41">
        <f t="shared" si="624"/>
        <v>9.9999999999988987E-4</v>
      </c>
      <c r="DF260" s="41">
        <f t="shared" si="625"/>
        <v>3.7446171128997938E-2</v>
      </c>
      <c r="DG260" s="41" t="s">
        <v>101</v>
      </c>
      <c r="DH260" s="50">
        <f t="shared" si="626"/>
        <v>2.5623368454930073E-4</v>
      </c>
      <c r="DI260" s="50">
        <f t="shared" si="627"/>
        <v>5.1317828387867056E-3</v>
      </c>
      <c r="DJ260" s="51" t="s">
        <v>101</v>
      </c>
      <c r="DK260" s="13" t="s">
        <v>101</v>
      </c>
      <c r="DL260"/>
      <c r="DM260" s="212">
        <v>43833</v>
      </c>
      <c r="DN260">
        <v>3.843</v>
      </c>
      <c r="DO260">
        <v>7.1755020859999998</v>
      </c>
      <c r="DP260" t="s">
        <v>106</v>
      </c>
      <c r="DQ260" s="41">
        <f t="shared" si="628"/>
        <v>2.7000000000000135E-2</v>
      </c>
      <c r="DR260" s="41">
        <f t="shared" si="629"/>
        <v>0.47169811320754956</v>
      </c>
      <c r="DS260" s="41">
        <f t="shared" si="649"/>
        <v>0.47169811320754956</v>
      </c>
      <c r="DT260" s="50">
        <f t="shared" si="630"/>
        <v>4.2283833383660152E-2</v>
      </c>
      <c r="DU260" s="50">
        <f t="shared" si="631"/>
        <v>0.39518238833410319</v>
      </c>
      <c r="DV260" s="51">
        <f t="shared" si="632"/>
        <v>0.39518238833410319</v>
      </c>
      <c r="DW260" s="13">
        <f t="shared" si="633"/>
        <v>-7.6515724873446378E-2</v>
      </c>
      <c r="DX260"/>
      <c r="DY260" s="212">
        <v>43840</v>
      </c>
      <c r="DZ260">
        <v>3.81</v>
      </c>
      <c r="EA260">
        <v>7.1238305850000003</v>
      </c>
      <c r="EB260" t="s">
        <v>106</v>
      </c>
      <c r="EC260" s="41">
        <f t="shared" si="634"/>
        <v>-3.2999999999999918E-2</v>
      </c>
      <c r="ED260" s="41">
        <f t="shared" si="650"/>
        <v>-1.2267201962752283</v>
      </c>
      <c r="EE260" s="41">
        <f t="shared" si="651"/>
        <v>-1.2267201962752283</v>
      </c>
      <c r="EF260" s="50">
        <f t="shared" si="635"/>
        <v>-5.1671500999999509E-2</v>
      </c>
      <c r="EG260" s="50">
        <f t="shared" si="636"/>
        <v>-1.028728430642105</v>
      </c>
      <c r="EH260" s="51">
        <f t="shared" si="637"/>
        <v>-1.028728430642105</v>
      </c>
      <c r="EI260" s="13">
        <f t="shared" si="638"/>
        <v>0.19799176563312337</v>
      </c>
      <c r="EJ260"/>
      <c r="EK260" s="212">
        <v>43847</v>
      </c>
      <c r="EL260">
        <v>1.571</v>
      </c>
      <c r="EM260">
        <v>2.9329662490000001</v>
      </c>
      <c r="EN260" t="s">
        <v>106</v>
      </c>
      <c r="EO260" s="41">
        <f t="shared" si="639"/>
        <v>-2.2389999999999999</v>
      </c>
      <c r="EP260" s="41">
        <f t="shared" si="652"/>
        <v>-83.952005999250076</v>
      </c>
      <c r="EQ260" s="41">
        <f t="shared" si="653"/>
        <v>-83.952005999250076</v>
      </c>
      <c r="ER260" s="50">
        <f t="shared" si="640"/>
        <v>-4.1908643360000006</v>
      </c>
      <c r="ES260" s="50">
        <f t="shared" si="641"/>
        <v>-84.041148648800601</v>
      </c>
      <c r="ET260" s="51">
        <f t="shared" si="642"/>
        <v>-84.041148648800601</v>
      </c>
      <c r="EU260" s="13">
        <f t="shared" si="643"/>
        <v>-8.9142649550524311E-2</v>
      </c>
      <c r="EV260"/>
      <c r="EW260" s="212">
        <v>43853</v>
      </c>
      <c r="EX260">
        <v>1.5660000000000001</v>
      </c>
      <c r="EY260">
        <v>2.9284040560000002</v>
      </c>
      <c r="EZ260">
        <v>2</v>
      </c>
      <c r="FA260" s="41">
        <f t="shared" si="644"/>
        <v>-4.9999999999998934E-3</v>
      </c>
      <c r="FB260" s="41">
        <f t="shared" si="654"/>
        <v>-0.53044769785697998</v>
      </c>
      <c r="FC260" s="41">
        <f t="shared" si="655"/>
        <v>-0.53044769785697998</v>
      </c>
      <c r="FD260" s="50">
        <f t="shared" si="645"/>
        <v>-4.5621929999999367E-3</v>
      </c>
      <c r="FE260" s="50">
        <f t="shared" si="646"/>
        <v>-0.2592479542712901</v>
      </c>
      <c r="FF260" s="51">
        <f t="shared" si="647"/>
        <v>-0.2592479542712901</v>
      </c>
      <c r="FG260" s="13">
        <f t="shared" si="648"/>
        <v>0.27119974358568988</v>
      </c>
      <c r="FH260" t="s">
        <v>762</v>
      </c>
      <c r="FI260" s="212">
        <v>43861</v>
      </c>
      <c r="FJ260" t="s">
        <v>101</v>
      </c>
      <c r="FK260" t="s">
        <v>101</v>
      </c>
      <c r="FL260"/>
      <c r="FM260">
        <v>99</v>
      </c>
      <c r="FN260" t="s">
        <v>644</v>
      </c>
      <c r="FO260" t="s">
        <v>75</v>
      </c>
      <c r="FP260">
        <v>15</v>
      </c>
      <c r="FQ260" t="s">
        <v>76</v>
      </c>
      <c r="FR260" t="s">
        <v>77</v>
      </c>
      <c r="FS260" t="s">
        <v>93</v>
      </c>
      <c r="FT260" t="s">
        <v>94</v>
      </c>
      <c r="FU260" t="s">
        <v>746</v>
      </c>
      <c r="FV260" t="s">
        <v>745</v>
      </c>
      <c r="YL260" t="s">
        <v>643</v>
      </c>
      <c r="YM260">
        <v>99</v>
      </c>
      <c r="YN260" t="s">
        <v>644</v>
      </c>
      <c r="YO260" t="s">
        <v>75</v>
      </c>
      <c r="YP260">
        <v>7</v>
      </c>
      <c r="YQ260" t="s">
        <v>76</v>
      </c>
      <c r="YR260" t="s">
        <v>77</v>
      </c>
      <c r="YS260" t="s">
        <v>93</v>
      </c>
      <c r="YT260" t="s">
        <v>94</v>
      </c>
      <c r="ANH260"/>
    </row>
    <row r="261" spans="1:670 1048:1048" x14ac:dyDescent="0.2">
      <c r="A261" s="1" t="s">
        <v>645</v>
      </c>
      <c r="C261" s="35">
        <v>43742</v>
      </c>
      <c r="D261" s="36">
        <v>5.8220000000000001</v>
      </c>
      <c r="E261" s="37">
        <v>10.882888660000001</v>
      </c>
      <c r="F261" s="38"/>
      <c r="G261" s="39">
        <v>43748</v>
      </c>
      <c r="H261" s="27">
        <v>5.9960000000000004</v>
      </c>
      <c r="I261" s="27">
        <v>11.20353753</v>
      </c>
      <c r="J261" s="59" t="s">
        <v>106</v>
      </c>
      <c r="K261" s="41">
        <f t="shared" si="574"/>
        <v>0.17400000000000038</v>
      </c>
      <c r="L261" s="42">
        <f t="shared" si="575"/>
        <v>4.98110614908967</v>
      </c>
      <c r="M261" s="41">
        <f t="shared" ref="M261:M268" si="658">L261</f>
        <v>4.98110614908967</v>
      </c>
      <c r="N261" s="43">
        <f t="shared" si="576"/>
        <v>0.32064886999999942</v>
      </c>
      <c r="O261" s="44">
        <f t="shared" si="577"/>
        <v>4.9105968096280446</v>
      </c>
      <c r="P261" s="43">
        <f>O261</f>
        <v>4.9105968096280446</v>
      </c>
      <c r="Q261" s="45">
        <f t="shared" ref="Q261:Q268" si="659">P261-M261</f>
        <v>-7.0509339461625409E-2</v>
      </c>
      <c r="R261" s="38"/>
      <c r="S261" s="39">
        <v>43755</v>
      </c>
      <c r="T261" s="27">
        <v>6.2919999999999998</v>
      </c>
      <c r="U261" s="27">
        <v>11.74697016</v>
      </c>
      <c r="V261" s="59" t="s">
        <v>106</v>
      </c>
      <c r="W261" s="41">
        <f t="shared" si="580"/>
        <v>0.29599999999999937</v>
      </c>
      <c r="X261" s="41">
        <f t="shared" si="581"/>
        <v>7.0523205946821541</v>
      </c>
      <c r="Y261" s="41">
        <f t="shared" ref="Y261:Y268" si="660">X261</f>
        <v>7.0523205946821541</v>
      </c>
      <c r="Z261" s="46">
        <f t="shared" si="582"/>
        <v>0.54343262999999986</v>
      </c>
      <c r="AA261" s="46">
        <f t="shared" si="583"/>
        <v>6.9293500065726867</v>
      </c>
      <c r="AB261" s="46">
        <f t="shared" ref="AB261:AB268" si="661">AA261</f>
        <v>6.9293500065726867</v>
      </c>
      <c r="AC261" s="45">
        <f t="shared" si="656"/>
        <v>-0.12297058810946737</v>
      </c>
      <c r="AD261" s="27"/>
      <c r="AE261" s="47">
        <v>43762</v>
      </c>
      <c r="AF261" s="2">
        <v>6.5170000000000003</v>
      </c>
      <c r="AG261" s="2">
        <v>12.174851909999999</v>
      </c>
      <c r="AH261" s="60" t="s">
        <v>106</v>
      </c>
      <c r="AI261" s="3">
        <f t="shared" si="603"/>
        <v>0.22500000000000053</v>
      </c>
      <c r="AJ261" s="3">
        <f t="shared" si="604"/>
        <v>5.108527835800575</v>
      </c>
      <c r="AK261" s="3">
        <f t="shared" ref="AK261:AK268" si="662">AJ261</f>
        <v>5.108527835800575</v>
      </c>
      <c r="AL261" s="10">
        <f t="shared" si="594"/>
        <v>0.42788174999999917</v>
      </c>
      <c r="AM261" s="11">
        <f t="shared" si="595"/>
        <v>5.2035515075926755</v>
      </c>
      <c r="AN261" s="11">
        <f>AM261</f>
        <v>5.2035515075926755</v>
      </c>
      <c r="AO261" s="7">
        <f t="shared" si="605"/>
        <v>9.5023671792100473E-2</v>
      </c>
      <c r="AP261" s="38"/>
      <c r="AQ261" s="39">
        <v>43770</v>
      </c>
      <c r="AR261" s="36">
        <v>7.0860000000000003</v>
      </c>
      <c r="AS261" s="36">
        <v>13.227650990000001</v>
      </c>
      <c r="AT261" s="49" t="s">
        <v>73</v>
      </c>
      <c r="AU261" s="41">
        <f t="shared" si="606"/>
        <v>0.56899999999999995</v>
      </c>
      <c r="AV261" s="41">
        <f t="shared" si="607"/>
        <v>10.913764001841336</v>
      </c>
      <c r="AW261" s="41">
        <f t="shared" ref="AW261:AW282" si="663">AV261</f>
        <v>10.913764001841336</v>
      </c>
      <c r="AX261" s="50">
        <f t="shared" si="596"/>
        <v>1.0527990800000016</v>
      </c>
      <c r="AY261" s="50">
        <f t="shared" si="597"/>
        <v>10.809156938648973</v>
      </c>
      <c r="AZ261" s="51">
        <f t="shared" ref="AZ261:AZ268" si="664">AY261</f>
        <v>10.809156938648973</v>
      </c>
      <c r="BA261" s="45">
        <f t="shared" si="608"/>
        <v>-0.10460706319236301</v>
      </c>
      <c r="BC261" s="52">
        <v>43783</v>
      </c>
      <c r="BD261">
        <v>7.6020000000000003</v>
      </c>
      <c r="BE261">
        <v>14.2138466635665</v>
      </c>
      <c r="BF261" s="30" t="s">
        <v>73</v>
      </c>
      <c r="BG261" s="41">
        <f t="shared" si="598"/>
        <v>0.51600000000000001</v>
      </c>
      <c r="BH261" s="41">
        <f t="shared" si="599"/>
        <v>5.6015111053214346</v>
      </c>
      <c r="BI261" s="41">
        <f t="shared" ref="BI261:BI290" si="665">BH261</f>
        <v>5.6015111053214346</v>
      </c>
      <c r="BJ261" s="50">
        <f t="shared" si="600"/>
        <v>0.98619567356649895</v>
      </c>
      <c r="BK261" s="50">
        <f t="shared" si="601"/>
        <v>5.7350474181932922</v>
      </c>
      <c r="BL261" s="51">
        <f t="shared" ref="BL261:BL290" si="666">BK261</f>
        <v>5.7350474181932922</v>
      </c>
      <c r="BM261" s="45">
        <f t="shared" si="657"/>
        <v>0.13353631287185763</v>
      </c>
      <c r="BO261" s="52">
        <v>43791</v>
      </c>
      <c r="BP261">
        <v>7.9729999999999999</v>
      </c>
      <c r="BQ261">
        <v>14.9109800827638</v>
      </c>
      <c r="BR261" s="55" t="s">
        <v>73</v>
      </c>
      <c r="BS261" s="41">
        <f t="shared" si="609"/>
        <v>0.37099999999999955</v>
      </c>
      <c r="BT261" s="41">
        <f t="shared" si="610"/>
        <v>6.1003683241252222</v>
      </c>
      <c r="BU261" s="41">
        <f t="shared" ref="BU261:BU266" si="667">BT261</f>
        <v>6.1003683241252222</v>
      </c>
      <c r="BV261" s="50">
        <f t="shared" si="611"/>
        <v>0.69713341919729999</v>
      </c>
      <c r="BW261" s="50">
        <f t="shared" si="612"/>
        <v>6.1307596361671415</v>
      </c>
      <c r="BX261" s="51">
        <f t="shared" ref="BX261:BX266" si="668">BW261</f>
        <v>6.1307596361671415</v>
      </c>
      <c r="BY261" s="45">
        <f t="shared" si="590"/>
        <v>3.039131204191925E-2</v>
      </c>
      <c r="BZ261" s="54">
        <f>BP261</f>
        <v>7.9729999999999999</v>
      </c>
      <c r="CA261">
        <f>BQ261</f>
        <v>14.9109800827638</v>
      </c>
      <c r="CC261" s="52">
        <v>43805</v>
      </c>
      <c r="CD261">
        <v>8.6319999999999997</v>
      </c>
      <c r="CE261">
        <v>16.1471714343398</v>
      </c>
      <c r="CF261" t="s">
        <v>86</v>
      </c>
      <c r="CG261" s="41">
        <f t="shared" si="613"/>
        <v>0.65899999999999981</v>
      </c>
      <c r="CH261" s="41">
        <f t="shared" si="614"/>
        <v>5.9038540789450096</v>
      </c>
      <c r="CI261" s="41">
        <f t="shared" ref="CI261:CI266" si="669">CH261</f>
        <v>5.9038540789450096</v>
      </c>
      <c r="CJ261" s="50">
        <f t="shared" si="615"/>
        <v>1.2361913515760001</v>
      </c>
      <c r="CK261" s="53">
        <f t="shared" si="616"/>
        <v>5.9217691771647782</v>
      </c>
      <c r="CL261" s="51">
        <f t="shared" ref="CL261:CL275" si="670">CK261</f>
        <v>5.9217691771647782</v>
      </c>
      <c r="CM261" s="13">
        <f t="shared" si="602"/>
        <v>1.7915098219768666E-2</v>
      </c>
      <c r="CO261" s="52">
        <v>43812</v>
      </c>
      <c r="CP261">
        <v>8.9969999999999999</v>
      </c>
      <c r="CQ261">
        <v>16.8140099064202</v>
      </c>
      <c r="CR261" t="s">
        <v>86</v>
      </c>
      <c r="CS261" s="41">
        <f t="shared" si="617"/>
        <v>0.36500000000000021</v>
      </c>
      <c r="CT261" s="41">
        <f t="shared" si="618"/>
        <v>6.0406461008870682</v>
      </c>
      <c r="CU261" s="41">
        <f t="shared" si="619"/>
        <v>6.0406461008870682</v>
      </c>
      <c r="CV261" s="50">
        <f t="shared" si="620"/>
        <v>0.66683847208039992</v>
      </c>
      <c r="CW261" s="50">
        <f t="shared" si="621"/>
        <v>5.8996486942620674</v>
      </c>
      <c r="CX261" s="51">
        <f t="shared" si="622"/>
        <v>5.8996486942620674</v>
      </c>
      <c r="CY261" s="13">
        <f t="shared" si="623"/>
        <v>-0.14099740662500082</v>
      </c>
      <c r="DA261" s="52">
        <v>43818</v>
      </c>
      <c r="DB261">
        <v>9.2609999999999992</v>
      </c>
      <c r="DC261">
        <v>17.315551081710399</v>
      </c>
      <c r="DD261" t="s">
        <v>86</v>
      </c>
      <c r="DE261" s="41">
        <f t="shared" si="624"/>
        <v>0.26399999999999935</v>
      </c>
      <c r="DF261" s="41">
        <f t="shared" si="625"/>
        <v>4.8905190619095134</v>
      </c>
      <c r="DG261" s="41">
        <f t="shared" ref="DG261:DG280" si="671">DF261</f>
        <v>4.8905190619095134</v>
      </c>
      <c r="DH261" s="50">
        <f t="shared" si="626"/>
        <v>0.5015411752901997</v>
      </c>
      <c r="DI261" s="50">
        <f t="shared" si="627"/>
        <v>4.9714610819743941</v>
      </c>
      <c r="DJ261" s="51">
        <f t="shared" ref="DJ261:DJ280" si="672">DI261</f>
        <v>4.9714610819743941</v>
      </c>
      <c r="DK261" s="13">
        <f t="shared" ref="DK261:DK280" si="673">DJ261-DG261</f>
        <v>8.0942020064880715E-2</v>
      </c>
      <c r="DM261" s="212">
        <v>43833</v>
      </c>
      <c r="DN261">
        <v>10.042</v>
      </c>
      <c r="DO261">
        <v>18.757484949999998</v>
      </c>
      <c r="DP261" t="s">
        <v>752</v>
      </c>
      <c r="DQ261" s="41">
        <f t="shared" si="628"/>
        <v>0.78100000000000058</v>
      </c>
      <c r="DR261" s="41">
        <f t="shared" si="629"/>
        <v>5.6221430371090282</v>
      </c>
      <c r="DS261" s="41">
        <f t="shared" si="649"/>
        <v>5.6221430371090282</v>
      </c>
      <c r="DT261" s="50">
        <f t="shared" si="630"/>
        <v>1.441933868289599</v>
      </c>
      <c r="DU261" s="50">
        <f t="shared" si="631"/>
        <v>5.5515948697801702</v>
      </c>
      <c r="DV261" s="51">
        <f t="shared" si="632"/>
        <v>5.5515948697801702</v>
      </c>
      <c r="DW261" s="13">
        <f t="shared" si="633"/>
        <v>-7.0548167328857936E-2</v>
      </c>
      <c r="DY261" s="212">
        <v>43840</v>
      </c>
      <c r="DZ261">
        <v>10.478999999999999</v>
      </c>
      <c r="EA261">
        <v>19.595386560000001</v>
      </c>
      <c r="EB261" t="s">
        <v>752</v>
      </c>
      <c r="EC261" s="41">
        <f t="shared" si="634"/>
        <v>0.43699999999999939</v>
      </c>
      <c r="ED261" s="41">
        <f t="shared" si="650"/>
        <v>6.2167468062707973</v>
      </c>
      <c r="EE261" s="41">
        <f t="shared" si="651"/>
        <v>6.2167468062707973</v>
      </c>
      <c r="EF261" s="50">
        <f t="shared" si="635"/>
        <v>0.83790161000000296</v>
      </c>
      <c r="EG261" s="50">
        <f t="shared" si="636"/>
        <v>6.3814648029345973</v>
      </c>
      <c r="EH261" s="51">
        <f t="shared" si="637"/>
        <v>6.3814648029345973</v>
      </c>
      <c r="EI261" s="13">
        <f t="shared" si="638"/>
        <v>0.16471799666379994</v>
      </c>
      <c r="EK261" s="212">
        <v>43847</v>
      </c>
      <c r="EL261">
        <v>10.728999999999999</v>
      </c>
      <c r="EM261">
        <v>20.02348216</v>
      </c>
      <c r="EN261" t="s">
        <v>752</v>
      </c>
      <c r="EO261" s="41">
        <f t="shared" si="639"/>
        <v>0.25</v>
      </c>
      <c r="EP261" s="41">
        <f t="shared" si="652"/>
        <v>3.4081768980137146</v>
      </c>
      <c r="EQ261" s="41">
        <f t="shared" si="653"/>
        <v>3.4081768980137146</v>
      </c>
      <c r="ER261" s="50">
        <f t="shared" si="640"/>
        <v>0.42809559999999891</v>
      </c>
      <c r="ES261" s="50">
        <f t="shared" si="641"/>
        <v>3.1209649321515673</v>
      </c>
      <c r="ET261" s="51">
        <f t="shared" si="642"/>
        <v>3.1209649321515673</v>
      </c>
      <c r="EU261" s="13">
        <f t="shared" si="643"/>
        <v>-0.28721196586214726</v>
      </c>
      <c r="EV261" t="s">
        <v>101</v>
      </c>
      <c r="EW261" t="s">
        <v>101</v>
      </c>
      <c r="EX261" t="s">
        <v>101</v>
      </c>
      <c r="EY261" t="s">
        <v>101</v>
      </c>
      <c r="EZ261" t="s">
        <v>101</v>
      </c>
      <c r="FA261" s="41" t="e">
        <f t="shared" si="644"/>
        <v>#VALUE!</v>
      </c>
      <c r="FB261" s="41" t="e">
        <f t="shared" si="654"/>
        <v>#VALUE!</v>
      </c>
      <c r="FC261" s="41" t="e">
        <f t="shared" si="655"/>
        <v>#VALUE!</v>
      </c>
      <c r="FD261" s="50" t="e">
        <f t="shared" si="645"/>
        <v>#VALUE!</v>
      </c>
      <c r="FE261" s="50" t="e">
        <f t="shared" si="646"/>
        <v>#VALUE!</v>
      </c>
      <c r="FF261" s="51" t="e">
        <f t="shared" si="647"/>
        <v>#VALUE!</v>
      </c>
      <c r="FG261" s="13" t="e">
        <f t="shared" si="648"/>
        <v>#VALUE!</v>
      </c>
      <c r="FI261" s="212">
        <v>43861</v>
      </c>
      <c r="FJ261">
        <v>11.131</v>
      </c>
      <c r="FK261">
        <v>20.81173922</v>
      </c>
      <c r="FL261" t="s">
        <v>752</v>
      </c>
      <c r="FM261">
        <v>41</v>
      </c>
      <c r="FN261" t="s">
        <v>646</v>
      </c>
      <c r="FO261" t="s">
        <v>88</v>
      </c>
      <c r="FP261">
        <v>14</v>
      </c>
      <c r="FQ261" t="s">
        <v>82</v>
      </c>
      <c r="FR261" t="s">
        <v>83</v>
      </c>
      <c r="FS261" t="s">
        <v>84</v>
      </c>
      <c r="FT261" t="s">
        <v>128</v>
      </c>
      <c r="FU261" t="s">
        <v>749</v>
      </c>
      <c r="FV261" t="s">
        <v>748</v>
      </c>
      <c r="YL261" t="s">
        <v>645</v>
      </c>
      <c r="YM261">
        <v>41</v>
      </c>
      <c r="YN261" t="s">
        <v>646</v>
      </c>
      <c r="YO261" t="s">
        <v>88</v>
      </c>
      <c r="YP261">
        <v>7</v>
      </c>
      <c r="YQ261" t="s">
        <v>82</v>
      </c>
      <c r="YR261" t="s">
        <v>83</v>
      </c>
      <c r="YS261" t="s">
        <v>84</v>
      </c>
      <c r="YT261" t="s">
        <v>128</v>
      </c>
    </row>
    <row r="262" spans="1:670 1048:1048" x14ac:dyDescent="0.2">
      <c r="A262" s="1" t="s">
        <v>647</v>
      </c>
      <c r="C262" s="35">
        <v>43742</v>
      </c>
      <c r="D262" s="36">
        <v>12.808999999999999</v>
      </c>
      <c r="E262" s="37">
        <v>23.949639820000002</v>
      </c>
      <c r="F262" s="38"/>
      <c r="G262" s="39">
        <v>43748</v>
      </c>
      <c r="H262" s="27">
        <v>13.055</v>
      </c>
      <c r="I262" s="27">
        <v>24.393927340000001</v>
      </c>
      <c r="J262" s="59" t="s">
        <v>106</v>
      </c>
      <c r="K262" s="41">
        <f t="shared" si="574"/>
        <v>0.24600000000000044</v>
      </c>
      <c r="L262" s="42">
        <f t="shared" si="575"/>
        <v>3.2008743851979133</v>
      </c>
      <c r="M262" s="41">
        <f t="shared" si="658"/>
        <v>3.2008743851979133</v>
      </c>
      <c r="N262" s="43">
        <f t="shared" si="576"/>
        <v>0.4442875199999996</v>
      </c>
      <c r="O262" s="44">
        <f t="shared" si="577"/>
        <v>3.0918176873024859</v>
      </c>
      <c r="P262" s="43">
        <f>O262</f>
        <v>3.0918176873024859</v>
      </c>
      <c r="Q262" s="45">
        <f t="shared" si="659"/>
        <v>-0.10905669789542749</v>
      </c>
      <c r="R262" s="38"/>
      <c r="S262" s="39">
        <v>43755</v>
      </c>
      <c r="T262" s="27">
        <v>13.365</v>
      </c>
      <c r="U262" s="27">
        <v>24.95204326</v>
      </c>
      <c r="V262" s="59" t="s">
        <v>106</v>
      </c>
      <c r="W262" s="41">
        <f t="shared" ref="W262:W297" si="674">T262-H262</f>
        <v>0.3100000000000005</v>
      </c>
      <c r="X262" s="41">
        <f t="shared" ref="X262:X293" si="675">W262/(H262*(S262-G262))*1000</f>
        <v>3.392241615144723</v>
      </c>
      <c r="Y262" s="41">
        <f t="shared" si="660"/>
        <v>3.392241615144723</v>
      </c>
      <c r="Z262" s="46">
        <f t="shared" ref="Z262:Z297" si="676">U262-I262</f>
        <v>0.55811591999999877</v>
      </c>
      <c r="AA262" s="46">
        <f t="shared" si="583"/>
        <v>3.2684710667128489</v>
      </c>
      <c r="AB262" s="46">
        <f t="shared" si="661"/>
        <v>3.2684710667128489</v>
      </c>
      <c r="AC262" s="45">
        <f t="shared" si="656"/>
        <v>-0.12377054843187407</v>
      </c>
      <c r="AD262" s="27"/>
      <c r="AE262" s="47">
        <v>43762</v>
      </c>
      <c r="AF262" s="2">
        <v>12.667999999999999</v>
      </c>
      <c r="AG262" s="2">
        <v>23.666564260000001</v>
      </c>
      <c r="AH262" s="60" t="s">
        <v>106</v>
      </c>
      <c r="AI262" s="3">
        <f t="shared" si="603"/>
        <v>-0.69700000000000095</v>
      </c>
      <c r="AJ262" s="3">
        <f t="shared" si="604"/>
        <v>-7.4501630057185704</v>
      </c>
      <c r="AK262" s="3">
        <f t="shared" si="662"/>
        <v>-7.4501630057185704</v>
      </c>
      <c r="AL262" s="10">
        <f t="shared" si="594"/>
        <v>-1.2854789999999987</v>
      </c>
      <c r="AM262" s="11">
        <f t="shared" si="595"/>
        <v>-7.3597121978882374</v>
      </c>
      <c r="AN262" s="11" t="s">
        <v>101</v>
      </c>
      <c r="AO262" s="7" t="e">
        <f t="shared" si="605"/>
        <v>#VALUE!</v>
      </c>
      <c r="AP262" s="38"/>
      <c r="AQ262" s="39">
        <v>43770</v>
      </c>
      <c r="AR262" s="36">
        <v>13.244999999999999</v>
      </c>
      <c r="AS262" s="36">
        <v>24.73056536</v>
      </c>
      <c r="AT262" s="49" t="s">
        <v>73</v>
      </c>
      <c r="AU262" s="41">
        <f t="shared" si="606"/>
        <v>0.57699999999999996</v>
      </c>
      <c r="AV262" s="41">
        <f t="shared" si="607"/>
        <v>5.6934796337227658</v>
      </c>
      <c r="AW262" s="41">
        <f t="shared" si="663"/>
        <v>5.6934796337227658</v>
      </c>
      <c r="AX262" s="50">
        <f t="shared" si="596"/>
        <v>1.0640010999999987</v>
      </c>
      <c r="AY262" s="50">
        <f t="shared" si="597"/>
        <v>5.6197484366072423</v>
      </c>
      <c r="AZ262" s="51">
        <f t="shared" si="664"/>
        <v>5.6197484366072423</v>
      </c>
      <c r="BA262" s="45">
        <f t="shared" si="608"/>
        <v>-7.373119711552345E-2</v>
      </c>
      <c r="BC262" s="52">
        <v>43783</v>
      </c>
      <c r="BD262">
        <v>13.847</v>
      </c>
      <c r="BE262">
        <v>25.890441298395899</v>
      </c>
      <c r="BF262" s="30" t="s">
        <v>73</v>
      </c>
      <c r="BG262" s="41">
        <f t="shared" si="598"/>
        <v>0.60200000000000031</v>
      </c>
      <c r="BH262" s="41">
        <f t="shared" si="599"/>
        <v>3.4962395098295458</v>
      </c>
      <c r="BI262" s="41">
        <f t="shared" si="665"/>
        <v>3.4962395098295458</v>
      </c>
      <c r="BJ262" s="50">
        <f t="shared" si="600"/>
        <v>1.1598759383958992</v>
      </c>
      <c r="BK262" s="50">
        <f t="shared" si="601"/>
        <v>3.6077309487943618</v>
      </c>
      <c r="BL262" s="51">
        <f t="shared" si="666"/>
        <v>3.6077309487943618</v>
      </c>
      <c r="BM262" s="45">
        <f t="shared" si="657"/>
        <v>0.11149143896481606</v>
      </c>
      <c r="BO262" s="52">
        <v>43794</v>
      </c>
      <c r="BP262">
        <v>14.452999999999999</v>
      </c>
      <c r="BQ262">
        <v>27.0121649276754</v>
      </c>
      <c r="BR262" s="55" t="s">
        <v>73</v>
      </c>
      <c r="BS262" s="41">
        <f t="shared" si="609"/>
        <v>0.60599999999999987</v>
      </c>
      <c r="BT262" s="41">
        <f t="shared" si="610"/>
        <v>3.9785447454978748</v>
      </c>
      <c r="BU262" s="41">
        <f t="shared" si="667"/>
        <v>3.9785447454978748</v>
      </c>
      <c r="BV262" s="50">
        <f t="shared" si="611"/>
        <v>1.1217236292795008</v>
      </c>
      <c r="BW262" s="50">
        <f t="shared" si="612"/>
        <v>3.9387075026551828</v>
      </c>
      <c r="BX262" s="51">
        <f t="shared" si="668"/>
        <v>3.9387075026551828</v>
      </c>
      <c r="BY262" s="45">
        <f t="shared" si="590"/>
        <v>-3.9837242842692078E-2</v>
      </c>
      <c r="BZ262">
        <v>14.43</v>
      </c>
      <c r="CA262">
        <v>26.969178710742199</v>
      </c>
      <c r="CC262" s="52">
        <v>43805</v>
      </c>
      <c r="CD262">
        <v>15.057</v>
      </c>
      <c r="CE262">
        <v>28.1644415444384</v>
      </c>
      <c r="CF262" t="s">
        <v>86</v>
      </c>
      <c r="CG262" s="41">
        <f t="shared" si="613"/>
        <v>0.62700000000000067</v>
      </c>
      <c r="CH262" s="41">
        <f t="shared" si="614"/>
        <v>3.9501039501039545</v>
      </c>
      <c r="CI262" s="41">
        <f t="shared" si="669"/>
        <v>3.9501039501039545</v>
      </c>
      <c r="CJ262" s="50">
        <f t="shared" si="615"/>
        <v>1.1952628336962015</v>
      </c>
      <c r="CK262" s="53">
        <f t="shared" si="616"/>
        <v>4.0290532675904105</v>
      </c>
      <c r="CL262" s="51">
        <f t="shared" si="670"/>
        <v>4.0290532675904105</v>
      </c>
      <c r="CM262" s="13">
        <f t="shared" si="602"/>
        <v>7.894931748645595E-2</v>
      </c>
      <c r="CO262" s="52">
        <v>43812</v>
      </c>
      <c r="CP262">
        <v>6.7450000000000001</v>
      </c>
      <c r="CQ262">
        <v>12.603669934650901</v>
      </c>
      <c r="CR262" t="s">
        <v>86</v>
      </c>
      <c r="CS262" s="41">
        <f t="shared" si="617"/>
        <v>-8.3120000000000012</v>
      </c>
      <c r="CT262" s="41">
        <f t="shared" si="618"/>
        <v>-78.862228294386099</v>
      </c>
      <c r="CU262" s="41">
        <f t="shared" si="619"/>
        <v>-78.862228294386099</v>
      </c>
      <c r="CV262" s="50">
        <f t="shared" si="620"/>
        <v>-15.5607716097875</v>
      </c>
      <c r="CW262" s="50">
        <f t="shared" si="621"/>
        <v>-78.928153761520349</v>
      </c>
      <c r="CX262" s="51">
        <f t="shared" si="622"/>
        <v>-78.928153761520349</v>
      </c>
      <c r="CY262" s="13">
        <f t="shared" si="623"/>
        <v>-6.5925467134249516E-2</v>
      </c>
      <c r="DA262" s="52">
        <v>43818</v>
      </c>
      <c r="DB262">
        <v>6.7850000000000001</v>
      </c>
      <c r="DC262">
        <v>12.686104534003301</v>
      </c>
      <c r="DD262" t="s">
        <v>86</v>
      </c>
      <c r="DE262" s="41">
        <f t="shared" si="624"/>
        <v>4.0000000000000036E-2</v>
      </c>
      <c r="DF262" s="41">
        <f t="shared" si="625"/>
        <v>0.98838645910551115</v>
      </c>
      <c r="DG262" s="41">
        <f t="shared" si="671"/>
        <v>0.98838645910551115</v>
      </c>
      <c r="DH262" s="50">
        <f t="shared" si="626"/>
        <v>8.2434599352399829E-2</v>
      </c>
      <c r="DI262" s="50">
        <f t="shared" si="627"/>
        <v>1.0900872494521723</v>
      </c>
      <c r="DJ262" s="51">
        <f t="shared" si="672"/>
        <v>1.0900872494521723</v>
      </c>
      <c r="DK262" s="13">
        <f t="shared" si="673"/>
        <v>0.10170079034666113</v>
      </c>
      <c r="DM262" s="212">
        <v>43833</v>
      </c>
      <c r="DN262">
        <v>6.9960000000000004</v>
      </c>
      <c r="DO262">
        <v>13.067851490000001</v>
      </c>
      <c r="DP262" t="s">
        <v>752</v>
      </c>
      <c r="DQ262" s="41">
        <f t="shared" si="628"/>
        <v>0.2110000000000003</v>
      </c>
      <c r="DR262" s="41">
        <f t="shared" si="629"/>
        <v>2.0732006877917004</v>
      </c>
      <c r="DS262" s="41">
        <f t="shared" si="649"/>
        <v>2.0732006877917004</v>
      </c>
      <c r="DT262" s="50">
        <f t="shared" si="630"/>
        <v>0.38174695599670017</v>
      </c>
      <c r="DU262" s="50">
        <f t="shared" si="631"/>
        <v>2.0061159829033501</v>
      </c>
      <c r="DV262" s="51">
        <f t="shared" si="632"/>
        <v>2.0061159829033501</v>
      </c>
      <c r="DW262" s="13">
        <f t="shared" si="633"/>
        <v>-6.7084704888350277E-2</v>
      </c>
      <c r="DY262" s="212">
        <v>43840</v>
      </c>
      <c r="DZ262">
        <v>7.1139999999999999</v>
      </c>
      <c r="EA262">
        <v>13.302946840000001</v>
      </c>
      <c r="EB262" t="s">
        <v>752</v>
      </c>
      <c r="EC262" s="41">
        <f t="shared" si="634"/>
        <v>0.11799999999999944</v>
      </c>
      <c r="ED262" s="41">
        <f t="shared" si="650"/>
        <v>2.4095401453891907</v>
      </c>
      <c r="EE262" s="41">
        <f t="shared" si="651"/>
        <v>2.4095401453891907</v>
      </c>
      <c r="EF262" s="50">
        <f t="shared" si="635"/>
        <v>0.23509534999999993</v>
      </c>
      <c r="EG262" s="50">
        <f t="shared" si="636"/>
        <v>2.5700513987093059</v>
      </c>
      <c r="EH262" s="51">
        <f t="shared" si="637"/>
        <v>2.5700513987093059</v>
      </c>
      <c r="EI262" s="13">
        <f t="shared" si="638"/>
        <v>0.16051125332011518</v>
      </c>
      <c r="EK262" s="212">
        <v>43847</v>
      </c>
      <c r="EL262">
        <v>4.8410000000000002</v>
      </c>
      <c r="EM262">
        <v>9.0344905789999999</v>
      </c>
      <c r="EN262" t="s">
        <v>752</v>
      </c>
      <c r="EO262" s="41">
        <f t="shared" si="639"/>
        <v>-2.2729999999999997</v>
      </c>
      <c r="EP262" s="41">
        <f t="shared" si="652"/>
        <v>-45.644403389694361</v>
      </c>
      <c r="EQ262" s="41">
        <f t="shared" si="653"/>
        <v>-45.644403389694361</v>
      </c>
      <c r="ER262" s="50">
        <f t="shared" si="640"/>
        <v>-4.2684562610000008</v>
      </c>
      <c r="ES262" s="50">
        <f t="shared" si="641"/>
        <v>-45.837923972125182</v>
      </c>
      <c r="ET262" s="51">
        <f t="shared" si="642"/>
        <v>-45.837923972125182</v>
      </c>
      <c r="EU262" s="13">
        <f t="shared" si="643"/>
        <v>-0.19352058243082126</v>
      </c>
      <c r="EV262" t="s">
        <v>101</v>
      </c>
      <c r="EW262" t="s">
        <v>101</v>
      </c>
      <c r="EX262" t="s">
        <v>101</v>
      </c>
      <c r="EY262" t="s">
        <v>101</v>
      </c>
      <c r="EZ262" t="s">
        <v>101</v>
      </c>
      <c r="FA262" s="41" t="e">
        <f t="shared" si="644"/>
        <v>#VALUE!</v>
      </c>
      <c r="FB262" s="41" t="e">
        <f t="shared" si="654"/>
        <v>#VALUE!</v>
      </c>
      <c r="FC262" s="41" t="e">
        <f t="shared" si="655"/>
        <v>#VALUE!</v>
      </c>
      <c r="FD262" s="50" t="e">
        <f t="shared" si="645"/>
        <v>#VALUE!</v>
      </c>
      <c r="FE262" s="50" t="e">
        <f t="shared" si="646"/>
        <v>#VALUE!</v>
      </c>
      <c r="FF262" s="51" t="e">
        <f t="shared" si="647"/>
        <v>#VALUE!</v>
      </c>
      <c r="FG262" s="13" t="e">
        <f t="shared" si="648"/>
        <v>#VALUE!</v>
      </c>
      <c r="FI262" s="212">
        <v>43861</v>
      </c>
      <c r="FJ262">
        <v>4.9400000000000004</v>
      </c>
      <c r="FK262">
        <v>9.2363661629999996</v>
      </c>
      <c r="FL262" t="s">
        <v>752</v>
      </c>
      <c r="FM262">
        <v>90</v>
      </c>
      <c r="FN262" t="s">
        <v>648</v>
      </c>
      <c r="FO262" t="s">
        <v>88</v>
      </c>
      <c r="FP262">
        <v>14</v>
      </c>
      <c r="FQ262" t="s">
        <v>76</v>
      </c>
      <c r="FR262" t="s">
        <v>77</v>
      </c>
      <c r="FS262" t="s">
        <v>93</v>
      </c>
      <c r="FT262" t="s">
        <v>94</v>
      </c>
      <c r="FU262" t="s">
        <v>746</v>
      </c>
      <c r="FV262" t="s">
        <v>745</v>
      </c>
      <c r="YL262" t="s">
        <v>647</v>
      </c>
      <c r="YM262">
        <v>90</v>
      </c>
      <c r="YN262" t="s">
        <v>648</v>
      </c>
      <c r="YO262" t="s">
        <v>88</v>
      </c>
      <c r="YP262">
        <v>7</v>
      </c>
      <c r="YQ262" t="s">
        <v>76</v>
      </c>
      <c r="YR262" t="s">
        <v>77</v>
      </c>
      <c r="YS262" t="s">
        <v>93</v>
      </c>
      <c r="YT262" t="s">
        <v>79</v>
      </c>
    </row>
    <row r="263" spans="1:670 1048:1048" x14ac:dyDescent="0.2">
      <c r="A263" s="1" t="s">
        <v>649</v>
      </c>
      <c r="C263" s="35">
        <v>43742</v>
      </c>
      <c r="D263" s="36">
        <v>3.593</v>
      </c>
      <c r="E263" s="37">
        <v>6.7164611589999996</v>
      </c>
      <c r="F263" s="38"/>
      <c r="G263" s="39">
        <v>43748</v>
      </c>
      <c r="H263" s="27">
        <v>3.734</v>
      </c>
      <c r="I263" s="27">
        <v>6.9771677289999996</v>
      </c>
      <c r="J263" s="59" t="s">
        <v>106</v>
      </c>
      <c r="K263" s="41">
        <f t="shared" si="574"/>
        <v>0.14100000000000001</v>
      </c>
      <c r="L263" s="42">
        <f t="shared" si="575"/>
        <v>6.5404954077372679</v>
      </c>
      <c r="M263" s="41">
        <f t="shared" si="658"/>
        <v>6.5404954077372679</v>
      </c>
      <c r="N263" s="43">
        <f t="shared" si="576"/>
        <v>0.26070656999999997</v>
      </c>
      <c r="O263" s="44">
        <f t="shared" si="577"/>
        <v>6.4693435979713669</v>
      </c>
      <c r="P263" s="43">
        <f>O263</f>
        <v>6.4693435979713669</v>
      </c>
      <c r="Q263" s="45">
        <f t="shared" si="659"/>
        <v>-7.1151809765900964E-2</v>
      </c>
      <c r="R263" s="38"/>
      <c r="S263" s="39">
        <v>43755</v>
      </c>
      <c r="T263" s="27">
        <v>3.895</v>
      </c>
      <c r="U263" s="27">
        <v>7.2718450040000002</v>
      </c>
      <c r="V263" s="59" t="s">
        <v>106</v>
      </c>
      <c r="W263" s="41">
        <f t="shared" si="674"/>
        <v>0.16100000000000003</v>
      </c>
      <c r="X263" s="41">
        <f t="shared" si="675"/>
        <v>6.1596143545795412</v>
      </c>
      <c r="Y263" s="41">
        <f t="shared" si="660"/>
        <v>6.1596143545795412</v>
      </c>
      <c r="Z263" s="46">
        <f t="shared" si="676"/>
        <v>0.29467727500000063</v>
      </c>
      <c r="AA263" s="46">
        <f t="shared" si="583"/>
        <v>6.0335017311475996</v>
      </c>
      <c r="AB263" s="46">
        <f t="shared" si="661"/>
        <v>6.0335017311475996</v>
      </c>
      <c r="AC263" s="45">
        <f t="shared" si="656"/>
        <v>-0.12611262343194163</v>
      </c>
      <c r="AD263" s="27"/>
      <c r="AE263" s="47">
        <v>43762</v>
      </c>
      <c r="AF263" s="2">
        <v>3.9529999999999998</v>
      </c>
      <c r="AG263" s="2">
        <v>7.3846779219999998</v>
      </c>
      <c r="AH263" s="60" t="s">
        <v>106</v>
      </c>
      <c r="AI263" s="3">
        <f t="shared" si="603"/>
        <v>5.7999999999999829E-2</v>
      </c>
      <c r="AJ263" s="3">
        <f t="shared" si="604"/>
        <v>2.1272693929946755</v>
      </c>
      <c r="AK263" s="3">
        <f t="shared" si="662"/>
        <v>2.1272693929946755</v>
      </c>
      <c r="AL263" s="10">
        <f t="shared" si="594"/>
        <v>0.11283291799999962</v>
      </c>
      <c r="AM263" s="11">
        <f t="shared" si="595"/>
        <v>2.2166297929683196</v>
      </c>
      <c r="AN263" s="11">
        <f t="shared" ref="AN263:AN268" si="677">AM263</f>
        <v>2.2166297929683196</v>
      </c>
      <c r="AO263" s="7">
        <f t="shared" si="605"/>
        <v>8.9360399973644089E-2</v>
      </c>
      <c r="AP263" s="38"/>
      <c r="AQ263" s="39">
        <v>43770</v>
      </c>
      <c r="AR263" s="36">
        <v>4.3159999999999998</v>
      </c>
      <c r="AS263" s="36">
        <v>8.0588772689999999</v>
      </c>
      <c r="AT263" s="49" t="s">
        <v>73</v>
      </c>
      <c r="AU263" s="41">
        <f t="shared" si="606"/>
        <v>0.36299999999999999</v>
      </c>
      <c r="AV263" s="41">
        <f t="shared" si="607"/>
        <v>11.478623830002531</v>
      </c>
      <c r="AW263" s="41">
        <f t="shared" si="663"/>
        <v>11.478623830002531</v>
      </c>
      <c r="AX263" s="50">
        <f t="shared" si="596"/>
        <v>0.67419934700000006</v>
      </c>
      <c r="AY263" s="50">
        <f t="shared" si="597"/>
        <v>11.412131885120285</v>
      </c>
      <c r="AZ263" s="51">
        <f t="shared" si="664"/>
        <v>11.412131885120285</v>
      </c>
      <c r="BA263" s="45">
        <f t="shared" si="608"/>
        <v>-6.6491944882246301E-2</v>
      </c>
      <c r="BC263" s="52">
        <v>43786</v>
      </c>
      <c r="BD263">
        <v>4.7889999999999997</v>
      </c>
      <c r="BE263">
        <v>8.9538900507394299</v>
      </c>
      <c r="BF263" s="30" t="s">
        <v>106</v>
      </c>
      <c r="BG263" s="41">
        <f t="shared" si="598"/>
        <v>0.47299999999999986</v>
      </c>
      <c r="BH263" s="41">
        <f t="shared" si="599"/>
        <v>6.8495134383688585</v>
      </c>
      <c r="BI263" s="41">
        <f t="shared" si="665"/>
        <v>6.8495134383688585</v>
      </c>
      <c r="BJ263" s="50">
        <f t="shared" si="600"/>
        <v>0.89501278173943</v>
      </c>
      <c r="BK263" s="50">
        <f t="shared" si="601"/>
        <v>6.9412024766640448</v>
      </c>
      <c r="BL263" s="51">
        <f t="shared" si="666"/>
        <v>6.9412024766640448</v>
      </c>
      <c r="BM263" s="45">
        <f t="shared" si="657"/>
        <v>9.1689038295186265E-2</v>
      </c>
      <c r="BO263" s="52">
        <v>43790</v>
      </c>
      <c r="BP263">
        <v>4.9320000000000004</v>
      </c>
      <c r="BQ263">
        <v>9.2233907586886392</v>
      </c>
      <c r="BR263" s="60" t="s">
        <v>106</v>
      </c>
      <c r="BS263" s="41">
        <f t="shared" si="609"/>
        <v>0.14300000000000068</v>
      </c>
      <c r="BT263" s="41">
        <f t="shared" si="610"/>
        <v>7.4650240133639958</v>
      </c>
      <c r="BU263" s="41">
        <f t="shared" si="667"/>
        <v>7.4650240133639958</v>
      </c>
      <c r="BV263" s="50">
        <f t="shared" si="611"/>
        <v>0.26950070794920933</v>
      </c>
      <c r="BW263" s="50">
        <f t="shared" si="612"/>
        <v>7.5246821890266968</v>
      </c>
      <c r="BX263" s="51">
        <f t="shared" si="668"/>
        <v>7.5246821890266968</v>
      </c>
      <c r="BY263" s="45">
        <f t="shared" si="590"/>
        <v>5.9658175662701041E-2</v>
      </c>
      <c r="BZ263" s="54">
        <f t="shared" ref="BZ263:CA266" si="678">BP263</f>
        <v>4.9320000000000004</v>
      </c>
      <c r="CA263">
        <f t="shared" si="678"/>
        <v>9.2233907586886392</v>
      </c>
      <c r="CC263" s="52">
        <v>43805</v>
      </c>
      <c r="CD263">
        <v>5.5750000000000002</v>
      </c>
      <c r="CE263">
        <v>10.4268047867996</v>
      </c>
      <c r="CF263">
        <v>2</v>
      </c>
      <c r="CG263" s="41">
        <f t="shared" si="613"/>
        <v>0.64299999999999979</v>
      </c>
      <c r="CH263" s="41">
        <f t="shared" si="614"/>
        <v>8.6915382535820456</v>
      </c>
      <c r="CI263" s="41">
        <f t="shared" si="669"/>
        <v>8.6915382535820456</v>
      </c>
      <c r="CJ263" s="50">
        <f t="shared" si="615"/>
        <v>1.2034140281109611</v>
      </c>
      <c r="CK263" s="53">
        <f t="shared" si="616"/>
        <v>8.698276368534847</v>
      </c>
      <c r="CL263" s="51">
        <f t="shared" si="670"/>
        <v>8.698276368534847</v>
      </c>
      <c r="CM263" s="13">
        <f t="shared" si="602"/>
        <v>6.7381149528014106E-3</v>
      </c>
      <c r="CO263" s="52">
        <v>43811</v>
      </c>
      <c r="CP263">
        <v>5.915</v>
      </c>
      <c r="CQ263">
        <v>11.0581778096285</v>
      </c>
      <c r="CR263">
        <v>2</v>
      </c>
      <c r="CS263" s="41">
        <f t="shared" si="617"/>
        <v>0.33999999999999986</v>
      </c>
      <c r="CT263" s="41">
        <f t="shared" si="618"/>
        <v>10.164424514200293</v>
      </c>
      <c r="CU263" s="41">
        <f t="shared" si="619"/>
        <v>10.164424514200293</v>
      </c>
      <c r="CV263" s="50">
        <f t="shared" si="620"/>
        <v>0.63137302282889962</v>
      </c>
      <c r="CW263" s="50">
        <f t="shared" si="621"/>
        <v>10.092146087876344</v>
      </c>
      <c r="CX263" s="51">
        <f t="shared" si="622"/>
        <v>10.092146087876344</v>
      </c>
      <c r="CY263" s="13">
        <f t="shared" si="623"/>
        <v>-7.2278426323949319E-2</v>
      </c>
      <c r="DA263" s="52">
        <v>43818</v>
      </c>
      <c r="DB263">
        <v>6.4429999999999996</v>
      </c>
      <c r="DC263">
        <v>12.0447917313661</v>
      </c>
      <c r="DD263">
        <v>2</v>
      </c>
      <c r="DE263" s="41">
        <f t="shared" si="624"/>
        <v>0.52799999999999958</v>
      </c>
      <c r="DF263" s="41">
        <f t="shared" si="625"/>
        <v>12.752083081753401</v>
      </c>
      <c r="DG263" s="41">
        <f t="shared" si="671"/>
        <v>12.752083081753401</v>
      </c>
      <c r="DH263" s="50">
        <f t="shared" si="626"/>
        <v>0.98661392173760021</v>
      </c>
      <c r="DI263" s="50">
        <f t="shared" si="627"/>
        <v>12.745756885894149</v>
      </c>
      <c r="DJ263" s="51">
        <f t="shared" si="672"/>
        <v>12.745756885894149</v>
      </c>
      <c r="DK263" s="13">
        <f t="shared" si="673"/>
        <v>-6.3261958592519818E-3</v>
      </c>
      <c r="DM263" s="212">
        <v>43833</v>
      </c>
      <c r="DN263">
        <v>7.3230000000000004</v>
      </c>
      <c r="DO263">
        <v>13.674692029999999</v>
      </c>
      <c r="DP263" t="s">
        <v>106</v>
      </c>
      <c r="DQ263" s="41">
        <f t="shared" si="628"/>
        <v>0.88000000000000078</v>
      </c>
      <c r="DR263" s="41">
        <f t="shared" si="629"/>
        <v>9.1054891613637619</v>
      </c>
      <c r="DS263" s="41">
        <f t="shared" si="649"/>
        <v>9.1054891613637619</v>
      </c>
      <c r="DT263" s="50">
        <f t="shared" si="630"/>
        <v>1.6299002986338991</v>
      </c>
      <c r="DU263" s="50">
        <f t="shared" si="631"/>
        <v>9.0213282497830765</v>
      </c>
      <c r="DV263" s="51">
        <f t="shared" si="632"/>
        <v>9.0213282497830765</v>
      </c>
      <c r="DW263" s="13">
        <f t="shared" si="633"/>
        <v>-8.4160911580685394E-2</v>
      </c>
      <c r="DY263" s="212">
        <v>43840</v>
      </c>
      <c r="DZ263">
        <v>7.7679999999999998</v>
      </c>
      <c r="EA263">
        <v>14.5243874</v>
      </c>
      <c r="EB263" t="s">
        <v>106</v>
      </c>
      <c r="EC263" s="41">
        <f t="shared" si="634"/>
        <v>0.4449999999999994</v>
      </c>
      <c r="ED263" s="41">
        <f t="shared" si="650"/>
        <v>8.6810635765981825</v>
      </c>
      <c r="EE263" s="41">
        <f t="shared" si="651"/>
        <v>8.6810635765981825</v>
      </c>
      <c r="EF263" s="50">
        <f t="shared" si="635"/>
        <v>0.84969537000000095</v>
      </c>
      <c r="EG263" s="50">
        <f t="shared" si="636"/>
        <v>8.8766205915895142</v>
      </c>
      <c r="EH263" s="51">
        <f t="shared" si="637"/>
        <v>8.8766205915895142</v>
      </c>
      <c r="EI263" s="13">
        <f t="shared" si="638"/>
        <v>0.19555701499133171</v>
      </c>
      <c r="EK263" s="212">
        <v>43847</v>
      </c>
      <c r="EL263">
        <v>7.8970000000000002</v>
      </c>
      <c r="EM263">
        <v>14.744014679999999</v>
      </c>
      <c r="EN263" t="s">
        <v>106</v>
      </c>
      <c r="EO263" s="41">
        <f t="shared" si="639"/>
        <v>0.12900000000000045</v>
      </c>
      <c r="EP263" s="41">
        <f t="shared" si="652"/>
        <v>2.37237016330735</v>
      </c>
      <c r="EQ263" s="41">
        <f t="shared" si="653"/>
        <v>2.37237016330735</v>
      </c>
      <c r="ER263" s="50">
        <f t="shared" si="640"/>
        <v>0.2196272799999992</v>
      </c>
      <c r="ES263" s="50">
        <f t="shared" si="641"/>
        <v>2.1601823781074305</v>
      </c>
      <c r="ET263" s="51">
        <f t="shared" si="642"/>
        <v>2.1601823781074305</v>
      </c>
      <c r="EU263" s="13">
        <f t="shared" si="643"/>
        <v>-0.21218778519991943</v>
      </c>
      <c r="EW263" s="212">
        <v>43853</v>
      </c>
      <c r="EX263">
        <v>8.1259999999999994</v>
      </c>
      <c r="EY263">
        <v>15.1931365</v>
      </c>
      <c r="EZ263">
        <v>2</v>
      </c>
      <c r="FA263" s="41">
        <f t="shared" si="644"/>
        <v>0.2289999999999992</v>
      </c>
      <c r="FB263" s="41">
        <f t="shared" si="654"/>
        <v>4.8330589675403992</v>
      </c>
      <c r="FC263" s="41">
        <f t="shared" si="655"/>
        <v>4.8330589675403992</v>
      </c>
      <c r="FD263" s="50">
        <f t="shared" si="645"/>
        <v>0.44912182000000023</v>
      </c>
      <c r="FE263" s="50">
        <f t="shared" si="646"/>
        <v>5.0768829447928026</v>
      </c>
      <c r="FF263" s="51">
        <f t="shared" si="647"/>
        <v>5.0768829447928026</v>
      </c>
      <c r="FG263" s="13">
        <f t="shared" si="648"/>
        <v>0.24382397725240335</v>
      </c>
      <c r="FI263" s="212">
        <v>43861</v>
      </c>
      <c r="FJ263">
        <v>8.1910000000000007</v>
      </c>
      <c r="FK263">
        <v>15.312136600000001</v>
      </c>
      <c r="FM263">
        <v>41</v>
      </c>
      <c r="FN263" t="s">
        <v>650</v>
      </c>
      <c r="FO263" t="s">
        <v>75</v>
      </c>
      <c r="FP263">
        <v>15</v>
      </c>
      <c r="FQ263" t="s">
        <v>82</v>
      </c>
      <c r="FR263" t="s">
        <v>83</v>
      </c>
      <c r="FS263" t="s">
        <v>84</v>
      </c>
      <c r="FT263" t="s">
        <v>128</v>
      </c>
      <c r="FU263" t="s">
        <v>749</v>
      </c>
      <c r="FV263" t="s">
        <v>748</v>
      </c>
      <c r="YL263" t="s">
        <v>649</v>
      </c>
      <c r="YM263">
        <v>41</v>
      </c>
      <c r="YN263" t="s">
        <v>650</v>
      </c>
      <c r="YO263" t="s">
        <v>75</v>
      </c>
      <c r="YP263">
        <v>7</v>
      </c>
      <c r="YQ263" t="s">
        <v>82</v>
      </c>
      <c r="YR263" t="s">
        <v>83</v>
      </c>
      <c r="YS263" t="s">
        <v>84</v>
      </c>
      <c r="YT263" t="s">
        <v>128</v>
      </c>
    </row>
    <row r="264" spans="1:670 1048:1048" x14ac:dyDescent="0.2">
      <c r="A264" s="1" t="s">
        <v>651</v>
      </c>
      <c r="C264" s="35">
        <v>43742</v>
      </c>
      <c r="D264" s="36">
        <v>7.0810000000000004</v>
      </c>
      <c r="E264" s="37">
        <v>13.239369590000001</v>
      </c>
      <c r="F264" s="38" t="s">
        <v>652</v>
      </c>
      <c r="G264" s="39">
        <v>43748</v>
      </c>
      <c r="H264" s="27">
        <v>8.1080000000000005</v>
      </c>
      <c r="I264" s="27">
        <v>15.149813590000001</v>
      </c>
      <c r="J264" s="59" t="s">
        <v>106</v>
      </c>
      <c r="K264" s="41">
        <f t="shared" si="574"/>
        <v>1.0270000000000001</v>
      </c>
      <c r="L264" s="42">
        <f t="shared" si="575"/>
        <v>24.172668643788541</v>
      </c>
      <c r="M264" s="41">
        <f t="shared" si="658"/>
        <v>24.172668643788541</v>
      </c>
      <c r="N264" s="43">
        <f t="shared" si="576"/>
        <v>1.910444</v>
      </c>
      <c r="O264" s="152">
        <f t="shared" si="577"/>
        <v>24.050037365361696</v>
      </c>
      <c r="P264" s="43" t="s">
        <v>101</v>
      </c>
      <c r="Q264" s="45" t="e">
        <f t="shared" si="659"/>
        <v>#VALUE!</v>
      </c>
      <c r="R264" s="38"/>
      <c r="S264" s="39">
        <v>43755</v>
      </c>
      <c r="T264" s="27">
        <v>8.516</v>
      </c>
      <c r="U264" s="27">
        <v>15.899109640000001</v>
      </c>
      <c r="V264" s="59" t="s">
        <v>106</v>
      </c>
      <c r="W264" s="41">
        <f t="shared" si="674"/>
        <v>0.40799999999999947</v>
      </c>
      <c r="X264" s="41">
        <f t="shared" si="675"/>
        <v>7.1886672774684524</v>
      </c>
      <c r="Y264" s="41">
        <f t="shared" si="660"/>
        <v>7.1886672774684524</v>
      </c>
      <c r="Z264" s="46">
        <f t="shared" si="676"/>
        <v>0.74929604999999988</v>
      </c>
      <c r="AA264" s="46">
        <f t="shared" si="583"/>
        <v>7.0655848153668828</v>
      </c>
      <c r="AB264" s="46">
        <f t="shared" si="661"/>
        <v>7.0655848153668828</v>
      </c>
      <c r="AC264" s="45">
        <f t="shared" si="656"/>
        <v>-0.12308246210156959</v>
      </c>
      <c r="AD264" s="27"/>
      <c r="AE264" s="47">
        <v>43762</v>
      </c>
      <c r="AF264" s="2">
        <v>8.8610000000000007</v>
      </c>
      <c r="AG264" s="2">
        <v>16.552551640000001</v>
      </c>
      <c r="AH264" s="60" t="s">
        <v>106</v>
      </c>
      <c r="AI264" s="3">
        <f t="shared" si="603"/>
        <v>0.34500000000000064</v>
      </c>
      <c r="AJ264" s="3">
        <f t="shared" si="604"/>
        <v>5.7874253506005608</v>
      </c>
      <c r="AK264" s="3">
        <f t="shared" si="662"/>
        <v>5.7874253506005608</v>
      </c>
      <c r="AL264" s="10">
        <f t="shared" si="594"/>
        <v>0.65344200000000008</v>
      </c>
      <c r="AM264" s="11">
        <f t="shared" si="595"/>
        <v>5.8713260840722867</v>
      </c>
      <c r="AN264" s="11">
        <f t="shared" si="677"/>
        <v>5.8713260840722867</v>
      </c>
      <c r="AO264" s="7">
        <f t="shared" si="605"/>
        <v>8.3900733471725886E-2</v>
      </c>
      <c r="AP264" s="38"/>
      <c r="AQ264" s="39">
        <v>43770</v>
      </c>
      <c r="AR264" s="36">
        <v>9.5139999999999993</v>
      </c>
      <c r="AS264" s="36">
        <v>17.759609709999999</v>
      </c>
      <c r="AT264" s="49" t="s">
        <v>73</v>
      </c>
      <c r="AU264" s="41">
        <f t="shared" si="606"/>
        <v>0.65299999999999869</v>
      </c>
      <c r="AV264" s="41">
        <f t="shared" si="607"/>
        <v>9.2117142534702445</v>
      </c>
      <c r="AW264" s="41">
        <f t="shared" si="663"/>
        <v>9.2117142534702445</v>
      </c>
      <c r="AX264" s="50">
        <f t="shared" si="596"/>
        <v>1.2070580699999987</v>
      </c>
      <c r="AY264" s="50">
        <f t="shared" si="597"/>
        <v>9.1153474117782505</v>
      </c>
      <c r="AZ264" s="51">
        <f t="shared" si="664"/>
        <v>9.1153474117782505</v>
      </c>
      <c r="BA264" s="45">
        <f t="shared" si="608"/>
        <v>-9.6366841691994054E-2</v>
      </c>
      <c r="BC264" s="52">
        <v>43783</v>
      </c>
      <c r="BD264">
        <v>10.217000000000001</v>
      </c>
      <c r="BE264">
        <v>19.1032453777505</v>
      </c>
      <c r="BF264" s="30" t="s">
        <v>73</v>
      </c>
      <c r="BG264" s="41">
        <f t="shared" si="598"/>
        <v>0.70300000000000118</v>
      </c>
      <c r="BH264" s="41">
        <f t="shared" si="599"/>
        <v>5.6839313723904956</v>
      </c>
      <c r="BI264" s="41">
        <f t="shared" si="665"/>
        <v>5.6839313723904956</v>
      </c>
      <c r="BJ264" s="50">
        <f t="shared" si="600"/>
        <v>1.343635667750501</v>
      </c>
      <c r="BK264" s="50">
        <f t="shared" si="601"/>
        <v>5.8197556992913002</v>
      </c>
      <c r="BL264" s="51">
        <f t="shared" si="666"/>
        <v>5.8197556992913002</v>
      </c>
      <c r="BM264" s="45">
        <f t="shared" si="657"/>
        <v>0.13582432690080459</v>
      </c>
      <c r="BO264" s="52">
        <v>43794</v>
      </c>
      <c r="BP264">
        <v>10.875</v>
      </c>
      <c r="BQ264">
        <v>20.327173154528602</v>
      </c>
      <c r="BR264" s="55" t="s">
        <v>73</v>
      </c>
      <c r="BS264" s="41">
        <f t="shared" si="609"/>
        <v>0.65799999999999947</v>
      </c>
      <c r="BT264" s="41">
        <f t="shared" si="610"/>
        <v>5.8547696797672275</v>
      </c>
      <c r="BU264" s="41">
        <f t="shared" si="667"/>
        <v>5.8547696797672275</v>
      </c>
      <c r="BV264" s="50">
        <f t="shared" si="611"/>
        <v>1.2239277767781012</v>
      </c>
      <c r="BW264" s="50">
        <f t="shared" si="612"/>
        <v>5.8244638188479394</v>
      </c>
      <c r="BX264" s="51">
        <f t="shared" si="668"/>
        <v>5.8244638188479394</v>
      </c>
      <c r="BY264" s="45">
        <f t="shared" si="590"/>
        <v>-3.0305860919288108E-2</v>
      </c>
      <c r="BZ264" s="54">
        <f t="shared" si="678"/>
        <v>10.875</v>
      </c>
      <c r="CA264">
        <f t="shared" si="678"/>
        <v>20.327173154528602</v>
      </c>
      <c r="CC264" s="52">
        <v>43805</v>
      </c>
      <c r="CD264">
        <v>11.459</v>
      </c>
      <c r="CE264">
        <v>21.434305350183902</v>
      </c>
      <c r="CF264" t="s">
        <v>86</v>
      </c>
      <c r="CG264" s="41">
        <f t="shared" si="613"/>
        <v>0.58399999999999963</v>
      </c>
      <c r="CH264" s="41">
        <f t="shared" si="614"/>
        <v>4.8819226750261207</v>
      </c>
      <c r="CI264" s="41">
        <f t="shared" si="669"/>
        <v>4.8819226750261207</v>
      </c>
      <c r="CJ264" s="50">
        <f t="shared" si="615"/>
        <v>1.1071321956553</v>
      </c>
      <c r="CK264" s="53">
        <f t="shared" si="616"/>
        <v>4.9514204782963676</v>
      </c>
      <c r="CL264" s="51">
        <f t="shared" si="670"/>
        <v>4.9514204782963676</v>
      </c>
      <c r="CM264" s="13">
        <f t="shared" si="602"/>
        <v>6.9497803270246905E-2</v>
      </c>
      <c r="CO264" s="52">
        <v>43812</v>
      </c>
      <c r="CP264">
        <v>11.843</v>
      </c>
      <c r="CQ264">
        <v>22.132152848763099</v>
      </c>
      <c r="CR264" t="s">
        <v>86</v>
      </c>
      <c r="CS264" s="41">
        <f t="shared" si="617"/>
        <v>0.38400000000000034</v>
      </c>
      <c r="CT264" s="41">
        <f t="shared" si="618"/>
        <v>4.7872539363943547</v>
      </c>
      <c r="CU264" s="41">
        <f t="shared" si="619"/>
        <v>4.7872539363943547</v>
      </c>
      <c r="CV264" s="50">
        <f t="shared" si="620"/>
        <v>0.69784749857919692</v>
      </c>
      <c r="CW264" s="50">
        <f t="shared" si="621"/>
        <v>4.6510721093264999</v>
      </c>
      <c r="CX264" s="51">
        <f t="shared" si="622"/>
        <v>4.6510721093264999</v>
      </c>
      <c r="CY264" s="13">
        <f t="shared" si="623"/>
        <v>-0.13618182706785475</v>
      </c>
      <c r="DA264" s="52">
        <v>43818</v>
      </c>
      <c r="DB264">
        <v>12.055999999999999</v>
      </c>
      <c r="DC264">
        <v>22.539701787993501</v>
      </c>
      <c r="DD264" t="s">
        <v>86</v>
      </c>
      <c r="DE264" s="41">
        <f t="shared" si="624"/>
        <v>0.21299999999999919</v>
      </c>
      <c r="DF264" s="41">
        <f t="shared" si="625"/>
        <v>2.9975512961242816</v>
      </c>
      <c r="DG264" s="41">
        <f t="shared" si="671"/>
        <v>2.9975512961242816</v>
      </c>
      <c r="DH264" s="50">
        <f t="shared" si="626"/>
        <v>0.40754893923040214</v>
      </c>
      <c r="DI264" s="50">
        <f t="shared" si="627"/>
        <v>3.0690563032535332</v>
      </c>
      <c r="DJ264" s="51">
        <f t="shared" si="672"/>
        <v>3.0690563032535332</v>
      </c>
      <c r="DK264" s="13">
        <f t="shared" si="673"/>
        <v>7.1505007129251563E-2</v>
      </c>
      <c r="DM264" s="212">
        <v>43833</v>
      </c>
      <c r="DN264">
        <v>12.57</v>
      </c>
      <c r="DO264">
        <v>23.47770693</v>
      </c>
      <c r="DP264" t="s">
        <v>752</v>
      </c>
      <c r="DQ264" s="41">
        <f t="shared" si="628"/>
        <v>0.51400000000000112</v>
      </c>
      <c r="DR264" s="41">
        <f t="shared" si="629"/>
        <v>2.8422915284229222</v>
      </c>
      <c r="DS264" s="41">
        <f t="shared" si="649"/>
        <v>2.8422915284229222</v>
      </c>
      <c r="DT264" s="50">
        <f t="shared" si="630"/>
        <v>0.93800514200649943</v>
      </c>
      <c r="DU264" s="50">
        <f t="shared" si="631"/>
        <v>2.774379036686156</v>
      </c>
      <c r="DV264" s="51">
        <f t="shared" si="632"/>
        <v>2.774379036686156</v>
      </c>
      <c r="DW264" s="13">
        <f t="shared" si="633"/>
        <v>-6.7912491736766167E-2</v>
      </c>
      <c r="DY264" s="212">
        <v>43840</v>
      </c>
      <c r="DZ264">
        <v>12.952999999999999</v>
      </c>
      <c r="EA264">
        <v>24.221055</v>
      </c>
      <c r="EB264" t="s">
        <v>752</v>
      </c>
      <c r="EC264" s="41">
        <f t="shared" si="634"/>
        <v>0.38299999999999912</v>
      </c>
      <c r="ED264" s="41">
        <f t="shared" si="650"/>
        <v>4.3527673599272543</v>
      </c>
      <c r="EE264" s="41">
        <f t="shared" si="651"/>
        <v>4.3527673599272543</v>
      </c>
      <c r="EF264" s="50">
        <f t="shared" si="635"/>
        <v>0.74334806999999969</v>
      </c>
      <c r="EG264" s="50">
        <f t="shared" si="636"/>
        <v>4.5231240744758452</v>
      </c>
      <c r="EH264" s="51">
        <f t="shared" si="637"/>
        <v>4.5231240744758452</v>
      </c>
      <c r="EI264" s="13">
        <f t="shared" si="638"/>
        <v>0.17035671454859092</v>
      </c>
      <c r="EK264" s="212">
        <v>43847</v>
      </c>
      <c r="EL264">
        <v>13.183999999999999</v>
      </c>
      <c r="EM264">
        <v>24.604570089999999</v>
      </c>
      <c r="EN264" t="s">
        <v>752</v>
      </c>
      <c r="EO264" s="41">
        <f t="shared" si="639"/>
        <v>0.23099999999999987</v>
      </c>
      <c r="EP264" s="41">
        <f t="shared" si="652"/>
        <v>2.5476723538948494</v>
      </c>
      <c r="EQ264" s="41">
        <f t="shared" si="653"/>
        <v>2.5476723538948494</v>
      </c>
      <c r="ER264" s="50">
        <f t="shared" si="640"/>
        <v>0.3835150899999995</v>
      </c>
      <c r="ES264" s="50">
        <f t="shared" si="641"/>
        <v>2.2619935423952398</v>
      </c>
      <c r="ET264" s="51">
        <f t="shared" si="642"/>
        <v>2.2619935423952398</v>
      </c>
      <c r="EU264" s="13">
        <f t="shared" si="643"/>
        <v>-0.28567881149960961</v>
      </c>
      <c r="EV264" t="s">
        <v>101</v>
      </c>
      <c r="EW264" t="s">
        <v>101</v>
      </c>
      <c r="EX264" t="s">
        <v>101</v>
      </c>
      <c r="EY264" t="s">
        <v>101</v>
      </c>
      <c r="EZ264" t="s">
        <v>101</v>
      </c>
      <c r="FA264" s="41" t="e">
        <f t="shared" si="644"/>
        <v>#VALUE!</v>
      </c>
      <c r="FB264" s="41" t="e">
        <f t="shared" si="654"/>
        <v>#VALUE!</v>
      </c>
      <c r="FC264" s="41" t="e">
        <f t="shared" si="655"/>
        <v>#VALUE!</v>
      </c>
      <c r="FD264" s="50" t="e">
        <f t="shared" si="645"/>
        <v>#VALUE!</v>
      </c>
      <c r="FE264" s="50" t="e">
        <f t="shared" si="646"/>
        <v>#VALUE!</v>
      </c>
      <c r="FF264" s="51" t="e">
        <f t="shared" si="647"/>
        <v>#VALUE!</v>
      </c>
      <c r="FG264" s="13" t="e">
        <f t="shared" si="648"/>
        <v>#VALUE!</v>
      </c>
      <c r="FI264" s="212">
        <v>43861</v>
      </c>
      <c r="FJ264">
        <v>13.65</v>
      </c>
      <c r="FK264">
        <v>25.521538079999999</v>
      </c>
      <c r="FL264" t="s">
        <v>752</v>
      </c>
      <c r="FM264">
        <v>41</v>
      </c>
      <c r="FN264" t="s">
        <v>653</v>
      </c>
      <c r="FO264" t="s">
        <v>88</v>
      </c>
      <c r="FP264">
        <v>14</v>
      </c>
      <c r="FQ264" t="s">
        <v>82</v>
      </c>
      <c r="FR264" t="s">
        <v>83</v>
      </c>
      <c r="FS264" t="s">
        <v>84</v>
      </c>
      <c r="FT264" t="s">
        <v>128</v>
      </c>
      <c r="FU264" t="s">
        <v>749</v>
      </c>
      <c r="FV264" t="s">
        <v>748</v>
      </c>
      <c r="YL264" t="s">
        <v>651</v>
      </c>
      <c r="YM264">
        <v>41</v>
      </c>
      <c r="YN264" t="s">
        <v>653</v>
      </c>
      <c r="YO264" t="s">
        <v>88</v>
      </c>
      <c r="YP264">
        <v>7</v>
      </c>
      <c r="YQ264" t="s">
        <v>82</v>
      </c>
      <c r="YR264" t="s">
        <v>83</v>
      </c>
      <c r="YS264" t="s">
        <v>84</v>
      </c>
      <c r="YT264" t="s">
        <v>128</v>
      </c>
    </row>
    <row r="265" spans="1:670 1048:1048" x14ac:dyDescent="0.2">
      <c r="A265" s="1" t="s">
        <v>654</v>
      </c>
      <c r="C265" s="35">
        <v>43742</v>
      </c>
      <c r="D265" s="36">
        <v>5.1959999999999997</v>
      </c>
      <c r="E265" s="37">
        <v>9.7152258959999998</v>
      </c>
      <c r="F265" s="38"/>
      <c r="G265" s="39">
        <v>43748</v>
      </c>
      <c r="H265" s="27">
        <v>5.3259999999999996</v>
      </c>
      <c r="I265" s="27">
        <v>9.9529295849999997</v>
      </c>
      <c r="J265" s="40" t="s">
        <v>72</v>
      </c>
      <c r="K265" s="41">
        <f t="shared" si="574"/>
        <v>0.12999999999999989</v>
      </c>
      <c r="L265" s="42">
        <f t="shared" si="575"/>
        <v>4.1698742622530123</v>
      </c>
      <c r="M265" s="41">
        <f t="shared" si="658"/>
        <v>4.1698742622530123</v>
      </c>
      <c r="N265" s="43">
        <f t="shared" si="576"/>
        <v>0.23770368899999994</v>
      </c>
      <c r="O265" s="44">
        <f t="shared" si="577"/>
        <v>4.0778548974668114</v>
      </c>
      <c r="P265" s="43">
        <f>O265</f>
        <v>4.0778548974668114</v>
      </c>
      <c r="Q265" s="45">
        <f t="shared" si="659"/>
        <v>-9.2019364786200875E-2</v>
      </c>
      <c r="R265" s="38"/>
      <c r="S265" s="39">
        <v>43755</v>
      </c>
      <c r="T265" s="27">
        <v>5.5519999999999996</v>
      </c>
      <c r="U265" s="27">
        <v>10.36621948</v>
      </c>
      <c r="V265" s="40" t="s">
        <v>72</v>
      </c>
      <c r="W265" s="41">
        <f t="shared" si="674"/>
        <v>0.22599999999999998</v>
      </c>
      <c r="X265" s="41">
        <f t="shared" si="675"/>
        <v>6.0619065500777856</v>
      </c>
      <c r="Y265" s="41">
        <f t="shared" si="660"/>
        <v>6.0619065500777856</v>
      </c>
      <c r="Z265" s="46">
        <f t="shared" si="676"/>
        <v>0.41328989500000013</v>
      </c>
      <c r="AA265" s="46">
        <f t="shared" si="583"/>
        <v>5.9320638277607767</v>
      </c>
      <c r="AB265" s="46">
        <f t="shared" si="661"/>
        <v>5.9320638277607767</v>
      </c>
      <c r="AC265" s="45">
        <f t="shared" si="656"/>
        <v>-0.12984272231700889</v>
      </c>
      <c r="AD265" s="27"/>
      <c r="AE265" s="47">
        <v>43762</v>
      </c>
      <c r="AF265" s="2">
        <v>5.7649999999999997</v>
      </c>
      <c r="AG265" s="2">
        <v>10.76689006</v>
      </c>
      <c r="AH265" s="48" t="s">
        <v>72</v>
      </c>
      <c r="AI265" s="3">
        <f t="shared" si="603"/>
        <v>0.21300000000000008</v>
      </c>
      <c r="AJ265" s="3">
        <f t="shared" si="604"/>
        <v>5.4806504734458654</v>
      </c>
      <c r="AK265" s="3">
        <f t="shared" si="662"/>
        <v>5.4806504734458654</v>
      </c>
      <c r="AL265" s="10">
        <f t="shared" si="594"/>
        <v>0.40067057999999989</v>
      </c>
      <c r="AM265" s="11">
        <f t="shared" si="595"/>
        <v>5.5216517840614223</v>
      </c>
      <c r="AN265" s="11">
        <f t="shared" si="677"/>
        <v>5.5216517840614223</v>
      </c>
      <c r="AO265" s="7">
        <f t="shared" si="605"/>
        <v>4.1001310615556896E-2</v>
      </c>
      <c r="AP265" s="38"/>
      <c r="AQ265" s="39">
        <v>43773</v>
      </c>
      <c r="AR265" s="36">
        <v>6.2270000000000003</v>
      </c>
      <c r="AS265" s="36">
        <v>11.62964142</v>
      </c>
      <c r="AT265" s="49" t="s">
        <v>73</v>
      </c>
      <c r="AU265" s="41">
        <f t="shared" si="606"/>
        <v>0.46200000000000063</v>
      </c>
      <c r="AV265" s="41">
        <f t="shared" si="607"/>
        <v>7.2853425845620219</v>
      </c>
      <c r="AW265" s="41">
        <f t="shared" si="663"/>
        <v>7.2853425845620219</v>
      </c>
      <c r="AX265" s="50">
        <f t="shared" si="596"/>
        <v>0.86275136000000074</v>
      </c>
      <c r="AY265" s="50">
        <f t="shared" si="597"/>
        <v>7.2845493342189744</v>
      </c>
      <c r="AZ265" s="51">
        <f t="shared" si="664"/>
        <v>7.2845493342189744</v>
      </c>
      <c r="BA265" s="45">
        <f t="shared" si="608"/>
        <v>-7.932503430474469E-4</v>
      </c>
      <c r="BC265" s="52">
        <v>43783</v>
      </c>
      <c r="BD265">
        <v>6.5039999999999996</v>
      </c>
      <c r="BE265">
        <v>12.1611687222364</v>
      </c>
      <c r="BF265" s="30" t="s">
        <v>73</v>
      </c>
      <c r="BG265" s="41">
        <f t="shared" si="598"/>
        <v>0.27699999999999925</v>
      </c>
      <c r="BH265" s="41">
        <f t="shared" si="599"/>
        <v>4.4483700016058982</v>
      </c>
      <c r="BI265" s="41">
        <f t="shared" si="665"/>
        <v>4.4483700016058982</v>
      </c>
      <c r="BJ265" s="50">
        <f t="shared" si="600"/>
        <v>0.53152730223639999</v>
      </c>
      <c r="BK265" s="50">
        <f t="shared" si="601"/>
        <v>4.5704530607651357</v>
      </c>
      <c r="BL265" s="51">
        <f t="shared" si="666"/>
        <v>4.5704530607651357</v>
      </c>
      <c r="BM265" s="45">
        <f t="shared" si="657"/>
        <v>0.12208305915923745</v>
      </c>
      <c r="BO265" s="52">
        <v>43791</v>
      </c>
      <c r="BP265">
        <v>6.758</v>
      </c>
      <c r="BQ265">
        <v>12.6383785637257</v>
      </c>
      <c r="BR265" s="55" t="s">
        <v>73</v>
      </c>
      <c r="BS265" s="41">
        <f t="shared" si="609"/>
        <v>0.25400000000000045</v>
      </c>
      <c r="BT265" s="41">
        <f t="shared" si="610"/>
        <v>4.8816113161131707</v>
      </c>
      <c r="BU265" s="41">
        <f t="shared" si="667"/>
        <v>4.8816113161131707</v>
      </c>
      <c r="BV265" s="50">
        <f t="shared" si="611"/>
        <v>0.47720984148929979</v>
      </c>
      <c r="BW265" s="50">
        <f t="shared" si="612"/>
        <v>4.9050573632032304</v>
      </c>
      <c r="BX265" s="51">
        <f t="shared" si="668"/>
        <v>4.9050573632032304</v>
      </c>
      <c r="BY265" s="45">
        <f t="shared" si="590"/>
        <v>2.3446047090059707E-2</v>
      </c>
      <c r="BZ265" s="54">
        <f t="shared" si="678"/>
        <v>6.758</v>
      </c>
      <c r="CA265">
        <f t="shared" si="678"/>
        <v>12.6383785637257</v>
      </c>
      <c r="CC265" s="52">
        <v>43805</v>
      </c>
      <c r="CD265">
        <v>7.1929999999999996</v>
      </c>
      <c r="CE265">
        <v>13.4543136006816</v>
      </c>
      <c r="CF265" t="s">
        <v>86</v>
      </c>
      <c r="CG265" s="41">
        <f t="shared" si="613"/>
        <v>0.43499999999999961</v>
      </c>
      <c r="CH265" s="41">
        <f t="shared" si="614"/>
        <v>4.59772544708916</v>
      </c>
      <c r="CI265" s="41">
        <f t="shared" si="669"/>
        <v>4.59772544708916</v>
      </c>
      <c r="CJ265" s="50">
        <f t="shared" si="615"/>
        <v>0.81593503695589931</v>
      </c>
      <c r="CK265" s="53">
        <f t="shared" si="616"/>
        <v>4.6114360140750277</v>
      </c>
      <c r="CL265" s="51">
        <f t="shared" si="670"/>
        <v>4.6114360140750277</v>
      </c>
      <c r="CM265" s="13">
        <f t="shared" si="602"/>
        <v>1.37105669858677E-2</v>
      </c>
      <c r="CO265" s="52">
        <v>43812</v>
      </c>
      <c r="CP265">
        <v>7.3680000000000003</v>
      </c>
      <c r="CQ265">
        <v>13.77039525588</v>
      </c>
      <c r="CR265" t="s">
        <v>86</v>
      </c>
      <c r="CS265" s="41">
        <f t="shared" si="617"/>
        <v>0.17500000000000071</v>
      </c>
      <c r="CT265" s="41">
        <f t="shared" si="618"/>
        <v>3.4756012790212849</v>
      </c>
      <c r="CU265" s="41">
        <f t="shared" si="619"/>
        <v>3.4756012790212849</v>
      </c>
      <c r="CV265" s="50">
        <f t="shared" si="620"/>
        <v>0.31608165519840092</v>
      </c>
      <c r="CW265" s="50">
        <f t="shared" si="621"/>
        <v>3.3561371847994232</v>
      </c>
      <c r="CX265" s="51">
        <f t="shared" si="622"/>
        <v>3.3561371847994232</v>
      </c>
      <c r="CY265" s="13">
        <f t="shared" si="623"/>
        <v>-0.11946409422186166</v>
      </c>
      <c r="DA265" s="52">
        <v>43818</v>
      </c>
      <c r="DB265">
        <v>7.4690000000000003</v>
      </c>
      <c r="DC265">
        <v>13.964640264234299</v>
      </c>
      <c r="DD265" t="s">
        <v>86</v>
      </c>
      <c r="DE265" s="41">
        <f t="shared" si="624"/>
        <v>0.10099999999999998</v>
      </c>
      <c r="DF265" s="41">
        <f t="shared" si="625"/>
        <v>2.2846543612015924</v>
      </c>
      <c r="DG265" s="41">
        <f t="shared" si="671"/>
        <v>2.2846543612015924</v>
      </c>
      <c r="DH265" s="50">
        <f t="shared" si="626"/>
        <v>0.19424500835429903</v>
      </c>
      <c r="DI265" s="50">
        <f t="shared" si="627"/>
        <v>2.3509977351758273</v>
      </c>
      <c r="DJ265" s="51">
        <f t="shared" si="672"/>
        <v>2.3509977351758273</v>
      </c>
      <c r="DK265" s="13">
        <f t="shared" si="673"/>
        <v>6.6343373974234954E-2</v>
      </c>
      <c r="DM265" s="212">
        <v>43833</v>
      </c>
      <c r="DN265">
        <v>7.7110000000000003</v>
      </c>
      <c r="DO265">
        <v>14.40265179</v>
      </c>
      <c r="DP265" t="s">
        <v>752</v>
      </c>
      <c r="DQ265" s="41">
        <f t="shared" si="628"/>
        <v>0.24199999999999999</v>
      </c>
      <c r="DR265" s="41">
        <f t="shared" si="629"/>
        <v>2.1600392734413352</v>
      </c>
      <c r="DS265" s="41">
        <f t="shared" si="649"/>
        <v>2.1600392734413352</v>
      </c>
      <c r="DT265" s="50">
        <f t="shared" si="630"/>
        <v>0.43801152576570068</v>
      </c>
      <c r="DU265" s="50">
        <f t="shared" si="631"/>
        <v>2.0910505270349091</v>
      </c>
      <c r="DV265" s="51">
        <f t="shared" si="632"/>
        <v>2.0910505270349091</v>
      </c>
      <c r="DW265" s="13">
        <f t="shared" si="633"/>
        <v>-6.8988746406426049E-2</v>
      </c>
      <c r="DY265" s="212">
        <v>43840</v>
      </c>
      <c r="DZ265">
        <v>7.8780000000000001</v>
      </c>
      <c r="EA265">
        <v>14.7316018</v>
      </c>
      <c r="EB265" t="s">
        <v>752</v>
      </c>
      <c r="EC265" s="41">
        <f t="shared" si="634"/>
        <v>0.16699999999999982</v>
      </c>
      <c r="ED265" s="41">
        <f t="shared" si="650"/>
        <v>3.0939103692313359</v>
      </c>
      <c r="EE265" s="41">
        <f t="shared" si="651"/>
        <v>3.0939103692313359</v>
      </c>
      <c r="EF265" s="50">
        <f t="shared" si="635"/>
        <v>0.32895000999999979</v>
      </c>
      <c r="EG265" s="50">
        <f t="shared" si="636"/>
        <v>3.2627921063853296</v>
      </c>
      <c r="EH265" s="51">
        <f t="shared" si="637"/>
        <v>3.2627921063853296</v>
      </c>
      <c r="EI265" s="13">
        <f t="shared" si="638"/>
        <v>0.16888173715399368</v>
      </c>
      <c r="EK265" s="212">
        <v>43847</v>
      </c>
      <c r="EL265">
        <v>7.8639999999999999</v>
      </c>
      <c r="EM265">
        <v>14.676546159999999</v>
      </c>
      <c r="EN265" t="s">
        <v>752</v>
      </c>
      <c r="EO265" s="41">
        <f t="shared" si="639"/>
        <v>-1.4000000000000234E-2</v>
      </c>
      <c r="EP265" s="41">
        <f t="shared" si="652"/>
        <v>-0.25387154100025811</v>
      </c>
      <c r="EQ265" s="41">
        <f t="shared" si="653"/>
        <v>-0.25387154100025811</v>
      </c>
      <c r="ER265" s="50">
        <f t="shared" si="640"/>
        <v>-5.5055640000000849E-2</v>
      </c>
      <c r="ES265" s="50">
        <f t="shared" si="641"/>
        <v>-0.53389248062430994</v>
      </c>
      <c r="ET265" s="51">
        <f t="shared" si="642"/>
        <v>-0.53389248062430994</v>
      </c>
      <c r="EU265" s="13">
        <f t="shared" si="643"/>
        <v>-0.28002093962405183</v>
      </c>
      <c r="EV265" t="s">
        <v>101</v>
      </c>
      <c r="EW265" t="s">
        <v>101</v>
      </c>
      <c r="EX265" t="s">
        <v>101</v>
      </c>
      <c r="EY265" t="s">
        <v>101</v>
      </c>
      <c r="EZ265" t="s">
        <v>101</v>
      </c>
      <c r="FA265" s="41" t="e">
        <f t="shared" si="644"/>
        <v>#VALUE!</v>
      </c>
      <c r="FB265" s="41" t="e">
        <f t="shared" si="654"/>
        <v>#VALUE!</v>
      </c>
      <c r="FC265" s="41" t="e">
        <f t="shared" si="655"/>
        <v>#VALUE!</v>
      </c>
      <c r="FD265" s="50" t="e">
        <f t="shared" si="645"/>
        <v>#VALUE!</v>
      </c>
      <c r="FE265" s="50" t="e">
        <f t="shared" si="646"/>
        <v>#VALUE!</v>
      </c>
      <c r="FF265" s="51" t="e">
        <f t="shared" si="647"/>
        <v>#VALUE!</v>
      </c>
      <c r="FG265" s="13" t="e">
        <f t="shared" si="648"/>
        <v>#VALUE!</v>
      </c>
      <c r="FI265" s="212">
        <v>43861</v>
      </c>
      <c r="FJ265">
        <v>7.9470000000000001</v>
      </c>
      <c r="FK265">
        <v>14.858583380000001</v>
      </c>
      <c r="FL265" t="s">
        <v>752</v>
      </c>
      <c r="FM265">
        <v>99</v>
      </c>
      <c r="FN265" t="s">
        <v>655</v>
      </c>
      <c r="FO265" t="s">
        <v>88</v>
      </c>
      <c r="FP265">
        <v>14</v>
      </c>
      <c r="FQ265" t="s">
        <v>76</v>
      </c>
      <c r="FR265" t="s">
        <v>77</v>
      </c>
      <c r="FS265" t="s">
        <v>93</v>
      </c>
      <c r="FT265" t="s">
        <v>94</v>
      </c>
      <c r="FU265" t="s">
        <v>746</v>
      </c>
      <c r="FV265" t="s">
        <v>745</v>
      </c>
      <c r="YL265" t="s">
        <v>654</v>
      </c>
      <c r="YM265">
        <v>99</v>
      </c>
      <c r="YN265" t="s">
        <v>655</v>
      </c>
      <c r="YO265" t="s">
        <v>88</v>
      </c>
      <c r="YP265">
        <v>7</v>
      </c>
      <c r="YQ265" t="s">
        <v>76</v>
      </c>
      <c r="YR265" t="s">
        <v>77</v>
      </c>
      <c r="YS265" t="s">
        <v>93</v>
      </c>
      <c r="YT265" t="s">
        <v>94</v>
      </c>
    </row>
    <row r="266" spans="1:670 1048:1048" x14ac:dyDescent="0.2">
      <c r="A266" s="1" t="s">
        <v>656</v>
      </c>
      <c r="C266" s="35">
        <v>43742</v>
      </c>
      <c r="D266" s="36">
        <v>5.0439999999999996</v>
      </c>
      <c r="E266" s="37">
        <v>9.4303020909999997</v>
      </c>
      <c r="F266" s="38"/>
      <c r="G266" s="39">
        <v>43748</v>
      </c>
      <c r="H266" s="27">
        <v>5.1539999999999999</v>
      </c>
      <c r="I266" s="27">
        <v>9.6307594729999995</v>
      </c>
      <c r="J266" s="40" t="s">
        <v>72</v>
      </c>
      <c r="K266" s="41">
        <f t="shared" si="574"/>
        <v>0.11000000000000032</v>
      </c>
      <c r="L266" s="42">
        <f t="shared" si="575"/>
        <v>3.6346814697330272</v>
      </c>
      <c r="M266" s="41">
        <f t="shared" si="658"/>
        <v>3.6346814697330272</v>
      </c>
      <c r="N266" s="43">
        <f t="shared" si="576"/>
        <v>0.20045738199999974</v>
      </c>
      <c r="O266" s="44">
        <f t="shared" si="577"/>
        <v>3.5427882738297134</v>
      </c>
      <c r="P266" s="43">
        <f>O266</f>
        <v>3.5427882738297134</v>
      </c>
      <c r="Q266" s="45">
        <f t="shared" si="659"/>
        <v>-9.1893195903313796E-2</v>
      </c>
      <c r="R266" s="38"/>
      <c r="S266" s="39">
        <v>43755</v>
      </c>
      <c r="T266" s="27">
        <v>5.2919999999999998</v>
      </c>
      <c r="U266" s="27">
        <v>9.8807697179999998</v>
      </c>
      <c r="V266" s="40" t="s">
        <v>72</v>
      </c>
      <c r="W266" s="41">
        <f t="shared" si="674"/>
        <v>0.1379999999999999</v>
      </c>
      <c r="X266" s="41">
        <f t="shared" si="675"/>
        <v>3.8250457342424715</v>
      </c>
      <c r="Y266" s="41">
        <f t="shared" si="660"/>
        <v>3.8250457342424715</v>
      </c>
      <c r="Z266" s="46">
        <f t="shared" si="676"/>
        <v>0.25001024500000035</v>
      </c>
      <c r="AA266" s="46">
        <f t="shared" si="583"/>
        <v>3.7085080762160092</v>
      </c>
      <c r="AB266" s="46">
        <f t="shared" si="661"/>
        <v>3.7085080762160092</v>
      </c>
      <c r="AC266" s="45">
        <f t="shared" si="656"/>
        <v>-0.11653765802646232</v>
      </c>
      <c r="AD266" s="27"/>
      <c r="AE266" s="47">
        <v>43762</v>
      </c>
      <c r="AF266" s="2">
        <v>5.4630000000000001</v>
      </c>
      <c r="AG266" s="2">
        <v>10.20474385</v>
      </c>
      <c r="AH266" s="48" t="s">
        <v>72</v>
      </c>
      <c r="AI266" s="3">
        <f t="shared" si="603"/>
        <v>0.17100000000000026</v>
      </c>
      <c r="AJ266" s="3">
        <f t="shared" si="604"/>
        <v>4.6161321671525828</v>
      </c>
      <c r="AK266" s="3">
        <f t="shared" si="662"/>
        <v>4.6161321671525828</v>
      </c>
      <c r="AL266" s="10">
        <f t="shared" si="594"/>
        <v>0.32397413200000003</v>
      </c>
      <c r="AM266" s="11">
        <f t="shared" si="595"/>
        <v>4.6840499453023341</v>
      </c>
      <c r="AN266" s="11">
        <f t="shared" si="677"/>
        <v>4.6840499453023341</v>
      </c>
      <c r="AO266" s="7">
        <f t="shared" si="605"/>
        <v>6.7917778149751307E-2</v>
      </c>
      <c r="AP266" s="38"/>
      <c r="AQ266" s="39">
        <v>43773</v>
      </c>
      <c r="AR266" s="36">
        <v>5.7869999999999999</v>
      </c>
      <c r="AS266" s="36">
        <v>10.80789062</v>
      </c>
      <c r="AT266" s="49" t="s">
        <v>73</v>
      </c>
      <c r="AU266" s="41">
        <f t="shared" si="606"/>
        <v>0.32399999999999984</v>
      </c>
      <c r="AV266" s="41">
        <f t="shared" si="607"/>
        <v>5.3916429534221928</v>
      </c>
      <c r="AW266" s="41">
        <f t="shared" si="663"/>
        <v>5.3916429534221928</v>
      </c>
      <c r="AX266" s="50">
        <f t="shared" si="596"/>
        <v>0.60314677000000039</v>
      </c>
      <c r="AY266" s="50">
        <f t="shared" si="597"/>
        <v>5.3731407031303959</v>
      </c>
      <c r="AZ266" s="51">
        <f t="shared" si="664"/>
        <v>5.3731407031303959</v>
      </c>
      <c r="BA266" s="45">
        <f t="shared" si="608"/>
        <v>-1.8502250291796862E-2</v>
      </c>
      <c r="BC266" s="52">
        <v>43786</v>
      </c>
      <c r="BD266">
        <v>6.2240000000000002</v>
      </c>
      <c r="BE266">
        <v>11.635660668751701</v>
      </c>
      <c r="BF266" s="30" t="s">
        <v>72</v>
      </c>
      <c r="BG266" s="41">
        <f t="shared" si="598"/>
        <v>0.43700000000000028</v>
      </c>
      <c r="BH266" s="41">
        <f t="shared" si="599"/>
        <v>5.8087756377025466</v>
      </c>
      <c r="BI266" s="41">
        <f t="shared" si="665"/>
        <v>5.8087756377025466</v>
      </c>
      <c r="BJ266" s="50">
        <f t="shared" si="600"/>
        <v>0.82777004875170057</v>
      </c>
      <c r="BK266" s="50">
        <f t="shared" si="601"/>
        <v>5.8914936663881781</v>
      </c>
      <c r="BL266" s="51">
        <f t="shared" si="666"/>
        <v>5.8914936663881781</v>
      </c>
      <c r="BM266" s="45">
        <f t="shared" si="657"/>
        <v>8.2718028685631495E-2</v>
      </c>
      <c r="BO266" s="52">
        <v>43791</v>
      </c>
      <c r="BP266">
        <v>6.415</v>
      </c>
      <c r="BQ266">
        <v>11.994089424236</v>
      </c>
      <c r="BR266" s="48" t="s">
        <v>72</v>
      </c>
      <c r="BS266" s="41">
        <f t="shared" si="609"/>
        <v>0.19099999999999984</v>
      </c>
      <c r="BT266" s="41">
        <f t="shared" si="610"/>
        <v>6.1375321336760873</v>
      </c>
      <c r="BU266" s="41">
        <f t="shared" si="667"/>
        <v>6.1375321336760873</v>
      </c>
      <c r="BV266" s="50">
        <f t="shared" si="611"/>
        <v>0.35842875548429909</v>
      </c>
      <c r="BW266" s="50">
        <f t="shared" si="612"/>
        <v>6.160866420707543</v>
      </c>
      <c r="BX266" s="51">
        <f t="shared" si="668"/>
        <v>6.160866420707543</v>
      </c>
      <c r="BY266" s="45">
        <f t="shared" si="590"/>
        <v>2.3334287031455681E-2</v>
      </c>
      <c r="BZ266" s="54">
        <f t="shared" si="678"/>
        <v>6.415</v>
      </c>
      <c r="CA266">
        <f t="shared" si="678"/>
        <v>11.994089424236</v>
      </c>
      <c r="CC266" s="52">
        <v>43804</v>
      </c>
      <c r="CD266">
        <v>6.6020000000000003</v>
      </c>
      <c r="CE266">
        <v>12.338723022245199</v>
      </c>
      <c r="CF266">
        <v>1</v>
      </c>
      <c r="CG266" s="41">
        <f t="shared" si="613"/>
        <v>0.18700000000000028</v>
      </c>
      <c r="CH266" s="41">
        <f t="shared" si="614"/>
        <v>2.2423406679057529</v>
      </c>
      <c r="CI266" s="41">
        <f t="shared" si="669"/>
        <v>2.2423406679057529</v>
      </c>
      <c r="CJ266" s="50">
        <f t="shared" si="615"/>
        <v>0.34463359800919946</v>
      </c>
      <c r="CK266" s="53">
        <f t="shared" si="616"/>
        <v>2.2102783989895989</v>
      </c>
      <c r="CL266" s="51">
        <f t="shared" si="670"/>
        <v>2.2102783989895989</v>
      </c>
      <c r="CM266" s="13">
        <f t="shared" si="602"/>
        <v>-3.2062268916154046E-2</v>
      </c>
      <c r="CO266" s="52">
        <v>43811</v>
      </c>
      <c r="CP266">
        <v>6.7649999999999997</v>
      </c>
      <c r="CQ266">
        <v>12.649293749099799</v>
      </c>
      <c r="CR266">
        <v>1</v>
      </c>
      <c r="CS266" s="41">
        <f t="shared" si="617"/>
        <v>0.16299999999999937</v>
      </c>
      <c r="CT266" s="41">
        <f t="shared" si="618"/>
        <v>3.5270697191327169</v>
      </c>
      <c r="CU266" s="41">
        <f t="shared" si="619"/>
        <v>3.5270697191327169</v>
      </c>
      <c r="CV266" s="50">
        <f t="shared" si="620"/>
        <v>0.31057072685459985</v>
      </c>
      <c r="CW266" s="50">
        <f t="shared" si="621"/>
        <v>3.5957729672289087</v>
      </c>
      <c r="CX266" s="51">
        <f t="shared" si="622"/>
        <v>3.5957729672289087</v>
      </c>
      <c r="CY266" s="13">
        <f t="shared" si="623"/>
        <v>6.8703248096191771E-2</v>
      </c>
      <c r="DA266" s="52">
        <v>43818</v>
      </c>
      <c r="DB266">
        <v>7.1360000000000001</v>
      </c>
      <c r="DC266">
        <v>13.3378625331849</v>
      </c>
      <c r="DD266">
        <v>1</v>
      </c>
      <c r="DE266" s="41">
        <f t="shared" si="624"/>
        <v>0.37100000000000044</v>
      </c>
      <c r="DF266" s="41">
        <f t="shared" si="625"/>
        <v>7.8344419807834536</v>
      </c>
      <c r="DG266" s="41">
        <f t="shared" si="671"/>
        <v>7.8344419807834536</v>
      </c>
      <c r="DH266" s="50">
        <f t="shared" si="626"/>
        <v>0.68856878408510092</v>
      </c>
      <c r="DI266" s="50">
        <f t="shared" si="627"/>
        <v>7.7764791541831979</v>
      </c>
      <c r="DJ266" s="51">
        <f t="shared" si="672"/>
        <v>7.7764791541831979</v>
      </c>
      <c r="DK266" s="13">
        <f t="shared" si="673"/>
        <v>-5.7962826600255646E-2</v>
      </c>
      <c r="DM266" s="212">
        <v>43833</v>
      </c>
      <c r="DN266">
        <v>8.1549999999999994</v>
      </c>
      <c r="DO266">
        <v>15.235498590000001</v>
      </c>
      <c r="DP266" t="s">
        <v>72</v>
      </c>
      <c r="DQ266" s="41">
        <f t="shared" si="628"/>
        <v>1.0189999999999992</v>
      </c>
      <c r="DR266" s="41">
        <f t="shared" si="629"/>
        <v>9.5198056801195747</v>
      </c>
      <c r="DS266" s="41">
        <f t="shared" si="649"/>
        <v>9.5198056801195747</v>
      </c>
      <c r="DT266" s="50">
        <f t="shared" si="630"/>
        <v>1.8976360568151005</v>
      </c>
      <c r="DU266" s="50">
        <f t="shared" si="631"/>
        <v>9.4849583386830254</v>
      </c>
      <c r="DV266" s="51">
        <f t="shared" si="632"/>
        <v>9.4849583386830254</v>
      </c>
      <c r="DW266" s="13">
        <f t="shared" si="633"/>
        <v>-3.4847341436549328E-2</v>
      </c>
      <c r="DY266" s="212">
        <v>43840</v>
      </c>
      <c r="DZ266">
        <v>8.673</v>
      </c>
      <c r="EA266">
        <v>16.213524970000002</v>
      </c>
      <c r="EB266" t="s">
        <v>72</v>
      </c>
      <c r="EC266" s="41">
        <f t="shared" si="634"/>
        <v>0.51800000000000068</v>
      </c>
      <c r="ED266" s="41">
        <f t="shared" si="650"/>
        <v>9.0741876149601595</v>
      </c>
      <c r="EE266" s="41">
        <f t="shared" si="651"/>
        <v>9.0741876149601595</v>
      </c>
      <c r="EF266" s="50">
        <f t="shared" si="635"/>
        <v>0.97802638000000108</v>
      </c>
      <c r="EG266" s="50">
        <f t="shared" si="636"/>
        <v>9.1705600220671517</v>
      </c>
      <c r="EH266" s="51">
        <f t="shared" si="637"/>
        <v>9.1705600220671517</v>
      </c>
      <c r="EI266" s="13">
        <f t="shared" si="638"/>
        <v>9.6372407106992242E-2</v>
      </c>
      <c r="EK266" s="212">
        <v>43847</v>
      </c>
      <c r="EL266">
        <v>9.1280000000000001</v>
      </c>
      <c r="EM266">
        <v>17.039199119999999</v>
      </c>
      <c r="EN266" t="s">
        <v>72</v>
      </c>
      <c r="EO266" s="41">
        <f t="shared" si="639"/>
        <v>0.45500000000000007</v>
      </c>
      <c r="EP266" s="41">
        <f t="shared" si="652"/>
        <v>7.4945232330220239</v>
      </c>
      <c r="EQ266" s="41">
        <f t="shared" si="653"/>
        <v>7.4945232330220239</v>
      </c>
      <c r="ER266" s="50">
        <f t="shared" si="640"/>
        <v>0.82567414999999755</v>
      </c>
      <c r="ES266" s="50">
        <f t="shared" si="641"/>
        <v>7.275003444238668</v>
      </c>
      <c r="ET266" s="51">
        <f t="shared" si="642"/>
        <v>7.275003444238668</v>
      </c>
      <c r="EU266" s="13">
        <f t="shared" si="643"/>
        <v>-0.21951978878335598</v>
      </c>
      <c r="EW266" s="212">
        <v>43853</v>
      </c>
      <c r="EX266">
        <v>9.3670000000000009</v>
      </c>
      <c r="EY266">
        <v>17.505852600000001</v>
      </c>
      <c r="EZ266">
        <v>1</v>
      </c>
      <c r="FA266" s="41">
        <f t="shared" si="644"/>
        <v>0.23900000000000077</v>
      </c>
      <c r="FB266" s="41">
        <f t="shared" si="654"/>
        <v>4.3638621092608956</v>
      </c>
      <c r="FC266" s="41">
        <f t="shared" si="655"/>
        <v>4.3638621092608956</v>
      </c>
      <c r="FD266" s="50">
        <f t="shared" si="645"/>
        <v>0.46665348000000151</v>
      </c>
      <c r="FE266" s="50">
        <f t="shared" si="646"/>
        <v>4.5645091328682277</v>
      </c>
      <c r="FF266" s="51">
        <f t="shared" si="647"/>
        <v>4.5645091328682277</v>
      </c>
      <c r="FG266" s="13">
        <f t="shared" si="648"/>
        <v>0.20064702360733211</v>
      </c>
      <c r="FH266" t="s">
        <v>153</v>
      </c>
      <c r="FI266" s="212">
        <v>43861</v>
      </c>
      <c r="FJ266">
        <v>9.32</v>
      </c>
      <c r="FK266">
        <v>17.420479629999999</v>
      </c>
      <c r="FM266">
        <v>99</v>
      </c>
      <c r="FN266" t="s">
        <v>657</v>
      </c>
      <c r="FO266" t="s">
        <v>75</v>
      </c>
      <c r="FP266">
        <v>15</v>
      </c>
      <c r="FQ266" t="s">
        <v>76</v>
      </c>
      <c r="FR266" t="s">
        <v>77</v>
      </c>
      <c r="FS266" t="s">
        <v>93</v>
      </c>
      <c r="FT266" t="s">
        <v>94</v>
      </c>
      <c r="FU266" t="s">
        <v>746</v>
      </c>
      <c r="FV266" t="s">
        <v>745</v>
      </c>
      <c r="YL266" t="s">
        <v>656</v>
      </c>
      <c r="YM266">
        <v>99</v>
      </c>
      <c r="YN266" t="s">
        <v>657</v>
      </c>
      <c r="YO266" t="s">
        <v>75</v>
      </c>
      <c r="YP266">
        <v>7</v>
      </c>
      <c r="YQ266" t="s">
        <v>76</v>
      </c>
      <c r="YR266" t="s">
        <v>77</v>
      </c>
      <c r="YS266" t="s">
        <v>93</v>
      </c>
      <c r="YT266" t="s">
        <v>94</v>
      </c>
    </row>
    <row r="267" spans="1:670 1048:1048" x14ac:dyDescent="0.2">
      <c r="A267" s="1" t="s">
        <v>658</v>
      </c>
      <c r="C267" s="35">
        <v>43742</v>
      </c>
      <c r="D267" s="36">
        <v>6.9249999999999998</v>
      </c>
      <c r="E267" s="37">
        <v>12.94769586</v>
      </c>
      <c r="F267" s="38"/>
      <c r="G267" s="39">
        <v>43748</v>
      </c>
      <c r="H267" s="27">
        <v>7.0149999999999997</v>
      </c>
      <c r="I267" s="27">
        <v>13.1092379</v>
      </c>
      <c r="J267" s="40" t="s">
        <v>72</v>
      </c>
      <c r="K267" s="41">
        <f t="shared" si="574"/>
        <v>8.9999999999999858E-2</v>
      </c>
      <c r="L267" s="42">
        <f t="shared" si="575"/>
        <v>2.1660649819494551</v>
      </c>
      <c r="M267" s="41">
        <f t="shared" si="658"/>
        <v>2.1660649819494551</v>
      </c>
      <c r="N267" s="43">
        <f t="shared" si="576"/>
        <v>0.1615420400000005</v>
      </c>
      <c r="O267" s="44">
        <f t="shared" si="577"/>
        <v>2.0794181161228957</v>
      </c>
      <c r="P267" s="43">
        <f>O267</f>
        <v>2.0794181161228957</v>
      </c>
      <c r="Q267" s="45">
        <f t="shared" si="659"/>
        <v>-8.6646865826559338E-2</v>
      </c>
      <c r="R267" s="38"/>
      <c r="S267" s="39">
        <v>43755</v>
      </c>
      <c r="T267" s="27">
        <v>7.0540000000000003</v>
      </c>
      <c r="U267" s="27">
        <v>13.17265169</v>
      </c>
      <c r="V267" s="40" t="s">
        <v>72</v>
      </c>
      <c r="W267" s="41">
        <f t="shared" si="674"/>
        <v>3.900000000000059E-2</v>
      </c>
      <c r="X267" s="41">
        <f t="shared" si="675"/>
        <v>0.79421647490073499</v>
      </c>
      <c r="Y267" s="41">
        <f t="shared" si="660"/>
        <v>0.79421647490073499</v>
      </c>
      <c r="Z267" s="46">
        <f t="shared" si="676"/>
        <v>6.3413790000000247E-2</v>
      </c>
      <c r="AA267" s="46">
        <f t="shared" si="583"/>
        <v>0.69104801715001996</v>
      </c>
      <c r="AB267" s="46">
        <f t="shared" si="661"/>
        <v>0.69104801715001996</v>
      </c>
      <c r="AC267" s="45">
        <f t="shared" si="656"/>
        <v>-0.10316845775071504</v>
      </c>
      <c r="AD267" s="27"/>
      <c r="AE267" s="47">
        <v>43762</v>
      </c>
      <c r="AF267" s="2">
        <v>7.2359999999999998</v>
      </c>
      <c r="AG267" s="2">
        <v>13.516662370000001</v>
      </c>
      <c r="AH267" s="48" t="s">
        <v>72</v>
      </c>
      <c r="AI267" s="3">
        <f t="shared" si="603"/>
        <v>0.1819999999999995</v>
      </c>
      <c r="AJ267" s="3">
        <f t="shared" si="604"/>
        <v>3.6858519988658816</v>
      </c>
      <c r="AK267" s="3">
        <f t="shared" si="662"/>
        <v>3.6858519988658816</v>
      </c>
      <c r="AL267" s="10">
        <f t="shared" si="594"/>
        <v>0.34401068000000024</v>
      </c>
      <c r="AM267" s="11">
        <f t="shared" si="595"/>
        <v>3.7307889112752277</v>
      </c>
      <c r="AN267" s="11">
        <f t="shared" si="677"/>
        <v>3.7307889112752277</v>
      </c>
      <c r="AO267" s="7">
        <f t="shared" si="605"/>
        <v>4.4936912409346164E-2</v>
      </c>
      <c r="AP267" s="38"/>
      <c r="AQ267" s="39">
        <v>43773</v>
      </c>
      <c r="AR267" s="36">
        <v>7.508</v>
      </c>
      <c r="AS267" s="36">
        <v>14.02205681</v>
      </c>
      <c r="AT267" s="49" t="s">
        <v>73</v>
      </c>
      <c r="AU267" s="41">
        <f t="shared" si="606"/>
        <v>0.27200000000000024</v>
      </c>
      <c r="AV267" s="41">
        <f t="shared" si="607"/>
        <v>3.4172571486004353</v>
      </c>
      <c r="AW267" s="41">
        <f t="shared" si="663"/>
        <v>3.4172571486004353</v>
      </c>
      <c r="AX267" s="50">
        <f t="shared" si="596"/>
        <v>0.50539443999999989</v>
      </c>
      <c r="AY267" s="50">
        <f t="shared" si="597"/>
        <v>3.399134182184139</v>
      </c>
      <c r="AZ267" s="51">
        <f t="shared" si="664"/>
        <v>3.399134182184139</v>
      </c>
      <c r="BA267" s="45">
        <f t="shared" si="608"/>
        <v>-1.8122966416296293E-2</v>
      </c>
      <c r="BC267" s="52">
        <v>43786</v>
      </c>
      <c r="BD267">
        <v>7.8689999999999998</v>
      </c>
      <c r="BE267">
        <v>14.710959801157999</v>
      </c>
      <c r="BF267" s="30" t="s">
        <v>72</v>
      </c>
      <c r="BG267" s="41">
        <f t="shared" si="598"/>
        <v>0.36099999999999977</v>
      </c>
      <c r="BH267" s="41">
        <f t="shared" si="599"/>
        <v>3.6986189090611017</v>
      </c>
      <c r="BI267" s="41">
        <f t="shared" si="665"/>
        <v>3.6986189090611017</v>
      </c>
      <c r="BJ267" s="50">
        <f t="shared" si="600"/>
        <v>0.68890299115799891</v>
      </c>
      <c r="BK267" s="50">
        <f t="shared" si="601"/>
        <v>3.7792271490151328</v>
      </c>
      <c r="BL267" s="51">
        <f t="shared" si="666"/>
        <v>3.7792271490151328</v>
      </c>
      <c r="BM267" s="45">
        <f t="shared" si="657"/>
        <v>8.0608239954031102E-2</v>
      </c>
      <c r="BO267" t="s">
        <v>101</v>
      </c>
      <c r="BP267" t="s">
        <v>101</v>
      </c>
      <c r="BQ267"/>
      <c r="BR267" s="48" t="s">
        <v>72</v>
      </c>
      <c r="BS267" s="41" t="e">
        <f t="shared" si="609"/>
        <v>#VALUE!</v>
      </c>
      <c r="BT267" s="41" t="e">
        <f t="shared" si="610"/>
        <v>#VALUE!</v>
      </c>
      <c r="BU267" s="30" t="s">
        <v>101</v>
      </c>
      <c r="BV267" s="50">
        <f t="shared" si="611"/>
        <v>-14.710959801157999</v>
      </c>
      <c r="BW267" s="50" t="e">
        <f t="shared" si="612"/>
        <v>#VALUE!</v>
      </c>
      <c r="BX267" s="30" t="s">
        <v>101</v>
      </c>
      <c r="BY267" s="45" t="e">
        <f t="shared" si="590"/>
        <v>#VALUE!</v>
      </c>
      <c r="BZ267" s="54" t="str">
        <f>BP267</f>
        <v>NA</v>
      </c>
      <c r="CA267" t="s">
        <v>101</v>
      </c>
      <c r="CC267" s="52">
        <v>43804</v>
      </c>
      <c r="CD267">
        <v>8.5370000000000008</v>
      </c>
      <c r="CE267">
        <v>15.955991316372501</v>
      </c>
      <c r="CF267">
        <v>1</v>
      </c>
      <c r="CG267" s="41" t="e">
        <f t="shared" si="613"/>
        <v>#VALUE!</v>
      </c>
      <c r="CH267" s="41" t="e">
        <f t="shared" si="614"/>
        <v>#VALUE!</v>
      </c>
      <c r="CI267" s="41" t="s">
        <v>101</v>
      </c>
      <c r="CJ267" s="50" t="e">
        <f t="shared" si="615"/>
        <v>#VALUE!</v>
      </c>
      <c r="CK267" s="53" t="e">
        <f t="shared" si="616"/>
        <v>#VALUE!</v>
      </c>
      <c r="CL267" s="51" t="e">
        <f t="shared" si="670"/>
        <v>#VALUE!</v>
      </c>
      <c r="CM267" s="41" t="s">
        <v>101</v>
      </c>
      <c r="CO267" s="52">
        <v>43811</v>
      </c>
      <c r="CP267">
        <v>8.875</v>
      </c>
      <c r="CQ267">
        <v>16.594160980068601</v>
      </c>
      <c r="CR267">
        <v>1</v>
      </c>
      <c r="CS267" s="41">
        <f t="shared" si="617"/>
        <v>0.33799999999999919</v>
      </c>
      <c r="CT267" s="41">
        <f t="shared" si="618"/>
        <v>5.6560518080958371</v>
      </c>
      <c r="CU267" s="41">
        <f t="shared" si="619"/>
        <v>5.6560518080958371</v>
      </c>
      <c r="CV267" s="50">
        <f t="shared" si="620"/>
        <v>0.63816966369610029</v>
      </c>
      <c r="CW267" s="50">
        <f t="shared" si="621"/>
        <v>5.7136590893090879</v>
      </c>
      <c r="CX267" s="51">
        <f t="shared" si="622"/>
        <v>5.7136590893090879</v>
      </c>
      <c r="CY267" s="13">
        <f t="shared" si="623"/>
        <v>5.7607281213250872E-2</v>
      </c>
      <c r="DA267" s="52">
        <v>43818</v>
      </c>
      <c r="DB267">
        <v>9.2479999999999993</v>
      </c>
      <c r="DC267">
        <v>17.280761980081799</v>
      </c>
      <c r="DD267">
        <v>1</v>
      </c>
      <c r="DE267" s="41">
        <f t="shared" si="624"/>
        <v>0.37299999999999933</v>
      </c>
      <c r="DF267" s="41">
        <f t="shared" si="625"/>
        <v>6.0040241448692049</v>
      </c>
      <c r="DG267" s="41">
        <f t="shared" si="671"/>
        <v>6.0040241448692049</v>
      </c>
      <c r="DH267" s="50">
        <f t="shared" si="626"/>
        <v>0.6866010000131979</v>
      </c>
      <c r="DI267" s="50">
        <f t="shared" si="627"/>
        <v>5.9108657112917236</v>
      </c>
      <c r="DJ267" s="51">
        <f t="shared" si="672"/>
        <v>5.9108657112917236</v>
      </c>
      <c r="DK267" s="13">
        <f t="shared" si="673"/>
        <v>-9.3158433577481325E-2</v>
      </c>
      <c r="DL267" t="s">
        <v>761</v>
      </c>
      <c r="DM267" s="212">
        <v>43833</v>
      </c>
      <c r="DN267">
        <v>10.427</v>
      </c>
      <c r="DO267">
        <v>19.47763763</v>
      </c>
      <c r="DP267" t="s">
        <v>72</v>
      </c>
      <c r="DQ267" s="41">
        <f t="shared" si="628"/>
        <v>1.1790000000000003</v>
      </c>
      <c r="DR267" s="41">
        <f t="shared" si="629"/>
        <v>8.4991349480968879</v>
      </c>
      <c r="DS267" s="41">
        <f t="shared" si="649"/>
        <v>8.4991349480968879</v>
      </c>
      <c r="DT267" s="50">
        <f t="shared" si="630"/>
        <v>2.1968756499182014</v>
      </c>
      <c r="DU267" s="50">
        <f t="shared" si="631"/>
        <v>8.4752267770382304</v>
      </c>
      <c r="DV267" s="51">
        <f t="shared" si="632"/>
        <v>8.4752267770382304</v>
      </c>
      <c r="DW267" s="13">
        <f t="shared" si="633"/>
        <v>-2.3908171058657501E-2</v>
      </c>
      <c r="DY267" s="212">
        <v>43840</v>
      </c>
      <c r="DZ267">
        <v>10.78</v>
      </c>
      <c r="EA267">
        <v>20.151865059999999</v>
      </c>
      <c r="EB267" t="s">
        <v>72</v>
      </c>
      <c r="EC267" s="41">
        <f t="shared" si="634"/>
        <v>0.35299999999999976</v>
      </c>
      <c r="ED267" s="41">
        <f t="shared" si="650"/>
        <v>4.8363452027017733</v>
      </c>
      <c r="EE267" s="41">
        <f t="shared" si="651"/>
        <v>4.8363452027017733</v>
      </c>
      <c r="EF267" s="50">
        <f t="shared" si="635"/>
        <v>0.67422742999999841</v>
      </c>
      <c r="EG267" s="50">
        <f t="shared" si="636"/>
        <v>4.9450660349775726</v>
      </c>
      <c r="EH267" s="51">
        <f t="shared" si="637"/>
        <v>4.9450660349775726</v>
      </c>
      <c r="EI267" s="13">
        <f t="shared" si="638"/>
        <v>0.10872083227579932</v>
      </c>
      <c r="EK267" s="212">
        <v>43847</v>
      </c>
      <c r="EL267">
        <v>11.311</v>
      </c>
      <c r="EM267">
        <v>21.114756230000001</v>
      </c>
      <c r="EN267" t="s">
        <v>72</v>
      </c>
      <c r="EO267" s="41">
        <f t="shared" si="639"/>
        <v>0.53100000000000058</v>
      </c>
      <c r="EP267" s="41">
        <f t="shared" si="652"/>
        <v>7.0368407103101065</v>
      </c>
      <c r="EQ267" s="41">
        <f t="shared" si="653"/>
        <v>7.0368407103101065</v>
      </c>
      <c r="ER267" s="50">
        <f t="shared" si="640"/>
        <v>0.96289117000000246</v>
      </c>
      <c r="ES267" s="50">
        <f t="shared" si="641"/>
        <v>6.8259628088523829</v>
      </c>
      <c r="ET267" s="51">
        <f t="shared" si="642"/>
        <v>6.8259628088523829</v>
      </c>
      <c r="EU267" s="13">
        <f t="shared" si="643"/>
        <v>-0.21087790145772356</v>
      </c>
      <c r="EW267" s="212">
        <v>43853</v>
      </c>
      <c r="EX267">
        <v>11.595000000000001</v>
      </c>
      <c r="EY267">
        <v>21.683662730000002</v>
      </c>
      <c r="EZ267">
        <v>1</v>
      </c>
      <c r="FA267" s="41">
        <f t="shared" si="644"/>
        <v>0.2840000000000007</v>
      </c>
      <c r="FB267" s="41">
        <f t="shared" si="654"/>
        <v>4.1847169422096586</v>
      </c>
      <c r="FC267" s="41">
        <f t="shared" si="655"/>
        <v>4.1847169422096586</v>
      </c>
      <c r="FD267" s="50">
        <f t="shared" si="645"/>
        <v>0.56890650000000065</v>
      </c>
      <c r="FE267" s="50">
        <f t="shared" si="646"/>
        <v>4.4905917438574239</v>
      </c>
      <c r="FF267" s="51">
        <f t="shared" si="647"/>
        <v>4.4905917438574239</v>
      </c>
      <c r="FG267" s="13">
        <f t="shared" si="648"/>
        <v>0.30587480164776526</v>
      </c>
      <c r="FI267" s="212">
        <v>43861</v>
      </c>
      <c r="FJ267">
        <v>11.598000000000001</v>
      </c>
      <c r="FK267">
        <v>21.678403719999999</v>
      </c>
      <c r="FM267">
        <v>79</v>
      </c>
      <c r="FN267" t="s">
        <v>659</v>
      </c>
      <c r="FO267" t="s">
        <v>75</v>
      </c>
      <c r="FP267">
        <v>14</v>
      </c>
      <c r="FQ267" t="s">
        <v>76</v>
      </c>
      <c r="FR267" t="s">
        <v>77</v>
      </c>
      <c r="FS267" t="s">
        <v>93</v>
      </c>
      <c r="FT267" t="s">
        <v>94</v>
      </c>
      <c r="FU267" t="s">
        <v>746</v>
      </c>
      <c r="FV267" t="s">
        <v>745</v>
      </c>
      <c r="YL267" t="s">
        <v>658</v>
      </c>
      <c r="YM267">
        <v>79</v>
      </c>
      <c r="YN267" t="s">
        <v>659</v>
      </c>
      <c r="YO267" t="s">
        <v>75</v>
      </c>
      <c r="YP267">
        <v>6</v>
      </c>
      <c r="YQ267" t="s">
        <v>76</v>
      </c>
      <c r="YR267" t="s">
        <v>77</v>
      </c>
      <c r="YS267" t="s">
        <v>93</v>
      </c>
      <c r="YT267" t="s">
        <v>94</v>
      </c>
    </row>
    <row r="268" spans="1:670 1048:1048" x14ac:dyDescent="0.2">
      <c r="A268" s="1" t="s">
        <v>660</v>
      </c>
      <c r="C268" s="35">
        <v>43742</v>
      </c>
      <c r="D268" s="36">
        <v>3.4020000000000001</v>
      </c>
      <c r="E268" s="37">
        <v>6.3595864720000002</v>
      </c>
      <c r="F268" s="38"/>
      <c r="G268" s="39">
        <v>43748</v>
      </c>
      <c r="H268" s="27">
        <v>3.46</v>
      </c>
      <c r="I268" s="27">
        <v>6.4656870609999997</v>
      </c>
      <c r="J268" s="40" t="s">
        <v>72</v>
      </c>
      <c r="K268" s="41">
        <f t="shared" si="574"/>
        <v>5.7999999999999829E-2</v>
      </c>
      <c r="L268" s="42">
        <f t="shared" si="575"/>
        <v>2.8414658044287595</v>
      </c>
      <c r="M268" s="41">
        <f t="shared" si="658"/>
        <v>2.8414658044287595</v>
      </c>
      <c r="N268" s="43">
        <f t="shared" si="576"/>
        <v>0.10610058899999952</v>
      </c>
      <c r="O268" s="44">
        <f t="shared" si="577"/>
        <v>2.7805945524691844</v>
      </c>
      <c r="P268" s="43">
        <f>O268</f>
        <v>2.7805945524691844</v>
      </c>
      <c r="Q268" s="45">
        <f t="shared" si="659"/>
        <v>-6.0871251959575101E-2</v>
      </c>
      <c r="R268" s="38"/>
      <c r="S268" s="39">
        <v>43755</v>
      </c>
      <c r="T268" s="27">
        <v>3.5470000000000002</v>
      </c>
      <c r="U268" s="27">
        <v>6.623673879</v>
      </c>
      <c r="V268" s="40" t="s">
        <v>72</v>
      </c>
      <c r="W268" s="41">
        <f t="shared" si="674"/>
        <v>8.7000000000000188E-2</v>
      </c>
      <c r="X268" s="41">
        <f t="shared" si="675"/>
        <v>3.5920726672171837</v>
      </c>
      <c r="Y268" s="41">
        <f t="shared" si="660"/>
        <v>3.5920726672171837</v>
      </c>
      <c r="Z268" s="46">
        <f t="shared" si="676"/>
        <v>0.15798681800000036</v>
      </c>
      <c r="AA268" s="46">
        <f t="shared" si="583"/>
        <v>3.4906646757940702</v>
      </c>
      <c r="AB268" s="46">
        <f t="shared" si="661"/>
        <v>3.4906646757940702</v>
      </c>
      <c r="AC268" s="45">
        <f t="shared" si="656"/>
        <v>-0.10140799142311341</v>
      </c>
      <c r="AD268" s="27"/>
      <c r="AE268" s="47">
        <v>43762</v>
      </c>
      <c r="AF268" s="2">
        <v>3.7269999999999999</v>
      </c>
      <c r="AG268" s="2">
        <v>6.9610273549999997</v>
      </c>
      <c r="AH268" s="48" t="s">
        <v>72</v>
      </c>
      <c r="AI268" s="3">
        <f t="shared" si="603"/>
        <v>0.17999999999999972</v>
      </c>
      <c r="AJ268" s="3">
        <f t="shared" si="604"/>
        <v>7.2495871762857833</v>
      </c>
      <c r="AK268" s="3">
        <f t="shared" si="662"/>
        <v>7.2495871762857833</v>
      </c>
      <c r="AL268" s="10">
        <f t="shared" si="594"/>
        <v>0.33735347599999965</v>
      </c>
      <c r="AM268" s="11">
        <f t="shared" si="595"/>
        <v>7.2759249012968601</v>
      </c>
      <c r="AN268" s="11">
        <f t="shared" si="677"/>
        <v>7.2759249012968601</v>
      </c>
      <c r="AO268" s="7">
        <f t="shared" si="605"/>
        <v>2.6337725011076785E-2</v>
      </c>
      <c r="AP268" s="38"/>
      <c r="AQ268" s="39">
        <v>43773</v>
      </c>
      <c r="AR268" s="36">
        <v>3.9940000000000002</v>
      </c>
      <c r="AS268" s="36">
        <v>7.4592561149999996</v>
      </c>
      <c r="AT268" s="49" t="s">
        <v>73</v>
      </c>
      <c r="AU268" s="41">
        <f t="shared" si="606"/>
        <v>0.26700000000000035</v>
      </c>
      <c r="AV268" s="41">
        <f t="shared" si="607"/>
        <v>6.5126716589018798</v>
      </c>
      <c r="AW268" s="41">
        <f t="shared" si="663"/>
        <v>6.5126716589018798</v>
      </c>
      <c r="AX268" s="50">
        <f t="shared" si="596"/>
        <v>0.49822875999999994</v>
      </c>
      <c r="AY268" s="50">
        <f t="shared" si="597"/>
        <v>6.5067297291728039</v>
      </c>
      <c r="AZ268" s="51">
        <f t="shared" si="664"/>
        <v>6.5067297291728039</v>
      </c>
      <c r="BA268" s="45">
        <f t="shared" si="608"/>
        <v>-5.9419297290759232E-3</v>
      </c>
      <c r="BC268" s="52">
        <v>43786</v>
      </c>
      <c r="BD268">
        <v>4.335</v>
      </c>
      <c r="BE268">
        <v>8.1042077440614904</v>
      </c>
      <c r="BF268" s="30" t="s">
        <v>72</v>
      </c>
      <c r="BG268" s="41">
        <f t="shared" si="598"/>
        <v>0.34099999999999975</v>
      </c>
      <c r="BH268" s="41">
        <f t="shared" si="599"/>
        <v>6.5675436231269932</v>
      </c>
      <c r="BI268" s="41">
        <f t="shared" si="665"/>
        <v>6.5675436231269932</v>
      </c>
      <c r="BJ268" s="50">
        <f t="shared" si="600"/>
        <v>0.64495162906149073</v>
      </c>
      <c r="BK268" s="50">
        <f t="shared" si="601"/>
        <v>6.6510202906420544</v>
      </c>
      <c r="BL268" s="51">
        <f t="shared" si="666"/>
        <v>6.6510202906420544</v>
      </c>
      <c r="BM268" s="45">
        <f t="shared" si="657"/>
        <v>8.3476667515061109E-2</v>
      </c>
      <c r="BO268" s="52">
        <v>43791</v>
      </c>
      <c r="BP268">
        <v>4.47</v>
      </c>
      <c r="BQ268">
        <v>8.3575338622501505</v>
      </c>
      <c r="BR268" s="48" t="s">
        <v>72</v>
      </c>
      <c r="BS268" s="41">
        <f t="shared" si="609"/>
        <v>0.13499999999999979</v>
      </c>
      <c r="BT268" s="41">
        <f t="shared" si="610"/>
        <v>6.2283737024221351</v>
      </c>
      <c r="BU268" s="41">
        <f>BT268</f>
        <v>6.2283737024221351</v>
      </c>
      <c r="BV268" s="50">
        <f t="shared" si="611"/>
        <v>0.25332611818866013</v>
      </c>
      <c r="BW268" s="50">
        <f t="shared" si="612"/>
        <v>6.2517182725057756</v>
      </c>
      <c r="BX268" s="51">
        <f>BW268</f>
        <v>6.2517182725057756</v>
      </c>
      <c r="BY268" s="45">
        <f t="shared" si="590"/>
        <v>2.3344570083640548E-2</v>
      </c>
      <c r="BZ268" s="54">
        <f>BP268</f>
        <v>4.47</v>
      </c>
      <c r="CA268">
        <f>BQ268</f>
        <v>8.3575338622501505</v>
      </c>
      <c r="CC268" s="52">
        <v>43804</v>
      </c>
      <c r="CD268">
        <v>4.8860000000000001</v>
      </c>
      <c r="CE268">
        <v>9.1338622860055203</v>
      </c>
      <c r="CF268">
        <v>1</v>
      </c>
      <c r="CG268" s="41">
        <f t="shared" si="613"/>
        <v>0.41600000000000037</v>
      </c>
      <c r="CH268" s="41">
        <f t="shared" si="614"/>
        <v>7.1588366890380373</v>
      </c>
      <c r="CI268" s="41">
        <f>CH268</f>
        <v>7.1588366890380373</v>
      </c>
      <c r="CJ268" s="50">
        <f t="shared" si="615"/>
        <v>0.77632842375536981</v>
      </c>
      <c r="CK268" s="53">
        <f t="shared" si="616"/>
        <v>7.1453579539583512</v>
      </c>
      <c r="CL268" s="51">
        <f t="shared" si="670"/>
        <v>7.1453579539583512</v>
      </c>
      <c r="CM268" s="13">
        <f>CL268-CI268</f>
        <v>-1.3478735079686111E-2</v>
      </c>
      <c r="CO268" s="52">
        <v>43811</v>
      </c>
      <c r="CP268">
        <v>5.1680000000000001</v>
      </c>
      <c r="CQ268">
        <v>9.6639669219080897</v>
      </c>
      <c r="CR268">
        <v>1</v>
      </c>
      <c r="CS268" s="41">
        <f t="shared" si="617"/>
        <v>0.28200000000000003</v>
      </c>
      <c r="CT268" s="41">
        <f t="shared" si="618"/>
        <v>8.2451318636337074</v>
      </c>
      <c r="CU268" s="41">
        <f t="shared" si="619"/>
        <v>8.2451318636337074</v>
      </c>
      <c r="CV268" s="50">
        <f t="shared" si="620"/>
        <v>0.5301046359025694</v>
      </c>
      <c r="CW268" s="50">
        <f t="shared" si="621"/>
        <v>8.2910417662411966</v>
      </c>
      <c r="CX268" s="51">
        <f t="shared" si="622"/>
        <v>8.2910417662411966</v>
      </c>
      <c r="CY268" s="13">
        <f t="shared" si="623"/>
        <v>4.5909902607489173E-2</v>
      </c>
      <c r="DA268" s="52">
        <v>43818</v>
      </c>
      <c r="DB268">
        <v>5.4909999999999997</v>
      </c>
      <c r="DC268">
        <v>10.262929172541201</v>
      </c>
      <c r="DD268">
        <v>1</v>
      </c>
      <c r="DE268" s="41">
        <f t="shared" si="624"/>
        <v>0.32299999999999951</v>
      </c>
      <c r="DF268" s="41">
        <f t="shared" si="625"/>
        <v>8.9285714285714146</v>
      </c>
      <c r="DG268" s="41">
        <f t="shared" si="671"/>
        <v>8.9285714285714146</v>
      </c>
      <c r="DH268" s="50">
        <f t="shared" si="626"/>
        <v>0.59896225063311093</v>
      </c>
      <c r="DI268" s="50">
        <f t="shared" si="627"/>
        <v>8.8541316931407348</v>
      </c>
      <c r="DJ268" s="51">
        <f t="shared" si="672"/>
        <v>8.8541316931407348</v>
      </c>
      <c r="DK268" s="13">
        <f t="shared" si="673"/>
        <v>-7.4439735430679832E-2</v>
      </c>
      <c r="DM268" s="212">
        <v>43833</v>
      </c>
      <c r="DN268">
        <v>6.2380000000000004</v>
      </c>
      <c r="DO268">
        <v>11.65408218</v>
      </c>
      <c r="DP268" t="s">
        <v>72</v>
      </c>
      <c r="DQ268" s="41">
        <f t="shared" si="628"/>
        <v>0.74700000000000077</v>
      </c>
      <c r="DR268" s="41">
        <f t="shared" si="629"/>
        <v>9.0693862684392741</v>
      </c>
      <c r="DS268" s="41">
        <f t="shared" si="649"/>
        <v>9.0693862684392741</v>
      </c>
      <c r="DT268" s="50">
        <f t="shared" si="630"/>
        <v>1.391153007458799</v>
      </c>
      <c r="DU268" s="50">
        <f t="shared" si="631"/>
        <v>9.0367508409514237</v>
      </c>
      <c r="DV268" s="51">
        <f t="shared" si="632"/>
        <v>9.0367508409514237</v>
      </c>
      <c r="DW268" s="13">
        <f t="shared" si="633"/>
        <v>-3.2635427487850421E-2</v>
      </c>
      <c r="DY268" s="212">
        <v>43840</v>
      </c>
      <c r="DZ268">
        <v>6.6070000000000002</v>
      </c>
      <c r="EA268">
        <v>12.351950629999999</v>
      </c>
      <c r="EB268" t="s">
        <v>72</v>
      </c>
      <c r="EC268" s="41">
        <f t="shared" si="634"/>
        <v>0.36899999999999977</v>
      </c>
      <c r="ED268" s="41">
        <f t="shared" si="650"/>
        <v>8.4505106948197621</v>
      </c>
      <c r="EE268" s="41">
        <f t="shared" si="651"/>
        <v>8.4505106948197621</v>
      </c>
      <c r="EF268" s="50">
        <f t="shared" si="635"/>
        <v>0.69786844999999964</v>
      </c>
      <c r="EG268" s="50">
        <f t="shared" si="636"/>
        <v>8.5545555040133436</v>
      </c>
      <c r="EH268" s="51">
        <f t="shared" si="637"/>
        <v>8.5545555040133436</v>
      </c>
      <c r="EI268" s="13">
        <f t="shared" si="638"/>
        <v>0.1040448091935815</v>
      </c>
      <c r="EK268" s="212">
        <v>43847</v>
      </c>
      <c r="EL268">
        <v>6.923</v>
      </c>
      <c r="EM268">
        <v>12.92484108</v>
      </c>
      <c r="EN268" t="s">
        <v>72</v>
      </c>
      <c r="EO268" s="41">
        <f t="shared" si="639"/>
        <v>0.31599999999999984</v>
      </c>
      <c r="EP268" s="41">
        <f t="shared" si="652"/>
        <v>6.8325801638954315</v>
      </c>
      <c r="EQ268" s="41">
        <f t="shared" si="653"/>
        <v>6.8325801638954315</v>
      </c>
      <c r="ER268" s="50">
        <f t="shared" si="640"/>
        <v>0.57289045000000094</v>
      </c>
      <c r="ES268" s="50">
        <f t="shared" si="641"/>
        <v>6.6257950107385586</v>
      </c>
      <c r="ET268" s="51">
        <f t="shared" si="642"/>
        <v>6.6257950107385586</v>
      </c>
      <c r="EU268" s="13">
        <f t="shared" si="643"/>
        <v>-0.20678515315687296</v>
      </c>
      <c r="EW268" s="212">
        <v>43853</v>
      </c>
      <c r="EX268">
        <v>7.0810000000000004</v>
      </c>
      <c r="EY268">
        <v>13.242432470000001</v>
      </c>
      <c r="EZ268">
        <v>1</v>
      </c>
      <c r="FA268" s="41">
        <f t="shared" si="644"/>
        <v>0.15800000000000036</v>
      </c>
      <c r="FB268" s="41">
        <f t="shared" si="654"/>
        <v>3.8037459675477967</v>
      </c>
      <c r="FC268" s="41">
        <f t="shared" si="655"/>
        <v>3.8037459675477967</v>
      </c>
      <c r="FD268" s="50">
        <f t="shared" si="645"/>
        <v>0.31759139000000047</v>
      </c>
      <c r="FE268" s="50">
        <f t="shared" si="646"/>
        <v>4.0953616377721387</v>
      </c>
      <c r="FF268" s="51">
        <f t="shared" si="647"/>
        <v>4.0953616377721387</v>
      </c>
      <c r="FG268" s="13">
        <f t="shared" si="648"/>
        <v>0.29161567022434198</v>
      </c>
      <c r="FI268" s="212">
        <v>43861</v>
      </c>
      <c r="FJ268">
        <v>7.0220000000000002</v>
      </c>
      <c r="FK268">
        <v>13.12550474</v>
      </c>
      <c r="FM268">
        <v>99</v>
      </c>
      <c r="FN268" t="s">
        <v>661</v>
      </c>
      <c r="FO268" t="s">
        <v>75</v>
      </c>
      <c r="FP268">
        <v>15</v>
      </c>
      <c r="FQ268" t="s">
        <v>76</v>
      </c>
      <c r="FR268" t="s">
        <v>77</v>
      </c>
      <c r="FS268" t="s">
        <v>93</v>
      </c>
      <c r="FT268" t="s">
        <v>94</v>
      </c>
      <c r="FU268" t="s">
        <v>746</v>
      </c>
      <c r="FV268" t="s">
        <v>745</v>
      </c>
      <c r="YL268" t="s">
        <v>660</v>
      </c>
      <c r="YM268">
        <v>99</v>
      </c>
      <c r="YN268" t="s">
        <v>661</v>
      </c>
      <c r="YO268" t="s">
        <v>75</v>
      </c>
      <c r="YP268">
        <v>7</v>
      </c>
      <c r="YQ268" t="s">
        <v>76</v>
      </c>
      <c r="YR268" t="s">
        <v>77</v>
      </c>
      <c r="YS268" t="s">
        <v>93</v>
      </c>
      <c r="YT268" t="s">
        <v>94</v>
      </c>
    </row>
    <row r="269" spans="1:670 1048:1048" s="68" customFormat="1" x14ac:dyDescent="0.2">
      <c r="A269" s="68" t="s">
        <v>662</v>
      </c>
      <c r="B269" s="68" t="s">
        <v>138</v>
      </c>
      <c r="C269" s="69">
        <v>43742</v>
      </c>
      <c r="D269" s="70">
        <v>3.5430000000000001</v>
      </c>
      <c r="E269" s="71">
        <v>6.6236805829999996</v>
      </c>
      <c r="F269" s="72"/>
      <c r="G269" s="73">
        <v>43748</v>
      </c>
      <c r="H269" s="74">
        <v>3.5249999999999999</v>
      </c>
      <c r="I269" s="74">
        <v>6.5864692759999999</v>
      </c>
      <c r="J269" s="70" t="s">
        <v>106</v>
      </c>
      <c r="K269" s="74">
        <f t="shared" si="574"/>
        <v>-1.8000000000000238E-2</v>
      </c>
      <c r="L269" s="75">
        <f t="shared" si="575"/>
        <v>-0.84674005080441417</v>
      </c>
      <c r="M269" s="74" t="s">
        <v>101</v>
      </c>
      <c r="N269" s="74">
        <f t="shared" si="576"/>
        <v>-3.7211306999999749E-2</v>
      </c>
      <c r="O269" s="76">
        <f t="shared" si="577"/>
        <v>-0.93631998437808106</v>
      </c>
      <c r="P269" s="74" t="s">
        <v>101</v>
      </c>
      <c r="Q269" s="71"/>
      <c r="R269" s="77"/>
      <c r="S269" s="73">
        <v>43755</v>
      </c>
      <c r="T269" s="74">
        <v>3.5539999999999998</v>
      </c>
      <c r="U269" s="74">
        <v>6.6353810319999997</v>
      </c>
      <c r="V269" s="70" t="s">
        <v>106</v>
      </c>
      <c r="W269" s="74">
        <f t="shared" si="674"/>
        <v>2.8999999999999915E-2</v>
      </c>
      <c r="X269" s="74">
        <f t="shared" si="675"/>
        <v>1.1752786220871292</v>
      </c>
      <c r="Y269" s="74" t="s">
        <v>101</v>
      </c>
      <c r="Z269" s="74">
        <f t="shared" si="676"/>
        <v>4.8911755999999862E-2</v>
      </c>
      <c r="AA269" s="74">
        <f t="shared" si="583"/>
        <v>1.0608709190744421</v>
      </c>
      <c r="AB269" s="74" t="s">
        <v>101</v>
      </c>
      <c r="AC269" s="71" t="e">
        <f t="shared" si="656"/>
        <v>#VALUE!</v>
      </c>
      <c r="AD269" s="78"/>
      <c r="AE269" s="79">
        <v>43762</v>
      </c>
      <c r="AF269" s="80">
        <v>3.5459999999999998</v>
      </c>
      <c r="AG269" s="80">
        <v>6.6240094909999998</v>
      </c>
      <c r="AH269" s="68" t="s">
        <v>106</v>
      </c>
      <c r="AI269" s="81">
        <f t="shared" si="603"/>
        <v>-8.0000000000000071E-3</v>
      </c>
      <c r="AJ269" s="81">
        <f t="shared" si="604"/>
        <v>-0.32156925797893748</v>
      </c>
      <c r="AK269" s="74" t="s">
        <v>101</v>
      </c>
      <c r="AL269" s="82">
        <f t="shared" si="594"/>
        <v>-1.137154099999993E-2</v>
      </c>
      <c r="AM269" s="83">
        <f t="shared" si="595"/>
        <v>-0.24482480347525684</v>
      </c>
      <c r="AN269" s="83" t="s">
        <v>101</v>
      </c>
      <c r="AO269" s="80" t="e">
        <f t="shared" si="605"/>
        <v>#VALUE!</v>
      </c>
      <c r="AP269" s="77"/>
      <c r="AQ269" s="73">
        <v>43770</v>
      </c>
      <c r="AR269" s="70">
        <v>3.68</v>
      </c>
      <c r="AS269" s="70">
        <v>6.8690295570000002</v>
      </c>
      <c r="AT269" s="70" t="s">
        <v>73</v>
      </c>
      <c r="AU269" s="74">
        <f t="shared" si="606"/>
        <v>0.13400000000000034</v>
      </c>
      <c r="AV269" s="74">
        <f t="shared" si="607"/>
        <v>4.7236322617033402</v>
      </c>
      <c r="AW269" s="74">
        <f t="shared" si="663"/>
        <v>4.7236322617033402</v>
      </c>
      <c r="AX269" s="75">
        <f t="shared" si="596"/>
        <v>0.24502006600000037</v>
      </c>
      <c r="AY269" s="75">
        <f t="shared" si="597"/>
        <v>4.6237114079642314</v>
      </c>
      <c r="AZ269" s="74" t="s">
        <v>101</v>
      </c>
      <c r="BA269" s="71" t="e">
        <f t="shared" si="608"/>
        <v>#VALUE!</v>
      </c>
      <c r="BC269" s="52">
        <v>43783</v>
      </c>
      <c r="BD269">
        <v>3.74</v>
      </c>
      <c r="BE269">
        <v>6.99286852430133</v>
      </c>
      <c r="BF269" s="30" t="s">
        <v>73</v>
      </c>
      <c r="BG269" s="41">
        <f t="shared" si="598"/>
        <v>6.0000000000000053E-2</v>
      </c>
      <c r="BH269" s="41">
        <f t="shared" si="599"/>
        <v>1.2541806020066901</v>
      </c>
      <c r="BI269" s="41">
        <f t="shared" si="665"/>
        <v>1.2541806020066901</v>
      </c>
      <c r="BJ269" s="50">
        <f t="shared" si="600"/>
        <v>0.12383896730132982</v>
      </c>
      <c r="BK269" s="50">
        <f t="shared" si="601"/>
        <v>1.3868151721791464</v>
      </c>
      <c r="BL269" s="51">
        <f t="shared" si="666"/>
        <v>1.3868151721791464</v>
      </c>
      <c r="BM269" s="45">
        <f t="shared" si="657"/>
        <v>0.13263457017245628</v>
      </c>
      <c r="BN269"/>
      <c r="BO269" s="85">
        <v>43794</v>
      </c>
      <c r="BP269" s="84">
        <v>3.76</v>
      </c>
      <c r="BQ269" s="84">
        <v>7.0284338891943703</v>
      </c>
      <c r="BR269" s="84" t="s">
        <v>73</v>
      </c>
      <c r="BS269" s="86">
        <f t="shared" si="609"/>
        <v>1.9999999999999574E-2</v>
      </c>
      <c r="BT269" s="86">
        <f t="shared" si="610"/>
        <v>0.48614487117159877</v>
      </c>
      <c r="BU269" s="86">
        <f>BT269</f>
        <v>0.48614487117159877</v>
      </c>
      <c r="BV269" s="87">
        <f t="shared" si="611"/>
        <v>3.5565364893040297E-2</v>
      </c>
      <c r="BW269" s="87">
        <f t="shared" si="612"/>
        <v>0.46235889878959602</v>
      </c>
      <c r="BX269" s="88">
        <f>BW269</f>
        <v>0.46235889878959602</v>
      </c>
      <c r="BY269" s="89" t="s">
        <v>101</v>
      </c>
      <c r="BZ269" s="54">
        <f>BP269</f>
        <v>3.76</v>
      </c>
      <c r="CA269">
        <f>BQ269</f>
        <v>7.0284338891943703</v>
      </c>
      <c r="CB269" s="12"/>
      <c r="CC269" s="52">
        <v>43805</v>
      </c>
      <c r="CD269">
        <v>3.794</v>
      </c>
      <c r="CE269">
        <v>7.0969410854076997</v>
      </c>
      <c r="CF269" t="s">
        <v>86</v>
      </c>
      <c r="CG269" s="41">
        <f t="shared" si="613"/>
        <v>3.4000000000000252E-2</v>
      </c>
      <c r="CH269" s="41">
        <f t="shared" si="614"/>
        <v>0.82205029013540265</v>
      </c>
      <c r="CI269" s="41">
        <f>CH269</f>
        <v>0.82205029013540265</v>
      </c>
      <c r="CJ269" s="50">
        <f t="shared" si="615"/>
        <v>6.8507196213329458E-2</v>
      </c>
      <c r="CK269" s="53">
        <f t="shared" si="616"/>
        <v>0.88610450445573841</v>
      </c>
      <c r="CL269" s="51">
        <f t="shared" si="670"/>
        <v>0.88610450445573841</v>
      </c>
      <c r="CM269" s="13">
        <f>CL269-CI269</f>
        <v>6.4054214320335756E-2</v>
      </c>
      <c r="CN269" s="14" t="s">
        <v>173</v>
      </c>
      <c r="CO269" s="52">
        <v>43812</v>
      </c>
      <c r="CP269">
        <v>3.8479999999999999</v>
      </c>
      <c r="CQ269">
        <v>7.1907405314213397</v>
      </c>
      <c r="CR269" t="s">
        <v>86</v>
      </c>
      <c r="CS269" s="41">
        <f t="shared" si="617"/>
        <v>5.3999999999999826E-2</v>
      </c>
      <c r="CT269" s="41">
        <f t="shared" si="618"/>
        <v>2.0332856389788323</v>
      </c>
      <c r="CU269" s="41">
        <f t="shared" si="619"/>
        <v>2.0332856389788323</v>
      </c>
      <c r="CV269" s="50">
        <f t="shared" si="620"/>
        <v>9.3799446013639987E-2</v>
      </c>
      <c r="CW269" s="50">
        <f t="shared" si="621"/>
        <v>1.8881262642356624</v>
      </c>
      <c r="CX269" s="51">
        <f t="shared" si="622"/>
        <v>1.8881262642356624</v>
      </c>
      <c r="CY269" s="13">
        <f t="shared" si="623"/>
        <v>-0.14515937474316987</v>
      </c>
      <c r="CZ269"/>
      <c r="DA269" s="52">
        <v>43818</v>
      </c>
      <c r="DB269">
        <v>3.8690000000000002</v>
      </c>
      <c r="DC269">
        <v>7.2339776627942403</v>
      </c>
      <c r="DD269" t="s">
        <v>86</v>
      </c>
      <c r="DE269" s="41">
        <f t="shared" si="624"/>
        <v>2.1000000000000352E-2</v>
      </c>
      <c r="DF269" s="41">
        <f t="shared" si="625"/>
        <v>0.90956340956342474</v>
      </c>
      <c r="DG269" s="41">
        <f t="shared" si="671"/>
        <v>0.90956340956342474</v>
      </c>
      <c r="DH269" s="50">
        <f t="shared" si="626"/>
        <v>4.3237131372900528E-2</v>
      </c>
      <c r="DI269" s="50">
        <f t="shared" si="627"/>
        <v>1.0021483226464987</v>
      </c>
      <c r="DJ269" s="51">
        <f t="shared" si="672"/>
        <v>1.0021483226464987</v>
      </c>
      <c r="DK269" s="13">
        <f t="shared" si="673"/>
        <v>9.2584913083073928E-2</v>
      </c>
      <c r="DL269"/>
      <c r="DM269" s="212">
        <v>43833</v>
      </c>
      <c r="DN269">
        <v>3.9929999999999999</v>
      </c>
      <c r="DO269">
        <v>7.4585378809999998</v>
      </c>
      <c r="DP269" t="s">
        <v>752</v>
      </c>
      <c r="DQ269" s="41">
        <f t="shared" si="628"/>
        <v>0.12399999999999967</v>
      </c>
      <c r="DR269" s="41">
        <f t="shared" si="629"/>
        <v>2.1366416817437694</v>
      </c>
      <c r="DS269" s="41">
        <f t="shared" si="649"/>
        <v>2.1366416817437694</v>
      </c>
      <c r="DT269" s="50">
        <f t="shared" si="630"/>
        <v>0.22456021820575955</v>
      </c>
      <c r="DU269" s="50">
        <f t="shared" si="631"/>
        <v>2.0694950843868982</v>
      </c>
      <c r="DV269" s="51">
        <f t="shared" si="632"/>
        <v>2.0694950843868982</v>
      </c>
      <c r="DW269" s="13">
        <f t="shared" si="633"/>
        <v>-6.7146597356871229E-2</v>
      </c>
      <c r="DX269"/>
      <c r="DY269" s="212">
        <v>43840</v>
      </c>
      <c r="DZ269">
        <v>4.0570000000000004</v>
      </c>
      <c r="EA269">
        <v>7.5864570349999996</v>
      </c>
      <c r="EB269" t="s">
        <v>752</v>
      </c>
      <c r="EC269" s="41">
        <f t="shared" si="634"/>
        <v>6.4000000000000501E-2</v>
      </c>
      <c r="ED269" s="41">
        <f t="shared" si="650"/>
        <v>2.2897212979857788</v>
      </c>
      <c r="EE269" s="41">
        <f t="shared" si="651"/>
        <v>2.2897212979857788</v>
      </c>
      <c r="EF269" s="50">
        <f t="shared" si="635"/>
        <v>0.12791915399999976</v>
      </c>
      <c r="EG269" s="50">
        <f t="shared" si="636"/>
        <v>2.4501001602062953</v>
      </c>
      <c r="EH269" s="51">
        <f t="shared" si="637"/>
        <v>2.4501001602062953</v>
      </c>
      <c r="EI269" s="13">
        <f t="shared" si="638"/>
        <v>0.16037886222051645</v>
      </c>
      <c r="EJ269"/>
      <c r="EK269" s="212">
        <v>43847</v>
      </c>
      <c r="EL269">
        <v>3.4580000000000002</v>
      </c>
      <c r="EM269">
        <v>6.4539977869999996</v>
      </c>
      <c r="EN269" t="s">
        <v>752</v>
      </c>
      <c r="EO269" s="41">
        <f t="shared" si="639"/>
        <v>-0.5990000000000002</v>
      </c>
      <c r="EP269" s="41">
        <f t="shared" si="652"/>
        <v>-21.092291982112055</v>
      </c>
      <c r="EQ269" s="41">
        <f t="shared" si="653"/>
        <v>-21.092291982112055</v>
      </c>
      <c r="ER269" s="50">
        <f t="shared" si="640"/>
        <v>-1.132459248</v>
      </c>
      <c r="ES269" s="50">
        <f t="shared" si="641"/>
        <v>-21.32482815430966</v>
      </c>
      <c r="ET269" s="51">
        <f t="shared" si="642"/>
        <v>-21.32482815430966</v>
      </c>
      <c r="EU269" s="13">
        <f t="shared" si="643"/>
        <v>-0.23253617219760514</v>
      </c>
      <c r="EV269" t="s">
        <v>101</v>
      </c>
      <c r="EW269" t="s">
        <v>101</v>
      </c>
      <c r="EX269" t="s">
        <v>101</v>
      </c>
      <c r="EY269" t="s">
        <v>101</v>
      </c>
      <c r="EZ269" t="s">
        <v>101</v>
      </c>
      <c r="FA269" s="41" t="e">
        <f t="shared" si="644"/>
        <v>#VALUE!</v>
      </c>
      <c r="FB269" s="41" t="e">
        <f t="shared" si="654"/>
        <v>#VALUE!</v>
      </c>
      <c r="FC269" s="41" t="e">
        <f t="shared" si="655"/>
        <v>#VALUE!</v>
      </c>
      <c r="FD269" s="50" t="e">
        <f t="shared" si="645"/>
        <v>#VALUE!</v>
      </c>
      <c r="FE269" s="50" t="e">
        <f t="shared" si="646"/>
        <v>#VALUE!</v>
      </c>
      <c r="FF269" s="51" t="e">
        <f t="shared" si="647"/>
        <v>#VALUE!</v>
      </c>
      <c r="FG269" s="13" t="e">
        <f t="shared" si="648"/>
        <v>#VALUE!</v>
      </c>
      <c r="FH269" t="s">
        <v>101</v>
      </c>
      <c r="FI269" t="s">
        <v>101</v>
      </c>
      <c r="FJ269" t="s">
        <v>101</v>
      </c>
      <c r="FK269" t="s">
        <v>101</v>
      </c>
      <c r="FL269" t="s">
        <v>101</v>
      </c>
      <c r="FM269">
        <v>93</v>
      </c>
      <c r="FN269" t="s">
        <v>663</v>
      </c>
      <c r="FO269" t="s">
        <v>88</v>
      </c>
      <c r="FP269">
        <v>13</v>
      </c>
      <c r="FQ269" t="s">
        <v>76</v>
      </c>
      <c r="FR269" t="s">
        <v>77</v>
      </c>
      <c r="FS269" t="s">
        <v>93</v>
      </c>
      <c r="FT269" t="s">
        <v>94</v>
      </c>
      <c r="FU269" t="s">
        <v>746</v>
      </c>
      <c r="FV269" t="s">
        <v>745</v>
      </c>
      <c r="YL269" t="s">
        <v>662</v>
      </c>
      <c r="YM269">
        <v>93</v>
      </c>
      <c r="YN269" t="s">
        <v>663</v>
      </c>
      <c r="YO269" t="s">
        <v>88</v>
      </c>
      <c r="YP269">
        <v>7</v>
      </c>
      <c r="YQ269" t="s">
        <v>76</v>
      </c>
      <c r="YR269" t="s">
        <v>77</v>
      </c>
      <c r="YS269" t="s">
        <v>93</v>
      </c>
      <c r="YT269" t="s">
        <v>94</v>
      </c>
      <c r="ANH269"/>
    </row>
    <row r="270" spans="1:670 1048:1048" x14ac:dyDescent="0.2">
      <c r="A270" s="1" t="s">
        <v>664</v>
      </c>
      <c r="C270" s="35">
        <v>43742</v>
      </c>
      <c r="D270" s="36">
        <v>5.5570000000000004</v>
      </c>
      <c r="E270" s="37">
        <v>10.388072319999999</v>
      </c>
      <c r="F270" s="38"/>
      <c r="G270" s="39">
        <v>43748</v>
      </c>
      <c r="H270" s="27">
        <v>5.6470000000000002</v>
      </c>
      <c r="I270" s="27">
        <v>10.55115511</v>
      </c>
      <c r="J270" s="59" t="s">
        <v>106</v>
      </c>
      <c r="K270" s="41">
        <f t="shared" si="574"/>
        <v>8.9999999999999858E-2</v>
      </c>
      <c r="L270" s="42">
        <f t="shared" si="575"/>
        <v>2.6992981824725528</v>
      </c>
      <c r="M270" s="41">
        <f>L270</f>
        <v>2.6992981824725528</v>
      </c>
      <c r="N270" s="43">
        <f t="shared" si="576"/>
        <v>0.1630827900000007</v>
      </c>
      <c r="O270" s="44">
        <f t="shared" si="577"/>
        <v>2.6165071018681663</v>
      </c>
      <c r="P270" s="43">
        <f>O270</f>
        <v>2.6165071018681663</v>
      </c>
      <c r="Q270" s="45">
        <f>P270-M270</f>
        <v>-8.2791080604386558E-2</v>
      </c>
      <c r="R270" s="38"/>
      <c r="S270" s="39">
        <v>43755</v>
      </c>
      <c r="T270" s="27">
        <v>5.7709999999999999</v>
      </c>
      <c r="U270" s="27">
        <v>10.77427921</v>
      </c>
      <c r="V270" s="59" t="s">
        <v>106</v>
      </c>
      <c r="W270" s="41">
        <f t="shared" si="674"/>
        <v>0.12399999999999967</v>
      </c>
      <c r="X270" s="41">
        <f t="shared" si="675"/>
        <v>3.1369374383364024</v>
      </c>
      <c r="Y270" s="41">
        <f t="shared" ref="Y270:Y282" si="679">X270</f>
        <v>3.1369374383364024</v>
      </c>
      <c r="Z270" s="46">
        <f t="shared" si="676"/>
        <v>0.22312409999999971</v>
      </c>
      <c r="AA270" s="46">
        <f t="shared" si="583"/>
        <v>3.0209840625280493</v>
      </c>
      <c r="AB270" s="46">
        <f t="shared" ref="AB270:AB282" si="680">AA270</f>
        <v>3.0209840625280493</v>
      </c>
      <c r="AC270" s="45">
        <f t="shared" si="656"/>
        <v>-0.11595337580835308</v>
      </c>
      <c r="AD270" s="27"/>
      <c r="AE270" s="47">
        <v>43762</v>
      </c>
      <c r="AF270" s="2">
        <v>5.83</v>
      </c>
      <c r="AG270" s="2">
        <v>10.890573979999999</v>
      </c>
      <c r="AH270" s="60" t="s">
        <v>106</v>
      </c>
      <c r="AI270" s="3">
        <f t="shared" si="603"/>
        <v>5.9000000000000163E-2</v>
      </c>
      <c r="AJ270" s="3">
        <f t="shared" si="604"/>
        <v>1.4605044929078934</v>
      </c>
      <c r="AK270" s="3">
        <f t="shared" ref="AK270:AK282" si="681">AJ270</f>
        <v>1.4605044929078934</v>
      </c>
      <c r="AL270" s="10">
        <f t="shared" si="594"/>
        <v>0.11629476999999966</v>
      </c>
      <c r="AM270" s="11">
        <f t="shared" si="595"/>
        <v>1.5419628772947425</v>
      </c>
      <c r="AN270" s="11">
        <f t="shared" ref="AN270:AN283" si="682">AM270</f>
        <v>1.5419628772947425</v>
      </c>
      <c r="AO270" s="7">
        <f t="shared" si="605"/>
        <v>8.1458384386849048E-2</v>
      </c>
      <c r="AP270" s="38"/>
      <c r="AQ270" s="39">
        <v>43770</v>
      </c>
      <c r="AR270" s="36">
        <v>6.093</v>
      </c>
      <c r="AS270" s="36">
        <v>11.37545766</v>
      </c>
      <c r="AT270" s="49" t="s">
        <v>73</v>
      </c>
      <c r="AU270" s="41">
        <f t="shared" si="606"/>
        <v>0.2629999999999999</v>
      </c>
      <c r="AV270" s="41">
        <f t="shared" si="607"/>
        <v>5.6389365351629488</v>
      </c>
      <c r="AW270" s="41">
        <f t="shared" si="663"/>
        <v>5.6389365351629488</v>
      </c>
      <c r="AX270" s="50">
        <f t="shared" si="596"/>
        <v>0.48488368000000115</v>
      </c>
      <c r="AY270" s="50">
        <f t="shared" si="597"/>
        <v>5.5654054700246531</v>
      </c>
      <c r="AZ270" s="51">
        <f t="shared" ref="AZ270:AZ290" si="683">AY270</f>
        <v>5.5654054700246531</v>
      </c>
      <c r="BA270" s="45">
        <f t="shared" si="608"/>
        <v>-7.3531065138295659E-2</v>
      </c>
      <c r="BC270" s="52">
        <v>43786</v>
      </c>
      <c r="BD270">
        <v>6.4779999999999998</v>
      </c>
      <c r="BE270">
        <v>12.1120919022037</v>
      </c>
      <c r="BF270" s="30" t="s">
        <v>106</v>
      </c>
      <c r="BG270" s="41">
        <f t="shared" si="598"/>
        <v>0.38499999999999979</v>
      </c>
      <c r="BH270" s="41">
        <f t="shared" si="599"/>
        <v>3.9492040045954355</v>
      </c>
      <c r="BI270" s="41">
        <f t="shared" si="665"/>
        <v>3.9492040045954355</v>
      </c>
      <c r="BJ270" s="50">
        <f t="shared" si="600"/>
        <v>0.73663424220369933</v>
      </c>
      <c r="BK270" s="50">
        <f t="shared" si="601"/>
        <v>4.047278053666564</v>
      </c>
      <c r="BL270" s="51">
        <f t="shared" si="666"/>
        <v>4.047278053666564</v>
      </c>
      <c r="BM270" s="45">
        <f t="shared" si="657"/>
        <v>9.8074049071128488E-2</v>
      </c>
      <c r="BO270" s="52">
        <v>43790</v>
      </c>
      <c r="BP270">
        <v>6.59</v>
      </c>
      <c r="BQ270">
        <v>12.3237218904698</v>
      </c>
      <c r="BR270" s="60" t="s">
        <v>106</v>
      </c>
      <c r="BS270" s="41">
        <f t="shared" si="609"/>
        <v>0.1120000000000001</v>
      </c>
      <c r="BT270" s="41">
        <f t="shared" si="610"/>
        <v>4.3223217042297044</v>
      </c>
      <c r="BU270" s="41">
        <f>BT270</f>
        <v>4.3223217042297044</v>
      </c>
      <c r="BV270" s="50">
        <f t="shared" si="611"/>
        <v>0.21162998826610036</v>
      </c>
      <c r="BW270" s="50">
        <f t="shared" si="612"/>
        <v>4.3681551868756037</v>
      </c>
      <c r="BX270" s="51">
        <f>BW270</f>
        <v>4.3681551868756037</v>
      </c>
      <c r="BY270" s="45">
        <f t="shared" ref="BY270:BY297" si="684">BX270-BU270</f>
        <v>4.5833482645899259E-2</v>
      </c>
      <c r="BZ270">
        <v>6.585</v>
      </c>
      <c r="CA270">
        <v>12.314371570370801</v>
      </c>
      <c r="CC270" s="52">
        <v>43805</v>
      </c>
      <c r="CD270">
        <v>7.008</v>
      </c>
      <c r="CE270">
        <v>13.1044992160663</v>
      </c>
      <c r="CF270">
        <v>2</v>
      </c>
      <c r="CG270" s="41">
        <f t="shared" si="613"/>
        <v>0.42300000000000004</v>
      </c>
      <c r="CH270" s="41">
        <f t="shared" si="614"/>
        <v>4.2824601366742598</v>
      </c>
      <c r="CI270" s="41">
        <f>CH270</f>
        <v>4.2824601366742598</v>
      </c>
      <c r="CJ270" s="50">
        <f t="shared" si="615"/>
        <v>0.79012764569549887</v>
      </c>
      <c r="CK270" s="53">
        <f t="shared" si="616"/>
        <v>4.2775367040604753</v>
      </c>
      <c r="CL270" s="51">
        <f t="shared" si="670"/>
        <v>4.2775367040604753</v>
      </c>
      <c r="CM270" s="13">
        <f>CL270-CI270</f>
        <v>-4.9234326137845841E-3</v>
      </c>
      <c r="CO270" s="52">
        <v>43811</v>
      </c>
      <c r="CP270">
        <v>7.2320000000000002</v>
      </c>
      <c r="CQ270">
        <v>13.521054629879201</v>
      </c>
      <c r="CR270">
        <v>2</v>
      </c>
      <c r="CS270" s="41">
        <f t="shared" si="617"/>
        <v>0.2240000000000002</v>
      </c>
      <c r="CT270" s="41">
        <f t="shared" si="618"/>
        <v>5.3272450532724553</v>
      </c>
      <c r="CU270" s="41">
        <f t="shared" si="619"/>
        <v>5.3272450532724553</v>
      </c>
      <c r="CV270" s="50">
        <f t="shared" si="620"/>
        <v>0.41655541381290107</v>
      </c>
      <c r="CW270" s="50">
        <f t="shared" si="621"/>
        <v>5.2978676374777489</v>
      </c>
      <c r="CX270" s="51">
        <f t="shared" si="622"/>
        <v>5.2978676374777489</v>
      </c>
      <c r="CY270" s="13">
        <f t="shared" si="623"/>
        <v>-2.937741579470643E-2</v>
      </c>
      <c r="DA270" s="52">
        <v>43818</v>
      </c>
      <c r="DB270">
        <v>7.5380000000000003</v>
      </c>
      <c r="DC270">
        <v>14.0907230577102</v>
      </c>
      <c r="DD270">
        <v>2</v>
      </c>
      <c r="DE270" s="41">
        <f t="shared" si="624"/>
        <v>0.30600000000000005</v>
      </c>
      <c r="DF270" s="41">
        <f t="shared" si="625"/>
        <v>6.0445638432364106</v>
      </c>
      <c r="DG270" s="41">
        <f t="shared" si="671"/>
        <v>6.0445638432364106</v>
      </c>
      <c r="DH270" s="50">
        <f t="shared" si="626"/>
        <v>0.56966842783099914</v>
      </c>
      <c r="DI270" s="50">
        <f t="shared" si="627"/>
        <v>6.0188503192656722</v>
      </c>
      <c r="DJ270" s="51">
        <f t="shared" si="672"/>
        <v>6.0188503192656722</v>
      </c>
      <c r="DK270" s="13">
        <f t="shared" si="673"/>
        <v>-2.571352397073845E-2</v>
      </c>
      <c r="DM270" s="212">
        <v>43833</v>
      </c>
      <c r="DN270">
        <v>8.125</v>
      </c>
      <c r="DO270">
        <v>15.170688119999999</v>
      </c>
      <c r="DP270" t="s">
        <v>106</v>
      </c>
      <c r="DQ270" s="41">
        <f t="shared" si="628"/>
        <v>0.58699999999999974</v>
      </c>
      <c r="DR270" s="41">
        <f t="shared" si="629"/>
        <v>5.1914743079508243</v>
      </c>
      <c r="DS270" s="41">
        <f t="shared" si="649"/>
        <v>5.1914743079508243</v>
      </c>
      <c r="DT270" s="50">
        <f t="shared" si="630"/>
        <v>1.0799650622897996</v>
      </c>
      <c r="DU270" s="50">
        <f t="shared" si="631"/>
        <v>5.1095795811503146</v>
      </c>
      <c r="DV270" s="51">
        <f t="shared" si="632"/>
        <v>5.1095795811503146</v>
      </c>
      <c r="DW270" s="13">
        <f t="shared" si="633"/>
        <v>-8.1894726800509687E-2</v>
      </c>
      <c r="DY270" s="212">
        <v>43840</v>
      </c>
      <c r="DZ270">
        <v>8.42</v>
      </c>
      <c r="EA270">
        <v>15.744303349999999</v>
      </c>
      <c r="EB270" t="s">
        <v>106</v>
      </c>
      <c r="EC270" s="41">
        <f t="shared" si="634"/>
        <v>0.29499999999999993</v>
      </c>
      <c r="ED270" s="41">
        <f t="shared" si="650"/>
        <v>5.1868131868131861</v>
      </c>
      <c r="EE270" s="41">
        <f t="shared" si="651"/>
        <v>5.1868131868131861</v>
      </c>
      <c r="EF270" s="50">
        <f t="shared" si="635"/>
        <v>0.5736152299999997</v>
      </c>
      <c r="EG270" s="50">
        <f t="shared" si="636"/>
        <v>5.4015369776873916</v>
      </c>
      <c r="EH270" s="51">
        <f t="shared" si="637"/>
        <v>5.4015369776873916</v>
      </c>
      <c r="EI270" s="13">
        <f t="shared" si="638"/>
        <v>0.21472379087420546</v>
      </c>
      <c r="EK270" s="212">
        <v>43847</v>
      </c>
      <c r="EL270">
        <v>8.6999999999999993</v>
      </c>
      <c r="EM270">
        <v>16.24239743</v>
      </c>
      <c r="EN270" t="s">
        <v>106</v>
      </c>
      <c r="EO270" s="41">
        <f t="shared" si="639"/>
        <v>0.27999999999999936</v>
      </c>
      <c r="EP270" s="41">
        <f t="shared" si="652"/>
        <v>4.7505938242280177</v>
      </c>
      <c r="EQ270" s="41">
        <f t="shared" si="653"/>
        <v>4.7505938242280177</v>
      </c>
      <c r="ER270" s="50">
        <f t="shared" si="640"/>
        <v>0.49809408000000133</v>
      </c>
      <c r="ES270" s="50">
        <f t="shared" si="641"/>
        <v>4.5194948014551137</v>
      </c>
      <c r="ET270" s="51">
        <f t="shared" si="642"/>
        <v>4.5194948014551137</v>
      </c>
      <c r="EU270" s="13">
        <f t="shared" si="643"/>
        <v>-0.23109902277290395</v>
      </c>
      <c r="EW270" s="212">
        <v>43853</v>
      </c>
      <c r="EX270">
        <v>8.8559999999999999</v>
      </c>
      <c r="EY270">
        <v>16.556248029999999</v>
      </c>
      <c r="EZ270">
        <v>2</v>
      </c>
      <c r="FA270" s="41">
        <f t="shared" si="644"/>
        <v>0.15600000000000058</v>
      </c>
      <c r="FB270" s="41">
        <f t="shared" si="654"/>
        <v>2.9885057471264482</v>
      </c>
      <c r="FC270" s="41">
        <f t="shared" si="655"/>
        <v>2.9885057471264482</v>
      </c>
      <c r="FD270" s="50">
        <f t="shared" si="645"/>
        <v>0.31385059999999854</v>
      </c>
      <c r="FE270" s="50">
        <f t="shared" si="646"/>
        <v>3.2204872192524032</v>
      </c>
      <c r="FF270" s="51">
        <f t="shared" si="647"/>
        <v>3.2204872192524032</v>
      </c>
      <c r="FG270" s="13">
        <f t="shared" si="648"/>
        <v>0.23198147212595499</v>
      </c>
      <c r="FI270" s="212">
        <v>43861</v>
      </c>
      <c r="FJ270">
        <v>8.8610000000000007</v>
      </c>
      <c r="FK270">
        <v>16.56545131</v>
      </c>
      <c r="FM270">
        <v>93</v>
      </c>
      <c r="FN270" t="s">
        <v>665</v>
      </c>
      <c r="FO270" t="s">
        <v>75</v>
      </c>
      <c r="FP270">
        <v>15</v>
      </c>
      <c r="FQ270" t="s">
        <v>76</v>
      </c>
      <c r="FR270" t="s">
        <v>77</v>
      </c>
      <c r="FS270" t="s">
        <v>93</v>
      </c>
      <c r="FT270" t="s">
        <v>94</v>
      </c>
      <c r="FU270" t="s">
        <v>746</v>
      </c>
      <c r="FV270" t="s">
        <v>745</v>
      </c>
      <c r="YL270" t="s">
        <v>664</v>
      </c>
      <c r="YM270">
        <v>93</v>
      </c>
      <c r="YN270" t="s">
        <v>665</v>
      </c>
      <c r="YO270" t="s">
        <v>75</v>
      </c>
      <c r="YP270">
        <v>7</v>
      </c>
      <c r="YQ270" t="s">
        <v>76</v>
      </c>
      <c r="YR270" t="s">
        <v>77</v>
      </c>
      <c r="YS270" t="s">
        <v>93</v>
      </c>
      <c r="YT270" t="s">
        <v>94</v>
      </c>
    </row>
    <row r="271" spans="1:670 1048:1048" x14ac:dyDescent="0.2">
      <c r="A271" s="1" t="s">
        <v>666</v>
      </c>
      <c r="C271" s="35">
        <v>43742</v>
      </c>
      <c r="D271" s="36">
        <v>6.3360000000000003</v>
      </c>
      <c r="E271" s="37">
        <v>11.846138399999999</v>
      </c>
      <c r="F271" s="38"/>
      <c r="G271" s="39">
        <v>43748</v>
      </c>
      <c r="H271" s="27">
        <v>6.5350000000000001</v>
      </c>
      <c r="I271" s="27">
        <v>12.21066006</v>
      </c>
      <c r="J271" s="59" t="s">
        <v>106</v>
      </c>
      <c r="K271" s="41">
        <f t="shared" si="574"/>
        <v>0.19899999999999984</v>
      </c>
      <c r="L271" s="42">
        <f t="shared" si="575"/>
        <v>5.2346380471380423</v>
      </c>
      <c r="M271" s="41">
        <f>L271</f>
        <v>5.2346380471380423</v>
      </c>
      <c r="N271" s="43">
        <f t="shared" si="576"/>
        <v>0.36452166000000119</v>
      </c>
      <c r="O271" s="44">
        <f t="shared" si="577"/>
        <v>5.1285581806135419</v>
      </c>
      <c r="P271" s="43">
        <f>O271</f>
        <v>5.1285581806135419</v>
      </c>
      <c r="Q271" s="45">
        <f>P271-M271</f>
        <v>-0.10607986652450041</v>
      </c>
      <c r="R271" s="38"/>
      <c r="S271" s="39">
        <v>43755</v>
      </c>
      <c r="T271" s="27">
        <v>6.7839999999999998</v>
      </c>
      <c r="U271" s="27">
        <v>12.66584832</v>
      </c>
      <c r="V271" s="59" t="s">
        <v>106</v>
      </c>
      <c r="W271" s="41">
        <f t="shared" si="674"/>
        <v>0.24899999999999967</v>
      </c>
      <c r="X271" s="41">
        <f t="shared" si="675"/>
        <v>5.4432178380150757</v>
      </c>
      <c r="Y271" s="41">
        <f t="shared" si="679"/>
        <v>5.4432178380150757</v>
      </c>
      <c r="Z271" s="46">
        <f t="shared" si="676"/>
        <v>0.4551882599999999</v>
      </c>
      <c r="AA271" s="46">
        <f t="shared" si="583"/>
        <v>5.325420080993907</v>
      </c>
      <c r="AB271" s="46">
        <f t="shared" si="680"/>
        <v>5.325420080993907</v>
      </c>
      <c r="AC271" s="45">
        <f t="shared" si="656"/>
        <v>-0.11779775702116879</v>
      </c>
      <c r="AD271" s="27"/>
      <c r="AE271" s="47">
        <v>43762</v>
      </c>
      <c r="AF271" s="2">
        <v>6.9379999999999997</v>
      </c>
      <c r="AG271" s="2">
        <v>12.960343440000001</v>
      </c>
      <c r="AH271" s="60" t="s">
        <v>106</v>
      </c>
      <c r="AI271" s="3">
        <f t="shared" si="603"/>
        <v>0.15399999999999991</v>
      </c>
      <c r="AJ271" s="3">
        <f t="shared" si="604"/>
        <v>3.2429245283018853</v>
      </c>
      <c r="AK271" s="3">
        <f t="shared" si="681"/>
        <v>3.2429245283018853</v>
      </c>
      <c r="AL271" s="10">
        <f t="shared" si="594"/>
        <v>0.29449512000000055</v>
      </c>
      <c r="AM271" s="11">
        <f t="shared" si="595"/>
        <v>3.3215881294062037</v>
      </c>
      <c r="AN271" s="11">
        <f t="shared" si="682"/>
        <v>3.3215881294062037</v>
      </c>
      <c r="AO271" s="7">
        <f t="shared" si="605"/>
        <v>7.866360110431847E-2</v>
      </c>
      <c r="AP271" s="38"/>
      <c r="AQ271" s="39">
        <v>43770</v>
      </c>
      <c r="AR271" s="36">
        <v>7.391</v>
      </c>
      <c r="AS271" s="36">
        <v>13.794834720000001</v>
      </c>
      <c r="AT271" s="49" t="s">
        <v>73</v>
      </c>
      <c r="AU271" s="41">
        <f t="shared" si="606"/>
        <v>0.45300000000000029</v>
      </c>
      <c r="AV271" s="41">
        <f t="shared" si="607"/>
        <v>8.1615739406168988</v>
      </c>
      <c r="AW271" s="41">
        <f t="shared" si="663"/>
        <v>8.1615739406168988</v>
      </c>
      <c r="AX271" s="50">
        <f t="shared" si="596"/>
        <v>0.83449127999999995</v>
      </c>
      <c r="AY271" s="50">
        <f t="shared" si="597"/>
        <v>8.0485066219819252</v>
      </c>
      <c r="AZ271" s="51">
        <f t="shared" si="683"/>
        <v>8.0485066219819252</v>
      </c>
      <c r="BA271" s="45">
        <f t="shared" si="608"/>
        <v>-0.11306731863497355</v>
      </c>
      <c r="BC271" s="52">
        <v>43786</v>
      </c>
      <c r="BD271">
        <v>8.1319999999999997</v>
      </c>
      <c r="BE271">
        <v>15.204225076762</v>
      </c>
      <c r="BF271" s="30" t="s">
        <v>106</v>
      </c>
      <c r="BG271" s="41">
        <f t="shared" si="598"/>
        <v>0.74099999999999966</v>
      </c>
      <c r="BH271" s="41">
        <f t="shared" si="599"/>
        <v>6.2660668380462692</v>
      </c>
      <c r="BI271" s="41">
        <f t="shared" si="665"/>
        <v>6.2660668380462692</v>
      </c>
      <c r="BJ271" s="50">
        <f t="shared" si="600"/>
        <v>1.4093903567619996</v>
      </c>
      <c r="BK271" s="50">
        <f t="shared" si="601"/>
        <v>6.3854985641774311</v>
      </c>
      <c r="BL271" s="51">
        <f t="shared" si="666"/>
        <v>6.3854985641774311</v>
      </c>
      <c r="BM271" s="45">
        <f t="shared" si="657"/>
        <v>0.11943172613116193</v>
      </c>
      <c r="BO271" s="52">
        <v>43790</v>
      </c>
      <c r="BP271">
        <v>8.3330000000000002</v>
      </c>
      <c r="BQ271">
        <v>15.583243476978</v>
      </c>
      <c r="BR271" s="60" t="s">
        <v>106</v>
      </c>
      <c r="BS271" s="41">
        <f t="shared" si="609"/>
        <v>0.20100000000000051</v>
      </c>
      <c r="BT271" s="41">
        <f t="shared" si="610"/>
        <v>6.1792916871618457</v>
      </c>
      <c r="BU271" s="41">
        <f>BT271</f>
        <v>6.1792916871618457</v>
      </c>
      <c r="BV271" s="50">
        <f t="shared" si="611"/>
        <v>0.37901840021599931</v>
      </c>
      <c r="BW271" s="50">
        <f t="shared" si="612"/>
        <v>6.2321229510619318</v>
      </c>
      <c r="BX271" s="51">
        <f>BW271</f>
        <v>6.2321229510619318</v>
      </c>
      <c r="BY271" s="45">
        <f t="shared" si="684"/>
        <v>5.2831263900086078E-2</v>
      </c>
      <c r="BZ271" s="54">
        <f>BP271</f>
        <v>8.3330000000000002</v>
      </c>
      <c r="CA271">
        <f>BQ271</f>
        <v>15.583243476978</v>
      </c>
      <c r="CC271" s="52">
        <v>43805</v>
      </c>
      <c r="CD271">
        <v>9.1880000000000006</v>
      </c>
      <c r="CE271">
        <v>17.1850172145068</v>
      </c>
      <c r="CF271">
        <v>2</v>
      </c>
      <c r="CG271" s="41">
        <f t="shared" si="613"/>
        <v>0.85500000000000043</v>
      </c>
      <c r="CH271" s="41">
        <f t="shared" si="614"/>
        <v>6.8402736109444406</v>
      </c>
      <c r="CI271" s="41">
        <f>CH271</f>
        <v>6.8402736109444406</v>
      </c>
      <c r="CJ271" s="50">
        <f t="shared" si="615"/>
        <v>1.6017737375288004</v>
      </c>
      <c r="CK271" s="53">
        <f t="shared" si="616"/>
        <v>6.8525474810820164</v>
      </c>
      <c r="CL271" s="51">
        <f t="shared" si="670"/>
        <v>6.8525474810820164</v>
      </c>
      <c r="CM271" s="13">
        <f>CL271-CI271</f>
        <v>1.2273870137575749E-2</v>
      </c>
      <c r="CO271" s="52">
        <v>43811</v>
      </c>
      <c r="CP271">
        <v>9.625</v>
      </c>
      <c r="CQ271">
        <v>17.9950429774042</v>
      </c>
      <c r="CR271">
        <v>2</v>
      </c>
      <c r="CS271" s="41">
        <f t="shared" si="617"/>
        <v>0.43699999999999939</v>
      </c>
      <c r="CT271" s="41">
        <f t="shared" si="618"/>
        <v>7.927006240023208</v>
      </c>
      <c r="CU271" s="41">
        <f t="shared" si="619"/>
        <v>7.927006240023208</v>
      </c>
      <c r="CV271" s="50">
        <f t="shared" si="620"/>
        <v>0.81002576289739991</v>
      </c>
      <c r="CW271" s="50">
        <f t="shared" si="621"/>
        <v>7.8559300890469235</v>
      </c>
      <c r="CX271" s="51">
        <f t="shared" si="622"/>
        <v>7.8559300890469235</v>
      </c>
      <c r="CY271" s="13">
        <f t="shared" si="623"/>
        <v>-7.1076150976284502E-2</v>
      </c>
      <c r="DA271" s="52">
        <v>43818</v>
      </c>
      <c r="DB271">
        <v>10.257999999999999</v>
      </c>
      <c r="DC271">
        <v>19.175197283893699</v>
      </c>
      <c r="DD271">
        <v>2</v>
      </c>
      <c r="DE271" s="41">
        <f t="shared" si="624"/>
        <v>0.63299999999999912</v>
      </c>
      <c r="DF271" s="41">
        <f t="shared" si="625"/>
        <v>9.3951762523190965</v>
      </c>
      <c r="DG271" s="41">
        <f t="shared" si="671"/>
        <v>9.3951762523190965</v>
      </c>
      <c r="DH271" s="50">
        <f t="shared" si="626"/>
        <v>1.1801543064894986</v>
      </c>
      <c r="DI271" s="50">
        <f t="shared" si="627"/>
        <v>9.3688841181063065</v>
      </c>
      <c r="DJ271" s="51">
        <f t="shared" si="672"/>
        <v>9.3688841181063065</v>
      </c>
      <c r="DK271" s="13">
        <f t="shared" si="673"/>
        <v>-2.6292134212789975E-2</v>
      </c>
      <c r="DM271" s="212">
        <v>43833</v>
      </c>
      <c r="DN271">
        <v>11.523</v>
      </c>
      <c r="DO271">
        <v>21.517612490000001</v>
      </c>
      <c r="DP271" t="s">
        <v>106</v>
      </c>
      <c r="DQ271" s="41">
        <f t="shared" si="628"/>
        <v>1.2650000000000006</v>
      </c>
      <c r="DR271" s="41">
        <f t="shared" si="629"/>
        <v>8.2212257100149539</v>
      </c>
      <c r="DS271" s="41">
        <f t="shared" si="649"/>
        <v>8.2212257100149539</v>
      </c>
      <c r="DT271" s="50">
        <f t="shared" si="630"/>
        <v>2.3424152061063026</v>
      </c>
      <c r="DU271" s="50">
        <f t="shared" si="631"/>
        <v>8.1439064969406267</v>
      </c>
      <c r="DV271" s="51">
        <f t="shared" si="632"/>
        <v>8.1439064969406267</v>
      </c>
      <c r="DW271" s="13">
        <f t="shared" si="633"/>
        <v>-7.7319213074327209E-2</v>
      </c>
      <c r="DY271" s="212">
        <v>43840</v>
      </c>
      <c r="DZ271">
        <v>12.093999999999999</v>
      </c>
      <c r="EA271">
        <v>22.612425760000001</v>
      </c>
      <c r="EB271" t="s">
        <v>106</v>
      </c>
      <c r="EC271" s="41">
        <f t="shared" si="634"/>
        <v>0.57099999999999973</v>
      </c>
      <c r="ED271" s="41">
        <f t="shared" si="650"/>
        <v>7.0790096824983539</v>
      </c>
      <c r="EE271" s="41">
        <f t="shared" si="651"/>
        <v>7.0790096824983539</v>
      </c>
      <c r="EF271" s="50">
        <f t="shared" si="635"/>
        <v>1.0948132699999995</v>
      </c>
      <c r="EG271" s="50">
        <f t="shared" si="636"/>
        <v>7.2685524840161131</v>
      </c>
      <c r="EH271" s="51">
        <f t="shared" si="637"/>
        <v>7.2685524840161131</v>
      </c>
      <c r="EI271" s="13">
        <f t="shared" si="638"/>
        <v>0.18954280151775915</v>
      </c>
      <c r="EK271" s="212">
        <v>43847</v>
      </c>
      <c r="EL271">
        <v>12.686999999999999</v>
      </c>
      <c r="EM271">
        <v>23.685896119999999</v>
      </c>
      <c r="EN271" t="s">
        <v>106</v>
      </c>
      <c r="EO271" s="41">
        <f t="shared" si="639"/>
        <v>0.59299999999999997</v>
      </c>
      <c r="EP271" s="41">
        <f t="shared" si="652"/>
        <v>7.0046540197028033</v>
      </c>
      <c r="EQ271" s="41">
        <f t="shared" si="653"/>
        <v>7.0046540197028033</v>
      </c>
      <c r="ER271" s="50">
        <f t="shared" si="640"/>
        <v>1.0734703599999982</v>
      </c>
      <c r="ES271" s="50">
        <f t="shared" si="641"/>
        <v>6.7817982112604769</v>
      </c>
      <c r="ET271" s="51">
        <f t="shared" si="642"/>
        <v>6.7817982112604769</v>
      </c>
      <c r="EU271" s="13">
        <f t="shared" si="643"/>
        <v>-0.22285580844232644</v>
      </c>
      <c r="EW271" s="212">
        <v>43853</v>
      </c>
      <c r="EX271">
        <v>13.051</v>
      </c>
      <c r="EY271">
        <v>24.398125440000001</v>
      </c>
      <c r="EZ271">
        <v>2</v>
      </c>
      <c r="FA271" s="41">
        <f t="shared" si="644"/>
        <v>0.36400000000000077</v>
      </c>
      <c r="FB271" s="41">
        <f t="shared" si="654"/>
        <v>4.7817976406295255</v>
      </c>
      <c r="FC271" s="41">
        <f t="shared" si="655"/>
        <v>4.7817976406295255</v>
      </c>
      <c r="FD271" s="50">
        <f t="shared" si="645"/>
        <v>0.71222932000000228</v>
      </c>
      <c r="FE271" s="50">
        <f t="shared" si="646"/>
        <v>5.0116274286297537</v>
      </c>
      <c r="FF271" s="51">
        <f t="shared" si="647"/>
        <v>5.0116274286297537</v>
      </c>
      <c r="FG271" s="13">
        <f t="shared" si="648"/>
        <v>0.22982978800022824</v>
      </c>
      <c r="FI271" s="212">
        <v>43861</v>
      </c>
      <c r="FJ271">
        <v>13.044</v>
      </c>
      <c r="FK271">
        <v>24.383653720000002</v>
      </c>
      <c r="FM271">
        <v>99</v>
      </c>
      <c r="FN271" t="s">
        <v>667</v>
      </c>
      <c r="FO271" t="s">
        <v>75</v>
      </c>
      <c r="FP271">
        <v>15</v>
      </c>
      <c r="FQ271" t="s">
        <v>76</v>
      </c>
      <c r="FR271" t="s">
        <v>77</v>
      </c>
      <c r="FS271" t="s">
        <v>93</v>
      </c>
      <c r="FT271" t="s">
        <v>94</v>
      </c>
      <c r="FU271" t="s">
        <v>746</v>
      </c>
      <c r="FV271" t="s">
        <v>745</v>
      </c>
      <c r="YL271" t="s">
        <v>666</v>
      </c>
      <c r="YM271">
        <v>99</v>
      </c>
      <c r="YN271" t="s">
        <v>667</v>
      </c>
      <c r="YO271" t="s">
        <v>75</v>
      </c>
      <c r="YP271">
        <v>7</v>
      </c>
      <c r="YQ271" t="s">
        <v>76</v>
      </c>
      <c r="YR271" t="s">
        <v>77</v>
      </c>
      <c r="YS271" t="s">
        <v>93</v>
      </c>
      <c r="YT271" t="s">
        <v>94</v>
      </c>
    </row>
    <row r="272" spans="1:670 1048:1048" x14ac:dyDescent="0.2">
      <c r="A272" s="1" t="s">
        <v>668</v>
      </c>
      <c r="C272" s="35">
        <v>43742</v>
      </c>
      <c r="D272" s="36">
        <v>4.8689999999999998</v>
      </c>
      <c r="E272" s="37">
        <v>9.1028873200000007</v>
      </c>
      <c r="F272" s="38"/>
      <c r="G272" s="39">
        <v>43748</v>
      </c>
      <c r="H272" s="27">
        <v>5.0170000000000003</v>
      </c>
      <c r="I272" s="27">
        <v>9.3740296070000007</v>
      </c>
      <c r="J272" s="59" t="s">
        <v>106</v>
      </c>
      <c r="K272" s="41">
        <f t="shared" si="574"/>
        <v>0.14800000000000058</v>
      </c>
      <c r="L272" s="42">
        <f t="shared" si="575"/>
        <v>5.0660642157869713</v>
      </c>
      <c r="M272" s="41">
        <f>L272</f>
        <v>5.0660642157869713</v>
      </c>
      <c r="N272" s="43">
        <f t="shared" si="576"/>
        <v>0.27114228699999998</v>
      </c>
      <c r="O272" s="44">
        <f t="shared" si="577"/>
        <v>4.9644008080138091</v>
      </c>
      <c r="P272" s="43">
        <f>O272</f>
        <v>4.9644008080138091</v>
      </c>
      <c r="Q272" s="45">
        <f>P272-M272</f>
        <v>-0.10166340777316218</v>
      </c>
      <c r="R272" s="38"/>
      <c r="S272" s="39">
        <v>43755</v>
      </c>
      <c r="T272" s="27">
        <v>5.1150000000000002</v>
      </c>
      <c r="U272" s="27">
        <v>9.5497957170000003</v>
      </c>
      <c r="V272" s="59" t="s">
        <v>106</v>
      </c>
      <c r="W272" s="41">
        <f t="shared" si="674"/>
        <v>9.7999999999999865E-2</v>
      </c>
      <c r="X272" s="41">
        <f t="shared" si="675"/>
        <v>2.7905122583217024</v>
      </c>
      <c r="Y272" s="41">
        <f t="shared" si="679"/>
        <v>2.7905122583217024</v>
      </c>
      <c r="Z272" s="46">
        <f t="shared" si="676"/>
        <v>0.17576610999999964</v>
      </c>
      <c r="AA272" s="46">
        <f t="shared" si="583"/>
        <v>2.6786179837712378</v>
      </c>
      <c r="AB272" s="46">
        <f t="shared" si="680"/>
        <v>2.6786179837712378</v>
      </c>
      <c r="AC272" s="45">
        <f t="shared" si="656"/>
        <v>-0.11189427455046452</v>
      </c>
      <c r="AD272" s="27"/>
      <c r="AE272" s="47">
        <v>43762</v>
      </c>
      <c r="AF272" s="2">
        <v>5.3410000000000002</v>
      </c>
      <c r="AG272" s="2">
        <v>9.9771107420000007</v>
      </c>
      <c r="AH272" s="60" t="s">
        <v>106</v>
      </c>
      <c r="AI272" s="3">
        <f t="shared" si="603"/>
        <v>0.22599999999999998</v>
      </c>
      <c r="AJ272" s="3">
        <f t="shared" si="604"/>
        <v>6.3119676022901823</v>
      </c>
      <c r="AK272" s="3">
        <f t="shared" si="681"/>
        <v>6.3119676022901823</v>
      </c>
      <c r="AL272" s="10">
        <f t="shared" si="594"/>
        <v>0.4273150250000004</v>
      </c>
      <c r="AM272" s="11">
        <f t="shared" si="595"/>
        <v>6.3922837074681924</v>
      </c>
      <c r="AN272" s="11">
        <f t="shared" si="682"/>
        <v>6.3922837074681924</v>
      </c>
      <c r="AO272" s="7">
        <f t="shared" si="605"/>
        <v>8.0316105178010133E-2</v>
      </c>
      <c r="AP272" s="38"/>
      <c r="AQ272" s="39">
        <v>43770</v>
      </c>
      <c r="AR272" s="36">
        <v>5.665</v>
      </c>
      <c r="AS272" s="36">
        <v>10.575027220000001</v>
      </c>
      <c r="AT272" s="49" t="s">
        <v>73</v>
      </c>
      <c r="AU272" s="41">
        <f t="shared" si="606"/>
        <v>0.32399999999999984</v>
      </c>
      <c r="AV272" s="41">
        <f t="shared" si="607"/>
        <v>7.5828496536229126</v>
      </c>
      <c r="AW272" s="41">
        <f t="shared" si="663"/>
        <v>7.5828496536229126</v>
      </c>
      <c r="AX272" s="50">
        <f t="shared" si="596"/>
        <v>0.59791647800000014</v>
      </c>
      <c r="AY272" s="50">
        <f t="shared" si="597"/>
        <v>7.4911025529037882</v>
      </c>
      <c r="AZ272" s="51">
        <f t="shared" si="683"/>
        <v>7.4911025529037882</v>
      </c>
      <c r="BA272" s="45">
        <f t="shared" si="608"/>
        <v>-9.1747100719124397E-2</v>
      </c>
      <c r="BC272" s="52">
        <v>43786</v>
      </c>
      <c r="BD272">
        <v>6.218</v>
      </c>
      <c r="BE272">
        <v>11.625357469164101</v>
      </c>
      <c r="BF272" s="30" t="s">
        <v>106</v>
      </c>
      <c r="BG272" s="41">
        <f t="shared" si="598"/>
        <v>0.55299999999999994</v>
      </c>
      <c r="BH272" s="41">
        <f t="shared" si="599"/>
        <v>6.1010591350397174</v>
      </c>
      <c r="BI272" s="41">
        <f t="shared" si="665"/>
        <v>6.1010591350397174</v>
      </c>
      <c r="BJ272" s="50">
        <f t="shared" si="600"/>
        <v>1.0503302491640998</v>
      </c>
      <c r="BK272" s="50">
        <f t="shared" si="601"/>
        <v>6.2076096077184593</v>
      </c>
      <c r="BL272" s="51">
        <f t="shared" si="666"/>
        <v>6.2076096077184593</v>
      </c>
      <c r="BM272" s="45">
        <f t="shared" si="657"/>
        <v>0.10655047267874185</v>
      </c>
      <c r="BO272" s="52">
        <v>43790</v>
      </c>
      <c r="BP272">
        <v>6.3609999999999998</v>
      </c>
      <c r="BQ272">
        <v>11.895477229936001</v>
      </c>
      <c r="BR272" s="60" t="s">
        <v>106</v>
      </c>
      <c r="BS272" s="41">
        <f t="shared" si="609"/>
        <v>0.14299999999999979</v>
      </c>
      <c r="BT272" s="41">
        <f t="shared" si="610"/>
        <v>5.7494371180443791</v>
      </c>
      <c r="BU272" s="41">
        <f>BT272</f>
        <v>5.7494371180443791</v>
      </c>
      <c r="BV272" s="50">
        <f t="shared" si="611"/>
        <v>0.27011976077189992</v>
      </c>
      <c r="BW272" s="50">
        <f t="shared" si="612"/>
        <v>5.8088484910761711</v>
      </c>
      <c r="BX272" s="51">
        <f>BW272</f>
        <v>5.8088484910761711</v>
      </c>
      <c r="BY272" s="45">
        <f t="shared" si="684"/>
        <v>5.9411373031792003E-2</v>
      </c>
      <c r="BZ272" s="54">
        <f>BP272</f>
        <v>6.3609999999999998</v>
      </c>
      <c r="CA272">
        <f>BQ272</f>
        <v>11.895477229936001</v>
      </c>
      <c r="CC272" s="52">
        <v>43805</v>
      </c>
      <c r="CD272">
        <v>7.0119999999999996</v>
      </c>
      <c r="CE272">
        <v>13.115078440152599</v>
      </c>
      <c r="CF272">
        <v>2</v>
      </c>
      <c r="CG272" s="41">
        <f t="shared" si="613"/>
        <v>0.6509999999999998</v>
      </c>
      <c r="CH272" s="41">
        <f t="shared" si="614"/>
        <v>6.8228265995912576</v>
      </c>
      <c r="CI272" s="41">
        <f>CH272</f>
        <v>6.8228265995912576</v>
      </c>
      <c r="CJ272" s="50">
        <f t="shared" si="615"/>
        <v>1.2196012102165987</v>
      </c>
      <c r="CK272" s="53">
        <f t="shared" si="616"/>
        <v>6.8350975565030518</v>
      </c>
      <c r="CL272" s="51">
        <f t="shared" si="670"/>
        <v>6.8350975565030518</v>
      </c>
      <c r="CM272" s="13">
        <f>CL272-CI272</f>
        <v>1.2270956911794251E-2</v>
      </c>
      <c r="CO272" s="52">
        <v>43811</v>
      </c>
      <c r="CP272">
        <v>7.3150000000000004</v>
      </c>
      <c r="CQ272">
        <v>13.676598699360101</v>
      </c>
      <c r="CR272">
        <v>2</v>
      </c>
      <c r="CS272" s="41">
        <f t="shared" si="617"/>
        <v>0.30300000000000082</v>
      </c>
      <c r="CT272" s="41">
        <f t="shared" si="618"/>
        <v>7.2019395322304822</v>
      </c>
      <c r="CU272" s="41">
        <f t="shared" si="619"/>
        <v>7.2019395322304822</v>
      </c>
      <c r="CV272" s="50">
        <f t="shared" si="620"/>
        <v>0.56152025920750148</v>
      </c>
      <c r="CW272" s="50">
        <f t="shared" si="621"/>
        <v>7.135810151267993</v>
      </c>
      <c r="CX272" s="51">
        <f t="shared" si="622"/>
        <v>7.135810151267993</v>
      </c>
      <c r="CY272" s="13">
        <f t="shared" si="623"/>
        <v>-6.6129380962489215E-2</v>
      </c>
      <c r="DA272" s="52">
        <v>43818</v>
      </c>
      <c r="DB272">
        <v>7.81</v>
      </c>
      <c r="DC272">
        <v>14.599933798701301</v>
      </c>
      <c r="DD272">
        <v>2</v>
      </c>
      <c r="DE272" s="41">
        <f t="shared" si="624"/>
        <v>0.49499999999999922</v>
      </c>
      <c r="DF272" s="41">
        <f t="shared" si="625"/>
        <v>9.6670247046186741</v>
      </c>
      <c r="DG272" s="41">
        <f t="shared" si="671"/>
        <v>9.6670247046186741</v>
      </c>
      <c r="DH272" s="50">
        <f t="shared" si="626"/>
        <v>0.92333509934119995</v>
      </c>
      <c r="DI272" s="50">
        <f t="shared" si="627"/>
        <v>9.6445773610197065</v>
      </c>
      <c r="DJ272" s="51">
        <f t="shared" si="672"/>
        <v>9.6445773610197065</v>
      </c>
      <c r="DK272" s="13">
        <f t="shared" si="673"/>
        <v>-2.2447343598967606E-2</v>
      </c>
      <c r="DM272" s="212">
        <v>43833</v>
      </c>
      <c r="DN272">
        <v>8.7780000000000005</v>
      </c>
      <c r="DO272">
        <v>16.39257709</v>
      </c>
      <c r="DP272" t="s">
        <v>106</v>
      </c>
      <c r="DQ272" s="41">
        <f t="shared" si="628"/>
        <v>0.96800000000000086</v>
      </c>
      <c r="DR272" s="41">
        <f t="shared" si="629"/>
        <v>8.2629107981220731</v>
      </c>
      <c r="DS272" s="41">
        <f t="shared" si="649"/>
        <v>8.2629107981220731</v>
      </c>
      <c r="DT272" s="50">
        <f t="shared" si="630"/>
        <v>1.7926432912986989</v>
      </c>
      <c r="DU272" s="50">
        <f t="shared" si="631"/>
        <v>8.1856229213777159</v>
      </c>
      <c r="DV272" s="51">
        <f t="shared" si="632"/>
        <v>8.1856229213777159</v>
      </c>
      <c r="DW272" s="13">
        <f t="shared" si="633"/>
        <v>-7.728787674435722E-2</v>
      </c>
      <c r="DY272" s="212">
        <v>43840</v>
      </c>
      <c r="DZ272">
        <v>9.2609999999999992</v>
      </c>
      <c r="EA272">
        <v>17.316410820000002</v>
      </c>
      <c r="EB272" t="s">
        <v>106</v>
      </c>
      <c r="EC272" s="41">
        <f t="shared" si="634"/>
        <v>0.48299999999999876</v>
      </c>
      <c r="ED272" s="41">
        <f t="shared" si="650"/>
        <v>7.8605604921394185</v>
      </c>
      <c r="EE272" s="41">
        <f t="shared" si="651"/>
        <v>7.8605604921394185</v>
      </c>
      <c r="EF272" s="50">
        <f t="shared" si="635"/>
        <v>0.92383373000000191</v>
      </c>
      <c r="EG272" s="50">
        <f t="shared" si="636"/>
        <v>8.0509761472079457</v>
      </c>
      <c r="EH272" s="51">
        <f t="shared" si="637"/>
        <v>8.0509761472079457</v>
      </c>
      <c r="EI272" s="13">
        <f t="shared" si="638"/>
        <v>0.1904156550685272</v>
      </c>
      <c r="EK272" s="212">
        <v>43847</v>
      </c>
      <c r="EL272">
        <v>9.6539999999999999</v>
      </c>
      <c r="EM272">
        <v>18.023460320000002</v>
      </c>
      <c r="EN272" t="s">
        <v>106</v>
      </c>
      <c r="EO272" s="41">
        <f t="shared" si="639"/>
        <v>0.39300000000000068</v>
      </c>
      <c r="EP272" s="41">
        <f t="shared" si="652"/>
        <v>6.0622888611226911</v>
      </c>
      <c r="EQ272" s="41">
        <f t="shared" si="653"/>
        <v>6.0622888611226911</v>
      </c>
      <c r="ER272" s="50">
        <f t="shared" si="640"/>
        <v>0.70704950000000011</v>
      </c>
      <c r="ES272" s="50">
        <f t="shared" si="641"/>
        <v>5.8330258203340222</v>
      </c>
      <c r="ET272" s="51">
        <f t="shared" si="642"/>
        <v>5.8330258203340222</v>
      </c>
      <c r="EU272" s="13">
        <f t="shared" si="643"/>
        <v>-0.22926304078866888</v>
      </c>
      <c r="EW272" s="212">
        <v>43853</v>
      </c>
      <c r="EX272">
        <v>9.9459999999999997</v>
      </c>
      <c r="EY272">
        <v>18.595980269999998</v>
      </c>
      <c r="EZ272">
        <v>2</v>
      </c>
      <c r="FA272" s="41">
        <f t="shared" si="644"/>
        <v>0.29199999999999982</v>
      </c>
      <c r="FB272" s="41">
        <f t="shared" si="654"/>
        <v>5.0410883226296495</v>
      </c>
      <c r="FC272" s="41">
        <f t="shared" si="655"/>
        <v>5.0410883226296495</v>
      </c>
      <c r="FD272" s="50">
        <f t="shared" si="645"/>
        <v>0.57251994999999667</v>
      </c>
      <c r="FE272" s="50">
        <f t="shared" si="646"/>
        <v>5.2942104330976827</v>
      </c>
      <c r="FF272" s="51">
        <f t="shared" si="647"/>
        <v>5.2942104330976827</v>
      </c>
      <c r="FG272" s="13">
        <f t="shared" si="648"/>
        <v>0.25312211046803323</v>
      </c>
      <c r="FI272" s="212">
        <v>43861</v>
      </c>
      <c r="FJ272">
        <v>9.9139999999999997</v>
      </c>
      <c r="FK272">
        <v>18.530754829999999</v>
      </c>
      <c r="FM272">
        <v>91</v>
      </c>
      <c r="FN272" t="s">
        <v>669</v>
      </c>
      <c r="FO272" t="s">
        <v>75</v>
      </c>
      <c r="FP272">
        <v>15</v>
      </c>
      <c r="FQ272" t="s">
        <v>76</v>
      </c>
      <c r="FR272" t="s">
        <v>77</v>
      </c>
      <c r="FS272" t="s">
        <v>93</v>
      </c>
      <c r="FT272" t="s">
        <v>94</v>
      </c>
      <c r="FU272" t="s">
        <v>746</v>
      </c>
      <c r="FV272" t="s">
        <v>745</v>
      </c>
      <c r="YL272" t="s">
        <v>668</v>
      </c>
      <c r="YM272">
        <v>91</v>
      </c>
      <c r="YN272" t="s">
        <v>669</v>
      </c>
      <c r="YO272" t="s">
        <v>75</v>
      </c>
      <c r="YP272">
        <v>7</v>
      </c>
      <c r="YQ272" t="s">
        <v>76</v>
      </c>
      <c r="YR272" t="s">
        <v>77</v>
      </c>
      <c r="YS272" t="s">
        <v>93</v>
      </c>
      <c r="YT272" t="s">
        <v>94</v>
      </c>
    </row>
    <row r="273" spans="1:670" x14ac:dyDescent="0.2">
      <c r="A273" s="1" t="s">
        <v>670</v>
      </c>
      <c r="C273" s="35">
        <v>43742</v>
      </c>
      <c r="D273" s="36">
        <v>7.3520000000000003</v>
      </c>
      <c r="E273" s="37">
        <v>13.74287142</v>
      </c>
      <c r="F273" s="38"/>
      <c r="G273" s="39">
        <v>43748</v>
      </c>
      <c r="H273" s="27">
        <v>7.5289999999999999</v>
      </c>
      <c r="I273" s="27">
        <v>14.06795097</v>
      </c>
      <c r="J273" s="59" t="s">
        <v>106</v>
      </c>
      <c r="K273" s="41">
        <f t="shared" si="574"/>
        <v>0.1769999999999996</v>
      </c>
      <c r="L273" s="42">
        <f t="shared" si="575"/>
        <v>4.0125136017410137</v>
      </c>
      <c r="M273" s="41">
        <f>L273</f>
        <v>4.0125136017410137</v>
      </c>
      <c r="N273" s="43">
        <f t="shared" si="576"/>
        <v>0.32507954999999988</v>
      </c>
      <c r="O273" s="44">
        <f t="shared" si="577"/>
        <v>3.9424020893589917</v>
      </c>
      <c r="P273" s="43">
        <f>O273</f>
        <v>3.9424020893589917</v>
      </c>
      <c r="Q273" s="45">
        <f>P273-M273</f>
        <v>-7.0111512382021957E-2</v>
      </c>
      <c r="R273" s="38"/>
      <c r="S273" s="36" t="s">
        <v>101</v>
      </c>
      <c r="T273" s="27" t="s">
        <v>101</v>
      </c>
      <c r="U273" s="27" t="s">
        <v>101</v>
      </c>
      <c r="V273" s="36" t="s">
        <v>101</v>
      </c>
      <c r="W273" s="41" t="e">
        <f t="shared" si="674"/>
        <v>#VALUE!</v>
      </c>
      <c r="X273" s="41" t="e">
        <f t="shared" si="675"/>
        <v>#VALUE!</v>
      </c>
      <c r="Y273" s="41" t="e">
        <f t="shared" si="679"/>
        <v>#VALUE!</v>
      </c>
      <c r="Z273" s="46" t="e">
        <f t="shared" si="676"/>
        <v>#VALUE!</v>
      </c>
      <c r="AA273" s="46" t="e">
        <f t="shared" si="583"/>
        <v>#VALUE!</v>
      </c>
      <c r="AB273" s="46" t="e">
        <f t="shared" si="680"/>
        <v>#VALUE!</v>
      </c>
      <c r="AC273" s="45" t="e">
        <f t="shared" si="656"/>
        <v>#VALUE!</v>
      </c>
      <c r="AD273" s="27"/>
      <c r="AE273" s="47">
        <v>43762</v>
      </c>
      <c r="AF273" s="2">
        <v>8.0860000000000003</v>
      </c>
      <c r="AG273" s="2">
        <v>15.10444056</v>
      </c>
      <c r="AH273" s="60" t="s">
        <v>106</v>
      </c>
      <c r="AI273" s="3" t="e">
        <f t="shared" si="603"/>
        <v>#VALUE!</v>
      </c>
      <c r="AJ273" s="3" t="e">
        <f t="shared" si="604"/>
        <v>#VALUE!</v>
      </c>
      <c r="AK273" s="3" t="e">
        <f t="shared" si="681"/>
        <v>#VALUE!</v>
      </c>
      <c r="AL273" s="127">
        <f>AG273-I273</f>
        <v>1.0364895900000004</v>
      </c>
      <c r="AM273" s="128">
        <f>AL273/(I273*(AE273-G273))*1000</f>
        <v>5.2626690889217498</v>
      </c>
      <c r="AN273" s="128">
        <f t="shared" si="682"/>
        <v>5.2626690889217498</v>
      </c>
      <c r="AO273" s="7" t="e">
        <f t="shared" si="605"/>
        <v>#VALUE!</v>
      </c>
      <c r="AP273" s="38"/>
      <c r="AQ273" s="39">
        <v>43770</v>
      </c>
      <c r="AR273" s="36">
        <v>8.5969999999999995</v>
      </c>
      <c r="AS273" s="36">
        <v>16.047023670000002</v>
      </c>
      <c r="AT273" s="49" t="s">
        <v>73</v>
      </c>
      <c r="AU273" s="41">
        <f t="shared" si="606"/>
        <v>0.51099999999999923</v>
      </c>
      <c r="AV273" s="41">
        <f t="shared" si="607"/>
        <v>7.8994558496166096</v>
      </c>
      <c r="AW273" s="41">
        <f t="shared" si="663"/>
        <v>7.8994558496166096</v>
      </c>
      <c r="AX273" s="50">
        <f t="shared" si="596"/>
        <v>0.94258311000000106</v>
      </c>
      <c r="AY273" s="50">
        <f t="shared" si="597"/>
        <v>7.8005463546939948</v>
      </c>
      <c r="AZ273" s="51">
        <f t="shared" si="683"/>
        <v>7.8005463546939948</v>
      </c>
      <c r="BA273" s="45">
        <f t="shared" si="608"/>
        <v>-9.8909494922614805E-2</v>
      </c>
      <c r="BC273" s="52">
        <v>43783</v>
      </c>
      <c r="BD273">
        <v>9.1989999999999998</v>
      </c>
      <c r="BE273">
        <v>17.199838918462</v>
      </c>
      <c r="BF273" s="30" t="s">
        <v>73</v>
      </c>
      <c r="BG273" s="41">
        <f t="shared" si="598"/>
        <v>0.60200000000000031</v>
      </c>
      <c r="BH273" s="41">
        <f t="shared" si="599"/>
        <v>5.3864943942878138</v>
      </c>
      <c r="BI273" s="41">
        <f t="shared" si="665"/>
        <v>5.3864943942878138</v>
      </c>
      <c r="BJ273" s="50">
        <f t="shared" si="600"/>
        <v>1.152815248461998</v>
      </c>
      <c r="BK273" s="50">
        <f t="shared" si="601"/>
        <v>5.5261397913509969</v>
      </c>
      <c r="BL273" s="51">
        <f t="shared" si="666"/>
        <v>5.5261397913509969</v>
      </c>
      <c r="BM273" s="45">
        <f t="shared" si="657"/>
        <v>0.13964539706318302</v>
      </c>
      <c r="BO273" t="s">
        <v>101</v>
      </c>
      <c r="BP273" t="s">
        <v>101</v>
      </c>
      <c r="BQ273"/>
      <c r="BR273" s="55" t="s">
        <v>73</v>
      </c>
      <c r="BS273" s="41" t="e">
        <f t="shared" si="609"/>
        <v>#VALUE!</v>
      </c>
      <c r="BT273" s="41" t="e">
        <f t="shared" si="610"/>
        <v>#VALUE!</v>
      </c>
      <c r="BU273" s="30" t="s">
        <v>101</v>
      </c>
      <c r="BV273" s="50">
        <f t="shared" si="611"/>
        <v>-17.199838918462</v>
      </c>
      <c r="BW273" s="50" t="e">
        <f t="shared" si="612"/>
        <v>#VALUE!</v>
      </c>
      <c r="BX273" s="30" t="s">
        <v>101</v>
      </c>
      <c r="BY273" s="45" t="e">
        <f t="shared" si="684"/>
        <v>#VALUE!</v>
      </c>
      <c r="BZ273" s="54" t="str">
        <f t="shared" ref="BZ273:BZ290" si="685">BP273</f>
        <v>NA</v>
      </c>
      <c r="CA273" t="s">
        <v>101</v>
      </c>
      <c r="CC273" s="52">
        <v>43805</v>
      </c>
      <c r="CD273">
        <v>10.263999999999999</v>
      </c>
      <c r="CE273">
        <v>19.1995264366433</v>
      </c>
      <c r="CF273" t="s">
        <v>86</v>
      </c>
      <c r="CG273" s="41" t="e">
        <f t="shared" si="613"/>
        <v>#VALUE!</v>
      </c>
      <c r="CH273" s="41" t="e">
        <f t="shared" si="614"/>
        <v>#VALUE!</v>
      </c>
      <c r="CI273" s="41" t="s">
        <v>101</v>
      </c>
      <c r="CJ273" s="50" t="e">
        <f t="shared" si="615"/>
        <v>#VALUE!</v>
      </c>
      <c r="CK273" s="53" t="e">
        <f t="shared" si="616"/>
        <v>#VALUE!</v>
      </c>
      <c r="CL273" s="51" t="e">
        <f t="shared" si="670"/>
        <v>#VALUE!</v>
      </c>
      <c r="CM273" s="41" t="s">
        <v>101</v>
      </c>
      <c r="CO273" s="52">
        <v>43812</v>
      </c>
      <c r="CP273">
        <v>10.577999999999999</v>
      </c>
      <c r="CQ273">
        <v>19.768125714279801</v>
      </c>
      <c r="CR273" t="s">
        <v>86</v>
      </c>
      <c r="CS273" s="41">
        <f t="shared" si="617"/>
        <v>0.31400000000000006</v>
      </c>
      <c r="CT273" s="41">
        <f t="shared" si="618"/>
        <v>4.3703373789110351</v>
      </c>
      <c r="CU273" s="41">
        <f t="shared" si="619"/>
        <v>4.3703373789110351</v>
      </c>
      <c r="CV273" s="50">
        <f t="shared" si="620"/>
        <v>0.5685992776365012</v>
      </c>
      <c r="CW273" s="50">
        <f t="shared" si="621"/>
        <v>4.2307537376941289</v>
      </c>
      <c r="CX273" s="51">
        <f t="shared" si="622"/>
        <v>4.2307537376941289</v>
      </c>
      <c r="CY273" s="13">
        <f t="shared" si="623"/>
        <v>-0.13958364121690625</v>
      </c>
      <c r="DA273" s="52">
        <v>43818</v>
      </c>
      <c r="DB273">
        <v>10.691000000000001</v>
      </c>
      <c r="DC273">
        <v>19.987719958148499</v>
      </c>
      <c r="DD273" t="s">
        <v>86</v>
      </c>
      <c r="DE273" s="41">
        <f t="shared" si="624"/>
        <v>0.11300000000000132</v>
      </c>
      <c r="DF273" s="41">
        <f t="shared" si="625"/>
        <v>1.7804247809920168</v>
      </c>
      <c r="DG273" s="41">
        <f t="shared" si="671"/>
        <v>1.7804247809920168</v>
      </c>
      <c r="DH273" s="50">
        <f t="shared" si="626"/>
        <v>0.21959424386869841</v>
      </c>
      <c r="DI273" s="50">
        <f t="shared" si="627"/>
        <v>1.8514168299903722</v>
      </c>
      <c r="DJ273" s="51">
        <f t="shared" si="672"/>
        <v>1.8514168299903722</v>
      </c>
      <c r="DK273" s="13">
        <f t="shared" si="673"/>
        <v>7.0992048998355317E-2</v>
      </c>
      <c r="DM273" s="212">
        <v>43833</v>
      </c>
      <c r="DN273">
        <v>10.957000000000001</v>
      </c>
      <c r="DO273">
        <v>20.465014700000001</v>
      </c>
      <c r="DP273" t="s">
        <v>752</v>
      </c>
      <c r="DQ273" s="41">
        <f t="shared" si="628"/>
        <v>0.26600000000000001</v>
      </c>
      <c r="DR273" s="41">
        <f t="shared" si="629"/>
        <v>1.6587160540018084</v>
      </c>
      <c r="DS273" s="41">
        <f t="shared" si="649"/>
        <v>1.6587160540018084</v>
      </c>
      <c r="DT273" s="50">
        <f t="shared" si="630"/>
        <v>0.47729474185150167</v>
      </c>
      <c r="DU273" s="50">
        <f t="shared" si="631"/>
        <v>1.5919599395725319</v>
      </c>
      <c r="DV273" s="51">
        <f t="shared" si="632"/>
        <v>1.5919599395725319</v>
      </c>
      <c r="DW273" s="13">
        <f t="shared" si="633"/>
        <v>-6.6756114429276536E-2</v>
      </c>
      <c r="DY273" s="212">
        <v>43840</v>
      </c>
      <c r="DZ273">
        <v>11.244</v>
      </c>
      <c r="EA273">
        <v>21.025911489999999</v>
      </c>
      <c r="EB273" t="s">
        <v>752</v>
      </c>
      <c r="EC273" s="41">
        <f t="shared" si="634"/>
        <v>0.28699999999999903</v>
      </c>
      <c r="ED273" s="41">
        <f t="shared" si="650"/>
        <v>3.7419001551519444</v>
      </c>
      <c r="EE273" s="41">
        <f t="shared" si="651"/>
        <v>3.7419001551519444</v>
      </c>
      <c r="EF273" s="50">
        <f t="shared" si="635"/>
        <v>0.56089678999999748</v>
      </c>
      <c r="EG273" s="50">
        <f t="shared" si="636"/>
        <v>3.9153704031858081</v>
      </c>
      <c r="EH273" s="51">
        <f t="shared" si="637"/>
        <v>3.9153704031858081</v>
      </c>
      <c r="EI273" s="13">
        <f t="shared" si="638"/>
        <v>0.17347024803386368</v>
      </c>
      <c r="EK273" s="212">
        <v>43847</v>
      </c>
      <c r="EL273">
        <v>11.295</v>
      </c>
      <c r="EM273">
        <v>21.081511639999999</v>
      </c>
      <c r="EN273" t="s">
        <v>752</v>
      </c>
      <c r="EO273" s="41">
        <f t="shared" si="639"/>
        <v>5.1000000000000156E-2</v>
      </c>
      <c r="EP273" s="41">
        <f t="shared" si="652"/>
        <v>0.64796462875438521</v>
      </c>
      <c r="EQ273" s="41">
        <f t="shared" si="653"/>
        <v>0.64796462875438521</v>
      </c>
      <c r="ER273" s="50">
        <f t="shared" si="640"/>
        <v>5.560015000000007E-2</v>
      </c>
      <c r="ES273" s="50">
        <f t="shared" si="641"/>
        <v>0.37776619459309735</v>
      </c>
      <c r="ET273" s="51">
        <f t="shared" si="642"/>
        <v>0.37776619459309735</v>
      </c>
      <c r="EU273" s="13">
        <f t="shared" si="643"/>
        <v>-0.27019843416128786</v>
      </c>
      <c r="EV273" t="s">
        <v>101</v>
      </c>
      <c r="EW273" t="s">
        <v>101</v>
      </c>
      <c r="EX273" t="s">
        <v>101</v>
      </c>
      <c r="EY273" t="s">
        <v>101</v>
      </c>
      <c r="EZ273" t="s">
        <v>101</v>
      </c>
      <c r="FA273" s="41" t="e">
        <f t="shared" si="644"/>
        <v>#VALUE!</v>
      </c>
      <c r="FB273" s="41" t="e">
        <f t="shared" si="654"/>
        <v>#VALUE!</v>
      </c>
      <c r="FC273" s="41" t="e">
        <f t="shared" si="655"/>
        <v>#VALUE!</v>
      </c>
      <c r="FD273" s="50" t="e">
        <f t="shared" si="645"/>
        <v>#VALUE!</v>
      </c>
      <c r="FE273" s="50" t="e">
        <f t="shared" si="646"/>
        <v>#VALUE!</v>
      </c>
      <c r="FF273" s="51" t="e">
        <f t="shared" si="647"/>
        <v>#VALUE!</v>
      </c>
      <c r="FG273" s="13" t="e">
        <f t="shared" si="648"/>
        <v>#VALUE!</v>
      </c>
      <c r="FI273" s="212">
        <v>43861</v>
      </c>
      <c r="FJ273">
        <v>11.419</v>
      </c>
      <c r="FK273">
        <v>21.350215630000001</v>
      </c>
      <c r="FL273" t="s">
        <v>752</v>
      </c>
      <c r="FM273">
        <v>99</v>
      </c>
      <c r="FN273" t="s">
        <v>671</v>
      </c>
      <c r="FO273" t="s">
        <v>88</v>
      </c>
      <c r="FP273">
        <v>12</v>
      </c>
      <c r="FQ273" t="s">
        <v>76</v>
      </c>
      <c r="FR273" t="s">
        <v>77</v>
      </c>
      <c r="FS273" t="s">
        <v>93</v>
      </c>
      <c r="FT273" t="s">
        <v>94</v>
      </c>
      <c r="FU273" t="s">
        <v>746</v>
      </c>
      <c r="FV273" t="s">
        <v>745</v>
      </c>
      <c r="YL273" t="s">
        <v>670</v>
      </c>
      <c r="YM273">
        <v>99</v>
      </c>
      <c r="YN273" t="s">
        <v>671</v>
      </c>
      <c r="YO273" t="s">
        <v>88</v>
      </c>
      <c r="YP273">
        <v>5</v>
      </c>
      <c r="YQ273" t="s">
        <v>76</v>
      </c>
      <c r="YR273" t="s">
        <v>77</v>
      </c>
      <c r="YS273" t="s">
        <v>93</v>
      </c>
      <c r="YT273" t="s">
        <v>94</v>
      </c>
    </row>
    <row r="274" spans="1:670" x14ac:dyDescent="0.2">
      <c r="A274" s="1" t="s">
        <v>672</v>
      </c>
      <c r="B274" s="1" t="s">
        <v>105</v>
      </c>
      <c r="C274" s="35">
        <v>43742</v>
      </c>
      <c r="D274" s="36">
        <v>3.9929999999999999</v>
      </c>
      <c r="E274" s="37">
        <v>7.4639942330000002</v>
      </c>
      <c r="F274" s="38"/>
      <c r="G274" s="39">
        <v>43748</v>
      </c>
      <c r="H274" s="27">
        <v>4.03</v>
      </c>
      <c r="I274" s="27">
        <v>7.5300627469999997</v>
      </c>
      <c r="J274" s="59" t="s">
        <v>106</v>
      </c>
      <c r="K274" s="41">
        <f t="shared" si="574"/>
        <v>3.7000000000000366E-2</v>
      </c>
      <c r="L274" s="42">
        <f t="shared" si="575"/>
        <v>1.5443693129643696</v>
      </c>
      <c r="M274" s="41">
        <f>L274</f>
        <v>1.5443693129643696</v>
      </c>
      <c r="N274" s="43">
        <f t="shared" si="576"/>
        <v>6.6068513999999468E-2</v>
      </c>
      <c r="O274" s="44">
        <f t="shared" si="577"/>
        <v>1.4752716382491224</v>
      </c>
      <c r="P274" s="43">
        <f>O274</f>
        <v>1.4752716382491224</v>
      </c>
      <c r="Q274" s="45">
        <f>P274-M274</f>
        <v>-6.9097674715247193E-2</v>
      </c>
      <c r="R274" s="38"/>
      <c r="S274" s="39">
        <v>43755</v>
      </c>
      <c r="T274" s="27">
        <v>4.1390000000000002</v>
      </c>
      <c r="U274" s="27">
        <v>7.7273854870000003</v>
      </c>
      <c r="V274" s="59" t="s">
        <v>106</v>
      </c>
      <c r="W274" s="41">
        <f t="shared" si="674"/>
        <v>0.10899999999999999</v>
      </c>
      <c r="X274" s="41">
        <f t="shared" si="675"/>
        <v>3.8638780574264442</v>
      </c>
      <c r="Y274" s="41">
        <f t="shared" si="679"/>
        <v>3.8638780574264442</v>
      </c>
      <c r="Z274" s="46">
        <f t="shared" si="676"/>
        <v>0.19732274000000061</v>
      </c>
      <c r="AA274" s="46">
        <f t="shared" si="583"/>
        <v>3.7435229697619077</v>
      </c>
      <c r="AB274" s="46">
        <f t="shared" si="680"/>
        <v>3.7435229697619077</v>
      </c>
      <c r="AC274" s="45">
        <f t="shared" si="656"/>
        <v>-0.12035508766453651</v>
      </c>
      <c r="AD274" s="27" t="s">
        <v>434</v>
      </c>
      <c r="AE274" s="47">
        <v>43762</v>
      </c>
      <c r="AF274" s="2">
        <v>4.1619999999999999</v>
      </c>
      <c r="AG274" s="2">
        <v>7.7755162960000002</v>
      </c>
      <c r="AH274" s="60" t="s">
        <v>106</v>
      </c>
      <c r="AI274" s="3">
        <f t="shared" si="603"/>
        <v>2.2999999999999687E-2</v>
      </c>
      <c r="AJ274" s="3">
        <f t="shared" si="604"/>
        <v>0.79384254305731838</v>
      </c>
      <c r="AK274" s="3">
        <f t="shared" si="681"/>
        <v>0.79384254305731838</v>
      </c>
      <c r="AL274" s="10">
        <f t="shared" ref="AL274:AL297" si="686">AG274-U274</f>
        <v>4.8130808999999886E-2</v>
      </c>
      <c r="AM274" s="11">
        <f t="shared" ref="AM274:AM297" si="687">AL274/(U274*7)*1000</f>
        <v>0.88980029127707483</v>
      </c>
      <c r="AN274" s="11">
        <f t="shared" si="682"/>
        <v>0.88980029127707483</v>
      </c>
      <c r="AO274" s="7">
        <f t="shared" si="605"/>
        <v>9.5957748219756445E-2</v>
      </c>
      <c r="AP274" s="38"/>
      <c r="AQ274" s="39">
        <v>43770</v>
      </c>
      <c r="AR274" s="36">
        <v>4.4640000000000004</v>
      </c>
      <c r="AS274" s="36">
        <v>8.3343747579999992</v>
      </c>
      <c r="AT274" s="49" t="s">
        <v>73</v>
      </c>
      <c r="AU274" s="41">
        <f t="shared" si="606"/>
        <v>0.30200000000000049</v>
      </c>
      <c r="AV274" s="41">
        <f t="shared" si="607"/>
        <v>9.070158577606934</v>
      </c>
      <c r="AW274" s="41">
        <f t="shared" si="663"/>
        <v>9.070158577606934</v>
      </c>
      <c r="AX274" s="50">
        <f t="shared" si="596"/>
        <v>0.558858461999999</v>
      </c>
      <c r="AY274" s="50">
        <f t="shared" si="597"/>
        <v>8.9842661362483334</v>
      </c>
      <c r="AZ274" s="51">
        <f t="shared" si="683"/>
        <v>8.9842661362483334</v>
      </c>
      <c r="BA274" s="45">
        <f t="shared" si="608"/>
        <v>-8.5892441358600635E-2</v>
      </c>
      <c r="BC274" s="52">
        <v>43783</v>
      </c>
      <c r="BD274">
        <v>4.6980000000000004</v>
      </c>
      <c r="BE274">
        <v>8.7840899270501804</v>
      </c>
      <c r="BF274" s="30" t="s">
        <v>73</v>
      </c>
      <c r="BG274" s="41">
        <f t="shared" si="598"/>
        <v>0.23399999999999999</v>
      </c>
      <c r="BH274" s="41">
        <f t="shared" si="599"/>
        <v>4.032258064516129</v>
      </c>
      <c r="BI274" s="41">
        <f t="shared" si="665"/>
        <v>4.032258064516129</v>
      </c>
      <c r="BJ274" s="50">
        <f t="shared" si="600"/>
        <v>0.44971516905018127</v>
      </c>
      <c r="BK274" s="50">
        <f t="shared" si="601"/>
        <v>4.1506982283363314</v>
      </c>
      <c r="BL274" s="51">
        <f t="shared" si="666"/>
        <v>4.1506982283363314</v>
      </c>
      <c r="BM274" s="45">
        <f t="shared" si="657"/>
        <v>0.11844016382020239</v>
      </c>
      <c r="BO274" s="52">
        <v>43794</v>
      </c>
      <c r="BP274">
        <v>4.9450000000000003</v>
      </c>
      <c r="BQ274">
        <v>9.2422840195142193</v>
      </c>
      <c r="BR274" s="55" t="s">
        <v>73</v>
      </c>
      <c r="BS274" s="41">
        <f t="shared" si="609"/>
        <v>0.24699999999999989</v>
      </c>
      <c r="BT274" s="41">
        <f t="shared" si="610"/>
        <v>4.7795967336197194</v>
      </c>
      <c r="BU274" s="41">
        <f t="shared" ref="BU274:BU282" si="688">BT274</f>
        <v>4.7795967336197194</v>
      </c>
      <c r="BV274" s="50">
        <f t="shared" si="611"/>
        <v>0.45819409246403886</v>
      </c>
      <c r="BW274" s="50">
        <f t="shared" si="612"/>
        <v>4.7419833758247636</v>
      </c>
      <c r="BX274" s="51">
        <f t="shared" ref="BX274:BX282" si="689">BW274</f>
        <v>4.7419833758247636</v>
      </c>
      <c r="BY274" s="45">
        <f t="shared" si="684"/>
        <v>-3.7613357794955782E-2</v>
      </c>
      <c r="BZ274" s="54">
        <f t="shared" si="685"/>
        <v>4.9450000000000003</v>
      </c>
      <c r="CA274">
        <f t="shared" ref="CA274:CA282" si="690">BQ274</f>
        <v>9.2422840195142193</v>
      </c>
      <c r="CC274" s="52">
        <v>43805</v>
      </c>
      <c r="CD274">
        <v>5.2080000000000002</v>
      </c>
      <c r="CE274">
        <v>9.7421766485219798</v>
      </c>
      <c r="CF274" t="s">
        <v>86</v>
      </c>
      <c r="CG274" s="41">
        <f t="shared" si="613"/>
        <v>0.2629999999999999</v>
      </c>
      <c r="CH274" s="41">
        <f t="shared" si="614"/>
        <v>4.8350032172074622</v>
      </c>
      <c r="CI274" s="41">
        <f>CH274</f>
        <v>4.8350032172074622</v>
      </c>
      <c r="CJ274" s="50">
        <f t="shared" si="615"/>
        <v>0.49989262900776055</v>
      </c>
      <c r="CK274" s="53">
        <f t="shared" si="616"/>
        <v>4.9170512785907183</v>
      </c>
      <c r="CL274" s="51">
        <f t="shared" si="670"/>
        <v>4.9170512785907183</v>
      </c>
      <c r="CM274" s="13">
        <f t="shared" ref="CM274:CM282" si="691">CL274-CI274</f>
        <v>8.2048061383256154E-2</v>
      </c>
      <c r="CO274" s="52">
        <v>43812</v>
      </c>
      <c r="CP274">
        <v>5.3890000000000002</v>
      </c>
      <c r="CQ274">
        <v>10.0698557861874</v>
      </c>
      <c r="CR274" t="s">
        <v>86</v>
      </c>
      <c r="CS274" s="41">
        <f t="shared" si="617"/>
        <v>0.18100000000000005</v>
      </c>
      <c r="CT274" s="41">
        <f t="shared" si="618"/>
        <v>4.9648891814790446</v>
      </c>
      <c r="CU274" s="41">
        <f t="shared" si="619"/>
        <v>4.9648891814790446</v>
      </c>
      <c r="CV274" s="50">
        <f t="shared" si="620"/>
        <v>0.32767913766542023</v>
      </c>
      <c r="CW274" s="50">
        <f t="shared" si="621"/>
        <v>4.8050150463937875</v>
      </c>
      <c r="CX274" s="51">
        <f t="shared" si="622"/>
        <v>4.8050150463937875</v>
      </c>
      <c r="CY274" s="13">
        <f t="shared" si="623"/>
        <v>-0.15987413508525705</v>
      </c>
      <c r="DA274" s="52">
        <v>43818</v>
      </c>
      <c r="DB274">
        <v>5.5060000000000002</v>
      </c>
      <c r="DC274">
        <v>10.2939281722538</v>
      </c>
      <c r="DD274" t="s">
        <v>86</v>
      </c>
      <c r="DE274" s="41">
        <f t="shared" si="624"/>
        <v>0.11699999999999999</v>
      </c>
      <c r="DF274" s="41">
        <f t="shared" si="625"/>
        <v>3.6184820931527177</v>
      </c>
      <c r="DG274" s="41">
        <f t="shared" si="671"/>
        <v>3.6184820931527177</v>
      </c>
      <c r="DH274" s="50">
        <f t="shared" si="626"/>
        <v>0.22407238606639979</v>
      </c>
      <c r="DI274" s="50">
        <f t="shared" si="627"/>
        <v>3.7086328216297955</v>
      </c>
      <c r="DJ274" s="51">
        <f t="shared" si="672"/>
        <v>3.7086328216297955</v>
      </c>
      <c r="DK274" s="13">
        <f t="shared" si="673"/>
        <v>9.0150728477077724E-2</v>
      </c>
      <c r="DM274" s="212">
        <v>43833</v>
      </c>
      <c r="DN274">
        <v>5.9630000000000001</v>
      </c>
      <c r="DO274">
        <v>11.138017530000001</v>
      </c>
      <c r="DP274" t="s">
        <v>752</v>
      </c>
      <c r="DQ274" s="41">
        <f t="shared" si="628"/>
        <v>0.45699999999999985</v>
      </c>
      <c r="DR274" s="41">
        <f t="shared" si="629"/>
        <v>5.5333575493401117</v>
      </c>
      <c r="DS274" s="41">
        <f t="shared" si="649"/>
        <v>5.5333575493401117</v>
      </c>
      <c r="DT274" s="50">
        <f t="shared" si="630"/>
        <v>0.84408935774620097</v>
      </c>
      <c r="DU274" s="50">
        <f t="shared" si="631"/>
        <v>5.4665840783136286</v>
      </c>
      <c r="DV274" s="51">
        <f t="shared" si="632"/>
        <v>5.4665840783136286</v>
      </c>
      <c r="DW274" s="13">
        <f t="shared" si="633"/>
        <v>-6.6773471026483122E-2</v>
      </c>
      <c r="DY274" s="212">
        <v>43840</v>
      </c>
      <c r="DZ274">
        <v>6.2350000000000003</v>
      </c>
      <c r="EA274">
        <v>11.65894217</v>
      </c>
      <c r="EB274" t="s">
        <v>752</v>
      </c>
      <c r="EC274" s="41">
        <f t="shared" si="634"/>
        <v>0.27200000000000024</v>
      </c>
      <c r="ED274" s="41">
        <f t="shared" si="650"/>
        <v>6.5163747873793207</v>
      </c>
      <c r="EE274" s="41">
        <f t="shared" si="651"/>
        <v>6.5163747873793207</v>
      </c>
      <c r="EF274" s="50">
        <f t="shared" si="635"/>
        <v>0.52092463999999872</v>
      </c>
      <c r="EG274" s="50">
        <f t="shared" si="636"/>
        <v>6.681422929515314</v>
      </c>
      <c r="EH274" s="51">
        <f t="shared" si="637"/>
        <v>6.681422929515314</v>
      </c>
      <c r="EI274" s="13">
        <f t="shared" si="638"/>
        <v>0.16504814213599328</v>
      </c>
      <c r="EK274" s="212">
        <v>43847</v>
      </c>
      <c r="EL274">
        <v>6.431</v>
      </c>
      <c r="EM274">
        <v>12.00181965</v>
      </c>
      <c r="EN274" t="s">
        <v>752</v>
      </c>
      <c r="EO274" s="41">
        <f t="shared" si="639"/>
        <v>0.19599999999999973</v>
      </c>
      <c r="EP274" s="41">
        <f t="shared" si="652"/>
        <v>4.4907778668805074</v>
      </c>
      <c r="EQ274" s="41">
        <f t="shared" si="653"/>
        <v>4.4907778668805074</v>
      </c>
      <c r="ER274" s="50">
        <f t="shared" si="640"/>
        <v>0.34287748000000029</v>
      </c>
      <c r="ES274" s="50">
        <f t="shared" si="641"/>
        <v>4.2012814223314043</v>
      </c>
      <c r="ET274" s="51">
        <f t="shared" si="642"/>
        <v>4.2012814223314043</v>
      </c>
      <c r="EU274" s="13">
        <f t="shared" si="643"/>
        <v>-0.28949644454910306</v>
      </c>
      <c r="EV274" t="s">
        <v>101</v>
      </c>
      <c r="EW274" t="s">
        <v>101</v>
      </c>
      <c r="EX274" t="s">
        <v>101</v>
      </c>
      <c r="EY274" t="s">
        <v>101</v>
      </c>
      <c r="EZ274" t="s">
        <v>101</v>
      </c>
      <c r="FA274" s="41" t="e">
        <f t="shared" si="644"/>
        <v>#VALUE!</v>
      </c>
      <c r="FB274" s="41" t="e">
        <f t="shared" si="654"/>
        <v>#VALUE!</v>
      </c>
      <c r="FC274" s="41" t="e">
        <f t="shared" si="655"/>
        <v>#VALUE!</v>
      </c>
      <c r="FD274" s="50" t="e">
        <f t="shared" si="645"/>
        <v>#VALUE!</v>
      </c>
      <c r="FE274" s="50" t="e">
        <f t="shared" si="646"/>
        <v>#VALUE!</v>
      </c>
      <c r="FF274" s="51" t="e">
        <f t="shared" si="647"/>
        <v>#VALUE!</v>
      </c>
      <c r="FG274" s="13" t="e">
        <f t="shared" si="648"/>
        <v>#VALUE!</v>
      </c>
      <c r="FI274" s="212">
        <v>43861</v>
      </c>
      <c r="FJ274">
        <v>6.7610000000000001</v>
      </c>
      <c r="FK274">
        <v>12.64110762</v>
      </c>
      <c r="FL274" t="s">
        <v>752</v>
      </c>
      <c r="FM274">
        <v>91</v>
      </c>
      <c r="FN274" t="s">
        <v>673</v>
      </c>
      <c r="FO274" t="s">
        <v>88</v>
      </c>
      <c r="FP274">
        <v>14</v>
      </c>
      <c r="FQ274" t="s">
        <v>76</v>
      </c>
      <c r="FR274" t="s">
        <v>77</v>
      </c>
      <c r="FS274" t="s">
        <v>93</v>
      </c>
      <c r="FT274" t="s">
        <v>94</v>
      </c>
      <c r="FU274" t="s">
        <v>746</v>
      </c>
      <c r="FV274" t="s">
        <v>745</v>
      </c>
      <c r="YL274" t="s">
        <v>672</v>
      </c>
      <c r="YM274">
        <v>91</v>
      </c>
      <c r="YN274" t="s">
        <v>673</v>
      </c>
      <c r="YO274" t="s">
        <v>88</v>
      </c>
      <c r="YP274">
        <v>7</v>
      </c>
      <c r="YQ274" t="s">
        <v>76</v>
      </c>
      <c r="YR274" t="s">
        <v>77</v>
      </c>
      <c r="YS274" t="s">
        <v>93</v>
      </c>
      <c r="YT274" t="s">
        <v>94</v>
      </c>
    </row>
    <row r="275" spans="1:670" x14ac:dyDescent="0.2">
      <c r="A275" s="1" t="s">
        <v>674</v>
      </c>
      <c r="B275" s="1" t="s">
        <v>105</v>
      </c>
      <c r="C275" s="35">
        <v>43742</v>
      </c>
      <c r="D275" s="36">
        <v>3.605</v>
      </c>
      <c r="E275" s="37">
        <v>6.7387175580000003</v>
      </c>
      <c r="F275" s="38"/>
      <c r="G275" s="39">
        <v>43748</v>
      </c>
      <c r="H275" s="27">
        <v>3.601</v>
      </c>
      <c r="I275" s="27">
        <v>6.728299904</v>
      </c>
      <c r="J275" s="59" t="s">
        <v>106</v>
      </c>
      <c r="K275" s="61">
        <f t="shared" si="574"/>
        <v>-4.0000000000000036E-3</v>
      </c>
      <c r="L275" s="62">
        <f t="shared" si="575"/>
        <v>-0.18492834026814625</v>
      </c>
      <c r="M275" s="61" t="s">
        <v>101</v>
      </c>
      <c r="N275" s="61">
        <f t="shared" si="576"/>
        <v>-1.0417654000000276E-2</v>
      </c>
      <c r="O275" s="63">
        <f t="shared" si="577"/>
        <v>-0.25765669086478615</v>
      </c>
      <c r="P275" s="61" t="s">
        <v>101</v>
      </c>
      <c r="Q275" s="64"/>
      <c r="R275" s="38"/>
      <c r="S275" s="39">
        <v>43755</v>
      </c>
      <c r="T275" s="27">
        <v>3.6589999999999998</v>
      </c>
      <c r="U275" s="27">
        <v>6.8312402749999999</v>
      </c>
      <c r="V275" s="59" t="s">
        <v>106</v>
      </c>
      <c r="W275" s="41">
        <f t="shared" si="674"/>
        <v>5.7999999999999829E-2</v>
      </c>
      <c r="X275" s="41">
        <f t="shared" si="675"/>
        <v>2.3009481493235935</v>
      </c>
      <c r="Y275" s="41">
        <f t="shared" si="679"/>
        <v>2.3009481493235935</v>
      </c>
      <c r="Z275" s="46">
        <f t="shared" si="676"/>
        <v>0.10294037099999986</v>
      </c>
      <c r="AA275" s="46">
        <f t="shared" si="583"/>
        <v>2.185658709560736</v>
      </c>
      <c r="AB275" s="46">
        <f t="shared" si="680"/>
        <v>2.185658709560736</v>
      </c>
      <c r="AC275" s="45">
        <f t="shared" si="656"/>
        <v>-0.11528943976285744</v>
      </c>
      <c r="AD275" s="27" t="s">
        <v>434</v>
      </c>
      <c r="AE275" s="47">
        <v>43762</v>
      </c>
      <c r="AF275" s="2">
        <v>3.6629999999999998</v>
      </c>
      <c r="AG275" s="2">
        <v>6.8427458879999996</v>
      </c>
      <c r="AH275" s="60" t="s">
        <v>106</v>
      </c>
      <c r="AI275" s="3">
        <f t="shared" si="603"/>
        <v>4.0000000000000036E-3</v>
      </c>
      <c r="AJ275" s="3">
        <f t="shared" si="604"/>
        <v>0.15617069456916424</v>
      </c>
      <c r="AK275" s="3">
        <f t="shared" si="681"/>
        <v>0.15617069456916424</v>
      </c>
      <c r="AL275" s="10">
        <f t="shared" si="686"/>
        <v>1.1505612999999748E-2</v>
      </c>
      <c r="AM275" s="11">
        <f t="shared" si="687"/>
        <v>0.2406091622944655</v>
      </c>
      <c r="AN275" s="11">
        <f t="shared" si="682"/>
        <v>0.2406091622944655</v>
      </c>
      <c r="AO275" s="7">
        <f t="shared" si="605"/>
        <v>8.4438467725301253E-2</v>
      </c>
      <c r="AP275" s="38"/>
      <c r="AQ275" s="39">
        <v>43770</v>
      </c>
      <c r="AR275" s="36">
        <v>3.8889999999999998</v>
      </c>
      <c r="AS275" s="36">
        <v>7.2597141860000001</v>
      </c>
      <c r="AT275" s="49" t="s">
        <v>73</v>
      </c>
      <c r="AU275" s="41">
        <f t="shared" si="606"/>
        <v>0.22599999999999998</v>
      </c>
      <c r="AV275" s="41">
        <f t="shared" si="607"/>
        <v>7.7122577122577125</v>
      </c>
      <c r="AW275" s="41">
        <f t="shared" si="663"/>
        <v>7.7122577122577125</v>
      </c>
      <c r="AX275" s="50">
        <f t="shared" si="596"/>
        <v>0.41696829800000046</v>
      </c>
      <c r="AY275" s="50">
        <f t="shared" si="597"/>
        <v>7.6169768837103513</v>
      </c>
      <c r="AZ275" s="51">
        <f t="shared" si="683"/>
        <v>7.6169768837103513</v>
      </c>
      <c r="BA275" s="45">
        <f t="shared" si="608"/>
        <v>-9.5280828547361196E-2</v>
      </c>
      <c r="BC275" s="52">
        <v>43783</v>
      </c>
      <c r="BD275">
        <v>4.04</v>
      </c>
      <c r="BE275">
        <v>7.5537938069993</v>
      </c>
      <c r="BF275" s="30" t="s">
        <v>73</v>
      </c>
      <c r="BG275" s="41">
        <f t="shared" si="598"/>
        <v>0.15100000000000025</v>
      </c>
      <c r="BH275" s="41">
        <f t="shared" si="599"/>
        <v>2.9867278517317142</v>
      </c>
      <c r="BI275" s="41">
        <f t="shared" si="665"/>
        <v>2.9867278517317142</v>
      </c>
      <c r="BJ275" s="50">
        <f t="shared" si="600"/>
        <v>0.29407962099929996</v>
      </c>
      <c r="BK275" s="50">
        <f t="shared" si="601"/>
        <v>3.1160330459376655</v>
      </c>
      <c r="BL275" s="51">
        <f t="shared" si="666"/>
        <v>3.1160330459376655</v>
      </c>
      <c r="BM275" s="45">
        <f t="shared" si="657"/>
        <v>0.12930519420595132</v>
      </c>
      <c r="BO275" s="52">
        <v>43794</v>
      </c>
      <c r="BP275">
        <v>4.2069999999999999</v>
      </c>
      <c r="BQ275">
        <v>7.8637870818056301</v>
      </c>
      <c r="BR275" s="55" t="s">
        <v>73</v>
      </c>
      <c r="BS275" s="41">
        <f t="shared" si="609"/>
        <v>0.16699999999999982</v>
      </c>
      <c r="BT275" s="41">
        <f t="shared" si="610"/>
        <v>3.7578757875787541</v>
      </c>
      <c r="BU275" s="41">
        <f t="shared" si="688"/>
        <v>3.7578757875787541</v>
      </c>
      <c r="BV275" s="50">
        <f t="shared" si="611"/>
        <v>0.3099932748063301</v>
      </c>
      <c r="BW275" s="50">
        <f t="shared" si="612"/>
        <v>3.7307355112689105</v>
      </c>
      <c r="BX275" s="51">
        <f t="shared" si="689"/>
        <v>3.7307355112689105</v>
      </c>
      <c r="BY275" s="45">
        <f t="shared" si="684"/>
        <v>-2.7140276309843614E-2</v>
      </c>
      <c r="BZ275" s="54">
        <f t="shared" si="685"/>
        <v>4.2069999999999999</v>
      </c>
      <c r="CA275">
        <f t="shared" si="690"/>
        <v>7.8637870818056301</v>
      </c>
      <c r="CC275" s="52">
        <v>43805</v>
      </c>
      <c r="CD275">
        <v>4.3650000000000002</v>
      </c>
      <c r="CE275">
        <v>8.1650363304703699</v>
      </c>
      <c r="CF275" t="s">
        <v>86</v>
      </c>
      <c r="CG275" s="41">
        <f t="shared" si="613"/>
        <v>0.15800000000000036</v>
      </c>
      <c r="CH275" s="41">
        <f t="shared" si="614"/>
        <v>3.4142230481664835</v>
      </c>
      <c r="CI275" s="41">
        <f>CH275</f>
        <v>3.4142230481664835</v>
      </c>
      <c r="CJ275" s="50">
        <f t="shared" si="615"/>
        <v>0.30124924866473979</v>
      </c>
      <c r="CK275" s="53">
        <f t="shared" si="616"/>
        <v>3.4825835247398262</v>
      </c>
      <c r="CL275" s="51">
        <f t="shared" si="670"/>
        <v>3.4825835247398262</v>
      </c>
      <c r="CM275" s="13">
        <f t="shared" si="691"/>
        <v>6.8360476573342766E-2</v>
      </c>
      <c r="CO275" s="52">
        <v>43812</v>
      </c>
      <c r="CP275">
        <v>4.4960000000000004</v>
      </c>
      <c r="CQ275">
        <v>8.4016552570868903</v>
      </c>
      <c r="CR275" t="s">
        <v>86</v>
      </c>
      <c r="CS275" s="41">
        <f t="shared" si="617"/>
        <v>0.13100000000000023</v>
      </c>
      <c r="CT275" s="41">
        <f t="shared" si="618"/>
        <v>4.2873506791032634</v>
      </c>
      <c r="CU275" s="41">
        <f t="shared" si="619"/>
        <v>4.2873506791032634</v>
      </c>
      <c r="CV275" s="50">
        <f t="shared" si="620"/>
        <v>0.2366189266165204</v>
      </c>
      <c r="CW275" s="50">
        <f t="shared" si="621"/>
        <v>4.1399330553147404</v>
      </c>
      <c r="CX275" s="51">
        <f t="shared" si="622"/>
        <v>4.1399330553147404</v>
      </c>
      <c r="CY275" s="13">
        <f t="shared" si="623"/>
        <v>-0.14741762378852297</v>
      </c>
      <c r="DA275" s="52">
        <v>43818</v>
      </c>
      <c r="DB275">
        <v>4.5759999999999996</v>
      </c>
      <c r="DC275">
        <v>8.5552152771946002</v>
      </c>
      <c r="DD275" t="s">
        <v>86</v>
      </c>
      <c r="DE275" s="41">
        <f t="shared" si="624"/>
        <v>7.9999999999999183E-2</v>
      </c>
      <c r="DF275" s="41">
        <f t="shared" si="625"/>
        <v>2.9655990510082733</v>
      </c>
      <c r="DG275" s="41">
        <f t="shared" si="671"/>
        <v>2.9655990510082733</v>
      </c>
      <c r="DH275" s="50">
        <f t="shared" si="626"/>
        <v>0.15356002010770986</v>
      </c>
      <c r="DI275" s="50">
        <f t="shared" si="627"/>
        <v>3.0462255235990603</v>
      </c>
      <c r="DJ275" s="51">
        <f t="shared" si="672"/>
        <v>3.0462255235990603</v>
      </c>
      <c r="DK275" s="13">
        <f t="shared" si="673"/>
        <v>8.0626472590787035E-2</v>
      </c>
      <c r="DM275" s="212">
        <v>43833</v>
      </c>
      <c r="DN275">
        <v>4.8680000000000003</v>
      </c>
      <c r="DO275">
        <v>9.0922416330000004</v>
      </c>
      <c r="DP275" t="s">
        <v>752</v>
      </c>
      <c r="DQ275" s="41">
        <f t="shared" si="628"/>
        <v>0.2920000000000007</v>
      </c>
      <c r="DR275" s="41">
        <f t="shared" si="629"/>
        <v>4.2540792540792642</v>
      </c>
      <c r="DS275" s="41">
        <f t="shared" si="649"/>
        <v>4.2540792540792642</v>
      </c>
      <c r="DT275" s="50">
        <f t="shared" si="630"/>
        <v>0.53702635580540026</v>
      </c>
      <c r="DU275" s="50">
        <f t="shared" si="631"/>
        <v>4.184787395020801</v>
      </c>
      <c r="DV275" s="51">
        <f t="shared" si="632"/>
        <v>4.184787395020801</v>
      </c>
      <c r="DW275" s="13">
        <f t="shared" si="633"/>
        <v>-6.9291859058463245E-2</v>
      </c>
      <c r="DY275" s="212">
        <v>43840</v>
      </c>
      <c r="DZ275">
        <v>5.0620000000000003</v>
      </c>
      <c r="EA275">
        <v>9.4657740970000006</v>
      </c>
      <c r="EB275" t="s">
        <v>752</v>
      </c>
      <c r="EC275" s="41">
        <f t="shared" si="634"/>
        <v>0.19399999999999995</v>
      </c>
      <c r="ED275" s="41">
        <f t="shared" si="650"/>
        <v>5.6931564737645246</v>
      </c>
      <c r="EE275" s="41">
        <f t="shared" si="651"/>
        <v>5.6931564737645246</v>
      </c>
      <c r="EF275" s="50">
        <f t="shared" si="635"/>
        <v>0.37353246400000018</v>
      </c>
      <c r="EG275" s="50">
        <f t="shared" si="636"/>
        <v>5.8689355964489236</v>
      </c>
      <c r="EH275" s="51">
        <f t="shared" si="637"/>
        <v>5.8689355964489236</v>
      </c>
      <c r="EI275" s="13">
        <f t="shared" si="638"/>
        <v>0.17577912268439899</v>
      </c>
      <c r="EK275" s="212">
        <v>43847</v>
      </c>
      <c r="EL275">
        <v>5.1609999999999996</v>
      </c>
      <c r="EM275">
        <v>9.6316888820000006</v>
      </c>
      <c r="EN275" t="s">
        <v>752</v>
      </c>
      <c r="EO275" s="41">
        <f t="shared" si="639"/>
        <v>9.8999999999999311E-2</v>
      </c>
      <c r="EP275" s="41">
        <f t="shared" si="652"/>
        <v>2.793926737032209</v>
      </c>
      <c r="EQ275" s="41">
        <f t="shared" si="653"/>
        <v>2.793926737032209</v>
      </c>
      <c r="ER275" s="50">
        <f t="shared" si="640"/>
        <v>0.16591478500000001</v>
      </c>
      <c r="ES275" s="50">
        <f t="shared" si="641"/>
        <v>2.5039803295505525</v>
      </c>
      <c r="ET275" s="51">
        <f t="shared" si="642"/>
        <v>2.5039803295505525</v>
      </c>
      <c r="EU275" s="13">
        <f t="shared" si="643"/>
        <v>-0.28994640748165645</v>
      </c>
      <c r="EV275" t="s">
        <v>101</v>
      </c>
      <c r="EW275" t="s">
        <v>101</v>
      </c>
      <c r="EX275" t="s">
        <v>101</v>
      </c>
      <c r="EY275" t="s">
        <v>101</v>
      </c>
      <c r="EZ275" t="s">
        <v>101</v>
      </c>
      <c r="FA275" s="41" t="e">
        <f t="shared" si="644"/>
        <v>#VALUE!</v>
      </c>
      <c r="FB275" s="41" t="e">
        <f t="shared" si="654"/>
        <v>#VALUE!</v>
      </c>
      <c r="FC275" s="41" t="e">
        <f t="shared" si="655"/>
        <v>#VALUE!</v>
      </c>
      <c r="FD275" s="50" t="e">
        <f t="shared" si="645"/>
        <v>#VALUE!</v>
      </c>
      <c r="FE275" s="50" t="e">
        <f t="shared" si="646"/>
        <v>#VALUE!</v>
      </c>
      <c r="FF275" s="51" t="e">
        <f t="shared" si="647"/>
        <v>#VALUE!</v>
      </c>
      <c r="FG275" s="13" t="e">
        <f t="shared" si="648"/>
        <v>#VALUE!</v>
      </c>
      <c r="FI275" s="212">
        <v>43861</v>
      </c>
      <c r="FJ275">
        <v>5.4340000000000002</v>
      </c>
      <c r="FK275">
        <v>10.160002779999999</v>
      </c>
      <c r="FL275" t="s">
        <v>752</v>
      </c>
      <c r="FM275">
        <v>91</v>
      </c>
      <c r="FN275" t="s">
        <v>675</v>
      </c>
      <c r="FO275" t="s">
        <v>88</v>
      </c>
      <c r="FP275">
        <v>14</v>
      </c>
      <c r="FQ275" t="s">
        <v>76</v>
      </c>
      <c r="FR275" t="s">
        <v>77</v>
      </c>
      <c r="FS275" t="s">
        <v>93</v>
      </c>
      <c r="FT275" t="s">
        <v>94</v>
      </c>
      <c r="FU275" t="s">
        <v>746</v>
      </c>
      <c r="FV275" t="s">
        <v>745</v>
      </c>
      <c r="YL275" t="s">
        <v>674</v>
      </c>
      <c r="YM275">
        <v>91</v>
      </c>
      <c r="YN275" t="s">
        <v>675</v>
      </c>
      <c r="YO275" t="s">
        <v>88</v>
      </c>
      <c r="YP275">
        <v>7</v>
      </c>
      <c r="YQ275" t="s">
        <v>76</v>
      </c>
      <c r="YR275" t="s">
        <v>77</v>
      </c>
      <c r="YS275" t="s">
        <v>93</v>
      </c>
      <c r="YT275" t="s">
        <v>94</v>
      </c>
    </row>
    <row r="276" spans="1:670" x14ac:dyDescent="0.2">
      <c r="A276" s="1" t="s">
        <v>676</v>
      </c>
      <c r="C276" s="35">
        <v>43742</v>
      </c>
      <c r="D276" s="36">
        <v>4.9870000000000001</v>
      </c>
      <c r="E276" s="37">
        <v>9.3225331380000007</v>
      </c>
      <c r="F276" s="38"/>
      <c r="G276" s="39">
        <v>43748</v>
      </c>
      <c r="H276" s="27">
        <v>5.08</v>
      </c>
      <c r="I276" s="27">
        <v>9.4929740670000005</v>
      </c>
      <c r="J276" s="40" t="s">
        <v>72</v>
      </c>
      <c r="K276" s="41">
        <f t="shared" si="574"/>
        <v>9.2999999999999972E-2</v>
      </c>
      <c r="L276" s="42">
        <f t="shared" si="575"/>
        <v>3.1080810106276306</v>
      </c>
      <c r="M276" s="41">
        <f>L276</f>
        <v>3.1080810106276306</v>
      </c>
      <c r="N276" s="43">
        <f t="shared" si="576"/>
        <v>0.17044092899999974</v>
      </c>
      <c r="O276" s="44">
        <f t="shared" si="577"/>
        <v>3.0471140278611211</v>
      </c>
      <c r="P276" s="43">
        <f>O276</f>
        <v>3.0471140278611211</v>
      </c>
      <c r="Q276" s="45">
        <f>P276-M276</f>
        <v>-6.0966982766509581E-2</v>
      </c>
      <c r="R276" s="38"/>
      <c r="S276" s="39">
        <v>43755</v>
      </c>
      <c r="T276" s="27">
        <v>5.1820000000000004</v>
      </c>
      <c r="U276" s="27">
        <v>9.6756367959999992</v>
      </c>
      <c r="V276" s="40" t="s">
        <v>72</v>
      </c>
      <c r="W276" s="41">
        <f t="shared" si="674"/>
        <v>0.10200000000000031</v>
      </c>
      <c r="X276" s="41">
        <f t="shared" si="675"/>
        <v>2.868391451068625</v>
      </c>
      <c r="Y276" s="41">
        <f t="shared" si="679"/>
        <v>2.868391451068625</v>
      </c>
      <c r="Z276" s="46">
        <f t="shared" si="676"/>
        <v>0.18266272899999869</v>
      </c>
      <c r="AA276" s="46">
        <f t="shared" si="583"/>
        <v>2.7488409203750104</v>
      </c>
      <c r="AB276" s="46">
        <f t="shared" si="680"/>
        <v>2.7488409203750104</v>
      </c>
      <c r="AC276" s="45">
        <f t="shared" si="656"/>
        <v>-0.11955053069361465</v>
      </c>
      <c r="AD276" s="27"/>
      <c r="AE276" s="47">
        <v>43762</v>
      </c>
      <c r="AF276" s="2">
        <v>5.3449999999999998</v>
      </c>
      <c r="AG276" s="2">
        <v>9.9838010399999995</v>
      </c>
      <c r="AH276" s="48" t="s">
        <v>72</v>
      </c>
      <c r="AI276" s="3">
        <f t="shared" si="603"/>
        <v>0.16299999999999937</v>
      </c>
      <c r="AJ276" s="3">
        <f t="shared" si="604"/>
        <v>4.4935766664828627</v>
      </c>
      <c r="AK276" s="3">
        <f t="shared" si="681"/>
        <v>4.4935766664828627</v>
      </c>
      <c r="AL276" s="10">
        <f t="shared" si="686"/>
        <v>0.30816424400000031</v>
      </c>
      <c r="AM276" s="11">
        <f t="shared" si="687"/>
        <v>4.5499293076783527</v>
      </c>
      <c r="AN276" s="11">
        <f t="shared" si="682"/>
        <v>4.5499293076783527</v>
      </c>
      <c r="AO276" s="7">
        <f t="shared" si="605"/>
        <v>5.6352641195489994E-2</v>
      </c>
      <c r="AP276" s="38"/>
      <c r="AQ276" s="39">
        <v>43773</v>
      </c>
      <c r="AR276" s="36">
        <v>5.6479999999999997</v>
      </c>
      <c r="AS276" s="36">
        <v>10.54801715</v>
      </c>
      <c r="AT276" s="49" t="s">
        <v>73</v>
      </c>
      <c r="AU276" s="41">
        <f t="shared" si="606"/>
        <v>0.30299999999999994</v>
      </c>
      <c r="AV276" s="41">
        <f t="shared" si="607"/>
        <v>5.1534994472319067</v>
      </c>
      <c r="AW276" s="41">
        <f t="shared" si="663"/>
        <v>5.1534994472319067</v>
      </c>
      <c r="AX276" s="50">
        <f t="shared" si="596"/>
        <v>0.56421611000000027</v>
      </c>
      <c r="AY276" s="50">
        <f t="shared" si="597"/>
        <v>5.1375596760052886</v>
      </c>
      <c r="AZ276" s="51">
        <f t="shared" si="683"/>
        <v>5.1375596760052886</v>
      </c>
      <c r="BA276" s="45">
        <f t="shared" si="608"/>
        <v>-1.5939771226618049E-2</v>
      </c>
      <c r="BC276" s="52">
        <v>43786</v>
      </c>
      <c r="BD276">
        <v>5.9980000000000002</v>
      </c>
      <c r="BE276">
        <v>11.213157566062501</v>
      </c>
      <c r="BF276" s="30" t="s">
        <v>72</v>
      </c>
      <c r="BG276" s="41">
        <f t="shared" si="598"/>
        <v>0.35000000000000053</v>
      </c>
      <c r="BH276" s="41">
        <f t="shared" si="599"/>
        <v>4.7668337328394061</v>
      </c>
      <c r="BI276" s="41">
        <f t="shared" si="665"/>
        <v>4.7668337328394061</v>
      </c>
      <c r="BJ276" s="50">
        <f t="shared" si="600"/>
        <v>0.66514041606250096</v>
      </c>
      <c r="BK276" s="50">
        <f t="shared" si="601"/>
        <v>4.8506412780551047</v>
      </c>
      <c r="BL276" s="51">
        <f t="shared" si="666"/>
        <v>4.8506412780551047</v>
      </c>
      <c r="BM276" s="45">
        <f t="shared" si="657"/>
        <v>8.3807545215698553E-2</v>
      </c>
      <c r="BN276" t="s">
        <v>146</v>
      </c>
      <c r="BO276" s="52">
        <v>43790</v>
      </c>
      <c r="BP276">
        <v>6.1</v>
      </c>
      <c r="BQ276">
        <v>11.4082602907159</v>
      </c>
      <c r="BR276" s="48" t="s">
        <v>72</v>
      </c>
      <c r="BS276" s="41">
        <f t="shared" si="609"/>
        <v>0.10199999999999942</v>
      </c>
      <c r="BT276" s="41">
        <f t="shared" si="610"/>
        <v>4.2514171390463247</v>
      </c>
      <c r="BU276" s="41">
        <f t="shared" si="688"/>
        <v>4.2514171390463247</v>
      </c>
      <c r="BV276" s="50">
        <f t="shared" si="611"/>
        <v>0.19510272465339895</v>
      </c>
      <c r="BW276" s="50">
        <f t="shared" si="612"/>
        <v>4.3498613906018013</v>
      </c>
      <c r="BX276" s="51">
        <f t="shared" si="689"/>
        <v>4.3498613906018013</v>
      </c>
      <c r="BY276" s="45">
        <f t="shared" si="684"/>
        <v>9.8444251555476647E-2</v>
      </c>
      <c r="BZ276" s="54">
        <f t="shared" si="685"/>
        <v>6.1</v>
      </c>
      <c r="CA276">
        <f t="shared" si="690"/>
        <v>11.4082602907159</v>
      </c>
      <c r="CC276" s="52">
        <v>43804</v>
      </c>
      <c r="CD276">
        <v>4.3890000000000002</v>
      </c>
      <c r="CE276">
        <v>8.2027651233920107</v>
      </c>
      <c r="CF276">
        <v>1</v>
      </c>
      <c r="CG276" s="41">
        <f t="shared" si="613"/>
        <v>-1.7109999999999994</v>
      </c>
      <c r="CH276" s="41">
        <f t="shared" si="614"/>
        <v>-20.035128805620605</v>
      </c>
      <c r="CI276" s="41" t="s">
        <v>101</v>
      </c>
      <c r="CJ276" s="50">
        <f t="shared" si="615"/>
        <v>-3.2054951673238889</v>
      </c>
      <c r="CK276" s="53">
        <f t="shared" si="616"/>
        <v>-20.070013717119249</v>
      </c>
      <c r="CL276" s="41" t="s">
        <v>101</v>
      </c>
      <c r="CM276" s="13" t="e">
        <f t="shared" si="691"/>
        <v>#VALUE!</v>
      </c>
      <c r="CO276" s="52">
        <v>43811</v>
      </c>
      <c r="CP276">
        <v>4.5019999999999998</v>
      </c>
      <c r="CQ276">
        <v>8.4176803078612501</v>
      </c>
      <c r="CR276">
        <v>1</v>
      </c>
      <c r="CS276" s="41">
        <f t="shared" si="617"/>
        <v>0.11299999999999955</v>
      </c>
      <c r="CT276" s="41">
        <f t="shared" si="618"/>
        <v>3.6780262344171968</v>
      </c>
      <c r="CU276" s="41">
        <f t="shared" si="619"/>
        <v>3.6780262344171968</v>
      </c>
      <c r="CV276" s="50">
        <f t="shared" si="620"/>
        <v>0.21491518446923941</v>
      </c>
      <c r="CW276" s="50">
        <f t="shared" si="621"/>
        <v>3.7429048312424884</v>
      </c>
      <c r="CX276" s="51">
        <f t="shared" si="622"/>
        <v>3.7429048312424884</v>
      </c>
      <c r="CY276" s="13">
        <f t="shared" si="623"/>
        <v>6.4878596825291623E-2</v>
      </c>
      <c r="DA276" s="52">
        <v>43818</v>
      </c>
      <c r="DB276">
        <v>4.6369999999999996</v>
      </c>
      <c r="DC276">
        <v>8.6653748212034198</v>
      </c>
      <c r="DD276">
        <v>1</v>
      </c>
      <c r="DE276" s="41">
        <f t="shared" si="624"/>
        <v>0.13499999999999979</v>
      </c>
      <c r="DF276" s="41">
        <f t="shared" si="625"/>
        <v>4.2838103699942813</v>
      </c>
      <c r="DG276" s="41">
        <f t="shared" si="671"/>
        <v>4.2838103699942813</v>
      </c>
      <c r="DH276" s="50">
        <f t="shared" si="626"/>
        <v>0.24769451334216974</v>
      </c>
      <c r="DI276" s="50">
        <f t="shared" si="627"/>
        <v>4.2036438999004178</v>
      </c>
      <c r="DJ276" s="51">
        <f t="shared" si="672"/>
        <v>4.2036438999004178</v>
      </c>
      <c r="DK276" s="13">
        <f t="shared" si="673"/>
        <v>-8.0166470093863573E-2</v>
      </c>
      <c r="DM276" s="212">
        <v>43833</v>
      </c>
      <c r="DN276">
        <v>5.0090000000000003</v>
      </c>
      <c r="DO276">
        <v>9.3575359480000007</v>
      </c>
      <c r="DP276" t="s">
        <v>72</v>
      </c>
      <c r="DQ276" s="41">
        <f t="shared" si="628"/>
        <v>0.37200000000000077</v>
      </c>
      <c r="DR276" s="41">
        <f t="shared" si="629"/>
        <v>5.3482855294371481</v>
      </c>
      <c r="DS276" s="41">
        <f t="shared" si="649"/>
        <v>5.3482855294371481</v>
      </c>
      <c r="DT276" s="50">
        <f t="shared" si="630"/>
        <v>0.69216112679658082</v>
      </c>
      <c r="DU276" s="50">
        <f t="shared" si="631"/>
        <v>5.3251101160519347</v>
      </c>
      <c r="DV276" s="51">
        <f t="shared" si="632"/>
        <v>5.3251101160519347</v>
      </c>
      <c r="DW276" s="13">
        <f t="shared" si="633"/>
        <v>-2.3175413385213339E-2</v>
      </c>
      <c r="DY276" s="212">
        <v>43840</v>
      </c>
      <c r="DZ276">
        <v>5.1890000000000001</v>
      </c>
      <c r="EA276">
        <v>9.7014788620000001</v>
      </c>
      <c r="EB276" t="s">
        <v>72</v>
      </c>
      <c r="EC276" s="41">
        <f t="shared" si="634"/>
        <v>0.17999999999999972</v>
      </c>
      <c r="ED276" s="41">
        <f t="shared" si="650"/>
        <v>5.1336166329178816</v>
      </c>
      <c r="EE276" s="41">
        <f t="shared" si="651"/>
        <v>5.1336166329178816</v>
      </c>
      <c r="EF276" s="50">
        <f t="shared" si="635"/>
        <v>0.34394291399999943</v>
      </c>
      <c r="EG276" s="50">
        <f t="shared" si="636"/>
        <v>5.2508162696934706</v>
      </c>
      <c r="EH276" s="51">
        <f t="shared" si="637"/>
        <v>5.2508162696934706</v>
      </c>
      <c r="EI276" s="13">
        <f t="shared" si="638"/>
        <v>0.11719963677558898</v>
      </c>
      <c r="EK276" s="212">
        <v>43847</v>
      </c>
      <c r="EL276">
        <v>5.3079999999999998</v>
      </c>
      <c r="EM276">
        <v>9.9094690150000009</v>
      </c>
      <c r="EN276" t="s">
        <v>72</v>
      </c>
      <c r="EO276" s="41">
        <f t="shared" si="639"/>
        <v>0.11899999999999977</v>
      </c>
      <c r="EP276" s="41">
        <f t="shared" si="652"/>
        <v>3.276161110040464</v>
      </c>
      <c r="EQ276" s="41">
        <f t="shared" si="653"/>
        <v>3.276161110040464</v>
      </c>
      <c r="ER276" s="50">
        <f t="shared" si="640"/>
        <v>0.20799015300000079</v>
      </c>
      <c r="ES276" s="50">
        <f t="shared" si="641"/>
        <v>3.0627164603103285</v>
      </c>
      <c r="ET276" s="51">
        <f t="shared" si="642"/>
        <v>3.0627164603103285</v>
      </c>
      <c r="EU276" s="13">
        <f t="shared" si="643"/>
        <v>-0.21344464973013544</v>
      </c>
      <c r="EW276" s="212">
        <v>43853</v>
      </c>
      <c r="EX276">
        <v>5.3920000000000003</v>
      </c>
      <c r="EY276">
        <v>10.083772890000001</v>
      </c>
      <c r="EZ276">
        <v>1</v>
      </c>
      <c r="FA276" s="41">
        <f t="shared" si="644"/>
        <v>8.4000000000000519E-2</v>
      </c>
      <c r="FB276" s="41">
        <f t="shared" si="654"/>
        <v>2.6375282592313654</v>
      </c>
      <c r="FC276" s="41">
        <f t="shared" si="655"/>
        <v>2.6375282592313654</v>
      </c>
      <c r="FD276" s="50">
        <f t="shared" si="645"/>
        <v>0.17430387499999966</v>
      </c>
      <c r="FE276" s="50">
        <f t="shared" si="646"/>
        <v>2.9316046893490659</v>
      </c>
      <c r="FF276" s="51">
        <f t="shared" si="647"/>
        <v>2.9316046893490659</v>
      </c>
      <c r="FG276" s="13">
        <f t="shared" si="648"/>
        <v>0.29407643011770057</v>
      </c>
      <c r="FI276" s="212">
        <v>43861</v>
      </c>
      <c r="FJ276">
        <v>5.3019999999999996</v>
      </c>
      <c r="FK276">
        <v>9.9119763939999999</v>
      </c>
      <c r="FM276">
        <v>91</v>
      </c>
      <c r="FN276" t="s">
        <v>677</v>
      </c>
      <c r="FO276" t="s">
        <v>75</v>
      </c>
      <c r="FP276">
        <v>15</v>
      </c>
      <c r="FQ276" t="s">
        <v>76</v>
      </c>
      <c r="FR276" t="s">
        <v>77</v>
      </c>
      <c r="FS276" t="s">
        <v>93</v>
      </c>
      <c r="FT276" t="s">
        <v>94</v>
      </c>
      <c r="FU276" t="s">
        <v>746</v>
      </c>
      <c r="FV276" t="s">
        <v>745</v>
      </c>
      <c r="YL276" t="s">
        <v>676</v>
      </c>
      <c r="YM276">
        <v>91</v>
      </c>
      <c r="YN276" t="s">
        <v>677</v>
      </c>
      <c r="YO276" t="s">
        <v>75</v>
      </c>
      <c r="YP276">
        <v>7</v>
      </c>
      <c r="YQ276" t="s">
        <v>76</v>
      </c>
      <c r="YR276" t="s">
        <v>77</v>
      </c>
      <c r="YS276" t="s">
        <v>93</v>
      </c>
      <c r="YT276" t="s">
        <v>94</v>
      </c>
    </row>
    <row r="277" spans="1:670" x14ac:dyDescent="0.2">
      <c r="A277" s="1" t="s">
        <v>678</v>
      </c>
      <c r="C277" s="35">
        <v>43742</v>
      </c>
      <c r="D277" s="36">
        <v>3.722</v>
      </c>
      <c r="E277" s="37">
        <v>6.9572405579999996</v>
      </c>
      <c r="F277" s="38"/>
      <c r="G277" s="39">
        <v>43748</v>
      </c>
      <c r="H277" s="27">
        <v>3.714</v>
      </c>
      <c r="I277" s="27">
        <v>6.9403357640000003</v>
      </c>
      <c r="J277" s="40" t="s">
        <v>72</v>
      </c>
      <c r="K277" s="61">
        <f t="shared" si="574"/>
        <v>-8.0000000000000071E-3</v>
      </c>
      <c r="L277" s="62">
        <f t="shared" si="575"/>
        <v>-0.35823034210997701</v>
      </c>
      <c r="M277" s="61" t="s">
        <v>101</v>
      </c>
      <c r="N277" s="61">
        <f t="shared" si="576"/>
        <v>-1.6904793999999335E-2</v>
      </c>
      <c r="O277" s="63">
        <f t="shared" si="577"/>
        <v>-0.40496884406660411</v>
      </c>
      <c r="P277" s="61" t="s">
        <v>101</v>
      </c>
      <c r="Q277" s="64"/>
      <c r="R277" s="38"/>
      <c r="S277" s="39">
        <v>43755</v>
      </c>
      <c r="T277" s="27">
        <v>3.75</v>
      </c>
      <c r="U277" s="27">
        <v>7.002399187</v>
      </c>
      <c r="V277" s="40" t="s">
        <v>72</v>
      </c>
      <c r="W277" s="41">
        <f t="shared" si="674"/>
        <v>3.6000000000000032E-2</v>
      </c>
      <c r="X277" s="41">
        <f t="shared" si="675"/>
        <v>1.3847219016847463</v>
      </c>
      <c r="Y277" s="41">
        <f t="shared" si="679"/>
        <v>1.3847219016847463</v>
      </c>
      <c r="Z277" s="46">
        <f t="shared" si="676"/>
        <v>6.2063422999999673E-2</v>
      </c>
      <c r="AA277" s="46">
        <f t="shared" si="583"/>
        <v>1.277489099548158</v>
      </c>
      <c r="AB277" s="46">
        <f t="shared" si="680"/>
        <v>1.277489099548158</v>
      </c>
      <c r="AC277" s="45">
        <f t="shared" si="656"/>
        <v>-0.10723280213658826</v>
      </c>
      <c r="AD277" s="27"/>
      <c r="AE277" s="47">
        <v>43762</v>
      </c>
      <c r="AF277" s="2">
        <v>3.8069999999999999</v>
      </c>
      <c r="AG277" s="2">
        <v>7.1111927230000003</v>
      </c>
      <c r="AH277" s="48" t="s">
        <v>72</v>
      </c>
      <c r="AI277" s="3">
        <f t="shared" si="603"/>
        <v>5.699999999999994E-2</v>
      </c>
      <c r="AJ277" s="3">
        <f t="shared" si="604"/>
        <v>2.171428571428569</v>
      </c>
      <c r="AK277" s="3">
        <f t="shared" si="681"/>
        <v>2.171428571428569</v>
      </c>
      <c r="AL277" s="10">
        <f t="shared" si="686"/>
        <v>0.1087935360000003</v>
      </c>
      <c r="AM277" s="11">
        <f t="shared" si="687"/>
        <v>2.2195155259270938</v>
      </c>
      <c r="AN277" s="11">
        <f t="shared" si="682"/>
        <v>2.2195155259270938</v>
      </c>
      <c r="AO277" s="7">
        <f t="shared" si="605"/>
        <v>4.8086954498524737E-2</v>
      </c>
      <c r="AP277" s="38"/>
      <c r="AQ277" s="39">
        <v>43773</v>
      </c>
      <c r="AR277" s="36">
        <v>4.0350000000000001</v>
      </c>
      <c r="AS277" s="36">
        <v>7.5356319420000002</v>
      </c>
      <c r="AT277" s="49" t="s">
        <v>73</v>
      </c>
      <c r="AU277" s="41">
        <f t="shared" si="606"/>
        <v>0.2280000000000002</v>
      </c>
      <c r="AV277" s="41">
        <f t="shared" si="607"/>
        <v>5.4445160828139594</v>
      </c>
      <c r="AW277" s="41">
        <f t="shared" si="663"/>
        <v>5.4445160828139594</v>
      </c>
      <c r="AX277" s="50">
        <f t="shared" si="596"/>
        <v>0.42443921899999992</v>
      </c>
      <c r="AY277" s="50">
        <f t="shared" si="597"/>
        <v>5.4260072885743016</v>
      </c>
      <c r="AZ277" s="51">
        <f t="shared" si="683"/>
        <v>5.4260072885743016</v>
      </c>
      <c r="BA277" s="45">
        <f t="shared" si="608"/>
        <v>-1.8508794239657789E-2</v>
      </c>
      <c r="BC277" s="52">
        <v>43783</v>
      </c>
      <c r="BD277">
        <v>4.1890000000000001</v>
      </c>
      <c r="BE277">
        <v>7.8323866974059602</v>
      </c>
      <c r="BF277" s="30" t="s">
        <v>73</v>
      </c>
      <c r="BG277" s="41">
        <f t="shared" si="598"/>
        <v>0.15399999999999991</v>
      </c>
      <c r="BH277" s="41">
        <f t="shared" si="599"/>
        <v>3.8166047087980148</v>
      </c>
      <c r="BI277" s="41">
        <f t="shared" si="665"/>
        <v>3.8166047087980148</v>
      </c>
      <c r="BJ277" s="50">
        <f t="shared" si="600"/>
        <v>0.29675475540595997</v>
      </c>
      <c r="BK277" s="50">
        <f t="shared" si="601"/>
        <v>3.9380208281138471</v>
      </c>
      <c r="BL277" s="51">
        <f t="shared" si="666"/>
        <v>3.9380208281138471</v>
      </c>
      <c r="BM277" s="45">
        <f t="shared" si="657"/>
        <v>0.12141611931583229</v>
      </c>
      <c r="BO277" s="52">
        <v>43794</v>
      </c>
      <c r="BP277">
        <v>4.4219999999999997</v>
      </c>
      <c r="BQ277">
        <v>8.2652295229695607</v>
      </c>
      <c r="BR277" s="55" t="s">
        <v>73</v>
      </c>
      <c r="BS277" s="41">
        <f t="shared" si="609"/>
        <v>0.23299999999999965</v>
      </c>
      <c r="BT277" s="41">
        <f t="shared" si="610"/>
        <v>5.0565333449076508</v>
      </c>
      <c r="BU277" s="41">
        <f t="shared" si="688"/>
        <v>5.0565333449076508</v>
      </c>
      <c r="BV277" s="50">
        <f t="shared" si="611"/>
        <v>0.43284282556360054</v>
      </c>
      <c r="BW277" s="50">
        <f t="shared" si="612"/>
        <v>5.0239281203443911</v>
      </c>
      <c r="BX277" s="51">
        <f t="shared" si="689"/>
        <v>5.0239281203443911</v>
      </c>
      <c r="BY277" s="45">
        <f t="shared" si="684"/>
        <v>-3.260522456325976E-2</v>
      </c>
      <c r="BZ277" s="54">
        <f t="shared" si="685"/>
        <v>4.4219999999999997</v>
      </c>
      <c r="CA277">
        <f t="shared" si="690"/>
        <v>8.2652295229695607</v>
      </c>
      <c r="CC277" s="52">
        <v>43805</v>
      </c>
      <c r="CD277">
        <v>4.6189999999999998</v>
      </c>
      <c r="CE277">
        <v>8.6397156292990598</v>
      </c>
      <c r="CF277" t="s">
        <v>86</v>
      </c>
      <c r="CG277" s="41">
        <f t="shared" si="613"/>
        <v>0.19700000000000006</v>
      </c>
      <c r="CH277" s="41">
        <f t="shared" si="614"/>
        <v>4.049997944163481</v>
      </c>
      <c r="CI277" s="41">
        <f t="shared" ref="CI277:CI282" si="692">CH277</f>
        <v>4.049997944163481</v>
      </c>
      <c r="CJ277" s="50">
        <f t="shared" si="615"/>
        <v>0.37448610632949908</v>
      </c>
      <c r="CK277" s="53">
        <f t="shared" si="616"/>
        <v>4.118965043848946</v>
      </c>
      <c r="CL277" s="51">
        <f t="shared" ref="CL277:CL289" si="693">CK277</f>
        <v>4.118965043848946</v>
      </c>
      <c r="CM277" s="13">
        <f t="shared" si="691"/>
        <v>6.8967099685464994E-2</v>
      </c>
      <c r="CO277" s="52">
        <v>43812</v>
      </c>
      <c r="CP277">
        <v>4.7510000000000003</v>
      </c>
      <c r="CQ277">
        <v>8.8786505264268598</v>
      </c>
      <c r="CR277" t="s">
        <v>86</v>
      </c>
      <c r="CS277" s="41">
        <f t="shared" si="617"/>
        <v>0.13200000000000056</v>
      </c>
      <c r="CT277" s="41">
        <f t="shared" si="618"/>
        <v>4.0825163146011985</v>
      </c>
      <c r="CU277" s="41">
        <f t="shared" si="619"/>
        <v>4.0825163146011985</v>
      </c>
      <c r="CV277" s="50">
        <f t="shared" si="620"/>
        <v>0.23893489712780003</v>
      </c>
      <c r="CW277" s="50">
        <f t="shared" si="621"/>
        <v>3.9507731732267812</v>
      </c>
      <c r="CX277" s="51">
        <f t="shared" si="622"/>
        <v>3.9507731732267812</v>
      </c>
      <c r="CY277" s="13">
        <f t="shared" si="623"/>
        <v>-0.13174314137441723</v>
      </c>
      <c r="DA277" s="52">
        <v>43818</v>
      </c>
      <c r="DB277">
        <v>4.8120000000000003</v>
      </c>
      <c r="DC277">
        <v>8.9964370441128505</v>
      </c>
      <c r="DD277" t="s">
        <v>86</v>
      </c>
      <c r="DE277" s="41">
        <f t="shared" si="624"/>
        <v>6.0999999999999943E-2</v>
      </c>
      <c r="DF277" s="41">
        <f t="shared" si="625"/>
        <v>2.1399003718515379</v>
      </c>
      <c r="DG277" s="41">
        <f t="shared" si="671"/>
        <v>2.1399003718515379</v>
      </c>
      <c r="DH277" s="50">
        <f t="shared" si="626"/>
        <v>0.11778651768599069</v>
      </c>
      <c r="DI277" s="50">
        <f t="shared" si="627"/>
        <v>2.2110439218851448</v>
      </c>
      <c r="DJ277" s="51">
        <f t="shared" si="672"/>
        <v>2.2110439218851448</v>
      </c>
      <c r="DK277" s="13">
        <f t="shared" si="673"/>
        <v>7.1143550033606839E-2</v>
      </c>
      <c r="DM277" s="212">
        <v>43833</v>
      </c>
      <c r="DN277">
        <v>5.1909999999999998</v>
      </c>
      <c r="DO277">
        <v>9.6957807569999996</v>
      </c>
      <c r="DP277" t="s">
        <v>752</v>
      </c>
      <c r="DQ277" s="41">
        <f t="shared" si="628"/>
        <v>0.37899999999999956</v>
      </c>
      <c r="DR277" s="41">
        <f t="shared" si="629"/>
        <v>5.2507619839290598</v>
      </c>
      <c r="DS277" s="41">
        <f t="shared" si="649"/>
        <v>5.2507619839290598</v>
      </c>
      <c r="DT277" s="50">
        <f t="shared" si="630"/>
        <v>0.69934371288714914</v>
      </c>
      <c r="DU277" s="50">
        <f t="shared" si="631"/>
        <v>5.1823754186093067</v>
      </c>
      <c r="DV277" s="51">
        <f t="shared" si="632"/>
        <v>5.1823754186093067</v>
      </c>
      <c r="DW277" s="13">
        <f t="shared" si="633"/>
        <v>-6.8386565319753068E-2</v>
      </c>
      <c r="DY277" s="212">
        <v>43840</v>
      </c>
      <c r="DZ277">
        <v>5.4569999999999999</v>
      </c>
      <c r="EA277">
        <v>10.20441115</v>
      </c>
      <c r="EB277" t="s">
        <v>752</v>
      </c>
      <c r="EC277" s="41">
        <f t="shared" si="634"/>
        <v>0.26600000000000001</v>
      </c>
      <c r="ED277" s="41">
        <f t="shared" si="650"/>
        <v>7.3203621652860731</v>
      </c>
      <c r="EE277" s="41">
        <f t="shared" si="651"/>
        <v>7.3203621652860731</v>
      </c>
      <c r="EF277" s="50">
        <f t="shared" si="635"/>
        <v>0.50863039300000068</v>
      </c>
      <c r="EG277" s="50">
        <f t="shared" si="636"/>
        <v>7.4941344627483311</v>
      </c>
      <c r="EH277" s="51">
        <f t="shared" si="637"/>
        <v>7.4941344627483311</v>
      </c>
      <c r="EI277" s="13">
        <f t="shared" si="638"/>
        <v>0.17377229746225797</v>
      </c>
      <c r="EK277" s="212">
        <v>43847</v>
      </c>
      <c r="EL277">
        <v>5.6120000000000001</v>
      </c>
      <c r="EM277">
        <v>10.47336524</v>
      </c>
      <c r="EN277" t="s">
        <v>752</v>
      </c>
      <c r="EO277" s="41">
        <f t="shared" si="639"/>
        <v>0.15500000000000025</v>
      </c>
      <c r="EP277" s="41">
        <f t="shared" si="652"/>
        <v>4.0576978454933448</v>
      </c>
      <c r="EQ277" s="41">
        <f t="shared" si="653"/>
        <v>4.0576978454933448</v>
      </c>
      <c r="ER277" s="50">
        <f t="shared" si="640"/>
        <v>0.26895408999999937</v>
      </c>
      <c r="ES277" s="50">
        <f t="shared" si="641"/>
        <v>3.7652356703740582</v>
      </c>
      <c r="ET277" s="51">
        <f t="shared" si="642"/>
        <v>3.7652356703740582</v>
      </c>
      <c r="EU277" s="13">
        <f t="shared" si="643"/>
        <v>-0.29246217511928663</v>
      </c>
      <c r="EV277" t="s">
        <v>101</v>
      </c>
      <c r="EW277" t="s">
        <v>101</v>
      </c>
      <c r="EX277" t="s">
        <v>101</v>
      </c>
      <c r="EY277" t="s">
        <v>101</v>
      </c>
      <c r="EZ277" t="s">
        <v>101</v>
      </c>
      <c r="FA277" s="41" t="e">
        <f t="shared" si="644"/>
        <v>#VALUE!</v>
      </c>
      <c r="FB277" s="41" t="e">
        <f t="shared" si="654"/>
        <v>#VALUE!</v>
      </c>
      <c r="FC277" s="41" t="e">
        <f t="shared" si="655"/>
        <v>#VALUE!</v>
      </c>
      <c r="FD277" s="50" t="e">
        <f t="shared" si="645"/>
        <v>#VALUE!</v>
      </c>
      <c r="FE277" s="50" t="e">
        <f t="shared" si="646"/>
        <v>#VALUE!</v>
      </c>
      <c r="FF277" s="51" t="e">
        <f t="shared" si="647"/>
        <v>#VALUE!</v>
      </c>
      <c r="FG277" s="13" t="e">
        <f t="shared" si="648"/>
        <v>#VALUE!</v>
      </c>
      <c r="FI277" s="212">
        <v>43861</v>
      </c>
      <c r="FJ277">
        <v>5.9240000000000004</v>
      </c>
      <c r="FK277">
        <v>11.07616056</v>
      </c>
      <c r="FL277" t="s">
        <v>752</v>
      </c>
      <c r="FM277">
        <v>91</v>
      </c>
      <c r="FN277" t="s">
        <v>679</v>
      </c>
      <c r="FO277" t="s">
        <v>88</v>
      </c>
      <c r="FP277">
        <v>14</v>
      </c>
      <c r="FQ277" t="s">
        <v>76</v>
      </c>
      <c r="FR277" t="s">
        <v>77</v>
      </c>
      <c r="FS277" t="s">
        <v>93</v>
      </c>
      <c r="FT277" t="s">
        <v>94</v>
      </c>
      <c r="FU277" t="s">
        <v>746</v>
      </c>
      <c r="FV277" t="s">
        <v>745</v>
      </c>
      <c r="YL277" t="s">
        <v>678</v>
      </c>
      <c r="YM277">
        <v>91</v>
      </c>
      <c r="YN277" t="s">
        <v>679</v>
      </c>
      <c r="YO277" t="s">
        <v>88</v>
      </c>
      <c r="YP277">
        <v>7</v>
      </c>
      <c r="YQ277" t="s">
        <v>76</v>
      </c>
      <c r="YR277" t="s">
        <v>77</v>
      </c>
      <c r="YS277" t="s">
        <v>93</v>
      </c>
      <c r="YT277" t="s">
        <v>94</v>
      </c>
    </row>
    <row r="278" spans="1:670" x14ac:dyDescent="0.2">
      <c r="A278" s="1" t="s">
        <v>680</v>
      </c>
      <c r="C278" s="35">
        <v>43742</v>
      </c>
      <c r="D278" s="36">
        <v>3.7050000000000001</v>
      </c>
      <c r="E278" s="37">
        <v>6.9265415069999996</v>
      </c>
      <c r="F278" s="38"/>
      <c r="G278" s="39">
        <v>43748</v>
      </c>
      <c r="H278" s="27">
        <v>3.6949999999999998</v>
      </c>
      <c r="I278" s="27">
        <v>6.9048305460000003</v>
      </c>
      <c r="J278" s="40" t="s">
        <v>72</v>
      </c>
      <c r="K278" s="61">
        <f t="shared" si="574"/>
        <v>-1.0000000000000231E-2</v>
      </c>
      <c r="L278" s="62">
        <f t="shared" si="575"/>
        <v>-0.44984255510572335</v>
      </c>
      <c r="M278" s="61" t="s">
        <v>101</v>
      </c>
      <c r="N278" s="61">
        <f t="shared" si="576"/>
        <v>-2.1710960999999251E-2</v>
      </c>
      <c r="O278" s="63">
        <f t="shared" si="577"/>
        <v>-0.52240984860092243</v>
      </c>
      <c r="P278" s="61" t="s">
        <v>101</v>
      </c>
      <c r="Q278" s="64"/>
      <c r="R278" s="38"/>
      <c r="S278" s="39">
        <v>43755</v>
      </c>
      <c r="T278" s="27">
        <v>3.7250000000000001</v>
      </c>
      <c r="U278" s="27">
        <v>6.9557165259999998</v>
      </c>
      <c r="V278" s="40" t="s">
        <v>72</v>
      </c>
      <c r="W278" s="41">
        <f t="shared" si="674"/>
        <v>3.0000000000000249E-2</v>
      </c>
      <c r="X278" s="41">
        <f t="shared" si="675"/>
        <v>1.1598685482312101</v>
      </c>
      <c r="Y278" s="41">
        <f t="shared" si="679"/>
        <v>1.1598685482312101</v>
      </c>
      <c r="Z278" s="46">
        <f t="shared" si="676"/>
        <v>5.0885979999999442E-2</v>
      </c>
      <c r="AA278" s="46">
        <f t="shared" si="583"/>
        <v>1.0528029132440977</v>
      </c>
      <c r="AB278" s="46">
        <f t="shared" si="680"/>
        <v>1.0528029132440977</v>
      </c>
      <c r="AC278" s="45">
        <f t="shared" si="656"/>
        <v>-0.10706563498711241</v>
      </c>
      <c r="AD278" s="27"/>
      <c r="AE278" s="47">
        <v>43762</v>
      </c>
      <c r="AF278" s="2">
        <v>3.7970000000000002</v>
      </c>
      <c r="AG278" s="2">
        <v>7.0919553569999998</v>
      </c>
      <c r="AH278" s="48" t="s">
        <v>72</v>
      </c>
      <c r="AI278" s="3">
        <f t="shared" si="603"/>
        <v>7.2000000000000064E-2</v>
      </c>
      <c r="AJ278" s="3">
        <f t="shared" si="604"/>
        <v>2.761265580057529</v>
      </c>
      <c r="AK278" s="3">
        <f t="shared" si="681"/>
        <v>2.761265580057529</v>
      </c>
      <c r="AL278" s="10">
        <f t="shared" si="686"/>
        <v>0.136238831</v>
      </c>
      <c r="AM278" s="11">
        <f t="shared" si="687"/>
        <v>2.7980855847283195</v>
      </c>
      <c r="AN278" s="11">
        <f t="shared" si="682"/>
        <v>2.7980855847283195</v>
      </c>
      <c r="AO278" s="7">
        <f t="shared" si="605"/>
        <v>3.6820004670790496E-2</v>
      </c>
      <c r="AP278" s="38"/>
      <c r="AQ278" s="39">
        <v>43773</v>
      </c>
      <c r="AR278" s="36">
        <v>4.0270000000000001</v>
      </c>
      <c r="AS278" s="36">
        <v>7.5208874249999997</v>
      </c>
      <c r="AT278" s="49" t="s">
        <v>73</v>
      </c>
      <c r="AU278" s="41">
        <f t="shared" si="606"/>
        <v>0.22999999999999998</v>
      </c>
      <c r="AV278" s="41">
        <f t="shared" si="607"/>
        <v>5.5067397706323167</v>
      </c>
      <c r="AW278" s="41">
        <f t="shared" si="663"/>
        <v>5.5067397706323167</v>
      </c>
      <c r="AX278" s="50">
        <f t="shared" si="596"/>
        <v>0.42893206799999994</v>
      </c>
      <c r="AY278" s="50">
        <f t="shared" si="597"/>
        <v>5.4983177982286842</v>
      </c>
      <c r="AZ278" s="51">
        <f t="shared" si="683"/>
        <v>5.4983177982286842</v>
      </c>
      <c r="BA278" s="45">
        <f t="shared" si="608"/>
        <v>-8.4219724036325161E-3</v>
      </c>
      <c r="BC278" s="52">
        <v>43783</v>
      </c>
      <c r="BD278">
        <v>4.1840000000000002</v>
      </c>
      <c r="BE278">
        <v>7.8230379426943202</v>
      </c>
      <c r="BF278" s="30" t="s">
        <v>73</v>
      </c>
      <c r="BG278" s="41">
        <f t="shared" si="598"/>
        <v>0.15700000000000003</v>
      </c>
      <c r="BH278" s="41">
        <f t="shared" si="599"/>
        <v>3.8986838837844555</v>
      </c>
      <c r="BI278" s="41">
        <f t="shared" si="665"/>
        <v>3.8986838837844555</v>
      </c>
      <c r="BJ278" s="50">
        <f t="shared" si="600"/>
        <v>0.30215051769432044</v>
      </c>
      <c r="BK278" s="50">
        <f t="shared" si="601"/>
        <v>4.0174849139471123</v>
      </c>
      <c r="BL278" s="51">
        <f t="shared" si="666"/>
        <v>4.0174849139471123</v>
      </c>
      <c r="BM278" s="45">
        <f t="shared" si="657"/>
        <v>0.11880103016265675</v>
      </c>
      <c r="BO278" s="52">
        <v>43791</v>
      </c>
      <c r="BP278">
        <v>4.3099999999999996</v>
      </c>
      <c r="BQ278">
        <v>8.0604946891649192</v>
      </c>
      <c r="BR278" s="55" t="s">
        <v>73</v>
      </c>
      <c r="BS278" s="41">
        <f t="shared" si="609"/>
        <v>0.12599999999999945</v>
      </c>
      <c r="BT278" s="41">
        <f t="shared" si="610"/>
        <v>3.7643403441682435</v>
      </c>
      <c r="BU278" s="41">
        <f t="shared" si="688"/>
        <v>3.7643403441682435</v>
      </c>
      <c r="BV278" s="50">
        <f t="shared" si="611"/>
        <v>0.237456746470599</v>
      </c>
      <c r="BW278" s="50">
        <f t="shared" si="612"/>
        <v>3.7941901248918284</v>
      </c>
      <c r="BX278" s="51">
        <f t="shared" si="689"/>
        <v>3.7941901248918284</v>
      </c>
      <c r="BY278" s="45">
        <f t="shared" si="684"/>
        <v>2.9849780723584907E-2</v>
      </c>
      <c r="BZ278" s="54">
        <f t="shared" si="685"/>
        <v>4.3099999999999996</v>
      </c>
      <c r="CA278">
        <f t="shared" si="690"/>
        <v>8.0604946891649192</v>
      </c>
      <c r="CC278" s="52">
        <v>43805</v>
      </c>
      <c r="CD278">
        <v>4.5460000000000003</v>
      </c>
      <c r="CE278">
        <v>8.5038277734602392</v>
      </c>
      <c r="CF278" t="s">
        <v>86</v>
      </c>
      <c r="CG278" s="41">
        <f t="shared" si="613"/>
        <v>0.23600000000000065</v>
      </c>
      <c r="CH278" s="41">
        <f t="shared" si="614"/>
        <v>3.9111700364600703</v>
      </c>
      <c r="CI278" s="41">
        <f t="shared" si="692"/>
        <v>3.9111700364600703</v>
      </c>
      <c r="CJ278" s="50">
        <f t="shared" si="615"/>
        <v>0.44333308429532003</v>
      </c>
      <c r="CK278" s="53">
        <f t="shared" si="616"/>
        <v>3.9286235025753564</v>
      </c>
      <c r="CL278" s="51">
        <f t="shared" si="693"/>
        <v>3.9286235025753564</v>
      </c>
      <c r="CM278" s="13">
        <f t="shared" si="691"/>
        <v>1.7453466115286087E-2</v>
      </c>
      <c r="CO278" s="52">
        <v>43812</v>
      </c>
      <c r="CP278">
        <v>4.7050000000000001</v>
      </c>
      <c r="CQ278">
        <v>8.7917371449269801</v>
      </c>
      <c r="CR278" t="s">
        <v>86</v>
      </c>
      <c r="CS278" s="41">
        <f t="shared" si="617"/>
        <v>0.15899999999999981</v>
      </c>
      <c r="CT278" s="41">
        <f t="shared" si="618"/>
        <v>4.996543271950217</v>
      </c>
      <c r="CU278" s="41">
        <f t="shared" si="619"/>
        <v>4.996543271950217</v>
      </c>
      <c r="CV278" s="50">
        <f t="shared" si="620"/>
        <v>0.28790937146674089</v>
      </c>
      <c r="CW278" s="50">
        <f t="shared" si="621"/>
        <v>4.836634901978794</v>
      </c>
      <c r="CX278" s="51">
        <f t="shared" si="622"/>
        <v>4.836634901978794</v>
      </c>
      <c r="CY278" s="13">
        <f t="shared" si="623"/>
        <v>-0.15990836997142299</v>
      </c>
      <c r="DA278" s="52">
        <v>43818</v>
      </c>
      <c r="DB278">
        <v>4.7949999999999999</v>
      </c>
      <c r="DC278">
        <v>8.9646541202246706</v>
      </c>
      <c r="DD278" t="s">
        <v>86</v>
      </c>
      <c r="DE278" s="41">
        <f t="shared" si="624"/>
        <v>8.9999999999999858E-2</v>
      </c>
      <c r="DF278" s="41">
        <f t="shared" si="625"/>
        <v>3.188097768331557</v>
      </c>
      <c r="DG278" s="41">
        <f t="shared" si="671"/>
        <v>3.188097768331557</v>
      </c>
      <c r="DH278" s="50">
        <f t="shared" si="626"/>
        <v>0.17291697529769046</v>
      </c>
      <c r="DI278" s="50">
        <f t="shared" si="627"/>
        <v>3.2780206468727142</v>
      </c>
      <c r="DJ278" s="51">
        <f t="shared" si="672"/>
        <v>3.2780206468727142</v>
      </c>
      <c r="DK278" s="13">
        <f t="shared" si="673"/>
        <v>8.9922878541157214E-2</v>
      </c>
      <c r="DM278" s="212">
        <v>43833</v>
      </c>
      <c r="DN278">
        <v>5.1619999999999999</v>
      </c>
      <c r="DO278">
        <v>9.6421168399999999</v>
      </c>
      <c r="DP278" t="s">
        <v>752</v>
      </c>
      <c r="DQ278" s="41">
        <f t="shared" si="628"/>
        <v>0.36699999999999999</v>
      </c>
      <c r="DR278" s="41">
        <f t="shared" si="629"/>
        <v>5.1025373653110879</v>
      </c>
      <c r="DS278" s="41">
        <f t="shared" si="649"/>
        <v>5.1025373653110879</v>
      </c>
      <c r="DT278" s="50">
        <f t="shared" si="630"/>
        <v>0.67746271977532935</v>
      </c>
      <c r="DU278" s="50">
        <f t="shared" si="631"/>
        <v>5.038028317954045</v>
      </c>
      <c r="DV278" s="51">
        <f t="shared" si="632"/>
        <v>5.038028317954045</v>
      </c>
      <c r="DW278" s="13">
        <f t="shared" si="633"/>
        <v>-6.4509047357042881E-2</v>
      </c>
      <c r="DY278" s="212">
        <v>43840</v>
      </c>
      <c r="DZ278">
        <v>5.4109999999999996</v>
      </c>
      <c r="EA278">
        <v>10.11839266</v>
      </c>
      <c r="EB278" t="s">
        <v>752</v>
      </c>
      <c r="EC278" s="41">
        <f t="shared" si="634"/>
        <v>0.24899999999999967</v>
      </c>
      <c r="ED278" s="41">
        <f t="shared" si="650"/>
        <v>6.8910167709082764</v>
      </c>
      <c r="EE278" s="41">
        <f t="shared" si="651"/>
        <v>6.8910167709082764</v>
      </c>
      <c r="EF278" s="50">
        <f t="shared" si="635"/>
        <v>0.47627581999999968</v>
      </c>
      <c r="EG278" s="50">
        <f t="shared" si="636"/>
        <v>7.0564798151878456</v>
      </c>
      <c r="EH278" s="51">
        <f t="shared" si="637"/>
        <v>7.0564798151878456</v>
      </c>
      <c r="EI278" s="13">
        <f t="shared" si="638"/>
        <v>0.16546304427956926</v>
      </c>
      <c r="EK278" s="212">
        <v>43847</v>
      </c>
      <c r="EL278">
        <v>5.5609999999999999</v>
      </c>
      <c r="EM278">
        <v>10.37930821</v>
      </c>
      <c r="EN278" t="s">
        <v>752</v>
      </c>
      <c r="EO278" s="41">
        <f t="shared" si="639"/>
        <v>0.15000000000000036</v>
      </c>
      <c r="EP278" s="41">
        <f t="shared" si="652"/>
        <v>3.9601869208226725</v>
      </c>
      <c r="EQ278" s="41">
        <f t="shared" si="653"/>
        <v>3.9601869208226725</v>
      </c>
      <c r="ER278" s="50">
        <f t="shared" si="640"/>
        <v>0.26091555</v>
      </c>
      <c r="ES278" s="50">
        <f t="shared" si="641"/>
        <v>3.6837520792556395</v>
      </c>
      <c r="ET278" s="51">
        <f t="shared" si="642"/>
        <v>3.6837520792556395</v>
      </c>
      <c r="EU278" s="13">
        <f t="shared" si="643"/>
        <v>-0.27643484156703302</v>
      </c>
      <c r="EV278" t="s">
        <v>101</v>
      </c>
      <c r="EW278" t="s">
        <v>101</v>
      </c>
      <c r="EX278" t="s">
        <v>101</v>
      </c>
      <c r="EY278" t="s">
        <v>101</v>
      </c>
      <c r="EZ278" t="s">
        <v>101</v>
      </c>
      <c r="FA278" s="41" t="e">
        <f t="shared" si="644"/>
        <v>#VALUE!</v>
      </c>
      <c r="FB278" s="41" t="e">
        <f t="shared" si="654"/>
        <v>#VALUE!</v>
      </c>
      <c r="FC278" s="41" t="e">
        <f t="shared" si="655"/>
        <v>#VALUE!</v>
      </c>
      <c r="FD278" s="50" t="e">
        <f t="shared" si="645"/>
        <v>#VALUE!</v>
      </c>
      <c r="FE278" s="50" t="e">
        <f t="shared" si="646"/>
        <v>#VALUE!</v>
      </c>
      <c r="FF278" s="51" t="e">
        <f t="shared" si="647"/>
        <v>#VALUE!</v>
      </c>
      <c r="FG278" s="13" t="e">
        <f t="shared" si="648"/>
        <v>#VALUE!</v>
      </c>
      <c r="FI278" s="212">
        <v>43861</v>
      </c>
      <c r="FJ278">
        <v>5.9029999999999996</v>
      </c>
      <c r="FK278">
        <v>11.036896649999999</v>
      </c>
      <c r="FL278" t="s">
        <v>752</v>
      </c>
      <c r="FM278">
        <v>91</v>
      </c>
      <c r="FN278" t="s">
        <v>681</v>
      </c>
      <c r="FO278" t="s">
        <v>88</v>
      </c>
      <c r="FP278">
        <v>14</v>
      </c>
      <c r="FQ278" t="s">
        <v>76</v>
      </c>
      <c r="FR278" t="s">
        <v>77</v>
      </c>
      <c r="FS278" t="s">
        <v>93</v>
      </c>
      <c r="FT278" t="s">
        <v>94</v>
      </c>
      <c r="FU278" t="s">
        <v>746</v>
      </c>
      <c r="FV278" t="s">
        <v>745</v>
      </c>
      <c r="YL278" t="s">
        <v>680</v>
      </c>
      <c r="YM278">
        <v>91</v>
      </c>
      <c r="YN278" t="s">
        <v>681</v>
      </c>
      <c r="YO278" t="s">
        <v>88</v>
      </c>
      <c r="YP278">
        <v>7</v>
      </c>
      <c r="YQ278" t="s">
        <v>76</v>
      </c>
      <c r="YR278" t="s">
        <v>77</v>
      </c>
      <c r="YS278" t="s">
        <v>93</v>
      </c>
      <c r="YT278" t="s">
        <v>94</v>
      </c>
    </row>
    <row r="279" spans="1:670" x14ac:dyDescent="0.2">
      <c r="A279" s="1" t="s">
        <v>682</v>
      </c>
      <c r="C279" s="35">
        <v>43742</v>
      </c>
      <c r="D279" s="36">
        <v>7.04</v>
      </c>
      <c r="E279" s="37">
        <v>13.162039399999999</v>
      </c>
      <c r="F279" s="38"/>
      <c r="G279" s="39">
        <v>43748</v>
      </c>
      <c r="H279" s="27">
        <v>7.2549999999999999</v>
      </c>
      <c r="I279" s="27">
        <v>13.556334189999999</v>
      </c>
      <c r="J279" s="59" t="s">
        <v>106</v>
      </c>
      <c r="K279" s="41">
        <f t="shared" si="574"/>
        <v>0.21499999999999986</v>
      </c>
      <c r="L279" s="42">
        <f t="shared" si="575"/>
        <v>5.0899621212121176</v>
      </c>
      <c r="M279" s="41">
        <f t="shared" ref="M279:M289" si="694">L279</f>
        <v>5.0899621212121176</v>
      </c>
      <c r="N279" s="43">
        <f t="shared" si="576"/>
        <v>0.39429479000000001</v>
      </c>
      <c r="O279" s="44">
        <f t="shared" si="577"/>
        <v>4.9928279604856174</v>
      </c>
      <c r="P279" s="43">
        <f t="shared" ref="P279:P290" si="695">O279</f>
        <v>4.9928279604856174</v>
      </c>
      <c r="Q279" s="45">
        <f t="shared" ref="Q279:Q289" si="696">P279-M279</f>
        <v>-9.7134160726500163E-2</v>
      </c>
      <c r="R279" s="38"/>
      <c r="S279" s="39">
        <v>43755</v>
      </c>
      <c r="T279" s="27">
        <v>7.5350000000000001</v>
      </c>
      <c r="U279" s="27">
        <v>14.06797864</v>
      </c>
      <c r="V279" s="59" t="s">
        <v>106</v>
      </c>
      <c r="W279" s="41">
        <f t="shared" si="674"/>
        <v>0.28000000000000025</v>
      </c>
      <c r="X279" s="41">
        <f t="shared" si="675"/>
        <v>5.5134390075809838</v>
      </c>
      <c r="Y279" s="41">
        <f t="shared" si="679"/>
        <v>5.5134390075809838</v>
      </c>
      <c r="Z279" s="46">
        <f t="shared" si="676"/>
        <v>0.51164445000000036</v>
      </c>
      <c r="AA279" s="46">
        <f t="shared" si="583"/>
        <v>5.3917278271017857</v>
      </c>
      <c r="AB279" s="46">
        <f t="shared" si="680"/>
        <v>5.3917278271017857</v>
      </c>
      <c r="AC279" s="45">
        <f t="shared" si="656"/>
        <v>-0.12171118047919816</v>
      </c>
      <c r="AD279" s="27"/>
      <c r="AE279" s="47">
        <v>43762</v>
      </c>
      <c r="AF279" s="2">
        <v>7.7249999999999996</v>
      </c>
      <c r="AG279" s="2">
        <v>14.431971020000001</v>
      </c>
      <c r="AH279" s="60" t="s">
        <v>106</v>
      </c>
      <c r="AI279" s="3">
        <f t="shared" si="603"/>
        <v>0.1899999999999995</v>
      </c>
      <c r="AJ279" s="3">
        <f t="shared" si="604"/>
        <v>3.6022371788795047</v>
      </c>
      <c r="AK279" s="3">
        <f t="shared" si="681"/>
        <v>3.6022371788795047</v>
      </c>
      <c r="AL279" s="10">
        <f t="shared" si="686"/>
        <v>0.36399238000000089</v>
      </c>
      <c r="AM279" s="11">
        <f t="shared" si="687"/>
        <v>3.6962603341407663</v>
      </c>
      <c r="AN279" s="11">
        <f t="shared" si="682"/>
        <v>3.6962603341407663</v>
      </c>
      <c r="AO279" s="7">
        <f t="shared" si="605"/>
        <v>9.4023155261261593E-2</v>
      </c>
      <c r="AP279" s="38"/>
      <c r="AQ279" s="39">
        <v>43770</v>
      </c>
      <c r="AR279" s="36">
        <v>8.2759999999999998</v>
      </c>
      <c r="AS279" s="36">
        <v>15.44946137</v>
      </c>
      <c r="AT279" s="49" t="s">
        <v>73</v>
      </c>
      <c r="AU279" s="41">
        <f t="shared" si="606"/>
        <v>0.55100000000000016</v>
      </c>
      <c r="AV279" s="41">
        <f t="shared" si="607"/>
        <v>8.9158576051779974</v>
      </c>
      <c r="AW279" s="41">
        <f t="shared" si="663"/>
        <v>8.9158576051779974</v>
      </c>
      <c r="AX279" s="50">
        <f t="shared" si="596"/>
        <v>1.0174903499999992</v>
      </c>
      <c r="AY279" s="50">
        <f t="shared" si="597"/>
        <v>8.8128152124019365</v>
      </c>
      <c r="AZ279" s="51">
        <f t="shared" si="683"/>
        <v>8.8128152124019365</v>
      </c>
      <c r="BA279" s="45">
        <f t="shared" si="608"/>
        <v>-0.10304239277606086</v>
      </c>
      <c r="BC279" s="52">
        <v>43786</v>
      </c>
      <c r="BD279">
        <v>9.14</v>
      </c>
      <c r="BE279">
        <v>17.0888609446144</v>
      </c>
      <c r="BF279" s="30" t="s">
        <v>106</v>
      </c>
      <c r="BG279" s="41">
        <f t="shared" si="598"/>
        <v>0.86400000000000077</v>
      </c>
      <c r="BH279" s="41">
        <f t="shared" si="599"/>
        <v>6.524891251812476</v>
      </c>
      <c r="BI279" s="41">
        <f t="shared" si="665"/>
        <v>6.524891251812476</v>
      </c>
      <c r="BJ279" s="50">
        <f t="shared" si="600"/>
        <v>1.6393995746143997</v>
      </c>
      <c r="BK279" s="50">
        <f t="shared" si="601"/>
        <v>6.6321065155296086</v>
      </c>
      <c r="BL279" s="51">
        <f t="shared" si="666"/>
        <v>6.6321065155296086</v>
      </c>
      <c r="BM279" s="45">
        <f t="shared" si="657"/>
        <v>0.10721526371713264</v>
      </c>
      <c r="BO279" s="52">
        <v>43790</v>
      </c>
      <c r="BP279">
        <v>9.359</v>
      </c>
      <c r="BQ279">
        <v>17.502375123797002</v>
      </c>
      <c r="BR279" s="60" t="s">
        <v>106</v>
      </c>
      <c r="BS279" s="41">
        <f t="shared" si="609"/>
        <v>0.21899999999999942</v>
      </c>
      <c r="BT279" s="41">
        <f t="shared" si="610"/>
        <v>5.9901531728665045</v>
      </c>
      <c r="BU279" s="41">
        <f t="shared" si="688"/>
        <v>5.9901531728665045</v>
      </c>
      <c r="BV279" s="50">
        <f t="shared" si="611"/>
        <v>0.41351417918260225</v>
      </c>
      <c r="BW279" s="50">
        <f t="shared" si="612"/>
        <v>6.0494696007360629</v>
      </c>
      <c r="BX279" s="51">
        <f t="shared" si="689"/>
        <v>6.0494696007360629</v>
      </c>
      <c r="BY279" s="45">
        <f t="shared" si="684"/>
        <v>5.9316427869558375E-2</v>
      </c>
      <c r="BZ279" s="54">
        <f t="shared" si="685"/>
        <v>9.359</v>
      </c>
      <c r="CA279">
        <f t="shared" si="690"/>
        <v>17.502375123797002</v>
      </c>
      <c r="CC279" s="52">
        <v>43805</v>
      </c>
      <c r="CD279">
        <v>10.271000000000001</v>
      </c>
      <c r="CE279">
        <v>19.210634720308999</v>
      </c>
      <c r="CF279">
        <v>2</v>
      </c>
      <c r="CG279" s="41">
        <f t="shared" si="613"/>
        <v>0.91200000000000081</v>
      </c>
      <c r="CH279" s="41">
        <f t="shared" si="614"/>
        <v>6.496420557751903</v>
      </c>
      <c r="CI279" s="41">
        <f t="shared" si="692"/>
        <v>6.496420557751903</v>
      </c>
      <c r="CJ279" s="50">
        <f t="shared" si="615"/>
        <v>1.7082595965119971</v>
      </c>
      <c r="CK279" s="53">
        <f t="shared" si="616"/>
        <v>6.5067724977484982</v>
      </c>
      <c r="CL279" s="51">
        <f t="shared" si="693"/>
        <v>6.5067724977484982</v>
      </c>
      <c r="CM279" s="13">
        <f t="shared" si="691"/>
        <v>1.0351939996595227E-2</v>
      </c>
      <c r="CO279" s="52">
        <v>43811</v>
      </c>
      <c r="CP279">
        <v>10.69</v>
      </c>
      <c r="CQ279">
        <v>19.986182797761099</v>
      </c>
      <c r="CR279">
        <v>2</v>
      </c>
      <c r="CS279" s="41">
        <f t="shared" si="617"/>
        <v>0.41899999999999871</v>
      </c>
      <c r="CT279" s="41">
        <f t="shared" si="618"/>
        <v>6.799078311102436</v>
      </c>
      <c r="CU279" s="41">
        <f t="shared" si="619"/>
        <v>6.799078311102436</v>
      </c>
      <c r="CV279" s="50">
        <f t="shared" si="620"/>
        <v>0.77554807745210042</v>
      </c>
      <c r="CW279" s="50">
        <f t="shared" si="621"/>
        <v>6.7284613335568295</v>
      </c>
      <c r="CX279" s="51">
        <f t="shared" si="622"/>
        <v>6.7284613335568295</v>
      </c>
      <c r="CY279" s="13">
        <f t="shared" si="623"/>
        <v>-7.0616977545606474E-2</v>
      </c>
      <c r="DA279" s="52">
        <v>43818</v>
      </c>
      <c r="DB279">
        <v>11.311</v>
      </c>
      <c r="DC279">
        <v>21.146861888187999</v>
      </c>
      <c r="DD279">
        <v>2</v>
      </c>
      <c r="DE279" s="41">
        <f t="shared" si="624"/>
        <v>0.62100000000000044</v>
      </c>
      <c r="DF279" s="41">
        <f t="shared" si="625"/>
        <v>8.2988106374448822</v>
      </c>
      <c r="DG279" s="41">
        <f t="shared" si="671"/>
        <v>8.2988106374448822</v>
      </c>
      <c r="DH279" s="50">
        <f t="shared" si="626"/>
        <v>1.1606790904268998</v>
      </c>
      <c r="DI279" s="50">
        <f t="shared" si="627"/>
        <v>8.2962965119576939</v>
      </c>
      <c r="DJ279" s="51">
        <f t="shared" si="672"/>
        <v>8.2962965119576939</v>
      </c>
      <c r="DK279" s="13">
        <f t="shared" si="673"/>
        <v>-2.5141254871883234E-3</v>
      </c>
      <c r="DM279" s="212">
        <v>43833</v>
      </c>
      <c r="DN279">
        <v>12.64</v>
      </c>
      <c r="DO279">
        <v>23.60282484</v>
      </c>
      <c r="DP279" t="s">
        <v>106</v>
      </c>
      <c r="DQ279" s="41">
        <f t="shared" si="628"/>
        <v>1.3290000000000006</v>
      </c>
      <c r="DR279" s="41">
        <f t="shared" si="629"/>
        <v>7.8330828397135575</v>
      </c>
      <c r="DS279" s="41">
        <f t="shared" si="649"/>
        <v>7.8330828397135575</v>
      </c>
      <c r="DT279" s="50">
        <f t="shared" si="630"/>
        <v>2.4559629518120012</v>
      </c>
      <c r="DU279" s="50">
        <f t="shared" si="631"/>
        <v>7.7425607789867188</v>
      </c>
      <c r="DV279" s="51">
        <f t="shared" si="632"/>
        <v>7.7425607789867188</v>
      </c>
      <c r="DW279" s="13">
        <f t="shared" si="633"/>
        <v>-9.052206072683866E-2</v>
      </c>
      <c r="DY279" s="212">
        <v>43840</v>
      </c>
      <c r="DZ279">
        <v>13.260999999999999</v>
      </c>
      <c r="EA279">
        <v>24.796342840000001</v>
      </c>
      <c r="EB279" t="s">
        <v>106</v>
      </c>
      <c r="EC279" s="41">
        <f t="shared" si="634"/>
        <v>0.62099999999999866</v>
      </c>
      <c r="ED279" s="41">
        <f t="shared" si="650"/>
        <v>7.0185352622061332</v>
      </c>
      <c r="EE279" s="41">
        <f t="shared" si="651"/>
        <v>7.0185352622061332</v>
      </c>
      <c r="EF279" s="50">
        <f t="shared" si="635"/>
        <v>1.193518000000001</v>
      </c>
      <c r="EG279" s="50">
        <f t="shared" si="636"/>
        <v>7.2238205631903325</v>
      </c>
      <c r="EH279" s="51">
        <f t="shared" si="637"/>
        <v>7.2238205631903325</v>
      </c>
      <c r="EI279" s="13">
        <f t="shared" si="638"/>
        <v>0.20528530098419928</v>
      </c>
      <c r="EK279" s="212">
        <v>43847</v>
      </c>
      <c r="EL279">
        <v>12.882</v>
      </c>
      <c r="EM279">
        <v>24.049949850000001</v>
      </c>
      <c r="EN279" t="s">
        <v>106</v>
      </c>
      <c r="EO279" s="41">
        <f t="shared" si="639"/>
        <v>-0.37899999999999956</v>
      </c>
      <c r="EP279" s="41">
        <f t="shared" si="652"/>
        <v>-4.0828638219483508</v>
      </c>
      <c r="EQ279" s="41">
        <f t="shared" si="653"/>
        <v>-4.0828638219483508</v>
      </c>
      <c r="ER279" s="50">
        <f t="shared" si="640"/>
        <v>-0.74639299000000037</v>
      </c>
      <c r="ES279" s="50">
        <f t="shared" si="641"/>
        <v>-4.3001329142777749</v>
      </c>
      <c r="ET279" s="51">
        <f t="shared" si="642"/>
        <v>-4.3001329142777749</v>
      </c>
      <c r="EU279" s="13">
        <f t="shared" si="643"/>
        <v>-0.21726909232942404</v>
      </c>
      <c r="EW279" s="212">
        <v>43853</v>
      </c>
      <c r="EX279">
        <v>14.234999999999999</v>
      </c>
      <c r="EY279">
        <v>26.61368401</v>
      </c>
      <c r="EZ279">
        <v>2</v>
      </c>
      <c r="FA279" s="41">
        <f t="shared" si="644"/>
        <v>1.3529999999999998</v>
      </c>
      <c r="FB279" s="41">
        <f t="shared" si="654"/>
        <v>17.505045800341556</v>
      </c>
      <c r="FC279" s="41">
        <f t="shared" si="655"/>
        <v>17.505045800341556</v>
      </c>
      <c r="FD279" s="50">
        <f t="shared" si="645"/>
        <v>2.5637341599999992</v>
      </c>
      <c r="FE279" s="50">
        <f t="shared" si="646"/>
        <v>17.766732543380609</v>
      </c>
      <c r="FF279" s="51">
        <f t="shared" si="647"/>
        <v>17.766732543380609</v>
      </c>
      <c r="FG279" s="13">
        <f t="shared" si="648"/>
        <v>0.26168674303905348</v>
      </c>
      <c r="FI279" s="212">
        <v>43861</v>
      </c>
      <c r="FJ279">
        <v>14.308999999999999</v>
      </c>
      <c r="FK279">
        <v>26.74836715</v>
      </c>
      <c r="FM279">
        <v>99</v>
      </c>
      <c r="FN279" t="s">
        <v>683</v>
      </c>
      <c r="FO279" t="s">
        <v>75</v>
      </c>
      <c r="FP279">
        <v>15</v>
      </c>
      <c r="FQ279" t="s">
        <v>76</v>
      </c>
      <c r="FR279" t="s">
        <v>77</v>
      </c>
      <c r="FS279" t="s">
        <v>93</v>
      </c>
      <c r="FT279" t="s">
        <v>94</v>
      </c>
      <c r="FU279" t="s">
        <v>746</v>
      </c>
      <c r="FV279" t="s">
        <v>745</v>
      </c>
      <c r="YL279" t="s">
        <v>682</v>
      </c>
      <c r="YM279">
        <v>99</v>
      </c>
      <c r="YN279" t="s">
        <v>683</v>
      </c>
      <c r="YO279" t="s">
        <v>75</v>
      </c>
      <c r="YP279">
        <v>7</v>
      </c>
      <c r="YQ279" t="s">
        <v>76</v>
      </c>
      <c r="YR279" t="s">
        <v>77</v>
      </c>
      <c r="YS279" t="s">
        <v>93</v>
      </c>
      <c r="YT279" t="s">
        <v>94</v>
      </c>
    </row>
    <row r="280" spans="1:670" x14ac:dyDescent="0.2">
      <c r="A280" s="1" t="s">
        <v>684</v>
      </c>
      <c r="C280" s="35">
        <v>43742</v>
      </c>
      <c r="D280" s="36">
        <v>4.492</v>
      </c>
      <c r="E280" s="37">
        <v>8.3980632239999995</v>
      </c>
      <c r="F280" s="38"/>
      <c r="G280" s="39">
        <v>43748</v>
      </c>
      <c r="H280" s="27">
        <v>4.6550000000000002</v>
      </c>
      <c r="I280" s="27">
        <v>8.6981027799999993</v>
      </c>
      <c r="J280" s="59" t="s">
        <v>106</v>
      </c>
      <c r="K280" s="41">
        <f t="shared" si="574"/>
        <v>0.16300000000000026</v>
      </c>
      <c r="L280" s="42">
        <f t="shared" si="575"/>
        <v>6.0477886613238452</v>
      </c>
      <c r="M280" s="41">
        <f t="shared" si="694"/>
        <v>6.0477886613238452</v>
      </c>
      <c r="N280" s="43">
        <f t="shared" si="576"/>
        <v>0.30003955599999976</v>
      </c>
      <c r="O280" s="44">
        <f t="shared" si="577"/>
        <v>5.9545387231376985</v>
      </c>
      <c r="P280" s="43">
        <f t="shared" si="695"/>
        <v>5.9545387231376985</v>
      </c>
      <c r="Q280" s="45">
        <f t="shared" si="696"/>
        <v>-9.3249938186146686E-2</v>
      </c>
      <c r="R280" s="38"/>
      <c r="S280" s="39">
        <v>43755</v>
      </c>
      <c r="T280" s="27">
        <v>4.8440000000000003</v>
      </c>
      <c r="U280" s="27">
        <v>9.0440684690000008</v>
      </c>
      <c r="V280" s="59" t="s">
        <v>106</v>
      </c>
      <c r="W280" s="41">
        <f t="shared" si="674"/>
        <v>0.18900000000000006</v>
      </c>
      <c r="X280" s="41">
        <f t="shared" si="675"/>
        <v>5.8002148227712151</v>
      </c>
      <c r="Y280" s="41">
        <f t="shared" si="679"/>
        <v>5.8002148227712151</v>
      </c>
      <c r="Z280" s="46">
        <f t="shared" si="676"/>
        <v>0.34596568900000157</v>
      </c>
      <c r="AA280" s="46">
        <f t="shared" si="583"/>
        <v>5.6821207000204108</v>
      </c>
      <c r="AB280" s="46">
        <f t="shared" si="680"/>
        <v>5.6821207000204108</v>
      </c>
      <c r="AC280" s="45">
        <f t="shared" si="656"/>
        <v>-0.11809412275080433</v>
      </c>
      <c r="AD280" s="27"/>
      <c r="AE280" s="47">
        <v>43762</v>
      </c>
      <c r="AF280" s="2">
        <v>4.9630000000000001</v>
      </c>
      <c r="AG280" s="2">
        <v>9.2719575630000008</v>
      </c>
      <c r="AH280" s="60" t="s">
        <v>106</v>
      </c>
      <c r="AI280" s="3">
        <f t="shared" si="603"/>
        <v>0.11899999999999977</v>
      </c>
      <c r="AJ280" s="3">
        <f t="shared" si="604"/>
        <v>3.509496284062751</v>
      </c>
      <c r="AK280" s="3">
        <f t="shared" si="681"/>
        <v>3.509496284062751</v>
      </c>
      <c r="AL280" s="10">
        <f t="shared" si="686"/>
        <v>0.22788909400000001</v>
      </c>
      <c r="AM280" s="11">
        <f t="shared" si="687"/>
        <v>3.5996614763291945</v>
      </c>
      <c r="AN280" s="11">
        <f t="shared" si="682"/>
        <v>3.5996614763291945</v>
      </c>
      <c r="AO280" s="7">
        <f t="shared" si="605"/>
        <v>9.0165192266443484E-2</v>
      </c>
      <c r="AP280" s="38"/>
      <c r="AQ280" s="39">
        <v>43770</v>
      </c>
      <c r="AR280" s="36">
        <v>5.39</v>
      </c>
      <c r="AS280" s="36">
        <v>10.06193775</v>
      </c>
      <c r="AT280" s="49" t="s">
        <v>73</v>
      </c>
      <c r="AU280" s="41">
        <f t="shared" si="606"/>
        <v>0.4269999999999996</v>
      </c>
      <c r="AV280" s="41">
        <f t="shared" si="607"/>
        <v>10.754583921015506</v>
      </c>
      <c r="AW280" s="41">
        <f t="shared" si="663"/>
        <v>10.754583921015506</v>
      </c>
      <c r="AX280" s="50">
        <f t="shared" si="596"/>
        <v>0.78998018699999939</v>
      </c>
      <c r="AY280" s="50">
        <f t="shared" si="597"/>
        <v>10.650126761694272</v>
      </c>
      <c r="AZ280" s="51">
        <f t="shared" si="683"/>
        <v>10.650126761694272</v>
      </c>
      <c r="BA280" s="45">
        <f t="shared" si="608"/>
        <v>-0.10445715932123356</v>
      </c>
      <c r="BC280" s="52">
        <v>43786</v>
      </c>
      <c r="BD280">
        <v>5.9749999999999996</v>
      </c>
      <c r="BE280">
        <v>11.1713286809706</v>
      </c>
      <c r="BF280" s="30" t="s">
        <v>106</v>
      </c>
      <c r="BG280" s="41">
        <f t="shared" si="598"/>
        <v>0.58499999999999996</v>
      </c>
      <c r="BH280" s="41">
        <f t="shared" si="599"/>
        <v>6.783395176252319</v>
      </c>
      <c r="BI280" s="41">
        <f t="shared" si="665"/>
        <v>6.783395176252319</v>
      </c>
      <c r="BJ280" s="50">
        <f t="shared" si="600"/>
        <v>1.1093909309705996</v>
      </c>
      <c r="BK280" s="50">
        <f t="shared" si="601"/>
        <v>6.8910119410808788</v>
      </c>
      <c r="BL280" s="51">
        <f t="shared" si="666"/>
        <v>6.8910119410808788</v>
      </c>
      <c r="BM280" s="45">
        <f t="shared" si="657"/>
        <v>0.10761676482855975</v>
      </c>
      <c r="BO280" s="52">
        <v>43790</v>
      </c>
      <c r="BP280">
        <v>6.1189999999999998</v>
      </c>
      <c r="BQ280">
        <v>11.4432133115198</v>
      </c>
      <c r="BR280" s="60" t="s">
        <v>106</v>
      </c>
      <c r="BS280" s="41">
        <f t="shared" si="609"/>
        <v>0.14400000000000013</v>
      </c>
      <c r="BT280" s="41">
        <f t="shared" si="610"/>
        <v>6.0251046025104662</v>
      </c>
      <c r="BU280" s="41">
        <f t="shared" si="688"/>
        <v>6.0251046025104662</v>
      </c>
      <c r="BV280" s="50">
        <f t="shared" si="611"/>
        <v>0.27188463054920042</v>
      </c>
      <c r="BW280" s="50">
        <f t="shared" si="612"/>
        <v>6.0844291291046826</v>
      </c>
      <c r="BX280" s="51">
        <f t="shared" si="689"/>
        <v>6.0844291291046826</v>
      </c>
      <c r="BY280" s="45">
        <f t="shared" si="684"/>
        <v>5.9324526594216387E-2</v>
      </c>
      <c r="BZ280" s="54">
        <f t="shared" si="685"/>
        <v>6.1189999999999998</v>
      </c>
      <c r="CA280">
        <f t="shared" si="690"/>
        <v>11.4432133115198</v>
      </c>
      <c r="CC280" s="52">
        <v>43805</v>
      </c>
      <c r="CD280">
        <v>6.7370000000000001</v>
      </c>
      <c r="CE280">
        <v>12.6000688517792</v>
      </c>
      <c r="CF280">
        <v>2</v>
      </c>
      <c r="CG280" s="41">
        <f t="shared" si="613"/>
        <v>0.61800000000000033</v>
      </c>
      <c r="CH280" s="41">
        <f t="shared" si="614"/>
        <v>6.7331263278313491</v>
      </c>
      <c r="CI280" s="41">
        <f t="shared" si="692"/>
        <v>6.7331263278313491</v>
      </c>
      <c r="CJ280" s="50">
        <f t="shared" si="615"/>
        <v>1.1568555402594001</v>
      </c>
      <c r="CK280" s="53">
        <f t="shared" si="616"/>
        <v>6.7396893323940867</v>
      </c>
      <c r="CL280" s="51">
        <f t="shared" si="693"/>
        <v>6.7396893323940867</v>
      </c>
      <c r="CM280" s="13">
        <f t="shared" si="691"/>
        <v>6.5630045627376177E-3</v>
      </c>
      <c r="CO280" s="52">
        <v>43811</v>
      </c>
      <c r="CP280">
        <v>7.04</v>
      </c>
      <c r="CQ280">
        <v>13.161381535043899</v>
      </c>
      <c r="CR280">
        <v>2</v>
      </c>
      <c r="CS280" s="41">
        <f t="shared" si="617"/>
        <v>0.30299999999999994</v>
      </c>
      <c r="CT280" s="41">
        <f t="shared" si="618"/>
        <v>7.4959180644203638</v>
      </c>
      <c r="CU280" s="41">
        <f t="shared" si="619"/>
        <v>7.4959180644203638</v>
      </c>
      <c r="CV280" s="50">
        <f t="shared" si="620"/>
        <v>0.56131268326469907</v>
      </c>
      <c r="CW280" s="50">
        <f t="shared" si="621"/>
        <v>7.4247303707582324</v>
      </c>
      <c r="CX280" s="51">
        <f t="shared" si="622"/>
        <v>7.4247303707582324</v>
      </c>
      <c r="CY280" s="13">
        <f t="shared" si="623"/>
        <v>-7.1187693662131402E-2</v>
      </c>
      <c r="DA280" s="52">
        <v>43818</v>
      </c>
      <c r="DB280">
        <v>7.5460000000000003</v>
      </c>
      <c r="DC280">
        <v>14.1064149097311</v>
      </c>
      <c r="DD280">
        <v>2</v>
      </c>
      <c r="DE280" s="41">
        <f t="shared" si="624"/>
        <v>0.50600000000000023</v>
      </c>
      <c r="DF280" s="41">
        <f t="shared" si="625"/>
        <v>10.267857142857148</v>
      </c>
      <c r="DG280" s="41">
        <f t="shared" si="671"/>
        <v>10.267857142857148</v>
      </c>
      <c r="DH280" s="50">
        <f t="shared" si="626"/>
        <v>0.94503337468720083</v>
      </c>
      <c r="DI280" s="50">
        <f t="shared" si="627"/>
        <v>10.257644112283305</v>
      </c>
      <c r="DJ280" s="51">
        <f t="shared" si="672"/>
        <v>10.257644112283305</v>
      </c>
      <c r="DK280" s="13">
        <f t="shared" si="673"/>
        <v>-1.0213030573842374E-2</v>
      </c>
      <c r="DM280" s="212">
        <v>43833</v>
      </c>
      <c r="DN280">
        <v>8.5779999999999994</v>
      </c>
      <c r="DO280">
        <v>16.01865858</v>
      </c>
      <c r="DP280" t="s">
        <v>106</v>
      </c>
      <c r="DQ280" s="41">
        <f t="shared" si="628"/>
        <v>1.0319999999999991</v>
      </c>
      <c r="DR280" s="41">
        <f t="shared" si="629"/>
        <v>9.1174131990458456</v>
      </c>
      <c r="DS280" s="41">
        <f t="shared" si="649"/>
        <v>9.1174131990458456</v>
      </c>
      <c r="DT280" s="50">
        <f t="shared" si="630"/>
        <v>1.9122436702689001</v>
      </c>
      <c r="DU280" s="50">
        <f t="shared" si="631"/>
        <v>9.037229669412163</v>
      </c>
      <c r="DV280" s="51">
        <f t="shared" si="632"/>
        <v>9.037229669412163</v>
      </c>
      <c r="DW280" s="13">
        <f t="shared" si="633"/>
        <v>-8.0183529633682582E-2</v>
      </c>
      <c r="DY280" s="212">
        <v>43840</v>
      </c>
      <c r="DZ280">
        <v>9.07</v>
      </c>
      <c r="EA280">
        <v>16.959275040000001</v>
      </c>
      <c r="EB280" t="s">
        <v>106</v>
      </c>
      <c r="EC280" s="41">
        <f t="shared" si="634"/>
        <v>0.49200000000000088</v>
      </c>
      <c r="ED280" s="41">
        <f t="shared" si="650"/>
        <v>8.1937181494187943</v>
      </c>
      <c r="EE280" s="41">
        <f t="shared" si="651"/>
        <v>8.1937181494187943</v>
      </c>
      <c r="EF280" s="50">
        <f t="shared" si="635"/>
        <v>0.9406164600000011</v>
      </c>
      <c r="EG280" s="50">
        <f t="shared" si="636"/>
        <v>8.388578814444033</v>
      </c>
      <c r="EH280" s="51">
        <f t="shared" si="637"/>
        <v>8.388578814444033</v>
      </c>
      <c r="EI280" s="13">
        <f t="shared" si="638"/>
        <v>0.19486066502523869</v>
      </c>
      <c r="EK280" s="212">
        <v>43847</v>
      </c>
      <c r="EL280">
        <v>9.5920000000000005</v>
      </c>
      <c r="EM280">
        <v>17.9077099</v>
      </c>
      <c r="EN280" t="s">
        <v>106</v>
      </c>
      <c r="EO280" s="41">
        <f t="shared" si="639"/>
        <v>0.52200000000000024</v>
      </c>
      <c r="EP280" s="41">
        <f t="shared" si="652"/>
        <v>8.2217672074342456</v>
      </c>
      <c r="EQ280" s="41">
        <f t="shared" si="653"/>
        <v>8.2217672074342456</v>
      </c>
      <c r="ER280" s="50">
        <f t="shared" si="640"/>
        <v>0.94843485999999899</v>
      </c>
      <c r="ES280" s="50">
        <f t="shared" si="641"/>
        <v>7.9891796062123488</v>
      </c>
      <c r="ET280" s="51">
        <f t="shared" si="642"/>
        <v>7.9891796062123488</v>
      </c>
      <c r="EU280" s="13">
        <f t="shared" si="643"/>
        <v>-0.23258760122189681</v>
      </c>
      <c r="EW280" s="212">
        <v>43853</v>
      </c>
      <c r="EX280">
        <v>9.8960000000000008</v>
      </c>
      <c r="EY280">
        <v>18.503474839999999</v>
      </c>
      <c r="EZ280">
        <v>2</v>
      </c>
      <c r="FA280" s="41">
        <f t="shared" si="644"/>
        <v>0.30400000000000027</v>
      </c>
      <c r="FB280" s="41">
        <f t="shared" si="654"/>
        <v>5.2821795941062044</v>
      </c>
      <c r="FC280" s="41">
        <f t="shared" si="655"/>
        <v>5.2821795941062044</v>
      </c>
      <c r="FD280" s="50">
        <f t="shared" si="645"/>
        <v>0.59576493999999869</v>
      </c>
      <c r="FE280" s="50">
        <f t="shared" si="646"/>
        <v>5.5447713426866736</v>
      </c>
      <c r="FF280" s="51">
        <f t="shared" si="647"/>
        <v>5.5447713426866736</v>
      </c>
      <c r="FG280" s="13">
        <f t="shared" si="648"/>
        <v>0.26259174858046919</v>
      </c>
      <c r="FI280" s="212">
        <v>43861</v>
      </c>
      <c r="FJ280">
        <v>9.8019999999999996</v>
      </c>
      <c r="FK280">
        <v>18.321410010000001</v>
      </c>
      <c r="FM280">
        <v>91</v>
      </c>
      <c r="FN280" t="s">
        <v>685</v>
      </c>
      <c r="FO280" t="s">
        <v>75</v>
      </c>
      <c r="FP280">
        <v>15</v>
      </c>
      <c r="FQ280" t="s">
        <v>76</v>
      </c>
      <c r="FR280" t="s">
        <v>77</v>
      </c>
      <c r="FS280" t="s">
        <v>93</v>
      </c>
      <c r="FT280" t="s">
        <v>94</v>
      </c>
      <c r="FU280" t="s">
        <v>746</v>
      </c>
      <c r="FV280" t="s">
        <v>745</v>
      </c>
      <c r="YL280" t="s">
        <v>684</v>
      </c>
      <c r="YM280">
        <v>91</v>
      </c>
      <c r="YN280" t="s">
        <v>685</v>
      </c>
      <c r="YO280" t="s">
        <v>75</v>
      </c>
      <c r="YP280">
        <v>7</v>
      </c>
      <c r="YQ280" t="s">
        <v>76</v>
      </c>
      <c r="YR280" t="s">
        <v>77</v>
      </c>
      <c r="YS280" t="s">
        <v>93</v>
      </c>
      <c r="YT280" t="s">
        <v>94</v>
      </c>
    </row>
    <row r="281" spans="1:670" x14ac:dyDescent="0.2">
      <c r="A281" s="1" t="s">
        <v>686</v>
      </c>
      <c r="C281" s="35">
        <v>43742</v>
      </c>
      <c r="D281" s="36">
        <v>7.1520000000000001</v>
      </c>
      <c r="E281" s="37">
        <v>13.370748949999999</v>
      </c>
      <c r="F281" s="38"/>
      <c r="G281" s="39">
        <v>43748</v>
      </c>
      <c r="H281" s="27">
        <v>7.3250000000000002</v>
      </c>
      <c r="I281" s="27">
        <v>13.68713273</v>
      </c>
      <c r="J281" s="59" t="s">
        <v>106</v>
      </c>
      <c r="K281" s="41">
        <f t="shared" si="574"/>
        <v>0.17300000000000004</v>
      </c>
      <c r="L281" s="42">
        <f t="shared" si="575"/>
        <v>4.0315063385533199</v>
      </c>
      <c r="M281" s="41">
        <f t="shared" si="694"/>
        <v>4.0315063385533199</v>
      </c>
      <c r="N281" s="43">
        <f t="shared" si="576"/>
        <v>0.31638378000000067</v>
      </c>
      <c r="O281" s="44">
        <f t="shared" si="577"/>
        <v>3.9437304669459152</v>
      </c>
      <c r="P281" s="43">
        <f t="shared" si="695"/>
        <v>3.9437304669459152</v>
      </c>
      <c r="Q281" s="45">
        <f t="shared" si="696"/>
        <v>-8.7775871607404632E-2</v>
      </c>
      <c r="R281" s="38"/>
      <c r="S281" s="39">
        <v>43755</v>
      </c>
      <c r="T281" s="27">
        <v>7.6</v>
      </c>
      <c r="U281" s="27">
        <v>14.18896586</v>
      </c>
      <c r="V281" s="59" t="s">
        <v>106</v>
      </c>
      <c r="W281" s="41">
        <f t="shared" si="674"/>
        <v>0.27499999999999947</v>
      </c>
      <c r="X281" s="41">
        <f t="shared" si="675"/>
        <v>5.3632374451486973</v>
      </c>
      <c r="Y281" s="41">
        <f t="shared" si="679"/>
        <v>5.3632374451486973</v>
      </c>
      <c r="Z281" s="46">
        <f t="shared" si="676"/>
        <v>0.50183312999999963</v>
      </c>
      <c r="AA281" s="46">
        <f t="shared" si="583"/>
        <v>5.2377987820431615</v>
      </c>
      <c r="AB281" s="46">
        <f t="shared" si="680"/>
        <v>5.2377987820431615</v>
      </c>
      <c r="AC281" s="45">
        <f t="shared" si="656"/>
        <v>-0.12543866310553575</v>
      </c>
      <c r="AD281" s="27"/>
      <c r="AE281" s="47">
        <v>43762</v>
      </c>
      <c r="AF281" s="2">
        <v>8</v>
      </c>
      <c r="AG281" s="2">
        <v>14.5985996</v>
      </c>
      <c r="AH281" s="60" t="s">
        <v>106</v>
      </c>
      <c r="AI281" s="3">
        <f t="shared" si="603"/>
        <v>0.40000000000000036</v>
      </c>
      <c r="AJ281" s="3">
        <f t="shared" si="604"/>
        <v>7.5187969924812101</v>
      </c>
      <c r="AK281" s="3">
        <f t="shared" si="681"/>
        <v>7.5187969924812101</v>
      </c>
      <c r="AL281" s="10">
        <f t="shared" si="686"/>
        <v>0.4096337400000003</v>
      </c>
      <c r="AM281" s="11">
        <f t="shared" si="687"/>
        <v>4.1242685542895341</v>
      </c>
      <c r="AN281" s="11">
        <f t="shared" si="682"/>
        <v>4.1242685542895341</v>
      </c>
      <c r="AO281" s="7">
        <f t="shared" si="605"/>
        <v>-3.394528438191676</v>
      </c>
      <c r="AP281" s="38"/>
      <c r="AQ281" s="39">
        <v>43770</v>
      </c>
      <c r="AR281" s="36">
        <v>8.2560000000000002</v>
      </c>
      <c r="AS281" s="36">
        <v>15.41529238</v>
      </c>
      <c r="AT281" s="49" t="s">
        <v>73</v>
      </c>
      <c r="AU281" s="41">
        <f t="shared" si="606"/>
        <v>0.25600000000000023</v>
      </c>
      <c r="AV281" s="41">
        <f t="shared" si="607"/>
        <v>4.0000000000000036</v>
      </c>
      <c r="AW281" s="41">
        <f t="shared" si="663"/>
        <v>4.0000000000000036</v>
      </c>
      <c r="AX281" s="50">
        <f t="shared" si="596"/>
        <v>0.81669278000000034</v>
      </c>
      <c r="AY281" s="50">
        <f t="shared" si="597"/>
        <v>6.9929034494514148</v>
      </c>
      <c r="AZ281" s="51">
        <f t="shared" si="683"/>
        <v>6.9929034494514148</v>
      </c>
      <c r="BA281" s="45">
        <f t="shared" si="608"/>
        <v>2.9929034494514113</v>
      </c>
      <c r="BC281" s="52">
        <v>43783</v>
      </c>
      <c r="BD281">
        <v>8.6859999999999999</v>
      </c>
      <c r="BE281">
        <v>16.240656685048499</v>
      </c>
      <c r="BF281" s="30" t="s">
        <v>73</v>
      </c>
      <c r="BG281" s="41">
        <f t="shared" si="598"/>
        <v>0.42999999999999972</v>
      </c>
      <c r="BH281" s="41">
        <f t="shared" si="599"/>
        <v>4.0064102564102537</v>
      </c>
      <c r="BI281" s="41">
        <f t="shared" si="665"/>
        <v>4.0064102564102537</v>
      </c>
      <c r="BJ281" s="50">
        <f t="shared" si="600"/>
        <v>0.82536430504849889</v>
      </c>
      <c r="BK281" s="50">
        <f t="shared" si="601"/>
        <v>4.1186089995399495</v>
      </c>
      <c r="BL281" s="51">
        <f t="shared" si="666"/>
        <v>4.1186089995399495</v>
      </c>
      <c r="BM281" s="45">
        <f t="shared" si="657"/>
        <v>0.1121987431296958</v>
      </c>
      <c r="BO281" s="52">
        <v>43794</v>
      </c>
      <c r="BP281">
        <v>9.0790000000000006</v>
      </c>
      <c r="BQ281">
        <v>16.9687960795085</v>
      </c>
      <c r="BR281" s="55" t="s">
        <v>73</v>
      </c>
      <c r="BS281" s="41">
        <f t="shared" si="609"/>
        <v>0.39300000000000068</v>
      </c>
      <c r="BT281" s="41">
        <f t="shared" si="610"/>
        <v>4.1132020178762136</v>
      </c>
      <c r="BU281" s="41">
        <f t="shared" si="688"/>
        <v>4.1132020178762136</v>
      </c>
      <c r="BV281" s="50">
        <f t="shared" si="611"/>
        <v>0.7281393944600012</v>
      </c>
      <c r="BW281" s="50">
        <f t="shared" si="612"/>
        <v>4.075850606853523</v>
      </c>
      <c r="BX281" s="51">
        <f t="shared" si="689"/>
        <v>4.075850606853523</v>
      </c>
      <c r="BY281" s="45">
        <f t="shared" si="684"/>
        <v>-3.7351411022690684E-2</v>
      </c>
      <c r="BZ281" s="54">
        <f t="shared" si="685"/>
        <v>9.0790000000000006</v>
      </c>
      <c r="CA281">
        <f t="shared" si="690"/>
        <v>16.9687960795085</v>
      </c>
      <c r="CC281" s="52">
        <v>43805</v>
      </c>
      <c r="CD281">
        <v>9.4809999999999999</v>
      </c>
      <c r="CE281">
        <v>17.734413912653299</v>
      </c>
      <c r="CF281" t="s">
        <v>86</v>
      </c>
      <c r="CG281" s="41">
        <f t="shared" si="613"/>
        <v>0.40199999999999925</v>
      </c>
      <c r="CH281" s="41">
        <f t="shared" si="614"/>
        <v>4.0252731077711728</v>
      </c>
      <c r="CI281" s="41">
        <f t="shared" si="692"/>
        <v>4.0252731077711728</v>
      </c>
      <c r="CJ281" s="50">
        <f t="shared" si="615"/>
        <v>0.76561783314479825</v>
      </c>
      <c r="CK281" s="53">
        <f t="shared" si="616"/>
        <v>4.1017418601094811</v>
      </c>
      <c r="CL281" s="51">
        <f t="shared" si="693"/>
        <v>4.1017418601094811</v>
      </c>
      <c r="CM281" s="13">
        <f t="shared" si="691"/>
        <v>7.6468752338308299E-2</v>
      </c>
      <c r="CN281" s="14" t="s">
        <v>153</v>
      </c>
      <c r="CO281" s="52">
        <v>43812</v>
      </c>
      <c r="CP281">
        <v>9.7260000000000009</v>
      </c>
      <c r="CQ281">
        <v>18.176885136966799</v>
      </c>
      <c r="CR281" t="s">
        <v>86</v>
      </c>
      <c r="CS281" s="41">
        <f t="shared" si="617"/>
        <v>0.24500000000000099</v>
      </c>
      <c r="CT281" s="41">
        <f t="shared" si="618"/>
        <v>3.6915937137432904</v>
      </c>
      <c r="CU281" s="41">
        <f t="shared" si="619"/>
        <v>3.6915937137432904</v>
      </c>
      <c r="CV281" s="50">
        <f t="shared" si="620"/>
        <v>0.4424712243135005</v>
      </c>
      <c r="CW281" s="50">
        <f t="shared" si="621"/>
        <v>3.5642663588013423</v>
      </c>
      <c r="CX281" s="51">
        <f t="shared" si="622"/>
        <v>3.5642663588013423</v>
      </c>
      <c r="CY281" s="13">
        <f t="shared" si="623"/>
        <v>-0.12732735494194802</v>
      </c>
      <c r="DA281" s="52">
        <v>43818</v>
      </c>
      <c r="DB281">
        <v>9.4260000000000002</v>
      </c>
      <c r="DC281">
        <v>17.623604114429298</v>
      </c>
      <c r="DD281" t="s">
        <v>86</v>
      </c>
      <c r="DE281" s="41">
        <f t="shared" si="624"/>
        <v>-0.30000000000000071</v>
      </c>
      <c r="DF281" s="41">
        <f t="shared" si="625"/>
        <v>-5.1408595517170586</v>
      </c>
      <c r="DG281" s="41" t="s">
        <v>101</v>
      </c>
      <c r="DH281" s="50">
        <f t="shared" si="626"/>
        <v>-0.55328102253750089</v>
      </c>
      <c r="DI281" s="50">
        <f t="shared" si="627"/>
        <v>-5.073119132425675</v>
      </c>
      <c r="DJ281" s="51" t="s">
        <v>101</v>
      </c>
      <c r="DK281" s="13" t="s">
        <v>101</v>
      </c>
      <c r="DM281" s="212">
        <v>43833</v>
      </c>
      <c r="DN281">
        <v>9.8819999999999997</v>
      </c>
      <c r="DO281">
        <v>18.458140069999999</v>
      </c>
      <c r="DP281" t="s">
        <v>752</v>
      </c>
      <c r="DQ281" s="41">
        <f t="shared" si="628"/>
        <v>0.45599999999999952</v>
      </c>
      <c r="DR281" s="41">
        <f t="shared" si="629"/>
        <v>3.2251220029705032</v>
      </c>
      <c r="DS281" s="41">
        <f t="shared" si="649"/>
        <v>3.2251220029705032</v>
      </c>
      <c r="DT281" s="50">
        <f t="shared" si="630"/>
        <v>0.83453595557070059</v>
      </c>
      <c r="DU281" s="50">
        <f t="shared" si="631"/>
        <v>3.1568872070740843</v>
      </c>
      <c r="DV281" s="51">
        <f t="shared" si="632"/>
        <v>3.1568872070740843</v>
      </c>
      <c r="DW281" s="13">
        <f t="shared" si="633"/>
        <v>-6.8234795896418898E-2</v>
      </c>
      <c r="DY281" s="212">
        <v>43840</v>
      </c>
      <c r="DZ281">
        <v>10.162000000000001</v>
      </c>
      <c r="EA281">
        <v>19.002606950000001</v>
      </c>
      <c r="EB281" t="s">
        <v>752</v>
      </c>
      <c r="EC281" s="41">
        <f t="shared" si="634"/>
        <v>0.28000000000000114</v>
      </c>
      <c r="ED281" s="41">
        <f t="shared" si="650"/>
        <v>4.0477636106051582</v>
      </c>
      <c r="EE281" s="41">
        <f t="shared" si="651"/>
        <v>4.0477636106051582</v>
      </c>
      <c r="EF281" s="50">
        <f t="shared" si="635"/>
        <v>0.54446688000000165</v>
      </c>
      <c r="EG281" s="50">
        <f t="shared" si="636"/>
        <v>4.2139122664672204</v>
      </c>
      <c r="EH281" s="51">
        <f t="shared" si="637"/>
        <v>4.2139122664672204</v>
      </c>
      <c r="EI281" s="13">
        <f t="shared" si="638"/>
        <v>0.16614865586206218</v>
      </c>
      <c r="EK281" s="212">
        <v>43847</v>
      </c>
      <c r="EL281">
        <v>10.304</v>
      </c>
      <c r="EM281">
        <v>19.229785360000001</v>
      </c>
      <c r="EN281" t="s">
        <v>752</v>
      </c>
      <c r="EO281" s="41">
        <f t="shared" si="639"/>
        <v>0.14199999999999946</v>
      </c>
      <c r="EP281" s="41">
        <f t="shared" si="652"/>
        <v>1.9962324626760686</v>
      </c>
      <c r="EQ281" s="41">
        <f t="shared" si="653"/>
        <v>1.9962324626760686</v>
      </c>
      <c r="ER281" s="50">
        <f t="shared" si="640"/>
        <v>0.2271784100000005</v>
      </c>
      <c r="ES281" s="50">
        <f t="shared" si="641"/>
        <v>1.707874012066994</v>
      </c>
      <c r="ET281" s="51">
        <f t="shared" si="642"/>
        <v>1.707874012066994</v>
      </c>
      <c r="EU281" s="13">
        <f t="shared" si="643"/>
        <v>-0.28835845060907461</v>
      </c>
      <c r="EV281" t="s">
        <v>101</v>
      </c>
      <c r="EW281" t="s">
        <v>101</v>
      </c>
      <c r="EX281" t="s">
        <v>101</v>
      </c>
      <c r="EY281" t="s">
        <v>101</v>
      </c>
      <c r="EZ281" t="s">
        <v>101</v>
      </c>
      <c r="FA281" s="41" t="e">
        <f t="shared" si="644"/>
        <v>#VALUE!</v>
      </c>
      <c r="FB281" s="41" t="e">
        <f t="shared" si="654"/>
        <v>#VALUE!</v>
      </c>
      <c r="FC281" s="41" t="e">
        <f t="shared" si="655"/>
        <v>#VALUE!</v>
      </c>
      <c r="FD281" s="50" t="e">
        <f t="shared" si="645"/>
        <v>#VALUE!</v>
      </c>
      <c r="FE281" s="50" t="e">
        <f t="shared" si="646"/>
        <v>#VALUE!</v>
      </c>
      <c r="FF281" s="51" t="e">
        <f t="shared" si="647"/>
        <v>#VALUE!</v>
      </c>
      <c r="FG281" s="13" t="e">
        <f t="shared" si="648"/>
        <v>#VALUE!</v>
      </c>
      <c r="FI281" s="212">
        <v>43861</v>
      </c>
      <c r="FJ281">
        <v>10.574999999999999</v>
      </c>
      <c r="FK281">
        <v>19.772180599999999</v>
      </c>
      <c r="FL281" t="s">
        <v>752</v>
      </c>
      <c r="FM281">
        <v>99</v>
      </c>
      <c r="FN281" t="s">
        <v>687</v>
      </c>
      <c r="FO281" t="s">
        <v>88</v>
      </c>
      <c r="FP281">
        <v>14</v>
      </c>
      <c r="FQ281" t="s">
        <v>76</v>
      </c>
      <c r="FR281" t="s">
        <v>77</v>
      </c>
      <c r="FS281" t="s">
        <v>93</v>
      </c>
      <c r="FT281" t="s">
        <v>94</v>
      </c>
      <c r="FU281" t="s">
        <v>746</v>
      </c>
      <c r="FV281" t="s">
        <v>745</v>
      </c>
      <c r="YL281" t="s">
        <v>686</v>
      </c>
      <c r="YM281">
        <v>99</v>
      </c>
      <c r="YN281" t="s">
        <v>687</v>
      </c>
      <c r="YO281" t="s">
        <v>88</v>
      </c>
      <c r="YP281">
        <v>7</v>
      </c>
      <c r="YQ281" t="s">
        <v>76</v>
      </c>
      <c r="YR281" t="s">
        <v>77</v>
      </c>
      <c r="YS281" t="s">
        <v>93</v>
      </c>
      <c r="YT281" t="s">
        <v>94</v>
      </c>
    </row>
    <row r="282" spans="1:670" x14ac:dyDescent="0.2">
      <c r="A282" s="1" t="s">
        <v>688</v>
      </c>
      <c r="C282" s="35">
        <v>43742</v>
      </c>
      <c r="D282" s="36">
        <v>7.6349999999999998</v>
      </c>
      <c r="E282" s="37">
        <v>14.27445608</v>
      </c>
      <c r="F282" s="38"/>
      <c r="G282" s="39">
        <v>43748</v>
      </c>
      <c r="H282" s="27">
        <v>7.8890000000000002</v>
      </c>
      <c r="I282" s="27">
        <v>14.74099524</v>
      </c>
      <c r="J282" s="59" t="s">
        <v>106</v>
      </c>
      <c r="K282" s="41">
        <f t="shared" si="574"/>
        <v>0.25400000000000045</v>
      </c>
      <c r="L282" s="42">
        <f t="shared" si="575"/>
        <v>5.5446409080986783</v>
      </c>
      <c r="M282" s="41">
        <f t="shared" si="694"/>
        <v>5.5446409080986783</v>
      </c>
      <c r="N282" s="43">
        <f t="shared" si="576"/>
        <v>0.46653915999999995</v>
      </c>
      <c r="O282" s="44">
        <f t="shared" si="577"/>
        <v>5.4472497047093551</v>
      </c>
      <c r="P282" s="43">
        <f t="shared" si="695"/>
        <v>5.4472497047093551</v>
      </c>
      <c r="Q282" s="45">
        <f t="shared" si="696"/>
        <v>-9.7391203389323167E-2</v>
      </c>
      <c r="R282" s="38"/>
      <c r="S282" s="39">
        <v>43755</v>
      </c>
      <c r="T282" s="27">
        <v>8.3260000000000005</v>
      </c>
      <c r="U282" s="27">
        <v>15.54478967</v>
      </c>
      <c r="V282" s="59" t="s">
        <v>106</v>
      </c>
      <c r="W282" s="41">
        <f t="shared" si="674"/>
        <v>0.43700000000000028</v>
      </c>
      <c r="X282" s="41">
        <f t="shared" si="675"/>
        <v>7.9133694294044199</v>
      </c>
      <c r="Y282" s="41">
        <f t="shared" si="679"/>
        <v>7.9133694294044199</v>
      </c>
      <c r="Z282" s="46">
        <f t="shared" si="676"/>
        <v>0.80379442999999995</v>
      </c>
      <c r="AA282" s="46">
        <f t="shared" si="583"/>
        <v>7.7896894914325818</v>
      </c>
      <c r="AB282" s="46">
        <f t="shared" si="680"/>
        <v>7.7896894914325818</v>
      </c>
      <c r="AC282" s="45">
        <f t="shared" si="656"/>
        <v>-0.12367993797183807</v>
      </c>
      <c r="AD282" s="27"/>
      <c r="AE282" s="47">
        <v>43762</v>
      </c>
      <c r="AF282" s="2">
        <v>8.593</v>
      </c>
      <c r="AG282" s="2">
        <v>16.053169019999999</v>
      </c>
      <c r="AH282" s="60" t="s">
        <v>106</v>
      </c>
      <c r="AI282" s="3">
        <f t="shared" si="603"/>
        <v>0.26699999999999946</v>
      </c>
      <c r="AJ282" s="3">
        <f t="shared" si="604"/>
        <v>4.5811742905185033</v>
      </c>
      <c r="AK282" s="3">
        <f t="shared" si="681"/>
        <v>4.5811742905185033</v>
      </c>
      <c r="AL282" s="10">
        <f t="shared" si="686"/>
        <v>0.50837934999999845</v>
      </c>
      <c r="AM282" s="11">
        <f t="shared" si="687"/>
        <v>4.6720234220172117</v>
      </c>
      <c r="AN282" s="11">
        <f t="shared" si="682"/>
        <v>4.6720234220172117</v>
      </c>
      <c r="AO282" s="7">
        <f t="shared" si="605"/>
        <v>9.0849131498708324E-2</v>
      </c>
      <c r="AP282" s="38"/>
      <c r="AQ282" s="39">
        <v>43770</v>
      </c>
      <c r="AR282" s="36">
        <v>9.2680000000000007</v>
      </c>
      <c r="AS282" s="36">
        <v>17.299954369999998</v>
      </c>
      <c r="AT282" s="49" t="s">
        <v>73</v>
      </c>
      <c r="AU282" s="41">
        <f t="shared" si="606"/>
        <v>0.67500000000000071</v>
      </c>
      <c r="AV282" s="41">
        <f t="shared" si="607"/>
        <v>9.8190387524729541</v>
      </c>
      <c r="AW282" s="41">
        <f t="shared" si="663"/>
        <v>9.8190387524729541</v>
      </c>
      <c r="AX282" s="50">
        <f t="shared" si="596"/>
        <v>1.2467853499999997</v>
      </c>
      <c r="AY282" s="50">
        <f t="shared" si="597"/>
        <v>9.7082494151674954</v>
      </c>
      <c r="AZ282" s="51">
        <f t="shared" si="683"/>
        <v>9.7082494151674954</v>
      </c>
      <c r="BA282" s="45">
        <f t="shared" si="608"/>
        <v>-0.1107893373054587</v>
      </c>
      <c r="BC282" s="52">
        <v>43786</v>
      </c>
      <c r="BD282">
        <v>10.379</v>
      </c>
      <c r="BE282">
        <v>19.404886647226402</v>
      </c>
      <c r="BF282" s="30" t="s">
        <v>106</v>
      </c>
      <c r="BG282" s="41">
        <f t="shared" si="598"/>
        <v>1.1109999999999989</v>
      </c>
      <c r="BH282" s="41">
        <f t="shared" si="599"/>
        <v>7.4921773845489774</v>
      </c>
      <c r="BI282" s="41">
        <f t="shared" si="665"/>
        <v>7.4921773845489774</v>
      </c>
      <c r="BJ282" s="50">
        <f t="shared" si="600"/>
        <v>2.1049322772264034</v>
      </c>
      <c r="BK282" s="50">
        <f t="shared" si="601"/>
        <v>7.6045441804624963</v>
      </c>
      <c r="BL282" s="51">
        <f t="shared" si="666"/>
        <v>7.6045441804624963</v>
      </c>
      <c r="BM282" s="45">
        <f t="shared" si="657"/>
        <v>0.11236679591351884</v>
      </c>
      <c r="BO282" s="52">
        <v>43790</v>
      </c>
      <c r="BP282">
        <v>10.673</v>
      </c>
      <c r="BQ282">
        <v>19.9586834059929</v>
      </c>
      <c r="BR282" s="60" t="s">
        <v>106</v>
      </c>
      <c r="BS282" s="41">
        <f t="shared" si="609"/>
        <v>0.29400000000000048</v>
      </c>
      <c r="BT282" s="41">
        <f t="shared" si="610"/>
        <v>7.0816070912419429</v>
      </c>
      <c r="BU282" s="41">
        <f t="shared" si="688"/>
        <v>7.0816070912419429</v>
      </c>
      <c r="BV282" s="50">
        <f t="shared" si="611"/>
        <v>0.5537967587664987</v>
      </c>
      <c r="BW282" s="50">
        <f t="shared" si="612"/>
        <v>7.134759002130715</v>
      </c>
      <c r="BX282" s="51">
        <f t="shared" si="689"/>
        <v>7.134759002130715</v>
      </c>
      <c r="BY282" s="45">
        <f t="shared" si="684"/>
        <v>5.3151910888772136E-2</v>
      </c>
      <c r="BZ282" s="54">
        <f t="shared" si="685"/>
        <v>10.673</v>
      </c>
      <c r="CA282">
        <f t="shared" si="690"/>
        <v>19.9586834059929</v>
      </c>
      <c r="CC282" s="52">
        <v>43805</v>
      </c>
      <c r="CD282">
        <v>11.878</v>
      </c>
      <c r="CE282">
        <v>22.2169056440516</v>
      </c>
      <c r="CF282">
        <v>2</v>
      </c>
      <c r="CG282" s="41">
        <f t="shared" si="613"/>
        <v>1.2050000000000001</v>
      </c>
      <c r="CH282" s="41">
        <f t="shared" si="614"/>
        <v>7.5267809737968081</v>
      </c>
      <c r="CI282" s="41">
        <f t="shared" si="692"/>
        <v>7.5267809737968081</v>
      </c>
      <c r="CJ282" s="50">
        <f t="shared" si="615"/>
        <v>2.2582222380586998</v>
      </c>
      <c r="CK282" s="53">
        <f t="shared" si="616"/>
        <v>7.542989992952589</v>
      </c>
      <c r="CL282" s="51">
        <f t="shared" si="693"/>
        <v>7.542989992952589</v>
      </c>
      <c r="CM282" s="13">
        <f t="shared" si="691"/>
        <v>1.6209019155780879E-2</v>
      </c>
      <c r="CO282" s="52">
        <v>43811</v>
      </c>
      <c r="CP282">
        <v>12.455</v>
      </c>
      <c r="CQ282">
        <v>23.287298019867698</v>
      </c>
      <c r="CR282">
        <v>2</v>
      </c>
      <c r="CS282" s="41">
        <f t="shared" si="617"/>
        <v>0.57699999999999996</v>
      </c>
      <c r="CT282" s="41">
        <f t="shared" si="618"/>
        <v>8.0962002581803887</v>
      </c>
      <c r="CU282" s="41">
        <f t="shared" si="619"/>
        <v>8.0962002581803887</v>
      </c>
      <c r="CV282" s="50">
        <f t="shared" si="620"/>
        <v>1.0703923758160983</v>
      </c>
      <c r="CW282" s="50">
        <f t="shared" si="621"/>
        <v>8.0298639315888654</v>
      </c>
      <c r="CX282" s="51">
        <f t="shared" si="622"/>
        <v>8.0298639315888654</v>
      </c>
      <c r="CY282" s="13">
        <f t="shared" si="623"/>
        <v>-6.6336326591523331E-2</v>
      </c>
      <c r="DA282" s="52">
        <v>43818</v>
      </c>
      <c r="DB282">
        <v>13.388</v>
      </c>
      <c r="DC282">
        <v>25.026736276741101</v>
      </c>
      <c r="DD282">
        <v>2</v>
      </c>
      <c r="DE282" s="41">
        <f t="shared" si="624"/>
        <v>0.93299999999999983</v>
      </c>
      <c r="DF282" s="41">
        <f t="shared" si="625"/>
        <v>10.701382118483682</v>
      </c>
      <c r="DG282" s="41">
        <f t="shared" ref="DG282:DG289" si="697">DF282</f>
        <v>10.701382118483682</v>
      </c>
      <c r="DH282" s="50">
        <f t="shared" si="626"/>
        <v>1.7394382568734024</v>
      </c>
      <c r="DI282" s="50">
        <f t="shared" si="627"/>
        <v>10.670674603010683</v>
      </c>
      <c r="DJ282" s="51">
        <f t="shared" ref="DJ282:DJ289" si="698">DI282</f>
        <v>10.670674603010683</v>
      </c>
      <c r="DK282" s="13">
        <f t="shared" ref="DK282:DK289" si="699">DJ282-DG282</f>
        <v>-3.0707515472998992E-2</v>
      </c>
      <c r="DM282" s="212">
        <v>43833</v>
      </c>
      <c r="DN282">
        <v>15.186</v>
      </c>
      <c r="DO282">
        <v>28.35700143</v>
      </c>
      <c r="DP282" t="s">
        <v>106</v>
      </c>
      <c r="DQ282" s="41">
        <f t="shared" si="628"/>
        <v>1.798</v>
      </c>
      <c r="DR282" s="41">
        <f t="shared" si="629"/>
        <v>8.9532915048301973</v>
      </c>
      <c r="DS282" s="41">
        <f t="shared" si="649"/>
        <v>8.9532915048301973</v>
      </c>
      <c r="DT282" s="50">
        <f t="shared" si="630"/>
        <v>3.3302651532588996</v>
      </c>
      <c r="DU282" s="50">
        <f t="shared" si="631"/>
        <v>8.8712197399171639</v>
      </c>
      <c r="DV282" s="51">
        <f t="shared" si="632"/>
        <v>8.8712197399171639</v>
      </c>
      <c r="DW282" s="13">
        <f t="shared" si="633"/>
        <v>-8.2071764913033363E-2</v>
      </c>
      <c r="DY282" s="212">
        <v>43840</v>
      </c>
      <c r="DZ282">
        <v>16.033999999999999</v>
      </c>
      <c r="EA282">
        <v>29.980707379999998</v>
      </c>
      <c r="EB282" t="s">
        <v>106</v>
      </c>
      <c r="EC282" s="41">
        <f t="shared" si="634"/>
        <v>0.84799999999999898</v>
      </c>
      <c r="ED282" s="41">
        <f t="shared" si="650"/>
        <v>7.9772722996745031</v>
      </c>
      <c r="EE282" s="41">
        <f t="shared" si="651"/>
        <v>7.9772722996745031</v>
      </c>
      <c r="EF282" s="50">
        <f t="shared" si="635"/>
        <v>1.623705949999998</v>
      </c>
      <c r="EG282" s="50">
        <f t="shared" si="636"/>
        <v>8.1799196374742564</v>
      </c>
      <c r="EH282" s="51">
        <f t="shared" si="637"/>
        <v>8.1799196374742564</v>
      </c>
      <c r="EI282" s="13">
        <f t="shared" si="638"/>
        <v>0.2026473377997533</v>
      </c>
      <c r="EK282" s="212">
        <v>43847</v>
      </c>
      <c r="EL282">
        <v>16.914999999999999</v>
      </c>
      <c r="EM282">
        <v>31.579327880000001</v>
      </c>
      <c r="EN282" t="s">
        <v>106</v>
      </c>
      <c r="EO282" s="41">
        <f t="shared" si="639"/>
        <v>0.88100000000000023</v>
      </c>
      <c r="EP282" s="41">
        <f t="shared" si="652"/>
        <v>7.84939147169408</v>
      </c>
      <c r="EQ282" s="41">
        <f t="shared" si="653"/>
        <v>7.84939147169408</v>
      </c>
      <c r="ER282" s="50">
        <f t="shared" si="640"/>
        <v>1.5986205000000027</v>
      </c>
      <c r="ES282" s="50">
        <f t="shared" si="641"/>
        <v>7.6173772102257029</v>
      </c>
      <c r="ET282" s="51">
        <f t="shared" si="642"/>
        <v>7.6173772102257029</v>
      </c>
      <c r="EU282" s="13">
        <f t="shared" si="643"/>
        <v>-0.23201426146837711</v>
      </c>
      <c r="EW282" s="212">
        <v>43853</v>
      </c>
      <c r="EX282">
        <v>17.356000000000002</v>
      </c>
      <c r="EY282">
        <v>32.447823849999999</v>
      </c>
      <c r="EZ282">
        <v>2</v>
      </c>
      <c r="FA282" s="41">
        <f t="shared" si="644"/>
        <v>0.4410000000000025</v>
      </c>
      <c r="FB282" s="41">
        <f t="shared" si="654"/>
        <v>4.3452556902158097</v>
      </c>
      <c r="FC282" s="41">
        <f t="shared" si="655"/>
        <v>4.3452556902158097</v>
      </c>
      <c r="FD282" s="50">
        <f t="shared" si="645"/>
        <v>0.8684959699999979</v>
      </c>
      <c r="FE282" s="50">
        <f t="shared" si="646"/>
        <v>4.5836734994289232</v>
      </c>
      <c r="FF282" s="51">
        <f t="shared" si="647"/>
        <v>4.5836734994289232</v>
      </c>
      <c r="FG282" s="13">
        <f t="shared" si="648"/>
        <v>0.23841780921311351</v>
      </c>
      <c r="FI282" s="212">
        <v>43861</v>
      </c>
      <c r="FJ282">
        <v>17.298999999999999</v>
      </c>
      <c r="FK282">
        <v>32.334428870000004</v>
      </c>
      <c r="FM282">
        <v>91</v>
      </c>
      <c r="FN282" t="s">
        <v>689</v>
      </c>
      <c r="FO282" t="s">
        <v>75</v>
      </c>
      <c r="FP282">
        <v>15</v>
      </c>
      <c r="FQ282" t="s">
        <v>76</v>
      </c>
      <c r="FR282" t="s">
        <v>77</v>
      </c>
      <c r="FS282" t="s">
        <v>93</v>
      </c>
      <c r="FT282" t="s">
        <v>94</v>
      </c>
      <c r="FU282" t="s">
        <v>746</v>
      </c>
      <c r="FV282" t="s">
        <v>745</v>
      </c>
      <c r="YL282" t="s">
        <v>688</v>
      </c>
      <c r="YM282">
        <v>91</v>
      </c>
      <c r="YN282" t="s">
        <v>689</v>
      </c>
      <c r="YO282" t="s">
        <v>75</v>
      </c>
      <c r="YP282">
        <v>7</v>
      </c>
      <c r="YQ282" t="s">
        <v>76</v>
      </c>
      <c r="YR282" t="s">
        <v>77</v>
      </c>
      <c r="YS282" t="s">
        <v>93</v>
      </c>
      <c r="YT282" t="s">
        <v>94</v>
      </c>
    </row>
    <row r="283" spans="1:670" x14ac:dyDescent="0.2">
      <c r="A283" s="1" t="s">
        <v>690</v>
      </c>
      <c r="B283" s="1" t="s">
        <v>172</v>
      </c>
      <c r="C283" s="35">
        <v>43742</v>
      </c>
      <c r="D283" s="36">
        <v>4.2290000000000001</v>
      </c>
      <c r="E283" s="37">
        <v>7.9069755659999998</v>
      </c>
      <c r="F283" s="38"/>
      <c r="G283" s="39">
        <v>43748</v>
      </c>
      <c r="H283" s="27">
        <v>4.2320000000000002</v>
      </c>
      <c r="I283" s="27">
        <v>7.9085238459999996</v>
      </c>
      <c r="J283" s="40" t="s">
        <v>72</v>
      </c>
      <c r="K283" s="41">
        <f t="shared" si="574"/>
        <v>3.0000000000001137E-3</v>
      </c>
      <c r="L283" s="42">
        <f t="shared" si="575"/>
        <v>0.11823126034523976</v>
      </c>
      <c r="M283" s="41">
        <f t="shared" si="694"/>
        <v>0.11823126034523976</v>
      </c>
      <c r="N283" s="43">
        <f t="shared" si="576"/>
        <v>1.5482799999997354E-3</v>
      </c>
      <c r="O283" s="44">
        <f t="shared" si="577"/>
        <v>3.2635318588339061E-2</v>
      </c>
      <c r="P283" s="43">
        <f t="shared" si="695"/>
        <v>3.2635318588339061E-2</v>
      </c>
      <c r="Q283" s="45">
        <f t="shared" si="696"/>
        <v>-8.559594175690069E-2</v>
      </c>
      <c r="R283" s="38" t="s">
        <v>172</v>
      </c>
      <c r="S283" s="39">
        <v>43755</v>
      </c>
      <c r="T283" s="27">
        <v>4.2300000000000004</v>
      </c>
      <c r="U283" s="27">
        <v>7.8987062830000001</v>
      </c>
      <c r="V283" s="40" t="s">
        <v>72</v>
      </c>
      <c r="W283" s="41">
        <f t="shared" si="674"/>
        <v>-1.9999999999997797E-3</v>
      </c>
      <c r="X283" s="41">
        <f t="shared" si="675"/>
        <v>-6.751282743720563E-2</v>
      </c>
      <c r="Y283" s="41" t="s">
        <v>101</v>
      </c>
      <c r="Z283" s="46">
        <f t="shared" si="676"/>
        <v>-9.817562999999474E-3</v>
      </c>
      <c r="AA283" s="46">
        <f t="shared" si="583"/>
        <v>-0.17734143909919303</v>
      </c>
      <c r="AB283" s="46" t="s">
        <v>101</v>
      </c>
      <c r="AC283" s="45" t="e">
        <f t="shared" si="656"/>
        <v>#VALUE!</v>
      </c>
      <c r="AD283" s="27"/>
      <c r="AE283" s="47">
        <v>43762</v>
      </c>
      <c r="AF283" s="2">
        <v>4.274</v>
      </c>
      <c r="AG283" s="2">
        <v>7.9837223550000003</v>
      </c>
      <c r="AH283" s="48" t="s">
        <v>72</v>
      </c>
      <c r="AI283" s="3">
        <f t="shared" si="603"/>
        <v>4.3999999999999595E-2</v>
      </c>
      <c r="AJ283" s="3">
        <f t="shared" si="604"/>
        <v>1.4859844647078553</v>
      </c>
      <c r="AK283" s="3" t="s">
        <v>101</v>
      </c>
      <c r="AL283" s="10">
        <f t="shared" si="686"/>
        <v>8.5016072000000165E-2</v>
      </c>
      <c r="AM283" s="11">
        <f t="shared" si="687"/>
        <v>1.5376129593521646</v>
      </c>
      <c r="AN283" s="11">
        <f t="shared" si="682"/>
        <v>1.5376129593521646</v>
      </c>
      <c r="AO283" s="7" t="e">
        <f t="shared" si="605"/>
        <v>#VALUE!</v>
      </c>
      <c r="AP283" s="38"/>
      <c r="AQ283" s="39">
        <v>43773</v>
      </c>
      <c r="AR283" s="36">
        <v>4.2960000000000003</v>
      </c>
      <c r="AS283" s="36">
        <v>8.0230668699999992</v>
      </c>
      <c r="AT283" s="49" t="s">
        <v>73</v>
      </c>
      <c r="AU283" s="41">
        <f t="shared" si="606"/>
        <v>2.2000000000000242E-2</v>
      </c>
      <c r="AV283" s="41">
        <f t="shared" si="607"/>
        <v>0.46794571829668269</v>
      </c>
      <c r="AW283" s="41" t="s">
        <v>101</v>
      </c>
      <c r="AX283" s="50">
        <f t="shared" si="596"/>
        <v>3.9344514999998914E-2</v>
      </c>
      <c r="AY283" s="50">
        <f t="shared" si="597"/>
        <v>0.44800832642544869</v>
      </c>
      <c r="AZ283" s="51">
        <f t="shared" si="683"/>
        <v>0.44800832642544869</v>
      </c>
      <c r="BA283" s="45" t="e">
        <f t="shared" si="608"/>
        <v>#VALUE!</v>
      </c>
      <c r="BC283" s="52">
        <v>43786</v>
      </c>
      <c r="BD283">
        <v>4.3689999999999998</v>
      </c>
      <c r="BE283">
        <v>8.16777015774041</v>
      </c>
      <c r="BF283" s="30" t="s">
        <v>72</v>
      </c>
      <c r="BG283" s="41">
        <f t="shared" si="598"/>
        <v>7.299999999999951E-2</v>
      </c>
      <c r="BH283" s="41">
        <f t="shared" si="599"/>
        <v>1.3071193238790915</v>
      </c>
      <c r="BI283" s="41">
        <f t="shared" si="665"/>
        <v>1.3071193238790915</v>
      </c>
      <c r="BJ283" s="50">
        <f t="shared" si="600"/>
        <v>0.14470328774041086</v>
      </c>
      <c r="BK283" s="50">
        <f t="shared" si="601"/>
        <v>1.387377459796463</v>
      </c>
      <c r="BL283" s="51">
        <f t="shared" si="666"/>
        <v>1.387377459796463</v>
      </c>
      <c r="BM283" s="45">
        <f t="shared" si="657"/>
        <v>8.025813591737152E-2</v>
      </c>
      <c r="BO283" t="s">
        <v>101</v>
      </c>
      <c r="BP283" t="s">
        <v>101</v>
      </c>
      <c r="BQ283"/>
      <c r="BR283" s="48" t="s">
        <v>72</v>
      </c>
      <c r="BS283" s="41" t="e">
        <f t="shared" si="609"/>
        <v>#VALUE!</v>
      </c>
      <c r="BT283" s="41" t="e">
        <f t="shared" si="610"/>
        <v>#VALUE!</v>
      </c>
      <c r="BU283" s="30" t="s">
        <v>101</v>
      </c>
      <c r="BV283" s="50">
        <f t="shared" si="611"/>
        <v>-8.16777015774041</v>
      </c>
      <c r="BW283" s="50" t="e">
        <f t="shared" si="612"/>
        <v>#VALUE!</v>
      </c>
      <c r="BX283" s="30" t="s">
        <v>101</v>
      </c>
      <c r="BY283" s="45" t="e">
        <f t="shared" si="684"/>
        <v>#VALUE!</v>
      </c>
      <c r="BZ283" s="54" t="str">
        <f t="shared" si="685"/>
        <v>NA</v>
      </c>
      <c r="CA283" t="s">
        <v>101</v>
      </c>
      <c r="CC283" s="52">
        <v>43804</v>
      </c>
      <c r="CD283">
        <v>4.07</v>
      </c>
      <c r="CE283">
        <v>7.6065741745740398</v>
      </c>
      <c r="CF283">
        <v>1</v>
      </c>
      <c r="CG283" s="41" t="e">
        <f t="shared" si="613"/>
        <v>#VALUE!</v>
      </c>
      <c r="CH283" s="41" t="e">
        <f t="shared" si="614"/>
        <v>#VALUE!</v>
      </c>
      <c r="CI283" s="41" t="s">
        <v>101</v>
      </c>
      <c r="CJ283" s="50" t="e">
        <f t="shared" si="615"/>
        <v>#VALUE!</v>
      </c>
      <c r="CK283" s="53" t="e">
        <f t="shared" si="616"/>
        <v>#VALUE!</v>
      </c>
      <c r="CL283" s="51" t="e">
        <f t="shared" si="693"/>
        <v>#VALUE!</v>
      </c>
      <c r="CM283" s="41" t="s">
        <v>101</v>
      </c>
      <c r="CN283" s="14" t="s">
        <v>173</v>
      </c>
      <c r="CO283" s="52">
        <v>43811</v>
      </c>
      <c r="CP283">
        <v>4.1120000000000001</v>
      </c>
      <c r="CQ283">
        <v>7.6886764074350804</v>
      </c>
      <c r="CR283">
        <v>1</v>
      </c>
      <c r="CS283" s="41">
        <f t="shared" si="617"/>
        <v>4.1999999999999815E-2</v>
      </c>
      <c r="CT283" s="41">
        <f t="shared" si="618"/>
        <v>1.4742014742014677</v>
      </c>
      <c r="CU283" s="41">
        <f t="shared" si="619"/>
        <v>1.4742014742014677</v>
      </c>
      <c r="CV283" s="50">
        <f t="shared" si="620"/>
        <v>8.2102232861040569E-2</v>
      </c>
      <c r="CW283" s="50">
        <f t="shared" si="621"/>
        <v>1.5419412391882563</v>
      </c>
      <c r="CX283" s="51">
        <f t="shared" si="622"/>
        <v>1.5419412391882563</v>
      </c>
      <c r="CY283" s="13">
        <f t="shared" si="623"/>
        <v>6.7739764986788575E-2</v>
      </c>
      <c r="CZ283" t="s">
        <v>173</v>
      </c>
      <c r="DA283" s="52">
        <v>43818</v>
      </c>
      <c r="DB283">
        <v>4.165</v>
      </c>
      <c r="DC283">
        <v>7.7843679906450598</v>
      </c>
      <c r="DD283">
        <v>1</v>
      </c>
      <c r="DE283" s="41">
        <f t="shared" si="624"/>
        <v>5.2999999999999936E-2</v>
      </c>
      <c r="DF283" s="41">
        <f t="shared" si="625"/>
        <v>1.8413007226236777</v>
      </c>
      <c r="DG283" s="41">
        <f t="shared" si="697"/>
        <v>1.8413007226236777</v>
      </c>
      <c r="DH283" s="50">
        <f t="shared" si="626"/>
        <v>9.5691583209979392E-2</v>
      </c>
      <c r="DI283" s="50">
        <f t="shared" si="627"/>
        <v>1.7779687228916097</v>
      </c>
      <c r="DJ283" s="51">
        <f t="shared" si="698"/>
        <v>1.7779687228916097</v>
      </c>
      <c r="DK283" s="13">
        <f t="shared" si="699"/>
        <v>-6.3331999732068045E-2</v>
      </c>
      <c r="DM283" s="212">
        <v>43833</v>
      </c>
      <c r="DN283">
        <v>4.3470000000000004</v>
      </c>
      <c r="DO283">
        <v>8.1214471009999993</v>
      </c>
      <c r="DP283" t="s">
        <v>72</v>
      </c>
      <c r="DQ283" s="41">
        <f t="shared" si="628"/>
        <v>0.18200000000000038</v>
      </c>
      <c r="DR283" s="41">
        <f t="shared" si="629"/>
        <v>2.9131652661064487</v>
      </c>
      <c r="DS283" s="41">
        <f t="shared" si="649"/>
        <v>2.9131652661064487</v>
      </c>
      <c r="DT283" s="50">
        <f t="shared" si="630"/>
        <v>0.33707911035493954</v>
      </c>
      <c r="DU283" s="50">
        <f t="shared" si="631"/>
        <v>2.8868034909622948</v>
      </c>
      <c r="DV283" s="51">
        <f t="shared" si="632"/>
        <v>2.8868034909622948</v>
      </c>
      <c r="DW283" s="13">
        <f t="shared" si="633"/>
        <v>-2.6361775144153832E-2</v>
      </c>
      <c r="DY283" s="212">
        <v>43840</v>
      </c>
      <c r="DZ283">
        <v>4.444</v>
      </c>
      <c r="EA283">
        <v>8.3077256970000004</v>
      </c>
      <c r="EB283" t="s">
        <v>72</v>
      </c>
      <c r="EC283" s="41">
        <f t="shared" si="634"/>
        <v>9.6999999999999531E-2</v>
      </c>
      <c r="ED283" s="41">
        <f t="shared" si="650"/>
        <v>3.1877485293634207</v>
      </c>
      <c r="EE283" s="41">
        <f t="shared" si="651"/>
        <v>3.1877485293634207</v>
      </c>
      <c r="EF283" s="50">
        <f t="shared" si="635"/>
        <v>0.18627859600000107</v>
      </c>
      <c r="EG283" s="50">
        <f t="shared" si="636"/>
        <v>3.2766608794045453</v>
      </c>
      <c r="EH283" s="51">
        <f t="shared" si="637"/>
        <v>3.2766608794045453</v>
      </c>
      <c r="EI283" s="13">
        <f t="shared" si="638"/>
        <v>8.8912350041124633E-2</v>
      </c>
      <c r="EK283" s="212">
        <v>43847</v>
      </c>
      <c r="EL283">
        <v>3.8359999999999999</v>
      </c>
      <c r="EM283">
        <v>7.1606450280000002</v>
      </c>
      <c r="EN283" t="s">
        <v>72</v>
      </c>
      <c r="EO283" s="41">
        <f t="shared" si="639"/>
        <v>-0.6080000000000001</v>
      </c>
      <c r="EP283" s="41">
        <f t="shared" si="652"/>
        <v>-19.544811624019548</v>
      </c>
      <c r="EQ283" s="41">
        <f t="shared" si="653"/>
        <v>-19.544811624019548</v>
      </c>
      <c r="ER283" s="50">
        <f t="shared" si="640"/>
        <v>-1.1470806690000002</v>
      </c>
      <c r="ES283" s="50">
        <f t="shared" si="641"/>
        <v>-19.7248528630615</v>
      </c>
      <c r="ET283" s="51">
        <f t="shared" si="642"/>
        <v>-19.7248528630615</v>
      </c>
      <c r="EU283" s="13">
        <f t="shared" si="643"/>
        <v>-0.18004123904195168</v>
      </c>
      <c r="EW283" s="212">
        <v>43853</v>
      </c>
      <c r="EX283">
        <v>3.867</v>
      </c>
      <c r="EY283">
        <v>7.2318156120000001</v>
      </c>
      <c r="EZ283">
        <v>1</v>
      </c>
      <c r="FA283" s="41">
        <f t="shared" si="644"/>
        <v>3.1000000000000139E-2</v>
      </c>
      <c r="FB283" s="41">
        <f t="shared" si="654"/>
        <v>1.3468891206117546</v>
      </c>
      <c r="FC283" s="41">
        <f t="shared" si="655"/>
        <v>1.3468891206117546</v>
      </c>
      <c r="FD283" s="50">
        <f t="shared" si="645"/>
        <v>7.117058399999987E-2</v>
      </c>
      <c r="FE283" s="50">
        <f t="shared" si="646"/>
        <v>1.6565217174734077</v>
      </c>
      <c r="FF283" s="51">
        <f t="shared" si="647"/>
        <v>1.6565217174734077</v>
      </c>
      <c r="FG283" s="13">
        <f t="shared" si="648"/>
        <v>0.30963259686165312</v>
      </c>
      <c r="FI283" s="212">
        <v>43861</v>
      </c>
      <c r="FJ283">
        <v>3.7719999999999998</v>
      </c>
      <c r="FK283">
        <v>7.0504344579999998</v>
      </c>
      <c r="FM283">
        <v>99</v>
      </c>
      <c r="FN283" t="s">
        <v>691</v>
      </c>
      <c r="FO283" t="s">
        <v>75</v>
      </c>
      <c r="FP283">
        <v>15</v>
      </c>
      <c r="FQ283" t="s">
        <v>76</v>
      </c>
      <c r="FR283" t="s">
        <v>77</v>
      </c>
      <c r="FS283" t="s">
        <v>93</v>
      </c>
      <c r="FT283" t="s">
        <v>94</v>
      </c>
      <c r="FU283" t="s">
        <v>746</v>
      </c>
      <c r="FV283" t="s">
        <v>745</v>
      </c>
      <c r="YL283" t="s">
        <v>690</v>
      </c>
      <c r="YM283">
        <v>99</v>
      </c>
      <c r="YN283" t="s">
        <v>691</v>
      </c>
      <c r="YO283" t="s">
        <v>75</v>
      </c>
      <c r="YP283">
        <v>6</v>
      </c>
      <c r="YQ283" t="s">
        <v>76</v>
      </c>
      <c r="YR283" t="s">
        <v>77</v>
      </c>
      <c r="YS283" t="s">
        <v>93</v>
      </c>
      <c r="YT283" t="s">
        <v>94</v>
      </c>
    </row>
    <row r="284" spans="1:670" x14ac:dyDescent="0.2">
      <c r="A284" s="1" t="s">
        <v>692</v>
      </c>
      <c r="C284" s="35">
        <v>43742</v>
      </c>
      <c r="D284" s="36">
        <v>5.7329999999999997</v>
      </c>
      <c r="E284" s="37">
        <v>10.716523649999999</v>
      </c>
      <c r="F284" s="38"/>
      <c r="G284" s="39">
        <v>43748</v>
      </c>
      <c r="H284" s="27">
        <v>5.8280000000000003</v>
      </c>
      <c r="I284" s="27">
        <v>10.8896292</v>
      </c>
      <c r="J284" s="59" t="s">
        <v>106</v>
      </c>
      <c r="K284" s="41">
        <f t="shared" si="574"/>
        <v>9.5000000000000639E-2</v>
      </c>
      <c r="L284" s="42">
        <f t="shared" si="575"/>
        <v>2.7617884760742095</v>
      </c>
      <c r="M284" s="41">
        <f t="shared" si="694"/>
        <v>2.7617884760742095</v>
      </c>
      <c r="N284" s="43">
        <f t="shared" si="576"/>
        <v>0.17310555000000072</v>
      </c>
      <c r="O284" s="44">
        <f t="shared" si="577"/>
        <v>2.6921906713657204</v>
      </c>
      <c r="P284" s="43">
        <f t="shared" si="695"/>
        <v>2.6921906713657204</v>
      </c>
      <c r="Q284" s="45">
        <f t="shared" si="696"/>
        <v>-6.9597804708489086E-2</v>
      </c>
      <c r="R284" s="38"/>
      <c r="S284" s="39">
        <v>43755</v>
      </c>
      <c r="T284" s="27">
        <v>5.9630000000000001</v>
      </c>
      <c r="U284" s="27">
        <v>11.13302676</v>
      </c>
      <c r="V284" s="59" t="s">
        <v>106</v>
      </c>
      <c r="W284" s="41">
        <f t="shared" si="674"/>
        <v>0.13499999999999979</v>
      </c>
      <c r="X284" s="41">
        <f t="shared" si="675"/>
        <v>3.3091479556819245</v>
      </c>
      <c r="Y284" s="41">
        <f t="shared" ref="Y284:Y289" si="700">X284</f>
        <v>3.3091479556819245</v>
      </c>
      <c r="Z284" s="46">
        <f t="shared" si="676"/>
        <v>0.24339756000000001</v>
      </c>
      <c r="AA284" s="46">
        <f t="shared" si="583"/>
        <v>3.1930453609935592</v>
      </c>
      <c r="AB284" s="46">
        <f t="shared" ref="AB284:AB289" si="701">AA284</f>
        <v>3.1930453609935592</v>
      </c>
      <c r="AC284" s="45">
        <f t="shared" si="656"/>
        <v>-0.11610259468836537</v>
      </c>
      <c r="AD284" s="27"/>
      <c r="AE284" s="47">
        <v>43762</v>
      </c>
      <c r="AF284" s="2">
        <v>6.0209999999999999</v>
      </c>
      <c r="AG284" s="2">
        <v>11.24736637</v>
      </c>
      <c r="AH284" s="60" t="s">
        <v>106</v>
      </c>
      <c r="AI284" s="3">
        <f t="shared" si="603"/>
        <v>5.7999999999999829E-2</v>
      </c>
      <c r="AJ284" s="3">
        <f t="shared" si="604"/>
        <v>1.3895210943676439</v>
      </c>
      <c r="AK284" s="3">
        <f t="shared" ref="AK284:AK289" si="702">AJ284</f>
        <v>1.3895210943676439</v>
      </c>
      <c r="AL284" s="10">
        <f t="shared" si="686"/>
        <v>0.11433961000000004</v>
      </c>
      <c r="AM284" s="11">
        <f t="shared" si="687"/>
        <v>1.4671868084147142</v>
      </c>
      <c r="AN284" s="11" t="s">
        <v>101</v>
      </c>
      <c r="AO284" s="7" t="e">
        <f t="shared" si="605"/>
        <v>#VALUE!</v>
      </c>
      <c r="AP284" s="153" t="s">
        <v>434</v>
      </c>
      <c r="AQ284" s="39">
        <v>43770</v>
      </c>
      <c r="AR284" s="36">
        <v>6.6334</v>
      </c>
      <c r="AS284" s="36">
        <v>12.385949139999999</v>
      </c>
      <c r="AT284" s="49" t="s">
        <v>73</v>
      </c>
      <c r="AU284" s="41">
        <f t="shared" si="606"/>
        <v>0.61240000000000006</v>
      </c>
      <c r="AV284" s="41">
        <f t="shared" si="607"/>
        <v>12.71383491114433</v>
      </c>
      <c r="AW284" s="41">
        <f t="shared" ref="AW284:AW289" si="703">AV284</f>
        <v>12.71383491114433</v>
      </c>
      <c r="AX284" s="132">
        <f>AS284-U284</f>
        <v>1.2529223799999993</v>
      </c>
      <c r="AY284" s="132">
        <f>AX284/(U284*(AQ284-S284))*1000</f>
        <v>7.5027358208439834</v>
      </c>
      <c r="AZ284" s="133">
        <f t="shared" si="683"/>
        <v>7.5027358208439834</v>
      </c>
      <c r="BA284" s="45">
        <f t="shared" si="608"/>
        <v>-5.2110990903003467</v>
      </c>
      <c r="BB284" s="134"/>
      <c r="BC284" s="52">
        <v>43783</v>
      </c>
      <c r="BD284">
        <v>6.6</v>
      </c>
      <c r="BE284">
        <v>12.3403562193553</v>
      </c>
      <c r="BF284" s="30" t="s">
        <v>73</v>
      </c>
      <c r="BG284" s="135">
        <f>BD284-AF284</f>
        <v>0.57899999999999974</v>
      </c>
      <c r="BH284" s="135">
        <f>BG284/(AF284*(BC284-AE284))*1000</f>
        <v>4.5792108572377614</v>
      </c>
      <c r="BI284" s="135">
        <f t="shared" si="665"/>
        <v>4.5792108572377614</v>
      </c>
      <c r="BJ284" s="124">
        <f>BE284-AG284</f>
        <v>1.0929898493553001</v>
      </c>
      <c r="BK284" s="124">
        <f>BJ284/(AG284*(BC284-AE284))*1000</f>
        <v>4.6274953594834951</v>
      </c>
      <c r="BL284" s="125">
        <f t="shared" si="666"/>
        <v>4.6274953594834951</v>
      </c>
      <c r="BM284" s="45">
        <f t="shared" si="657"/>
        <v>4.8284502245733663E-2</v>
      </c>
      <c r="BO284" s="52">
        <v>43794</v>
      </c>
      <c r="BP284">
        <v>6.859</v>
      </c>
      <c r="BQ284">
        <v>12.8195806046204</v>
      </c>
      <c r="BR284" s="55" t="s">
        <v>73</v>
      </c>
      <c r="BS284" s="41">
        <f t="shared" si="609"/>
        <v>0.25900000000000034</v>
      </c>
      <c r="BT284" s="41">
        <f t="shared" si="610"/>
        <v>3.5674931129476635</v>
      </c>
      <c r="BU284" s="41">
        <f t="shared" ref="BU284:BU290" si="704">BT284</f>
        <v>3.5674931129476635</v>
      </c>
      <c r="BV284" s="50">
        <f t="shared" si="611"/>
        <v>0.47922438526510014</v>
      </c>
      <c r="BW284" s="50">
        <f t="shared" si="612"/>
        <v>3.5303562094574783</v>
      </c>
      <c r="BX284" s="51">
        <f t="shared" ref="BX284:BX290" si="705">BW284</f>
        <v>3.5303562094574783</v>
      </c>
      <c r="BY284" s="45">
        <f t="shared" si="684"/>
        <v>-3.7136903490185169E-2</v>
      </c>
      <c r="BZ284" s="54">
        <f t="shared" si="685"/>
        <v>6.859</v>
      </c>
      <c r="CA284">
        <f t="shared" ref="CA284:CA290" si="706">BQ284</f>
        <v>12.8195806046204</v>
      </c>
      <c r="CC284" s="52">
        <v>43805</v>
      </c>
      <c r="CD284">
        <v>7.1</v>
      </c>
      <c r="CE284">
        <v>13.2807023288512</v>
      </c>
      <c r="CF284" t="s">
        <v>86</v>
      </c>
      <c r="CG284" s="41">
        <f t="shared" si="613"/>
        <v>0.24099999999999966</v>
      </c>
      <c r="CH284" s="41">
        <f t="shared" si="614"/>
        <v>3.1942106588556465</v>
      </c>
      <c r="CI284" s="41">
        <f t="shared" ref="CI284:CI289" si="707">CH284</f>
        <v>3.1942106588556465</v>
      </c>
      <c r="CJ284" s="50">
        <f t="shared" si="615"/>
        <v>0.46112172423080011</v>
      </c>
      <c r="CK284" s="53">
        <f t="shared" si="616"/>
        <v>3.2700099980763646</v>
      </c>
      <c r="CL284" s="51">
        <f t="shared" si="693"/>
        <v>3.2700099980763646</v>
      </c>
      <c r="CM284" s="13">
        <f t="shared" ref="CM284:CM290" si="708">CL284-CI284</f>
        <v>7.5799339220718132E-2</v>
      </c>
      <c r="CO284" s="52">
        <v>43812</v>
      </c>
      <c r="CP284">
        <v>7.2859999999999996</v>
      </c>
      <c r="CQ284">
        <v>13.618945876612401</v>
      </c>
      <c r="CR284" t="s">
        <v>86</v>
      </c>
      <c r="CS284" s="41">
        <f t="shared" si="617"/>
        <v>0.18599999999999994</v>
      </c>
      <c r="CT284" s="41">
        <f t="shared" si="618"/>
        <v>3.7424547283702205</v>
      </c>
      <c r="CU284" s="41">
        <f t="shared" si="619"/>
        <v>3.7424547283702205</v>
      </c>
      <c r="CV284" s="50">
        <f t="shared" si="620"/>
        <v>0.33824354776120025</v>
      </c>
      <c r="CW284" s="50">
        <f t="shared" si="621"/>
        <v>3.6383999600726238</v>
      </c>
      <c r="CX284" s="51">
        <f t="shared" si="622"/>
        <v>3.6383999600726238</v>
      </c>
      <c r="CY284" s="13">
        <f t="shared" si="623"/>
        <v>-0.10405476829759674</v>
      </c>
      <c r="DA284" s="52">
        <v>43818</v>
      </c>
      <c r="DB284">
        <v>7.3940000000000001</v>
      </c>
      <c r="DC284">
        <v>13.823702307599801</v>
      </c>
      <c r="DD284" t="s">
        <v>86</v>
      </c>
      <c r="DE284" s="41">
        <f t="shared" si="624"/>
        <v>0.10800000000000054</v>
      </c>
      <c r="DF284" s="41">
        <f t="shared" si="625"/>
        <v>2.4704913532802761</v>
      </c>
      <c r="DG284" s="41">
        <f t="shared" si="697"/>
        <v>2.4704913532802761</v>
      </c>
      <c r="DH284" s="50">
        <f t="shared" si="626"/>
        <v>0.20475643098740015</v>
      </c>
      <c r="DI284" s="50">
        <f t="shared" si="627"/>
        <v>2.5057792387469227</v>
      </c>
      <c r="DJ284" s="51">
        <f t="shared" si="698"/>
        <v>2.5057792387469227</v>
      </c>
      <c r="DK284" s="13">
        <f t="shared" si="699"/>
        <v>3.5287885466646518E-2</v>
      </c>
      <c r="DM284" s="212">
        <v>43833</v>
      </c>
      <c r="DN284">
        <v>7.7279999999999998</v>
      </c>
      <c r="DO284">
        <v>14.435156709999999</v>
      </c>
      <c r="DP284" t="s">
        <v>752</v>
      </c>
      <c r="DQ284" s="41">
        <f t="shared" si="628"/>
        <v>0.33399999999999963</v>
      </c>
      <c r="DR284" s="41">
        <f t="shared" si="629"/>
        <v>3.0114507258137198</v>
      </c>
      <c r="DS284" s="41">
        <f t="shared" si="649"/>
        <v>3.0114507258137198</v>
      </c>
      <c r="DT284" s="50">
        <f t="shared" si="630"/>
        <v>0.61145440240019866</v>
      </c>
      <c r="DU284" s="50">
        <f t="shared" si="631"/>
        <v>2.9488212289025824</v>
      </c>
      <c r="DV284" s="51">
        <f t="shared" si="632"/>
        <v>2.9488212289025824</v>
      </c>
      <c r="DW284" s="13">
        <f t="shared" si="633"/>
        <v>-6.2629496911137394E-2</v>
      </c>
      <c r="DY284" s="212">
        <v>43840</v>
      </c>
      <c r="DZ284">
        <v>7.9640000000000004</v>
      </c>
      <c r="EA284">
        <v>14.892418989999999</v>
      </c>
      <c r="EB284" t="s">
        <v>752</v>
      </c>
      <c r="EC284" s="41">
        <f t="shared" si="634"/>
        <v>0.23600000000000065</v>
      </c>
      <c r="ED284" s="41">
        <f t="shared" si="650"/>
        <v>4.3626146110618285</v>
      </c>
      <c r="EE284" s="41">
        <f t="shared" si="651"/>
        <v>4.3626146110618285</v>
      </c>
      <c r="EF284" s="50">
        <f t="shared" si="635"/>
        <v>0.45726228000000013</v>
      </c>
      <c r="EG284" s="50">
        <f t="shared" si="636"/>
        <v>4.5252839418009252</v>
      </c>
      <c r="EH284" s="51">
        <f t="shared" si="637"/>
        <v>4.5252839418009252</v>
      </c>
      <c r="EI284" s="13">
        <f t="shared" si="638"/>
        <v>0.16266933073909673</v>
      </c>
      <c r="EK284" s="212">
        <v>43847</v>
      </c>
      <c r="EL284">
        <v>8.07</v>
      </c>
      <c r="EM284">
        <v>15.06383432</v>
      </c>
      <c r="EN284" t="s">
        <v>752</v>
      </c>
      <c r="EO284" s="41">
        <f t="shared" si="639"/>
        <v>0.10599999999999987</v>
      </c>
      <c r="EP284" s="41">
        <f t="shared" si="652"/>
        <v>1.9014135036234459</v>
      </c>
      <c r="EQ284" s="41">
        <f t="shared" si="653"/>
        <v>1.9014135036234459</v>
      </c>
      <c r="ER284" s="50">
        <f t="shared" si="640"/>
        <v>0.17141533000000031</v>
      </c>
      <c r="ES284" s="50">
        <f t="shared" si="641"/>
        <v>1.6443201270497112</v>
      </c>
      <c r="ET284" s="51">
        <f t="shared" si="642"/>
        <v>1.6443201270497112</v>
      </c>
      <c r="EU284" s="13">
        <f t="shared" si="643"/>
        <v>-0.25709337657373466</v>
      </c>
      <c r="EV284" t="s">
        <v>101</v>
      </c>
      <c r="EW284" t="s">
        <v>101</v>
      </c>
      <c r="EX284" t="s">
        <v>101</v>
      </c>
      <c r="EY284" t="s">
        <v>101</v>
      </c>
      <c r="EZ284" t="s">
        <v>101</v>
      </c>
      <c r="FA284" s="41" t="e">
        <f t="shared" si="644"/>
        <v>#VALUE!</v>
      </c>
      <c r="FB284" s="41" t="e">
        <f t="shared" si="654"/>
        <v>#VALUE!</v>
      </c>
      <c r="FC284" s="41" t="e">
        <f t="shared" si="655"/>
        <v>#VALUE!</v>
      </c>
      <c r="FD284" s="50" t="e">
        <f t="shared" si="645"/>
        <v>#VALUE!</v>
      </c>
      <c r="FE284" s="50" t="e">
        <f t="shared" si="646"/>
        <v>#VALUE!</v>
      </c>
      <c r="FF284" s="51" t="e">
        <f t="shared" si="647"/>
        <v>#VALUE!</v>
      </c>
      <c r="FG284" s="13" t="e">
        <f t="shared" si="648"/>
        <v>#VALUE!</v>
      </c>
      <c r="FI284" s="212">
        <v>43861</v>
      </c>
      <c r="FJ284">
        <v>8.3710000000000004</v>
      </c>
      <c r="FK284">
        <v>15.65134031</v>
      </c>
      <c r="FL284" t="s">
        <v>752</v>
      </c>
      <c r="FM284">
        <v>83</v>
      </c>
      <c r="FN284" t="s">
        <v>693</v>
      </c>
      <c r="FO284" t="s">
        <v>88</v>
      </c>
      <c r="FP284">
        <v>14</v>
      </c>
      <c r="FQ284" t="s">
        <v>76</v>
      </c>
      <c r="FR284" t="s">
        <v>77</v>
      </c>
      <c r="FS284" t="s">
        <v>93</v>
      </c>
      <c r="FT284" t="s">
        <v>94</v>
      </c>
      <c r="FU284" t="s">
        <v>746</v>
      </c>
      <c r="FV284" t="s">
        <v>745</v>
      </c>
      <c r="YL284" t="s">
        <v>692</v>
      </c>
      <c r="YM284">
        <v>83</v>
      </c>
      <c r="YN284" t="s">
        <v>693</v>
      </c>
      <c r="YO284" t="s">
        <v>88</v>
      </c>
      <c r="YP284">
        <v>7</v>
      </c>
      <c r="YQ284" t="s">
        <v>76</v>
      </c>
      <c r="YR284" t="s">
        <v>77</v>
      </c>
      <c r="YS284" t="s">
        <v>93</v>
      </c>
      <c r="YT284" t="s">
        <v>94</v>
      </c>
    </row>
    <row r="285" spans="1:670" x14ac:dyDescent="0.2">
      <c r="A285" s="1" t="s">
        <v>694</v>
      </c>
      <c r="C285" s="35">
        <v>43742</v>
      </c>
      <c r="D285" s="36">
        <v>7.4770000000000003</v>
      </c>
      <c r="E285" s="37">
        <v>13.97725692</v>
      </c>
      <c r="F285" s="38"/>
      <c r="G285" s="39">
        <v>43748</v>
      </c>
      <c r="H285" s="27">
        <v>7.7709999999999999</v>
      </c>
      <c r="I285" s="27">
        <v>14.520128440000001</v>
      </c>
      <c r="J285" s="59" t="s">
        <v>106</v>
      </c>
      <c r="K285" s="41">
        <f t="shared" si="574"/>
        <v>0.29399999999999959</v>
      </c>
      <c r="L285" s="42">
        <f t="shared" si="575"/>
        <v>6.5534305202621272</v>
      </c>
      <c r="M285" s="41">
        <f t="shared" si="694"/>
        <v>6.5534305202621272</v>
      </c>
      <c r="N285" s="43">
        <f t="shared" si="576"/>
        <v>0.54287152000000027</v>
      </c>
      <c r="O285" s="44">
        <f t="shared" si="577"/>
        <v>6.4732720579244178</v>
      </c>
      <c r="P285" s="43">
        <f t="shared" si="695"/>
        <v>6.4732720579244178</v>
      </c>
      <c r="Q285" s="45">
        <f t="shared" si="696"/>
        <v>-8.0158462337709402E-2</v>
      </c>
      <c r="R285" s="38"/>
      <c r="S285" s="39">
        <v>43755</v>
      </c>
      <c r="T285" s="27">
        <v>8.0779999999999994</v>
      </c>
      <c r="U285" s="27">
        <v>15.081769270000001</v>
      </c>
      <c r="V285" s="59" t="s">
        <v>106</v>
      </c>
      <c r="W285" s="41">
        <f t="shared" si="674"/>
        <v>0.3069999999999995</v>
      </c>
      <c r="X285" s="41">
        <f t="shared" si="675"/>
        <v>5.643693586043339</v>
      </c>
      <c r="Y285" s="41">
        <f t="shared" si="700"/>
        <v>5.643693586043339</v>
      </c>
      <c r="Z285" s="46">
        <f t="shared" si="676"/>
        <v>0.56164082999999998</v>
      </c>
      <c r="AA285" s="46">
        <f t="shared" si="583"/>
        <v>5.5257365399526925</v>
      </c>
      <c r="AB285" s="46">
        <f t="shared" si="701"/>
        <v>5.5257365399526925</v>
      </c>
      <c r="AC285" s="45">
        <f t="shared" si="656"/>
        <v>-0.1179570460906465</v>
      </c>
      <c r="AD285" s="27"/>
      <c r="AE285" s="47">
        <v>43762</v>
      </c>
      <c r="AF285" s="2">
        <v>8.3379999999999992</v>
      </c>
      <c r="AG285" s="2">
        <v>15.57598013</v>
      </c>
      <c r="AH285" s="60" t="s">
        <v>106</v>
      </c>
      <c r="AI285" s="3">
        <f t="shared" si="603"/>
        <v>0.25999999999999979</v>
      </c>
      <c r="AJ285" s="3">
        <f t="shared" si="604"/>
        <v>4.5980263855975636</v>
      </c>
      <c r="AK285" s="3">
        <f t="shared" si="702"/>
        <v>4.5980263855975636</v>
      </c>
      <c r="AL285" s="10">
        <f t="shared" si="686"/>
        <v>0.49421085999999903</v>
      </c>
      <c r="AM285" s="11">
        <f t="shared" si="687"/>
        <v>4.6812512620126618</v>
      </c>
      <c r="AN285" s="11">
        <f>AM285</f>
        <v>4.6812512620126618</v>
      </c>
      <c r="AO285" s="7">
        <f t="shared" si="605"/>
        <v>8.3224876415098237E-2</v>
      </c>
      <c r="AP285" s="38"/>
      <c r="AQ285" s="39">
        <v>43770</v>
      </c>
      <c r="AR285" s="36">
        <v>8.8879999999999999</v>
      </c>
      <c r="AS285" s="36">
        <v>16.594493239999998</v>
      </c>
      <c r="AT285" s="49" t="s">
        <v>73</v>
      </c>
      <c r="AU285" s="41">
        <f t="shared" si="606"/>
        <v>0.55000000000000071</v>
      </c>
      <c r="AV285" s="41">
        <f t="shared" si="607"/>
        <v>8.2453825857519902</v>
      </c>
      <c r="AW285" s="41">
        <f t="shared" si="703"/>
        <v>8.2453825857519902</v>
      </c>
      <c r="AX285" s="50">
        <f>AS285-AG285</f>
        <v>1.0185131099999989</v>
      </c>
      <c r="AY285" s="50">
        <f>AX285/(AG285*(AQ285-AE285))*1000</f>
        <v>8.173748148586002</v>
      </c>
      <c r="AZ285" s="51">
        <f t="shared" si="683"/>
        <v>8.173748148586002</v>
      </c>
      <c r="BA285" s="45">
        <f t="shared" si="608"/>
        <v>-7.1634437165988274E-2</v>
      </c>
      <c r="BC285" s="52">
        <v>43786</v>
      </c>
      <c r="BD285">
        <v>9.7569999999999997</v>
      </c>
      <c r="BE285">
        <v>18.242926935751999</v>
      </c>
      <c r="BF285" s="30" t="s">
        <v>106</v>
      </c>
      <c r="BG285" s="41">
        <f t="shared" ref="BG285:BG290" si="709">BD285-AR285</f>
        <v>0.86899999999999977</v>
      </c>
      <c r="BH285" s="41">
        <f t="shared" ref="BH285:BH290" si="710">BG285/(AR285*(BC285-AQ285))*1000</f>
        <v>6.1107673267326721</v>
      </c>
      <c r="BI285" s="41">
        <f t="shared" si="665"/>
        <v>6.1107673267326721</v>
      </c>
      <c r="BJ285" s="50">
        <f t="shared" ref="BJ285:BJ290" si="711">BE285-AS285</f>
        <v>1.6484336957520007</v>
      </c>
      <c r="BK285" s="50">
        <f t="shared" ref="BK285:BK290" si="712">BJ285/(AS285*(BC285-AQ285))*1000</f>
        <v>6.2085117330464534</v>
      </c>
      <c r="BL285" s="51">
        <f t="shared" si="666"/>
        <v>6.2085117330464534</v>
      </c>
      <c r="BM285" s="45">
        <f t="shared" si="657"/>
        <v>9.774440631378134E-2</v>
      </c>
      <c r="BO285" s="52">
        <v>43790</v>
      </c>
      <c r="BP285">
        <v>10.004</v>
      </c>
      <c r="BQ285">
        <v>18.708120454060701</v>
      </c>
      <c r="BR285" s="60" t="s">
        <v>106</v>
      </c>
      <c r="BS285" s="41">
        <f t="shared" si="609"/>
        <v>0.24699999999999989</v>
      </c>
      <c r="BT285" s="41">
        <f t="shared" si="610"/>
        <v>6.3287895869632029</v>
      </c>
      <c r="BU285" s="41">
        <f t="shared" si="704"/>
        <v>6.3287895869632029</v>
      </c>
      <c r="BV285" s="50">
        <f t="shared" si="611"/>
        <v>0.46519351830870193</v>
      </c>
      <c r="BW285" s="50">
        <f t="shared" si="612"/>
        <v>6.3749846714156941</v>
      </c>
      <c r="BX285" s="51">
        <f t="shared" si="705"/>
        <v>6.3749846714156941</v>
      </c>
      <c r="BY285" s="45">
        <f t="shared" si="684"/>
        <v>4.6195084452491209E-2</v>
      </c>
      <c r="BZ285" s="54">
        <f t="shared" si="685"/>
        <v>10.004</v>
      </c>
      <c r="CA285">
        <f t="shared" si="706"/>
        <v>18.708120454060701</v>
      </c>
      <c r="CC285" s="52">
        <v>43805</v>
      </c>
      <c r="CD285">
        <v>11.052</v>
      </c>
      <c r="CE285">
        <v>20.6670614051109</v>
      </c>
      <c r="CF285">
        <v>2</v>
      </c>
      <c r="CG285" s="41">
        <f t="shared" si="613"/>
        <v>1.048</v>
      </c>
      <c r="CH285" s="41">
        <f t="shared" si="614"/>
        <v>6.9838731174196989</v>
      </c>
      <c r="CI285" s="41">
        <f t="shared" si="707"/>
        <v>6.9838731174196989</v>
      </c>
      <c r="CJ285" s="50">
        <f t="shared" si="615"/>
        <v>1.9589409510501987</v>
      </c>
      <c r="CK285" s="53">
        <f t="shared" si="616"/>
        <v>6.9807153382423284</v>
      </c>
      <c r="CL285" s="51">
        <f t="shared" si="693"/>
        <v>6.9807153382423284</v>
      </c>
      <c r="CM285" s="13">
        <f t="shared" si="708"/>
        <v>-3.1577791773704789E-3</v>
      </c>
      <c r="CO285" s="52">
        <v>43811</v>
      </c>
      <c r="CP285">
        <v>11.601000000000001</v>
      </c>
      <c r="CQ285">
        <v>21.689982434897701</v>
      </c>
      <c r="CR285">
        <v>2</v>
      </c>
      <c r="CS285" s="41">
        <f t="shared" si="617"/>
        <v>0.54900000000000126</v>
      </c>
      <c r="CT285" s="41">
        <f t="shared" si="618"/>
        <v>8.2790445168295523</v>
      </c>
      <c r="CU285" s="41">
        <f t="shared" si="619"/>
        <v>8.2790445168295523</v>
      </c>
      <c r="CV285" s="50">
        <f t="shared" si="620"/>
        <v>1.0229210297868008</v>
      </c>
      <c r="CW285" s="50">
        <f t="shared" si="621"/>
        <v>8.2492055815752927</v>
      </c>
      <c r="CX285" s="51">
        <f t="shared" si="622"/>
        <v>8.2492055815752927</v>
      </c>
      <c r="CY285" s="13">
        <f t="shared" si="623"/>
        <v>-2.9838935254259624E-2</v>
      </c>
      <c r="DA285" s="52">
        <v>43818</v>
      </c>
      <c r="DB285">
        <v>12.371</v>
      </c>
      <c r="DC285">
        <v>23.126822677126999</v>
      </c>
      <c r="DD285">
        <v>2</v>
      </c>
      <c r="DE285" s="41">
        <f t="shared" si="624"/>
        <v>0.76999999999999957</v>
      </c>
      <c r="DF285" s="41">
        <f t="shared" si="625"/>
        <v>9.4819412119644788</v>
      </c>
      <c r="DG285" s="41">
        <f t="shared" si="697"/>
        <v>9.4819412119644788</v>
      </c>
      <c r="DH285" s="50">
        <f t="shared" si="626"/>
        <v>1.4368402422292981</v>
      </c>
      <c r="DI285" s="50">
        <f t="shared" si="627"/>
        <v>9.4634881500313526</v>
      </c>
      <c r="DJ285" s="51">
        <f t="shared" si="698"/>
        <v>9.4634881500313526</v>
      </c>
      <c r="DK285" s="13">
        <f t="shared" si="699"/>
        <v>-1.8453061933126236E-2</v>
      </c>
      <c r="DM285" s="212">
        <v>43833</v>
      </c>
      <c r="DN285">
        <v>13.791</v>
      </c>
      <c r="DO285">
        <v>25.749330839999999</v>
      </c>
      <c r="DP285" t="s">
        <v>106</v>
      </c>
      <c r="DQ285" s="41">
        <f t="shared" si="628"/>
        <v>1.42</v>
      </c>
      <c r="DR285" s="41">
        <f t="shared" si="629"/>
        <v>7.6523051221943783</v>
      </c>
      <c r="DS285" s="41">
        <f t="shared" si="649"/>
        <v>7.6523051221943783</v>
      </c>
      <c r="DT285" s="50">
        <f t="shared" si="630"/>
        <v>2.6225081628730003</v>
      </c>
      <c r="DU285" s="50">
        <f t="shared" si="631"/>
        <v>7.5597880420375141</v>
      </c>
      <c r="DV285" s="51">
        <f t="shared" si="632"/>
        <v>7.5597880420375141</v>
      </c>
      <c r="DW285" s="13">
        <f t="shared" si="633"/>
        <v>-9.2517080156864218E-2</v>
      </c>
      <c r="DY285" s="212">
        <v>43840</v>
      </c>
      <c r="DZ285">
        <v>14.51</v>
      </c>
      <c r="EA285">
        <v>27.131100409999998</v>
      </c>
      <c r="EB285" t="s">
        <v>106</v>
      </c>
      <c r="EC285" s="41">
        <f t="shared" si="634"/>
        <v>0.71899999999999942</v>
      </c>
      <c r="ED285" s="41">
        <f t="shared" si="650"/>
        <v>7.447921522317861</v>
      </c>
      <c r="EE285" s="41">
        <f t="shared" si="651"/>
        <v>7.447921522317861</v>
      </c>
      <c r="EF285" s="50">
        <f t="shared" si="635"/>
        <v>1.3817695699999994</v>
      </c>
      <c r="EG285" s="50">
        <f t="shared" si="636"/>
        <v>7.6660498124673904</v>
      </c>
      <c r="EH285" s="51">
        <f t="shared" si="637"/>
        <v>7.6660498124673904</v>
      </c>
      <c r="EI285" s="13">
        <f t="shared" si="638"/>
        <v>0.21812829014952939</v>
      </c>
      <c r="EK285" s="212">
        <v>43847</v>
      </c>
      <c r="EL285">
        <v>15.132999999999999</v>
      </c>
      <c r="EM285">
        <v>28.25243682</v>
      </c>
      <c r="EN285" t="s">
        <v>106</v>
      </c>
      <c r="EO285" s="41">
        <f t="shared" si="639"/>
        <v>0.62299999999999933</v>
      </c>
      <c r="EP285" s="41">
        <f t="shared" si="652"/>
        <v>6.1337008959338331</v>
      </c>
      <c r="EQ285" s="41">
        <f t="shared" si="653"/>
        <v>6.1337008959338331</v>
      </c>
      <c r="ER285" s="50">
        <f t="shared" si="640"/>
        <v>1.1213364100000014</v>
      </c>
      <c r="ES285" s="50">
        <f t="shared" si="641"/>
        <v>5.9043279960455504</v>
      </c>
      <c r="ET285" s="51">
        <f t="shared" si="642"/>
        <v>5.9043279960455504</v>
      </c>
      <c r="EU285" s="13">
        <f t="shared" si="643"/>
        <v>-0.22937289988828269</v>
      </c>
      <c r="EW285" s="212">
        <v>43853</v>
      </c>
      <c r="EX285">
        <v>15.462</v>
      </c>
      <c r="EY285">
        <v>28.90690553</v>
      </c>
      <c r="EZ285">
        <v>2</v>
      </c>
      <c r="FA285" s="41">
        <f t="shared" si="644"/>
        <v>0.32900000000000063</v>
      </c>
      <c r="FB285" s="41">
        <f t="shared" si="654"/>
        <v>3.6234278288068085</v>
      </c>
      <c r="FC285" s="41">
        <f t="shared" si="655"/>
        <v>3.6234278288068085</v>
      </c>
      <c r="FD285" s="50">
        <f t="shared" si="645"/>
        <v>0.65446870999999973</v>
      </c>
      <c r="FE285" s="50">
        <f t="shared" si="646"/>
        <v>3.8608392978023227</v>
      </c>
      <c r="FF285" s="51">
        <f t="shared" si="647"/>
        <v>3.8608392978023227</v>
      </c>
      <c r="FG285" s="13">
        <f t="shared" si="648"/>
        <v>0.23741146899551424</v>
      </c>
      <c r="FI285" s="212">
        <v>43861</v>
      </c>
      <c r="FJ285">
        <v>15.46</v>
      </c>
      <c r="FK285">
        <v>28.89997597</v>
      </c>
      <c r="FM285">
        <v>39</v>
      </c>
      <c r="FN285" t="s">
        <v>695</v>
      </c>
      <c r="FO285" t="s">
        <v>75</v>
      </c>
      <c r="FP285">
        <v>15</v>
      </c>
      <c r="FQ285" t="s">
        <v>82</v>
      </c>
      <c r="FR285" t="s">
        <v>83</v>
      </c>
      <c r="FS285" t="s">
        <v>84</v>
      </c>
      <c r="FT285" t="s">
        <v>94</v>
      </c>
      <c r="FU285" t="s">
        <v>746</v>
      </c>
      <c r="FV285" t="s">
        <v>745</v>
      </c>
      <c r="YL285" t="s">
        <v>694</v>
      </c>
      <c r="YM285">
        <v>39</v>
      </c>
      <c r="YN285" t="s">
        <v>695</v>
      </c>
      <c r="YO285" t="s">
        <v>75</v>
      </c>
      <c r="YP285">
        <v>7</v>
      </c>
      <c r="YQ285" t="s">
        <v>82</v>
      </c>
      <c r="YR285" t="s">
        <v>83</v>
      </c>
      <c r="YS285" t="s">
        <v>84</v>
      </c>
      <c r="YT285" t="s">
        <v>94</v>
      </c>
    </row>
    <row r="286" spans="1:670" x14ac:dyDescent="0.2">
      <c r="A286" s="1" t="s">
        <v>696</v>
      </c>
      <c r="C286" s="35">
        <v>43742</v>
      </c>
      <c r="D286" s="36">
        <v>6.0289999999999999</v>
      </c>
      <c r="E286" s="37">
        <v>11.27186584</v>
      </c>
      <c r="F286" s="38"/>
      <c r="G286" s="39">
        <v>43748</v>
      </c>
      <c r="H286" s="27">
        <v>6.1779999999999999</v>
      </c>
      <c r="I286" s="27">
        <v>11.54330375</v>
      </c>
      <c r="J286" s="59" t="s">
        <v>106</v>
      </c>
      <c r="K286" s="41">
        <f t="shared" si="574"/>
        <v>0.14900000000000002</v>
      </c>
      <c r="L286" s="42">
        <f t="shared" si="575"/>
        <v>4.1189804832199934</v>
      </c>
      <c r="M286" s="41">
        <f t="shared" si="694"/>
        <v>4.1189804832199934</v>
      </c>
      <c r="N286" s="43">
        <f t="shared" si="576"/>
        <v>0.2714379099999995</v>
      </c>
      <c r="O286" s="44">
        <f t="shared" si="577"/>
        <v>4.0135016073493821</v>
      </c>
      <c r="P286" s="43">
        <f t="shared" si="695"/>
        <v>4.0135016073493821</v>
      </c>
      <c r="Q286" s="45">
        <f t="shared" si="696"/>
        <v>-0.10547887587061133</v>
      </c>
      <c r="R286" s="38"/>
      <c r="S286" s="39">
        <v>43755</v>
      </c>
      <c r="T286" s="27">
        <v>6.3529999999999998</v>
      </c>
      <c r="U286" s="27">
        <v>11.86116367</v>
      </c>
      <c r="V286" s="59" t="s">
        <v>106</v>
      </c>
      <c r="W286" s="41">
        <f t="shared" si="674"/>
        <v>0.17499999999999982</v>
      </c>
      <c r="X286" s="41">
        <f t="shared" si="675"/>
        <v>4.0466170281644507</v>
      </c>
      <c r="Y286" s="41">
        <f t="shared" si="700"/>
        <v>4.0466170281644507</v>
      </c>
      <c r="Z286" s="46">
        <f t="shared" si="676"/>
        <v>0.31785992000000007</v>
      </c>
      <c r="AA286" s="46">
        <f t="shared" si="583"/>
        <v>3.9337576991335785</v>
      </c>
      <c r="AB286" s="46">
        <f t="shared" si="701"/>
        <v>3.9337576991335785</v>
      </c>
      <c r="AC286" s="45">
        <f t="shared" si="656"/>
        <v>-0.11285932903087215</v>
      </c>
      <c r="AD286" s="27"/>
      <c r="AE286" s="47">
        <v>43762</v>
      </c>
      <c r="AF286" s="2">
        <v>6.4480000000000004</v>
      </c>
      <c r="AG286" s="2">
        <v>12.045325</v>
      </c>
      <c r="AH286" s="60" t="s">
        <v>106</v>
      </c>
      <c r="AI286" s="3">
        <f t="shared" si="603"/>
        <v>9.5000000000000639E-2</v>
      </c>
      <c r="AJ286" s="3">
        <f t="shared" si="604"/>
        <v>2.1362236063951938</v>
      </c>
      <c r="AK286" s="3">
        <f t="shared" si="702"/>
        <v>2.1362236063951938</v>
      </c>
      <c r="AL286" s="10">
        <f t="shared" si="686"/>
        <v>0.18416133000000023</v>
      </c>
      <c r="AM286" s="11">
        <f t="shared" si="687"/>
        <v>2.2180590505730255</v>
      </c>
      <c r="AN286" s="11">
        <f>AM286</f>
        <v>2.2180590505730255</v>
      </c>
      <c r="AO286" s="7">
        <f t="shared" si="605"/>
        <v>8.1835444177831729E-2</v>
      </c>
      <c r="AP286" s="38"/>
      <c r="AQ286" s="39">
        <v>43770</v>
      </c>
      <c r="AR286" s="36">
        <v>6.8390000000000004</v>
      </c>
      <c r="AS286" s="36">
        <v>12.769847459999999</v>
      </c>
      <c r="AT286" s="49" t="s">
        <v>73</v>
      </c>
      <c r="AU286" s="41">
        <f t="shared" si="606"/>
        <v>0.39100000000000001</v>
      </c>
      <c r="AV286" s="41">
        <f t="shared" si="607"/>
        <v>7.5798697270471456</v>
      </c>
      <c r="AW286" s="41">
        <f t="shared" si="703"/>
        <v>7.5798697270471456</v>
      </c>
      <c r="AX286" s="132">
        <f>AS286-U286</f>
        <v>0.90868378999999955</v>
      </c>
      <c r="AY286" s="132">
        <f>AX286/(U286*(AQ286-S286))*1000</f>
        <v>5.107333565133521</v>
      </c>
      <c r="AZ286" s="133">
        <f t="shared" si="683"/>
        <v>5.107333565133521</v>
      </c>
      <c r="BA286" s="45">
        <f t="shared" si="608"/>
        <v>-2.4725361619136246</v>
      </c>
      <c r="BC286" s="52">
        <v>43783</v>
      </c>
      <c r="BD286">
        <v>7.26</v>
      </c>
      <c r="BE286">
        <v>13.574391841290799</v>
      </c>
      <c r="BF286" s="30" t="s">
        <v>73</v>
      </c>
      <c r="BG286" s="41">
        <f t="shared" si="709"/>
        <v>0.42099999999999937</v>
      </c>
      <c r="BH286" s="41">
        <f t="shared" si="710"/>
        <v>4.7352851856434182</v>
      </c>
      <c r="BI286" s="41">
        <f t="shared" si="665"/>
        <v>4.7352851856434182</v>
      </c>
      <c r="BJ286" s="50">
        <f t="shared" si="711"/>
        <v>0.80454438129079975</v>
      </c>
      <c r="BK286" s="50">
        <f t="shared" si="712"/>
        <v>4.8464188412522766</v>
      </c>
      <c r="BL286" s="51">
        <f t="shared" si="666"/>
        <v>4.8464188412522766</v>
      </c>
      <c r="BM286" s="45">
        <f t="shared" si="657"/>
        <v>0.11113365560885846</v>
      </c>
      <c r="BO286" s="52">
        <v>43794</v>
      </c>
      <c r="BP286">
        <v>7.6390000000000002</v>
      </c>
      <c r="BQ286">
        <v>14.278932616570801</v>
      </c>
      <c r="BR286" s="55" t="s">
        <v>73</v>
      </c>
      <c r="BS286" s="41">
        <f t="shared" si="609"/>
        <v>0.37900000000000045</v>
      </c>
      <c r="BT286" s="41">
        <f t="shared" si="610"/>
        <v>4.745805159028305</v>
      </c>
      <c r="BU286" s="41">
        <f t="shared" si="704"/>
        <v>4.745805159028305</v>
      </c>
      <c r="BV286" s="50">
        <f t="shared" si="611"/>
        <v>0.7045407752800017</v>
      </c>
      <c r="BW286" s="50">
        <f t="shared" si="612"/>
        <v>4.7183816511223222</v>
      </c>
      <c r="BX286" s="51">
        <f t="shared" si="705"/>
        <v>4.7183816511223222</v>
      </c>
      <c r="BY286" s="45">
        <f t="shared" si="684"/>
        <v>-2.7423507905982802E-2</v>
      </c>
      <c r="BZ286" s="54">
        <f t="shared" si="685"/>
        <v>7.6390000000000002</v>
      </c>
      <c r="CA286">
        <f t="shared" si="706"/>
        <v>14.278932616570801</v>
      </c>
      <c r="CC286" s="52">
        <v>43805</v>
      </c>
      <c r="CD286">
        <v>8.1519999999999992</v>
      </c>
      <c r="CE286">
        <v>15.2469109246424</v>
      </c>
      <c r="CF286">
        <v>2</v>
      </c>
      <c r="CG286" s="41">
        <f t="shared" si="613"/>
        <v>0.51299999999999901</v>
      </c>
      <c r="CH286" s="41">
        <f t="shared" si="614"/>
        <v>6.1050351664306257</v>
      </c>
      <c r="CI286" s="41">
        <f t="shared" si="707"/>
        <v>6.1050351664306257</v>
      </c>
      <c r="CJ286" s="50">
        <f t="shared" si="615"/>
        <v>0.9679783080715989</v>
      </c>
      <c r="CK286" s="53">
        <f t="shared" si="616"/>
        <v>6.1627875394822347</v>
      </c>
      <c r="CL286" s="51">
        <f t="shared" si="693"/>
        <v>6.1627875394822347</v>
      </c>
      <c r="CM286" s="13">
        <f t="shared" si="708"/>
        <v>5.7752373051608963E-2</v>
      </c>
      <c r="CO286" s="52">
        <v>43811</v>
      </c>
      <c r="CP286">
        <v>8.4600000000000009</v>
      </c>
      <c r="CQ286">
        <v>15.816941671567699</v>
      </c>
      <c r="CR286">
        <v>2</v>
      </c>
      <c r="CS286" s="41">
        <f t="shared" si="617"/>
        <v>0.30800000000000161</v>
      </c>
      <c r="CT286" s="41">
        <f t="shared" si="618"/>
        <v>6.2970232253843976</v>
      </c>
      <c r="CU286" s="41">
        <f t="shared" si="619"/>
        <v>6.2970232253843976</v>
      </c>
      <c r="CV286" s="50">
        <f t="shared" si="620"/>
        <v>0.57003074692529943</v>
      </c>
      <c r="CW286" s="50">
        <f t="shared" si="621"/>
        <v>6.2311064160544474</v>
      </c>
      <c r="CX286" s="51">
        <f t="shared" si="622"/>
        <v>6.2311064160544474</v>
      </c>
      <c r="CY286" s="13">
        <f t="shared" si="623"/>
        <v>-6.5916809329950254E-2</v>
      </c>
      <c r="DA286" s="52">
        <v>43818</v>
      </c>
      <c r="DB286">
        <v>8.8729999999999993</v>
      </c>
      <c r="DC286">
        <v>16.588387892044199</v>
      </c>
      <c r="DD286">
        <v>2</v>
      </c>
      <c r="DE286" s="41">
        <f t="shared" si="624"/>
        <v>0.41299999999999848</v>
      </c>
      <c r="DF286" s="41">
        <f t="shared" si="625"/>
        <v>6.9739952718675857</v>
      </c>
      <c r="DG286" s="41">
        <f t="shared" si="697"/>
        <v>6.9739952718675857</v>
      </c>
      <c r="DH286" s="50">
        <f t="shared" si="626"/>
        <v>0.77144622047650024</v>
      </c>
      <c r="DI286" s="50">
        <f t="shared" si="627"/>
        <v>6.967630355703978</v>
      </c>
      <c r="DJ286" s="51">
        <f t="shared" si="698"/>
        <v>6.967630355703978</v>
      </c>
      <c r="DK286" s="13">
        <f t="shared" si="699"/>
        <v>-6.3649161636076812E-3</v>
      </c>
      <c r="DM286" s="212">
        <v>43833</v>
      </c>
      <c r="DN286">
        <v>9.5950000000000006</v>
      </c>
      <c r="DO286">
        <v>17.9154157</v>
      </c>
      <c r="DP286" t="s">
        <v>106</v>
      </c>
      <c r="DQ286" s="41">
        <f t="shared" si="628"/>
        <v>0.72200000000000131</v>
      </c>
      <c r="DR286" s="41">
        <f t="shared" si="629"/>
        <v>5.4246966452534</v>
      </c>
      <c r="DS286" s="41">
        <f t="shared" si="649"/>
        <v>5.4246966452534</v>
      </c>
      <c r="DT286" s="50">
        <f t="shared" si="630"/>
        <v>1.3270278079558011</v>
      </c>
      <c r="DU286" s="50">
        <f t="shared" si="631"/>
        <v>5.3331596238364005</v>
      </c>
      <c r="DV286" s="51">
        <f t="shared" si="632"/>
        <v>5.3331596238364005</v>
      </c>
      <c r="DW286" s="13">
        <f t="shared" si="633"/>
        <v>-9.1537021416999487E-2</v>
      </c>
      <c r="DY286" s="212">
        <v>43840</v>
      </c>
      <c r="DZ286">
        <v>9.9969999999999999</v>
      </c>
      <c r="EA286">
        <v>18.69308796</v>
      </c>
      <c r="EB286" t="s">
        <v>106</v>
      </c>
      <c r="EC286" s="41">
        <f t="shared" si="634"/>
        <v>0.40199999999999925</v>
      </c>
      <c r="ED286" s="41">
        <f t="shared" si="650"/>
        <v>5.9852601801533423</v>
      </c>
      <c r="EE286" s="41">
        <f t="shared" si="651"/>
        <v>5.9852601801533423</v>
      </c>
      <c r="EF286" s="50">
        <f t="shared" si="635"/>
        <v>0.77767225999999923</v>
      </c>
      <c r="EG286" s="50">
        <f t="shared" si="636"/>
        <v>6.2011420222226281</v>
      </c>
      <c r="EH286" s="51">
        <f t="shared" si="637"/>
        <v>6.2011420222226281</v>
      </c>
      <c r="EI286" s="13">
        <f t="shared" si="638"/>
        <v>0.21588184206928585</v>
      </c>
      <c r="EK286" s="212">
        <v>43847</v>
      </c>
      <c r="EL286">
        <v>10.33</v>
      </c>
      <c r="EM286">
        <v>19.285513269999999</v>
      </c>
      <c r="EN286" t="s">
        <v>106</v>
      </c>
      <c r="EO286" s="41">
        <f t="shared" si="639"/>
        <v>0.33300000000000018</v>
      </c>
      <c r="EP286" s="41">
        <f t="shared" si="652"/>
        <v>4.7585704282713417</v>
      </c>
      <c r="EQ286" s="41">
        <f t="shared" si="653"/>
        <v>4.7585704282713417</v>
      </c>
      <c r="ER286" s="50">
        <f t="shared" si="640"/>
        <v>0.59242530999999943</v>
      </c>
      <c r="ES286" s="50">
        <f t="shared" si="641"/>
        <v>4.5274588834094951</v>
      </c>
      <c r="ET286" s="51">
        <f t="shared" si="642"/>
        <v>4.5274588834094951</v>
      </c>
      <c r="EU286" s="13">
        <f t="shared" si="643"/>
        <v>-0.2311115448618466</v>
      </c>
      <c r="EW286" s="212">
        <v>43853</v>
      </c>
      <c r="EX286">
        <v>10.519</v>
      </c>
      <c r="EY286">
        <v>19.6667928</v>
      </c>
      <c r="EZ286">
        <v>2</v>
      </c>
      <c r="FA286" s="41">
        <f t="shared" si="644"/>
        <v>0.18900000000000006</v>
      </c>
      <c r="FB286" s="41">
        <f t="shared" si="654"/>
        <v>3.0493707647628274</v>
      </c>
      <c r="FC286" s="41">
        <f t="shared" si="655"/>
        <v>3.0493707647628274</v>
      </c>
      <c r="FD286" s="50">
        <f t="shared" si="645"/>
        <v>0.38127953000000048</v>
      </c>
      <c r="FE286" s="50">
        <f t="shared" si="646"/>
        <v>3.2950426283019749</v>
      </c>
      <c r="FF286" s="51">
        <f t="shared" si="647"/>
        <v>3.2950426283019749</v>
      </c>
      <c r="FG286" s="13">
        <f t="shared" si="648"/>
        <v>0.24567186353914749</v>
      </c>
      <c r="FI286" s="212">
        <v>43861</v>
      </c>
      <c r="FJ286">
        <v>10.545</v>
      </c>
      <c r="FK286">
        <v>19.713653539999999</v>
      </c>
      <c r="FM286">
        <v>83</v>
      </c>
      <c r="FN286" t="s">
        <v>697</v>
      </c>
      <c r="FO286" t="s">
        <v>75</v>
      </c>
      <c r="FP286">
        <v>15</v>
      </c>
      <c r="FQ286" t="s">
        <v>76</v>
      </c>
      <c r="FR286" t="s">
        <v>77</v>
      </c>
      <c r="FS286" t="s">
        <v>93</v>
      </c>
      <c r="FT286" t="s">
        <v>94</v>
      </c>
      <c r="FU286" t="s">
        <v>746</v>
      </c>
      <c r="FV286" t="s">
        <v>745</v>
      </c>
      <c r="YL286" t="s">
        <v>696</v>
      </c>
      <c r="YM286">
        <v>83</v>
      </c>
      <c r="YN286" t="s">
        <v>697</v>
      </c>
      <c r="YO286" t="s">
        <v>75</v>
      </c>
      <c r="YP286">
        <v>7</v>
      </c>
      <c r="YQ286" t="s">
        <v>76</v>
      </c>
      <c r="YR286" t="s">
        <v>77</v>
      </c>
      <c r="YS286" t="s">
        <v>93</v>
      </c>
      <c r="YT286" t="s">
        <v>94</v>
      </c>
    </row>
    <row r="287" spans="1:670" x14ac:dyDescent="0.2">
      <c r="A287" s="1" t="s">
        <v>698</v>
      </c>
      <c r="C287" s="35">
        <v>43742</v>
      </c>
      <c r="D287" s="36">
        <v>6.2</v>
      </c>
      <c r="E287" s="37">
        <v>11.59007529</v>
      </c>
      <c r="F287" s="38"/>
      <c r="G287" s="39">
        <v>43748</v>
      </c>
      <c r="H287" s="27">
        <v>6.4420000000000002</v>
      </c>
      <c r="I287" s="27">
        <v>12.03688938</v>
      </c>
      <c r="J287" s="59" t="s">
        <v>106</v>
      </c>
      <c r="K287" s="41">
        <f t="shared" si="574"/>
        <v>0.24199999999999999</v>
      </c>
      <c r="L287" s="42">
        <f t="shared" si="575"/>
        <v>6.5053763440860211</v>
      </c>
      <c r="M287" s="41">
        <f t="shared" si="694"/>
        <v>6.5053763440860211</v>
      </c>
      <c r="N287" s="43">
        <f t="shared" si="576"/>
        <v>0.44681409000000016</v>
      </c>
      <c r="O287" s="44">
        <f t="shared" si="577"/>
        <v>6.4252399692564932</v>
      </c>
      <c r="P287" s="43">
        <f t="shared" si="695"/>
        <v>6.4252399692564932</v>
      </c>
      <c r="Q287" s="45">
        <f t="shared" si="696"/>
        <v>-8.0136374829527846E-2</v>
      </c>
      <c r="R287" s="38"/>
      <c r="S287" s="39">
        <v>43755</v>
      </c>
      <c r="T287" s="27">
        <v>6.734</v>
      </c>
      <c r="U287" s="27">
        <v>12.57217054</v>
      </c>
      <c r="V287" s="59" t="s">
        <v>106</v>
      </c>
      <c r="W287" s="41">
        <f t="shared" si="674"/>
        <v>0.29199999999999982</v>
      </c>
      <c r="X287" s="41">
        <f t="shared" si="675"/>
        <v>6.4753625759524507</v>
      </c>
      <c r="Y287" s="41">
        <f t="shared" si="700"/>
        <v>6.4753625759524507</v>
      </c>
      <c r="Z287" s="46">
        <f t="shared" si="676"/>
        <v>0.53528116000000026</v>
      </c>
      <c r="AA287" s="46">
        <f t="shared" si="583"/>
        <v>6.3528653233213639</v>
      </c>
      <c r="AB287" s="46">
        <f t="shared" si="701"/>
        <v>6.3528653233213639</v>
      </c>
      <c r="AC287" s="45">
        <f t="shared" si="656"/>
        <v>-0.12249725263108679</v>
      </c>
      <c r="AD287" s="27"/>
      <c r="AE287" s="47">
        <v>43762</v>
      </c>
      <c r="AF287" s="2">
        <v>6.9109999999999996</v>
      </c>
      <c r="AG287" s="2">
        <v>12.911242939999999</v>
      </c>
      <c r="AH287" s="60" t="s">
        <v>106</v>
      </c>
      <c r="AI287" s="3">
        <f t="shared" si="603"/>
        <v>0.1769999999999996</v>
      </c>
      <c r="AJ287" s="3">
        <f t="shared" si="604"/>
        <v>3.7549323263608896</v>
      </c>
      <c r="AK287" s="3">
        <f t="shared" si="702"/>
        <v>3.7549323263608896</v>
      </c>
      <c r="AL287" s="10">
        <f t="shared" si="686"/>
        <v>0.33907239999999916</v>
      </c>
      <c r="AM287" s="11">
        <f t="shared" si="687"/>
        <v>3.8528680573970457</v>
      </c>
      <c r="AN287" s="11">
        <f>AM287</f>
        <v>3.8528680573970457</v>
      </c>
      <c r="AO287" s="7">
        <f t="shared" si="605"/>
        <v>9.7935731036156159E-2</v>
      </c>
      <c r="AP287" s="38"/>
      <c r="AQ287" s="39">
        <v>43770</v>
      </c>
      <c r="AR287" s="36">
        <v>7.4279999999999999</v>
      </c>
      <c r="AS287" s="36">
        <v>13.8675081</v>
      </c>
      <c r="AT287" s="49" t="s">
        <v>73</v>
      </c>
      <c r="AU287" s="41">
        <f t="shared" si="606"/>
        <v>0.51700000000000035</v>
      </c>
      <c r="AV287" s="41">
        <f t="shared" si="607"/>
        <v>9.3510345825495644</v>
      </c>
      <c r="AW287" s="41">
        <f t="shared" si="703"/>
        <v>9.3510345825495644</v>
      </c>
      <c r="AX287" s="50">
        <f>AS287-AG287</f>
        <v>0.95626516000000095</v>
      </c>
      <c r="AY287" s="50">
        <f>AX287/(AG287*(AQ287-AE287))*1000</f>
        <v>9.2580664429818338</v>
      </c>
      <c r="AZ287" s="51">
        <f t="shared" si="683"/>
        <v>9.2580664429818338</v>
      </c>
      <c r="BA287" s="45">
        <f t="shared" si="608"/>
        <v>-9.2968139567730645E-2</v>
      </c>
      <c r="BC287" s="52">
        <v>43786</v>
      </c>
      <c r="BD287">
        <v>8.2089999999999996</v>
      </c>
      <c r="BE287">
        <v>15.346179885117699</v>
      </c>
      <c r="BF287" s="30" t="s">
        <v>106</v>
      </c>
      <c r="BG287" s="41">
        <f t="shared" si="709"/>
        <v>0.78099999999999969</v>
      </c>
      <c r="BH287" s="41">
        <f t="shared" si="710"/>
        <v>6.5714189553042512</v>
      </c>
      <c r="BI287" s="41">
        <f t="shared" si="665"/>
        <v>6.5714189553042512</v>
      </c>
      <c r="BJ287" s="50">
        <f t="shared" si="711"/>
        <v>1.4786717851176991</v>
      </c>
      <c r="BK287" s="50">
        <f t="shared" si="712"/>
        <v>6.6642821409173143</v>
      </c>
      <c r="BL287" s="51">
        <f t="shared" si="666"/>
        <v>6.6642821409173143</v>
      </c>
      <c r="BM287" s="45">
        <f t="shared" si="657"/>
        <v>9.286318561306306E-2</v>
      </c>
      <c r="BO287" s="52">
        <v>43790</v>
      </c>
      <c r="BP287">
        <v>8.4320000000000004</v>
      </c>
      <c r="BQ287">
        <v>15.770378447512201</v>
      </c>
      <c r="BR287" s="60" t="s">
        <v>106</v>
      </c>
      <c r="BS287" s="41">
        <f t="shared" si="609"/>
        <v>0.22300000000000075</v>
      </c>
      <c r="BT287" s="41">
        <f t="shared" si="610"/>
        <v>6.7913265927640634</v>
      </c>
      <c r="BU287" s="41">
        <f t="shared" si="704"/>
        <v>6.7913265927640634</v>
      </c>
      <c r="BV287" s="50">
        <f t="shared" si="611"/>
        <v>0.42419856239450127</v>
      </c>
      <c r="BW287" s="50">
        <f t="shared" si="612"/>
        <v>6.910491170605221</v>
      </c>
      <c r="BX287" s="51">
        <f t="shared" si="705"/>
        <v>6.910491170605221</v>
      </c>
      <c r="BY287" s="45">
        <f t="shared" si="684"/>
        <v>0.11916457784115764</v>
      </c>
      <c r="BZ287" s="54">
        <f t="shared" si="685"/>
        <v>8.4320000000000004</v>
      </c>
      <c r="CA287">
        <f t="shared" si="706"/>
        <v>15.770378447512201</v>
      </c>
      <c r="CC287" s="52">
        <v>43805</v>
      </c>
      <c r="CD287">
        <v>9.3949999999999996</v>
      </c>
      <c r="CE287">
        <v>17.572640892899901</v>
      </c>
      <c r="CF287">
        <v>2</v>
      </c>
      <c r="CG287" s="41">
        <f t="shared" si="613"/>
        <v>0.96299999999999919</v>
      </c>
      <c r="CH287" s="41">
        <f t="shared" si="614"/>
        <v>7.6138519924098604</v>
      </c>
      <c r="CI287" s="41">
        <f t="shared" si="707"/>
        <v>7.6138519924098604</v>
      </c>
      <c r="CJ287" s="50">
        <f t="shared" si="615"/>
        <v>1.8022624453877008</v>
      </c>
      <c r="CK287" s="53">
        <f t="shared" si="616"/>
        <v>7.6187664165705131</v>
      </c>
      <c r="CL287" s="51">
        <f t="shared" si="693"/>
        <v>7.6187664165705131</v>
      </c>
      <c r="CM287" s="13">
        <f t="shared" si="708"/>
        <v>4.9144241606526862E-3</v>
      </c>
      <c r="CO287" s="52">
        <v>43811</v>
      </c>
      <c r="CP287">
        <v>9.875</v>
      </c>
      <c r="CQ287">
        <v>18.461951388856601</v>
      </c>
      <c r="CR287">
        <v>2</v>
      </c>
      <c r="CS287" s="41">
        <f t="shared" si="617"/>
        <v>0.48000000000000043</v>
      </c>
      <c r="CT287" s="41">
        <f t="shared" si="618"/>
        <v>8.5151676423629681</v>
      </c>
      <c r="CU287" s="41">
        <f t="shared" si="619"/>
        <v>8.5151676423629681</v>
      </c>
      <c r="CV287" s="50">
        <f t="shared" si="620"/>
        <v>0.88931049595669975</v>
      </c>
      <c r="CW287" s="50">
        <f t="shared" si="621"/>
        <v>8.4346124692430191</v>
      </c>
      <c r="CX287" s="51">
        <f t="shared" si="622"/>
        <v>8.4346124692430191</v>
      </c>
      <c r="CY287" s="13">
        <f t="shared" si="623"/>
        <v>-8.0555173119948975E-2</v>
      </c>
      <c r="DA287" s="52">
        <v>43818</v>
      </c>
      <c r="DB287">
        <v>10.519</v>
      </c>
      <c r="DC287">
        <v>19.663082494567998</v>
      </c>
      <c r="DD287">
        <v>2</v>
      </c>
      <c r="DE287" s="41">
        <f t="shared" si="624"/>
        <v>0.64400000000000013</v>
      </c>
      <c r="DF287" s="41">
        <f t="shared" si="625"/>
        <v>9.3164556962025333</v>
      </c>
      <c r="DG287" s="41">
        <f t="shared" si="697"/>
        <v>9.3164556962025333</v>
      </c>
      <c r="DH287" s="50">
        <f t="shared" si="626"/>
        <v>1.2011311057113971</v>
      </c>
      <c r="DI287" s="50">
        <f t="shared" si="627"/>
        <v>9.2942590057051415</v>
      </c>
      <c r="DJ287" s="51">
        <f t="shared" si="698"/>
        <v>9.2942590057051415</v>
      </c>
      <c r="DK287" s="13">
        <f t="shared" si="699"/>
        <v>-2.2196690497391813E-2</v>
      </c>
      <c r="DM287" s="212">
        <v>43833</v>
      </c>
      <c r="DN287">
        <v>11.746</v>
      </c>
      <c r="DO287">
        <v>21.934034220000001</v>
      </c>
      <c r="DP287" t="s">
        <v>106</v>
      </c>
      <c r="DQ287" s="41">
        <f t="shared" si="628"/>
        <v>1.2270000000000003</v>
      </c>
      <c r="DR287" s="41">
        <f t="shared" si="629"/>
        <v>7.7764046011978341</v>
      </c>
      <c r="DS287" s="41">
        <f t="shared" si="649"/>
        <v>7.7764046011978341</v>
      </c>
      <c r="DT287" s="50">
        <f t="shared" si="630"/>
        <v>2.2709517254320026</v>
      </c>
      <c r="DU287" s="50">
        <f t="shared" si="631"/>
        <v>7.6995446536569627</v>
      </c>
      <c r="DV287" s="51">
        <f t="shared" si="632"/>
        <v>7.6995446536569627</v>
      </c>
      <c r="DW287" s="13">
        <f t="shared" si="633"/>
        <v>-7.6859947540871332E-2</v>
      </c>
      <c r="DY287" s="212">
        <v>43840</v>
      </c>
      <c r="DZ287">
        <v>12.384</v>
      </c>
      <c r="EA287">
        <v>23.156467070000001</v>
      </c>
      <c r="EB287" t="s">
        <v>106</v>
      </c>
      <c r="EC287" s="41">
        <f t="shared" si="634"/>
        <v>0.6379999999999999</v>
      </c>
      <c r="ED287" s="41">
        <f t="shared" si="650"/>
        <v>7.75948043102819</v>
      </c>
      <c r="EE287" s="41">
        <f t="shared" si="651"/>
        <v>7.75948043102819</v>
      </c>
      <c r="EF287" s="50">
        <f t="shared" si="635"/>
        <v>1.2224328500000006</v>
      </c>
      <c r="EG287" s="50">
        <f t="shared" si="636"/>
        <v>7.961748510744977</v>
      </c>
      <c r="EH287" s="51">
        <f t="shared" si="637"/>
        <v>7.961748510744977</v>
      </c>
      <c r="EI287" s="13">
        <f t="shared" si="638"/>
        <v>0.20226807971678706</v>
      </c>
      <c r="EK287" s="212">
        <v>43847</v>
      </c>
      <c r="EL287">
        <v>12.888</v>
      </c>
      <c r="EM287">
        <v>24.061151509999998</v>
      </c>
      <c r="EN287" t="s">
        <v>106</v>
      </c>
      <c r="EO287" s="41">
        <f t="shared" si="639"/>
        <v>0.50399999999999956</v>
      </c>
      <c r="EP287" s="41">
        <f t="shared" si="652"/>
        <v>5.8139534883720874</v>
      </c>
      <c r="EQ287" s="41">
        <f t="shared" si="653"/>
        <v>5.8139534883720874</v>
      </c>
      <c r="ER287" s="50">
        <f t="shared" si="640"/>
        <v>0.90468443999999693</v>
      </c>
      <c r="ES287" s="50">
        <f t="shared" si="641"/>
        <v>5.5811896475844334</v>
      </c>
      <c r="ET287" s="51">
        <f t="shared" si="642"/>
        <v>5.5811896475844334</v>
      </c>
      <c r="EU287" s="13">
        <f t="shared" si="643"/>
        <v>-0.232763840787654</v>
      </c>
      <c r="EW287" s="212">
        <v>43853</v>
      </c>
      <c r="EX287">
        <v>13.228</v>
      </c>
      <c r="EY287">
        <v>24.736225319999999</v>
      </c>
      <c r="EZ287">
        <v>2</v>
      </c>
      <c r="FA287" s="41">
        <f t="shared" si="644"/>
        <v>0.33999999999999986</v>
      </c>
      <c r="FB287" s="41">
        <f t="shared" si="654"/>
        <v>4.396854955514172</v>
      </c>
      <c r="FC287" s="41">
        <f t="shared" si="655"/>
        <v>4.396854955514172</v>
      </c>
      <c r="FD287" s="50">
        <f t="shared" si="645"/>
        <v>0.67507381000000066</v>
      </c>
      <c r="FE287" s="50">
        <f t="shared" si="646"/>
        <v>4.6760979672941181</v>
      </c>
      <c r="FF287" s="51">
        <f t="shared" si="647"/>
        <v>4.6760979672941181</v>
      </c>
      <c r="FG287" s="13">
        <f t="shared" si="648"/>
        <v>0.27924301177994604</v>
      </c>
      <c r="FI287" s="212">
        <v>43861</v>
      </c>
      <c r="FJ287">
        <v>13.254</v>
      </c>
      <c r="FK287">
        <v>24.776214849999999</v>
      </c>
      <c r="FM287">
        <v>39</v>
      </c>
      <c r="FN287" t="s">
        <v>699</v>
      </c>
      <c r="FO287" t="s">
        <v>75</v>
      </c>
      <c r="FP287">
        <v>15</v>
      </c>
      <c r="FQ287" t="s">
        <v>82</v>
      </c>
      <c r="FR287" t="s">
        <v>83</v>
      </c>
      <c r="FS287" t="s">
        <v>84</v>
      </c>
      <c r="FT287" t="s">
        <v>94</v>
      </c>
      <c r="FU287" t="s">
        <v>746</v>
      </c>
      <c r="FV287" t="s">
        <v>745</v>
      </c>
      <c r="YL287" t="s">
        <v>698</v>
      </c>
      <c r="YM287">
        <v>39</v>
      </c>
      <c r="YN287" t="s">
        <v>699</v>
      </c>
      <c r="YO287" t="s">
        <v>75</v>
      </c>
      <c r="YP287">
        <v>7</v>
      </c>
      <c r="YQ287" t="s">
        <v>82</v>
      </c>
      <c r="YR287" t="s">
        <v>83</v>
      </c>
      <c r="YS287" t="s">
        <v>84</v>
      </c>
      <c r="YT287" t="s">
        <v>94</v>
      </c>
    </row>
    <row r="288" spans="1:670" x14ac:dyDescent="0.2">
      <c r="A288" s="1" t="s">
        <v>700</v>
      </c>
      <c r="C288" s="35">
        <v>43742</v>
      </c>
      <c r="D288" s="36">
        <v>3.9569999999999999</v>
      </c>
      <c r="E288" s="37">
        <v>7.3980383380000001</v>
      </c>
      <c r="F288" s="38"/>
      <c r="G288" s="39">
        <v>43748</v>
      </c>
      <c r="H288" s="27">
        <v>4.01</v>
      </c>
      <c r="I288" s="27">
        <v>7.4928876789999999</v>
      </c>
      <c r="J288" s="59" t="s">
        <v>106</v>
      </c>
      <c r="K288" s="41">
        <f t="shared" si="574"/>
        <v>5.2999999999999936E-2</v>
      </c>
      <c r="L288" s="42">
        <f t="shared" si="575"/>
        <v>2.2323308904051866</v>
      </c>
      <c r="M288" s="41">
        <f t="shared" si="694"/>
        <v>2.2323308904051866</v>
      </c>
      <c r="N288" s="43">
        <f t="shared" si="576"/>
        <v>9.4849340999999754E-2</v>
      </c>
      <c r="O288" s="44">
        <f t="shared" si="577"/>
        <v>2.1368128654863909</v>
      </c>
      <c r="P288" s="43">
        <f t="shared" si="695"/>
        <v>2.1368128654863909</v>
      </c>
      <c r="Q288" s="45">
        <f t="shared" si="696"/>
        <v>-9.5518024918795685E-2</v>
      </c>
      <c r="R288" s="38"/>
      <c r="S288" s="39">
        <v>43755</v>
      </c>
      <c r="T288" s="27">
        <v>4.093</v>
      </c>
      <c r="U288" s="27">
        <v>7.6417035919999998</v>
      </c>
      <c r="V288" s="59" t="s">
        <v>106</v>
      </c>
      <c r="W288" s="41">
        <f t="shared" si="674"/>
        <v>8.3000000000000185E-2</v>
      </c>
      <c r="X288" s="41">
        <f t="shared" si="675"/>
        <v>2.9568934805842604</v>
      </c>
      <c r="Y288" s="41">
        <f t="shared" si="700"/>
        <v>2.9568934805842604</v>
      </c>
      <c r="Z288" s="46">
        <f t="shared" si="676"/>
        <v>0.14881591299999997</v>
      </c>
      <c r="AA288" s="46">
        <f t="shared" si="583"/>
        <v>2.8372794379982507</v>
      </c>
      <c r="AB288" s="46">
        <f t="shared" si="701"/>
        <v>2.8372794379982507</v>
      </c>
      <c r="AC288" s="45">
        <f t="shared" si="656"/>
        <v>-0.11961404258600972</v>
      </c>
      <c r="AD288" s="27"/>
      <c r="AE288" s="47">
        <v>43762</v>
      </c>
      <c r="AF288" s="2">
        <v>4.0880000000000001</v>
      </c>
      <c r="AG288" s="2">
        <v>7.6368741069999997</v>
      </c>
      <c r="AH288" s="60" t="s">
        <v>106</v>
      </c>
      <c r="AI288" s="3">
        <f t="shared" si="603"/>
        <v>-4.9999999999998934E-3</v>
      </c>
      <c r="AJ288" s="3">
        <f t="shared" si="604"/>
        <v>-0.17451397856967971</v>
      </c>
      <c r="AK288" s="3">
        <f t="shared" si="702"/>
        <v>-0.17451397856967971</v>
      </c>
      <c r="AL288" s="10">
        <f t="shared" si="686"/>
        <v>-4.8294850000001333E-3</v>
      </c>
      <c r="AM288" s="11">
        <f t="shared" si="687"/>
        <v>-9.0284374454633734E-2</v>
      </c>
      <c r="AN288" s="11" t="s">
        <v>101</v>
      </c>
      <c r="AO288" s="7" t="e">
        <f t="shared" si="605"/>
        <v>#VALUE!</v>
      </c>
      <c r="AP288" s="38" t="s">
        <v>434</v>
      </c>
      <c r="AQ288" s="39">
        <v>43770</v>
      </c>
      <c r="AR288" s="36">
        <v>4.3440000000000003</v>
      </c>
      <c r="AS288" s="36">
        <v>8.111159142</v>
      </c>
      <c r="AT288" s="49" t="s">
        <v>73</v>
      </c>
      <c r="AU288" s="41">
        <f t="shared" si="606"/>
        <v>0.25600000000000023</v>
      </c>
      <c r="AV288" s="41">
        <f t="shared" si="607"/>
        <v>7.8277886497064646</v>
      </c>
      <c r="AW288" s="41">
        <f t="shared" si="703"/>
        <v>7.8277886497064646</v>
      </c>
      <c r="AX288" s="132">
        <f>AS288-U288</f>
        <v>0.46945555000000017</v>
      </c>
      <c r="AY288" s="132">
        <f>AX288/(U288*(AQ288-S288))*1000</f>
        <v>4.0955575271764184</v>
      </c>
      <c r="AZ288" s="133">
        <f t="shared" si="683"/>
        <v>4.0955575271764184</v>
      </c>
      <c r="BA288" s="45">
        <f t="shared" si="608"/>
        <v>-3.7322311225300462</v>
      </c>
      <c r="BC288" s="52">
        <v>43786</v>
      </c>
      <c r="BD288">
        <v>4.5199999999999996</v>
      </c>
      <c r="BE288">
        <v>8.4505053866201294</v>
      </c>
      <c r="BF288" s="30" t="s">
        <v>106</v>
      </c>
      <c r="BG288" s="41">
        <f t="shared" si="709"/>
        <v>0.17599999999999927</v>
      </c>
      <c r="BH288" s="41">
        <f t="shared" si="710"/>
        <v>2.5322283609576317</v>
      </c>
      <c r="BI288" s="41">
        <f t="shared" si="665"/>
        <v>2.5322283609576317</v>
      </c>
      <c r="BJ288" s="50">
        <f t="shared" si="711"/>
        <v>0.33934624462012941</v>
      </c>
      <c r="BK288" s="50">
        <f t="shared" si="712"/>
        <v>2.6148100311503031</v>
      </c>
      <c r="BL288" s="51">
        <f t="shared" si="666"/>
        <v>2.6148100311503031</v>
      </c>
      <c r="BM288" s="45">
        <f t="shared" si="657"/>
        <v>8.2581670192671375E-2</v>
      </c>
      <c r="BO288" s="52">
        <v>43790</v>
      </c>
      <c r="BP288">
        <v>4.5759999999999996</v>
      </c>
      <c r="BQ288">
        <v>8.5571943470274103</v>
      </c>
      <c r="BR288" s="60" t="s">
        <v>106</v>
      </c>
      <c r="BS288" s="41">
        <f t="shared" si="609"/>
        <v>5.600000000000005E-2</v>
      </c>
      <c r="BT288" s="41">
        <f t="shared" si="610"/>
        <v>3.0973451327433659</v>
      </c>
      <c r="BU288" s="41">
        <f t="shared" si="704"/>
        <v>3.0973451327433659</v>
      </c>
      <c r="BV288" s="50">
        <f t="shared" si="611"/>
        <v>0.10668896040728093</v>
      </c>
      <c r="BW288" s="50">
        <f t="shared" si="612"/>
        <v>3.156289343836284</v>
      </c>
      <c r="BX288" s="51">
        <f t="shared" si="705"/>
        <v>3.156289343836284</v>
      </c>
      <c r="BY288" s="45">
        <f t="shared" si="684"/>
        <v>5.8944211092918142E-2</v>
      </c>
      <c r="BZ288" s="54">
        <f t="shared" si="685"/>
        <v>4.5759999999999996</v>
      </c>
      <c r="CA288">
        <f t="shared" si="706"/>
        <v>8.5571943470274103</v>
      </c>
      <c r="CC288" s="52">
        <v>43805</v>
      </c>
      <c r="CD288">
        <v>4.835</v>
      </c>
      <c r="CE288">
        <v>9.0435038549410205</v>
      </c>
      <c r="CF288">
        <v>2</v>
      </c>
      <c r="CG288" s="41">
        <f t="shared" si="613"/>
        <v>0.25900000000000034</v>
      </c>
      <c r="CH288" s="41">
        <f t="shared" si="614"/>
        <v>3.7733100233100281</v>
      </c>
      <c r="CI288" s="41">
        <f t="shared" si="707"/>
        <v>3.7733100233100281</v>
      </c>
      <c r="CJ288" s="50">
        <f t="shared" si="615"/>
        <v>0.48630950791361016</v>
      </c>
      <c r="CK288" s="53">
        <f t="shared" si="616"/>
        <v>3.7886990228484865</v>
      </c>
      <c r="CL288" s="51">
        <f t="shared" si="693"/>
        <v>3.7886990228484865</v>
      </c>
      <c r="CM288" s="13">
        <f t="shared" si="708"/>
        <v>1.5388999538458403E-2</v>
      </c>
      <c r="CO288" s="52">
        <v>43811</v>
      </c>
      <c r="CP288">
        <v>4.9909999999999997</v>
      </c>
      <c r="CQ288">
        <v>9.3312477402830503</v>
      </c>
      <c r="CR288">
        <v>2</v>
      </c>
      <c r="CS288" s="41">
        <f t="shared" si="617"/>
        <v>0.15599999999999969</v>
      </c>
      <c r="CT288" s="41">
        <f t="shared" si="618"/>
        <v>5.3774560496380452</v>
      </c>
      <c r="CU288" s="41">
        <f t="shared" si="619"/>
        <v>5.3774560496380452</v>
      </c>
      <c r="CV288" s="50">
        <f t="shared" si="620"/>
        <v>0.28774388534202977</v>
      </c>
      <c r="CW288" s="50">
        <f t="shared" si="621"/>
        <v>5.3029572379149936</v>
      </c>
      <c r="CX288" s="51">
        <f t="shared" si="622"/>
        <v>5.3029572379149936</v>
      </c>
      <c r="CY288" s="13">
        <f t="shared" si="623"/>
        <v>-7.4498811723051617E-2</v>
      </c>
      <c r="DA288" s="52">
        <v>43818</v>
      </c>
      <c r="DB288">
        <v>5.2039999999999997</v>
      </c>
      <c r="DC288">
        <v>9.7288102745265608</v>
      </c>
      <c r="DD288">
        <v>2</v>
      </c>
      <c r="DE288" s="41">
        <f t="shared" si="624"/>
        <v>0.21300000000000008</v>
      </c>
      <c r="DF288" s="41">
        <f t="shared" si="625"/>
        <v>6.0966883246987464</v>
      </c>
      <c r="DG288" s="41">
        <f t="shared" si="697"/>
        <v>6.0966883246987464</v>
      </c>
      <c r="DH288" s="50">
        <f t="shared" si="626"/>
        <v>0.39756253424351051</v>
      </c>
      <c r="DI288" s="50">
        <f t="shared" si="627"/>
        <v>6.0865008978263546</v>
      </c>
      <c r="DJ288" s="51">
        <f t="shared" si="698"/>
        <v>6.0865008978263546</v>
      </c>
      <c r="DK288" s="13">
        <f t="shared" si="699"/>
        <v>-1.0187426872391825E-2</v>
      </c>
      <c r="DM288" s="212">
        <v>43833</v>
      </c>
      <c r="DN288">
        <v>5.5259999999999998</v>
      </c>
      <c r="DO288">
        <v>10.320139429999999</v>
      </c>
      <c r="DP288" t="s">
        <v>106</v>
      </c>
      <c r="DQ288" s="41">
        <f t="shared" si="628"/>
        <v>0.32200000000000006</v>
      </c>
      <c r="DR288" s="41">
        <f t="shared" si="629"/>
        <v>4.1250320266461706</v>
      </c>
      <c r="DS288" s="41">
        <f t="shared" si="649"/>
        <v>4.1250320266461706</v>
      </c>
      <c r="DT288" s="50">
        <f t="shared" si="630"/>
        <v>0.59132915547343856</v>
      </c>
      <c r="DU288" s="50">
        <f t="shared" si="631"/>
        <v>4.0520826890261921</v>
      </c>
      <c r="DV288" s="51">
        <f t="shared" si="632"/>
        <v>4.0520826890261921</v>
      </c>
      <c r="DW288" s="13">
        <f t="shared" si="633"/>
        <v>-7.2949337619978571E-2</v>
      </c>
      <c r="DY288" s="212">
        <v>43840</v>
      </c>
      <c r="DZ288">
        <v>5.7110000000000003</v>
      </c>
      <c r="EA288">
        <v>10.67854683</v>
      </c>
      <c r="EB288" t="s">
        <v>106</v>
      </c>
      <c r="EC288" s="41">
        <f t="shared" si="634"/>
        <v>0.1850000000000005</v>
      </c>
      <c r="ED288" s="41">
        <f t="shared" si="650"/>
        <v>4.7825862158109835</v>
      </c>
      <c r="EE288" s="41">
        <f t="shared" si="651"/>
        <v>4.7825862158109835</v>
      </c>
      <c r="EF288" s="50">
        <f t="shared" si="635"/>
        <v>0.35840740000000082</v>
      </c>
      <c r="EG288" s="50">
        <f t="shared" si="636"/>
        <v>4.961275716296913</v>
      </c>
      <c r="EH288" s="51">
        <f t="shared" si="637"/>
        <v>4.961275716296913</v>
      </c>
      <c r="EI288" s="13">
        <f t="shared" si="638"/>
        <v>0.17868950048592946</v>
      </c>
      <c r="EK288" s="212">
        <v>43847</v>
      </c>
      <c r="EL288">
        <v>5.8769999999999998</v>
      </c>
      <c r="EM288">
        <v>10.972019510000001</v>
      </c>
      <c r="EN288" t="s">
        <v>106</v>
      </c>
      <c r="EO288" s="41">
        <f t="shared" si="639"/>
        <v>0.16599999999999948</v>
      </c>
      <c r="EP288" s="41">
        <f t="shared" si="652"/>
        <v>4.1523876228831451</v>
      </c>
      <c r="EQ288" s="41">
        <f t="shared" si="653"/>
        <v>4.1523876228831451</v>
      </c>
      <c r="ER288" s="50">
        <f t="shared" si="640"/>
        <v>0.29347268000000071</v>
      </c>
      <c r="ES288" s="50">
        <f t="shared" si="641"/>
        <v>3.9260649636003584</v>
      </c>
      <c r="ET288" s="51">
        <f t="shared" si="642"/>
        <v>3.9260649636003584</v>
      </c>
      <c r="EU288" s="13">
        <f t="shared" si="643"/>
        <v>-0.22632265928278672</v>
      </c>
      <c r="EW288" s="212">
        <v>43853</v>
      </c>
      <c r="EX288">
        <v>6.0010000000000003</v>
      </c>
      <c r="EY288">
        <v>11.21913983</v>
      </c>
      <c r="EZ288">
        <v>2</v>
      </c>
      <c r="FA288" s="41">
        <f t="shared" si="644"/>
        <v>0.12400000000000055</v>
      </c>
      <c r="FB288" s="41">
        <f t="shared" si="654"/>
        <v>3.5165333787079729</v>
      </c>
      <c r="FC288" s="41">
        <f t="shared" si="655"/>
        <v>3.5165333787079729</v>
      </c>
      <c r="FD288" s="50">
        <f t="shared" si="645"/>
        <v>0.24712031999999873</v>
      </c>
      <c r="FE288" s="50">
        <f t="shared" si="646"/>
        <v>3.7537957312655004</v>
      </c>
      <c r="FF288" s="51">
        <f t="shared" si="647"/>
        <v>3.7537957312655004</v>
      </c>
      <c r="FG288" s="13">
        <f t="shared" si="648"/>
        <v>0.23726235255752748</v>
      </c>
      <c r="FI288" s="212">
        <v>43861</v>
      </c>
      <c r="FJ288">
        <v>6.0289999999999999</v>
      </c>
      <c r="FK288">
        <v>11.27108745</v>
      </c>
      <c r="FM288">
        <v>35</v>
      </c>
      <c r="FN288" t="s">
        <v>701</v>
      </c>
      <c r="FO288" t="s">
        <v>75</v>
      </c>
      <c r="FP288">
        <v>15</v>
      </c>
      <c r="FQ288" t="s">
        <v>76</v>
      </c>
      <c r="FR288" t="s">
        <v>77</v>
      </c>
      <c r="FS288" t="s">
        <v>78</v>
      </c>
      <c r="FT288" t="s">
        <v>79</v>
      </c>
      <c r="FU288" t="s">
        <v>746</v>
      </c>
      <c r="FV288" t="s">
        <v>748</v>
      </c>
      <c r="YL288" t="s">
        <v>700</v>
      </c>
      <c r="YM288">
        <v>35</v>
      </c>
      <c r="YN288" t="s">
        <v>701</v>
      </c>
      <c r="YO288" t="s">
        <v>75</v>
      </c>
      <c r="YP288">
        <v>7</v>
      </c>
      <c r="YQ288" t="s">
        <v>76</v>
      </c>
      <c r="YR288" t="s">
        <v>77</v>
      </c>
      <c r="YS288" t="s">
        <v>78</v>
      </c>
      <c r="YT288" t="s">
        <v>79</v>
      </c>
    </row>
    <row r="289" spans="1:670 1048:1048" x14ac:dyDescent="0.2">
      <c r="A289" s="1" t="s">
        <v>702</v>
      </c>
      <c r="C289" s="35">
        <v>43742</v>
      </c>
      <c r="D289" s="36">
        <v>5.6890000000000001</v>
      </c>
      <c r="E289" s="37">
        <v>10.634275779999999</v>
      </c>
      <c r="F289" s="38"/>
      <c r="G289" s="39">
        <v>43748</v>
      </c>
      <c r="H289" s="27">
        <v>5.8550000000000004</v>
      </c>
      <c r="I289" s="27">
        <v>10.94007875</v>
      </c>
      <c r="J289" s="59" t="s">
        <v>106</v>
      </c>
      <c r="K289" s="41">
        <f t="shared" si="574"/>
        <v>0.16600000000000037</v>
      </c>
      <c r="L289" s="42">
        <f t="shared" si="575"/>
        <v>4.8631862658932548</v>
      </c>
      <c r="M289" s="41">
        <f t="shared" si="694"/>
        <v>4.8631862658932548</v>
      </c>
      <c r="N289" s="43">
        <f t="shared" si="576"/>
        <v>0.30580297000000023</v>
      </c>
      <c r="O289" s="44">
        <f t="shared" si="577"/>
        <v>4.7927252143038466</v>
      </c>
      <c r="P289" s="43">
        <f t="shared" si="695"/>
        <v>4.7927252143038466</v>
      </c>
      <c r="Q289" s="45">
        <f t="shared" si="696"/>
        <v>-7.0461051589408186E-2</v>
      </c>
      <c r="R289" s="38"/>
      <c r="S289" s="39">
        <v>43755</v>
      </c>
      <c r="T289" s="27">
        <v>6.13</v>
      </c>
      <c r="U289" s="27">
        <v>11.44452115</v>
      </c>
      <c r="V289" s="59" t="s">
        <v>106</v>
      </c>
      <c r="W289" s="41">
        <f t="shared" si="674"/>
        <v>0.27499999999999947</v>
      </c>
      <c r="X289" s="41">
        <f t="shared" si="675"/>
        <v>6.7097718677564835</v>
      </c>
      <c r="Y289" s="41">
        <f t="shared" si="700"/>
        <v>6.7097718677564835</v>
      </c>
      <c r="Z289" s="46">
        <f t="shared" si="676"/>
        <v>0.50444240000000029</v>
      </c>
      <c r="AA289" s="46">
        <f t="shared" si="583"/>
        <v>6.5870823827479343</v>
      </c>
      <c r="AB289" s="46">
        <f t="shared" si="701"/>
        <v>6.5870823827479343</v>
      </c>
      <c r="AC289" s="45">
        <f t="shared" si="656"/>
        <v>-0.12268948500854915</v>
      </c>
      <c r="AD289" s="27"/>
      <c r="AE289" s="47">
        <v>43762</v>
      </c>
      <c r="AF289" s="2">
        <v>6.335</v>
      </c>
      <c r="AG289" s="2">
        <v>11.83484531</v>
      </c>
      <c r="AH289" s="60" t="s">
        <v>106</v>
      </c>
      <c r="AI289" s="3">
        <f t="shared" si="603"/>
        <v>0.20500000000000007</v>
      </c>
      <c r="AJ289" s="3">
        <f t="shared" si="604"/>
        <v>4.7774411559077157</v>
      </c>
      <c r="AK289" s="3">
        <f t="shared" si="702"/>
        <v>4.7774411559077157</v>
      </c>
      <c r="AL289" s="10">
        <f t="shared" si="686"/>
        <v>0.39032416000000048</v>
      </c>
      <c r="AM289" s="11">
        <f t="shared" si="687"/>
        <v>4.8722522816705487</v>
      </c>
      <c r="AN289" s="11">
        <f t="shared" ref="AN289:AN297" si="713">AM289</f>
        <v>4.8722522816705487</v>
      </c>
      <c r="AO289" s="7">
        <f t="shared" si="605"/>
        <v>9.4811125762833015E-2</v>
      </c>
      <c r="AP289" s="38"/>
      <c r="AQ289" s="39">
        <v>43770</v>
      </c>
      <c r="AR289" s="36">
        <v>6.819</v>
      </c>
      <c r="AS289" s="36">
        <v>12.73250327</v>
      </c>
      <c r="AT289" s="49" t="s">
        <v>73</v>
      </c>
      <c r="AU289" s="41">
        <f t="shared" si="606"/>
        <v>0.48399999999999999</v>
      </c>
      <c r="AV289" s="41">
        <f t="shared" si="607"/>
        <v>9.5501183898973956</v>
      </c>
      <c r="AW289" s="41">
        <f t="shared" si="703"/>
        <v>9.5501183898973956</v>
      </c>
      <c r="AX289" s="50">
        <f>AS289-AG289</f>
        <v>0.89765796000000009</v>
      </c>
      <c r="AY289" s="50">
        <f>AX289/(AG289*(AQ289-AE289))*1000</f>
        <v>9.4810909700010271</v>
      </c>
      <c r="AZ289" s="51">
        <f t="shared" si="683"/>
        <v>9.4810909700010271</v>
      </c>
      <c r="BA289" s="45">
        <f t="shared" si="608"/>
        <v>-6.9027419896368514E-2</v>
      </c>
      <c r="BC289" s="52">
        <v>43786</v>
      </c>
      <c r="BD289">
        <v>7.3979999999999997</v>
      </c>
      <c r="BE289">
        <v>13.8311590376584</v>
      </c>
      <c r="BF289" s="30" t="s">
        <v>106</v>
      </c>
      <c r="BG289" s="41">
        <f t="shared" si="709"/>
        <v>0.57899999999999974</v>
      </c>
      <c r="BH289" s="41">
        <f t="shared" si="710"/>
        <v>5.3068631764188279</v>
      </c>
      <c r="BI289" s="41">
        <f t="shared" si="665"/>
        <v>5.3068631764188279</v>
      </c>
      <c r="BJ289" s="50">
        <f t="shared" si="711"/>
        <v>1.0986557676583999</v>
      </c>
      <c r="BK289" s="50">
        <f t="shared" si="712"/>
        <v>5.3929682186250867</v>
      </c>
      <c r="BL289" s="51">
        <f t="shared" si="666"/>
        <v>5.3929682186250867</v>
      </c>
      <c r="BM289" s="45">
        <f t="shared" si="657"/>
        <v>8.6105042206258808E-2</v>
      </c>
      <c r="BO289" s="52">
        <v>43790</v>
      </c>
      <c r="BP289">
        <v>7.548</v>
      </c>
      <c r="BQ289">
        <v>14.114882633602001</v>
      </c>
      <c r="BR289" s="60" t="s">
        <v>106</v>
      </c>
      <c r="BS289" s="41">
        <f t="shared" si="609"/>
        <v>0.15000000000000036</v>
      </c>
      <c r="BT289" s="41">
        <f t="shared" si="610"/>
        <v>5.0689375506893883</v>
      </c>
      <c r="BU289" s="41">
        <f t="shared" si="704"/>
        <v>5.0689375506893883</v>
      </c>
      <c r="BV289" s="50">
        <f t="shared" si="611"/>
        <v>0.28372359594360042</v>
      </c>
      <c r="BW289" s="50">
        <f t="shared" si="612"/>
        <v>5.1283409288241852</v>
      </c>
      <c r="BX289" s="51">
        <f t="shared" si="705"/>
        <v>5.1283409288241852</v>
      </c>
      <c r="BY289" s="45">
        <f t="shared" si="684"/>
        <v>5.9403378134796903E-2</v>
      </c>
      <c r="BZ289" s="54">
        <f t="shared" si="685"/>
        <v>7.548</v>
      </c>
      <c r="CA289">
        <f t="shared" si="706"/>
        <v>14.114882633602001</v>
      </c>
      <c r="CC289" s="52">
        <v>43805</v>
      </c>
      <c r="CD289">
        <v>7.9960000000000004</v>
      </c>
      <c r="CE289">
        <v>14.9566895523231</v>
      </c>
      <c r="CF289" t="s">
        <v>86</v>
      </c>
      <c r="CG289" s="41">
        <f t="shared" si="613"/>
        <v>0.4480000000000004</v>
      </c>
      <c r="CH289" s="41">
        <f t="shared" si="614"/>
        <v>3.956898074545137</v>
      </c>
      <c r="CI289" s="41">
        <f t="shared" si="707"/>
        <v>3.956898074545137</v>
      </c>
      <c r="CJ289" s="50">
        <f t="shared" si="615"/>
        <v>0.84180691872109925</v>
      </c>
      <c r="CK289" s="53">
        <f t="shared" si="616"/>
        <v>3.9759778883653252</v>
      </c>
      <c r="CL289" s="51">
        <f t="shared" si="693"/>
        <v>3.9759778883653252</v>
      </c>
      <c r="CM289" s="13">
        <f t="shared" si="708"/>
        <v>1.9079813820188196E-2</v>
      </c>
      <c r="CO289" s="52">
        <v>43812</v>
      </c>
      <c r="CP289">
        <v>8.1999999999999993</v>
      </c>
      <c r="CQ289">
        <v>15.322889764211199</v>
      </c>
      <c r="CR289" t="s">
        <v>86</v>
      </c>
      <c r="CS289" s="41">
        <f t="shared" si="617"/>
        <v>0.20399999999999885</v>
      </c>
      <c r="CT289" s="41">
        <f t="shared" si="618"/>
        <v>3.6446794825984212</v>
      </c>
      <c r="CU289" s="41">
        <f t="shared" si="619"/>
        <v>3.6446794825984212</v>
      </c>
      <c r="CV289" s="50">
        <f t="shared" si="620"/>
        <v>0.36620021188809915</v>
      </c>
      <c r="CW289" s="50">
        <f t="shared" si="621"/>
        <v>3.4977202542716821</v>
      </c>
      <c r="CX289" s="51">
        <f t="shared" si="622"/>
        <v>3.4977202542716821</v>
      </c>
      <c r="CY289" s="13">
        <f t="shared" si="623"/>
        <v>-0.14695922832673913</v>
      </c>
      <c r="DA289" s="52">
        <v>43818</v>
      </c>
      <c r="DB289">
        <v>8.2810000000000006</v>
      </c>
      <c r="DC289">
        <v>15.4824222834862</v>
      </c>
      <c r="DD289" t="s">
        <v>86</v>
      </c>
      <c r="DE289" s="41">
        <f t="shared" si="624"/>
        <v>8.1000000000001293E-2</v>
      </c>
      <c r="DF289" s="41">
        <f t="shared" si="625"/>
        <v>1.6463414634146605</v>
      </c>
      <c r="DG289" s="41">
        <f t="shared" si="697"/>
        <v>1.6463414634146605</v>
      </c>
      <c r="DH289" s="50">
        <f t="shared" si="626"/>
        <v>0.15953251927500034</v>
      </c>
      <c r="DI289" s="50">
        <f t="shared" si="627"/>
        <v>1.7352309924334177</v>
      </c>
      <c r="DJ289" s="51">
        <f t="shared" si="698"/>
        <v>1.7352309924334177</v>
      </c>
      <c r="DK289" s="13">
        <f t="shared" si="699"/>
        <v>8.8889529018757241E-2</v>
      </c>
      <c r="DM289" s="212">
        <v>43833</v>
      </c>
      <c r="DN289">
        <v>8.6649999999999991</v>
      </c>
      <c r="DO289">
        <v>16.185382100000002</v>
      </c>
      <c r="DP289" t="s">
        <v>752</v>
      </c>
      <c r="DQ289" s="41">
        <f t="shared" si="628"/>
        <v>0.38399999999999856</v>
      </c>
      <c r="DR289" s="41">
        <f t="shared" si="629"/>
        <v>3.0914140804250581</v>
      </c>
      <c r="DS289" s="41">
        <f t="shared" si="649"/>
        <v>3.0914140804250581</v>
      </c>
      <c r="DT289" s="50">
        <f t="shared" si="630"/>
        <v>0.70295981651380224</v>
      </c>
      <c r="DU289" s="50">
        <f t="shared" si="631"/>
        <v>3.0269157441579857</v>
      </c>
      <c r="DV289" s="51">
        <f t="shared" si="632"/>
        <v>3.0269157441579857</v>
      </c>
      <c r="DW289" s="13">
        <f t="shared" si="633"/>
        <v>-6.4498336267072354E-2</v>
      </c>
      <c r="DY289" s="212">
        <v>43840</v>
      </c>
      <c r="DZ289">
        <v>8.8490000000000002</v>
      </c>
      <c r="EA289">
        <v>16.54733998</v>
      </c>
      <c r="EB289" t="s">
        <v>752</v>
      </c>
      <c r="EC289" s="41">
        <f t="shared" si="634"/>
        <v>0.18400000000000105</v>
      </c>
      <c r="ED289" s="41">
        <f t="shared" si="650"/>
        <v>3.0335504080455209</v>
      </c>
      <c r="EE289" s="41">
        <f t="shared" si="651"/>
        <v>3.0335504080455209</v>
      </c>
      <c r="EF289" s="50">
        <f t="shared" si="635"/>
        <v>0.36195787999999851</v>
      </c>
      <c r="EG289" s="50">
        <f t="shared" si="636"/>
        <v>3.1947511805376747</v>
      </c>
      <c r="EH289" s="51">
        <f t="shared" si="637"/>
        <v>3.1947511805376747</v>
      </c>
      <c r="EI289" s="13">
        <f t="shared" si="638"/>
        <v>0.16120077249215381</v>
      </c>
      <c r="EK289" s="212">
        <v>43847</v>
      </c>
      <c r="EL289">
        <v>8.9190000000000005</v>
      </c>
      <c r="EM289">
        <v>16.645036449999999</v>
      </c>
      <c r="EN289" t="s">
        <v>752</v>
      </c>
      <c r="EO289" s="41">
        <f t="shared" si="639"/>
        <v>7.0000000000000284E-2</v>
      </c>
      <c r="EP289" s="41">
        <f t="shared" si="652"/>
        <v>1.1300711944852573</v>
      </c>
      <c r="EQ289" s="41">
        <f t="shared" si="653"/>
        <v>1.1300711944852573</v>
      </c>
      <c r="ER289" s="50">
        <f t="shared" si="640"/>
        <v>9.7696469999998925E-2</v>
      </c>
      <c r="ES289" s="50">
        <f t="shared" si="641"/>
        <v>0.84343698674815148</v>
      </c>
      <c r="ET289" s="51">
        <f t="shared" si="642"/>
        <v>0.84343698674815148</v>
      </c>
      <c r="EU289" s="13">
        <f t="shared" si="643"/>
        <v>-0.2866342077371058</v>
      </c>
      <c r="EV289" t="s">
        <v>101</v>
      </c>
      <c r="EW289" t="s">
        <v>101</v>
      </c>
      <c r="EX289" t="s">
        <v>101</v>
      </c>
      <c r="EY289" t="s">
        <v>101</v>
      </c>
      <c r="EZ289" t="s">
        <v>101</v>
      </c>
      <c r="FA289" s="41" t="e">
        <f t="shared" si="644"/>
        <v>#VALUE!</v>
      </c>
      <c r="FB289" s="41" t="e">
        <f t="shared" si="654"/>
        <v>#VALUE!</v>
      </c>
      <c r="FC289" s="41" t="e">
        <f t="shared" si="655"/>
        <v>#VALUE!</v>
      </c>
      <c r="FD289" s="50" t="e">
        <f t="shared" si="645"/>
        <v>#VALUE!</v>
      </c>
      <c r="FE289" s="50" t="e">
        <f t="shared" si="646"/>
        <v>#VALUE!</v>
      </c>
      <c r="FF289" s="51" t="e">
        <f t="shared" si="647"/>
        <v>#VALUE!</v>
      </c>
      <c r="FG289" s="13" t="e">
        <f t="shared" si="648"/>
        <v>#VALUE!</v>
      </c>
      <c r="FI289" s="212">
        <v>43861</v>
      </c>
      <c r="FJ289">
        <v>9.0419999999999998</v>
      </c>
      <c r="FK289">
        <v>16.90591556</v>
      </c>
      <c r="FL289" t="s">
        <v>752</v>
      </c>
      <c r="FM289">
        <v>78</v>
      </c>
      <c r="FN289" t="s">
        <v>703</v>
      </c>
      <c r="FO289" t="s">
        <v>88</v>
      </c>
      <c r="FP289">
        <v>14</v>
      </c>
      <c r="FQ289" t="s">
        <v>76</v>
      </c>
      <c r="FR289" t="s">
        <v>77</v>
      </c>
      <c r="FS289" t="s">
        <v>93</v>
      </c>
      <c r="FT289" t="s">
        <v>94</v>
      </c>
      <c r="FU289" t="s">
        <v>746</v>
      </c>
      <c r="FV289" t="s">
        <v>745</v>
      </c>
      <c r="YL289" t="s">
        <v>702</v>
      </c>
      <c r="YM289">
        <v>78</v>
      </c>
      <c r="YN289" t="s">
        <v>703</v>
      </c>
      <c r="YO289" t="s">
        <v>88</v>
      </c>
      <c r="YP289">
        <v>7</v>
      </c>
      <c r="YQ289" t="s">
        <v>76</v>
      </c>
      <c r="YR289" t="s">
        <v>77</v>
      </c>
      <c r="YS289" t="s">
        <v>93</v>
      </c>
      <c r="YT289" t="s">
        <v>94</v>
      </c>
    </row>
    <row r="290" spans="1:670 1048:1048" x14ac:dyDescent="0.2">
      <c r="A290" s="154" t="s">
        <v>704</v>
      </c>
      <c r="B290" s="154"/>
      <c r="C290" s="155">
        <v>43742</v>
      </c>
      <c r="D290" s="156">
        <v>17.489000000000001</v>
      </c>
      <c r="E290" s="157">
        <v>20.053430500000001</v>
      </c>
      <c r="F290" s="158"/>
      <c r="G290" s="159">
        <v>43748</v>
      </c>
      <c r="H290" s="160">
        <v>17.475000000000001</v>
      </c>
      <c r="I290" s="160">
        <v>20.035988699528801</v>
      </c>
      <c r="J290" s="156" t="s">
        <v>106</v>
      </c>
      <c r="K290" s="160">
        <f t="shared" si="574"/>
        <v>-1.3999999999999346E-2</v>
      </c>
      <c r="L290" s="161">
        <f t="shared" si="575"/>
        <v>-0.13341719557054288</v>
      </c>
      <c r="M290" s="160" t="s">
        <v>101</v>
      </c>
      <c r="N290" s="160">
        <f t="shared" si="576"/>
        <v>-1.7441800471200253E-2</v>
      </c>
      <c r="O290" s="162">
        <f t="shared" si="577"/>
        <v>-0.14496107013710408</v>
      </c>
      <c r="P290" s="160">
        <f t="shared" si="695"/>
        <v>-0.14496107013710408</v>
      </c>
      <c r="Q290" s="163"/>
      <c r="R290" s="158"/>
      <c r="S290" s="159">
        <v>43755</v>
      </c>
      <c r="T290" s="160">
        <v>17.465</v>
      </c>
      <c r="U290" s="160">
        <v>20.021749456176199</v>
      </c>
      <c r="V290" s="156" t="s">
        <v>106</v>
      </c>
      <c r="W290" s="160">
        <f t="shared" si="674"/>
        <v>-1.0000000000001563E-2</v>
      </c>
      <c r="X290" s="160">
        <f t="shared" si="675"/>
        <v>-8.174943797262671E-2</v>
      </c>
      <c r="Y290" s="156" t="s">
        <v>106</v>
      </c>
      <c r="Z290" s="160">
        <f t="shared" si="676"/>
        <v>-1.423924335260196E-2</v>
      </c>
      <c r="AA290" s="160">
        <f t="shared" si="583"/>
        <v>-0.10152619131034542</v>
      </c>
      <c r="AB290" s="160" t="s">
        <v>101</v>
      </c>
      <c r="AC290" s="163" t="e">
        <f t="shared" si="656"/>
        <v>#VALUE!</v>
      </c>
      <c r="AD290" s="160"/>
      <c r="AE290" s="164">
        <v>43762</v>
      </c>
      <c r="AF290" s="165">
        <v>17.369</v>
      </c>
      <c r="AG290" s="165">
        <v>19.912615741451798</v>
      </c>
      <c r="AH290" s="154" t="s">
        <v>101</v>
      </c>
      <c r="AI290" s="165">
        <f t="shared" si="603"/>
        <v>-9.6000000000000085E-2</v>
      </c>
      <c r="AJ290" s="165">
        <f t="shared" si="604"/>
        <v>-0.78524395730236052</v>
      </c>
      <c r="AK290" s="165" t="s">
        <v>101</v>
      </c>
      <c r="AL290" s="166">
        <f t="shared" si="686"/>
        <v>-0.10913371472440048</v>
      </c>
      <c r="AM290" s="167">
        <f t="shared" si="687"/>
        <v>-0.77867974070093415</v>
      </c>
      <c r="AN290" s="167">
        <f t="shared" si="713"/>
        <v>-0.77867974070093415</v>
      </c>
      <c r="AO290" s="165" t="e">
        <f t="shared" si="605"/>
        <v>#VALUE!</v>
      </c>
      <c r="AP290" s="158"/>
      <c r="AQ290" s="159">
        <v>43770</v>
      </c>
      <c r="AR290" s="156">
        <v>17.507000000000001</v>
      </c>
      <c r="AS290" s="156">
        <v>20.068750266465301</v>
      </c>
      <c r="AT290" s="156" t="s">
        <v>73</v>
      </c>
      <c r="AU290" s="160">
        <f t="shared" si="606"/>
        <v>0.13800000000000168</v>
      </c>
      <c r="AV290" s="160">
        <f t="shared" si="607"/>
        <v>0.99314871322472265</v>
      </c>
      <c r="AW290" s="160" t="s">
        <v>101</v>
      </c>
      <c r="AX290" s="161">
        <f>AS290-AG290</f>
        <v>0.15613452501350267</v>
      </c>
      <c r="AY290" s="161">
        <f>AX290/(AG290*(AQ290-AE290))*1000</f>
        <v>0.98012314806336398</v>
      </c>
      <c r="AZ290" s="168">
        <f t="shared" si="683"/>
        <v>0.98012314806336398</v>
      </c>
      <c r="BA290" s="163" t="e">
        <f t="shared" si="608"/>
        <v>#VALUE!</v>
      </c>
      <c r="BB290" s="154"/>
      <c r="BC290" s="52">
        <v>43786</v>
      </c>
      <c r="BD290">
        <v>17.495999999999999</v>
      </c>
      <c r="BE290">
        <v>20.062284916607801</v>
      </c>
      <c r="BF290" s="30" t="s">
        <v>106</v>
      </c>
      <c r="BG290" s="41">
        <f t="shared" si="709"/>
        <v>-1.1000000000002785E-2</v>
      </c>
      <c r="BH290" s="41">
        <f t="shared" si="710"/>
        <v>-3.9270006283210944E-2</v>
      </c>
      <c r="BI290" s="41">
        <f t="shared" si="665"/>
        <v>-3.9270006283210944E-2</v>
      </c>
      <c r="BJ290" s="50">
        <f t="shared" si="711"/>
        <v>-6.4653498574998025E-3</v>
      </c>
      <c r="BK290" s="50">
        <f t="shared" si="712"/>
        <v>-2.0135003960309324E-2</v>
      </c>
      <c r="BL290" s="51">
        <f t="shared" si="666"/>
        <v>-2.0135003960309324E-2</v>
      </c>
      <c r="BM290" s="45">
        <f t="shared" si="657"/>
        <v>1.913500232290162E-2</v>
      </c>
      <c r="BO290" s="52">
        <v>43790</v>
      </c>
      <c r="BP290">
        <v>17.497</v>
      </c>
      <c r="BQ290">
        <v>20.064129321363801</v>
      </c>
      <c r="BR290" s="156" t="s">
        <v>106</v>
      </c>
      <c r="BS290" s="41">
        <f t="shared" si="609"/>
        <v>1.0000000000012221E-3</v>
      </c>
      <c r="BT290" s="41">
        <f t="shared" si="610"/>
        <v>1.4288980338380518E-2</v>
      </c>
      <c r="BU290" s="41">
        <f t="shared" si="704"/>
        <v>1.4288980338380518E-2</v>
      </c>
      <c r="BV290" s="50">
        <f t="shared" si="611"/>
        <v>1.8444047559995624E-3</v>
      </c>
      <c r="BW290" s="50">
        <f t="shared" si="612"/>
        <v>2.29834832331678E-2</v>
      </c>
      <c r="BX290" s="51">
        <f t="shared" si="705"/>
        <v>2.29834832331678E-2</v>
      </c>
      <c r="BY290" s="45">
        <f t="shared" si="684"/>
        <v>8.6945028947872822E-3</v>
      </c>
      <c r="BZ290" s="54">
        <f t="shared" si="685"/>
        <v>17.497</v>
      </c>
      <c r="CA290">
        <f t="shared" si="706"/>
        <v>20.064129321363801</v>
      </c>
      <c r="CC290" s="52">
        <v>43804</v>
      </c>
      <c r="CD290">
        <v>17.495999999999999</v>
      </c>
      <c r="CE290">
        <v>20.060756460152898</v>
      </c>
      <c r="CF290">
        <v>1</v>
      </c>
      <c r="CG290" s="41">
        <f t="shared" si="613"/>
        <v>-1.0000000000012221E-3</v>
      </c>
      <c r="CH290" s="41">
        <f t="shared" si="614"/>
        <v>-4.0823324814916115E-3</v>
      </c>
      <c r="CI290" s="41" t="s">
        <v>101</v>
      </c>
      <c r="CJ290" s="50">
        <f t="shared" si="615"/>
        <v>-3.3728612109023004E-3</v>
      </c>
      <c r="CK290" s="53">
        <f t="shared" si="616"/>
        <v>-1.2007431474490573E-2</v>
      </c>
      <c r="CL290" s="41" t="s">
        <v>101</v>
      </c>
      <c r="CM290" s="13" t="e">
        <f t="shared" si="708"/>
        <v>#VALUE!</v>
      </c>
      <c r="CO290" s="52">
        <v>43811</v>
      </c>
      <c r="CP290">
        <v>17.495999999999999</v>
      </c>
      <c r="CQ290">
        <v>20.061988062293999</v>
      </c>
      <c r="CR290">
        <v>2</v>
      </c>
      <c r="CS290" s="41">
        <f t="shared" si="617"/>
        <v>0</v>
      </c>
      <c r="CT290" s="41">
        <f t="shared" si="618"/>
        <v>0</v>
      </c>
      <c r="CU290" s="41">
        <f t="shared" si="619"/>
        <v>0</v>
      </c>
      <c r="CV290" s="50">
        <f t="shared" si="620"/>
        <v>1.2316021411002964E-3</v>
      </c>
      <c r="CW290" s="50">
        <f t="shared" si="621"/>
        <v>8.7705148788286055E-3</v>
      </c>
      <c r="CX290" s="51">
        <f t="shared" si="622"/>
        <v>8.7705148788286055E-3</v>
      </c>
      <c r="CY290" s="13">
        <f t="shared" si="623"/>
        <v>8.7705148788286055E-3</v>
      </c>
      <c r="DA290" s="52">
        <v>43818</v>
      </c>
      <c r="DB290">
        <v>17.495999999999999</v>
      </c>
      <c r="DC290">
        <v>20.060138381054099</v>
      </c>
      <c r="DD290" t="s">
        <v>101</v>
      </c>
      <c r="DE290" s="41">
        <f t="shared" si="624"/>
        <v>0</v>
      </c>
      <c r="DF290" s="41">
        <f t="shared" si="625"/>
        <v>0</v>
      </c>
      <c r="DG290" s="41" t="s">
        <v>101</v>
      </c>
      <c r="DH290" s="50">
        <f t="shared" si="626"/>
        <v>-1.8496812399000362E-3</v>
      </c>
      <c r="DI290" s="50">
        <f t="shared" si="627"/>
        <v>-1.3171186041387862E-2</v>
      </c>
      <c r="DJ290" s="51" t="s">
        <v>101</v>
      </c>
      <c r="DK290" s="13" t="s">
        <v>101</v>
      </c>
      <c r="DM290" s="212">
        <v>43833</v>
      </c>
      <c r="DN290">
        <v>17.5</v>
      </c>
      <c r="DO290">
        <v>20.062035699999999</v>
      </c>
      <c r="DP290" t="s">
        <v>101</v>
      </c>
      <c r="DQ290" s="41">
        <f t="shared" si="628"/>
        <v>4.0000000000013358E-3</v>
      </c>
      <c r="DR290" s="41">
        <f t="shared" si="629"/>
        <v>1.5241579027592348E-2</v>
      </c>
      <c r="DS290" s="41">
        <f t="shared" si="649"/>
        <v>1.5241579027592348E-2</v>
      </c>
      <c r="DT290" s="50">
        <f t="shared" si="630"/>
        <v>1.8973189459003947E-3</v>
      </c>
      <c r="DU290" s="50">
        <f t="shared" si="631"/>
        <v>6.3054365490397201E-3</v>
      </c>
      <c r="DV290" s="51">
        <f t="shared" si="632"/>
        <v>6.3054365490397201E-3</v>
      </c>
      <c r="DW290" s="13">
        <f t="shared" si="633"/>
        <v>-8.9361424785526292E-3</v>
      </c>
      <c r="DY290" s="212">
        <v>43840</v>
      </c>
      <c r="DZ290">
        <v>17.498999999999999</v>
      </c>
      <c r="EA290">
        <v>20.06508534</v>
      </c>
      <c r="EB290" t="s">
        <v>101</v>
      </c>
      <c r="EC290" s="41">
        <f t="shared" si="634"/>
        <v>-1.0000000000012221E-3</v>
      </c>
      <c r="ED290" s="41">
        <f t="shared" si="650"/>
        <v>-8.1632653061324261E-3</v>
      </c>
      <c r="EE290" s="41">
        <f t="shared" si="651"/>
        <v>-8.1632653061324261E-3</v>
      </c>
      <c r="EF290" s="50">
        <f t="shared" si="635"/>
        <v>3.0496400000004087E-3</v>
      </c>
      <c r="EG290" s="50">
        <f t="shared" si="636"/>
        <v>2.1715785160471804E-2</v>
      </c>
      <c r="EH290" s="51">
        <f t="shared" si="637"/>
        <v>2.1715785160471804E-2</v>
      </c>
      <c r="EI290" s="13">
        <f t="shared" si="638"/>
        <v>2.9879050466604232E-2</v>
      </c>
      <c r="EK290" s="212">
        <v>43847</v>
      </c>
      <c r="EL290">
        <v>17.504999999999999</v>
      </c>
      <c r="EM290">
        <v>20.066193649999999</v>
      </c>
      <c r="EN290" t="s">
        <v>101</v>
      </c>
      <c r="EO290" s="41">
        <f t="shared" si="639"/>
        <v>6.0000000000002274E-3</v>
      </c>
      <c r="EP290" s="41">
        <f t="shared" si="652"/>
        <v>4.8982390830498296E-2</v>
      </c>
      <c r="EQ290" s="41">
        <f t="shared" si="653"/>
        <v>4.8982390830498296E-2</v>
      </c>
      <c r="ER290" s="50">
        <f t="shared" si="640"/>
        <v>1.1083099999993351E-3</v>
      </c>
      <c r="ES290" s="50">
        <f t="shared" si="641"/>
        <v>7.8908211610878212E-3</v>
      </c>
      <c r="ET290" s="51">
        <f t="shared" si="642"/>
        <v>7.8908211610878212E-3</v>
      </c>
      <c r="EU290" s="13">
        <f t="shared" si="643"/>
        <v>-4.1091569669410473E-2</v>
      </c>
      <c r="EW290" s="212">
        <v>43853</v>
      </c>
      <c r="EX290">
        <v>17.498000000000001</v>
      </c>
      <c r="EY290">
        <v>20.063881980000001</v>
      </c>
      <c r="EZ290" t="s">
        <v>101</v>
      </c>
      <c r="FA290" s="41">
        <f t="shared" si="644"/>
        <v>-6.9999999999978968E-3</v>
      </c>
      <c r="FB290" s="41">
        <f t="shared" si="654"/>
        <v>-6.6647624488221424E-2</v>
      </c>
      <c r="FC290" s="41">
        <f t="shared" si="655"/>
        <v>-6.6647624488221424E-2</v>
      </c>
      <c r="FD290" s="50">
        <f t="shared" si="645"/>
        <v>-2.3116699999974344E-3</v>
      </c>
      <c r="FE290" s="50">
        <f t="shared" si="646"/>
        <v>-1.9200369539586586E-2</v>
      </c>
      <c r="FF290" s="51">
        <f t="shared" si="647"/>
        <v>-1.9200369539586586E-2</v>
      </c>
      <c r="FG290" s="13">
        <f t="shared" si="648"/>
        <v>4.7447254948634839E-2</v>
      </c>
      <c r="FI290" s="212">
        <v>43861</v>
      </c>
      <c r="FJ290">
        <v>17.497</v>
      </c>
      <c r="FK290">
        <v>20.062475280000001</v>
      </c>
      <c r="FM290" t="s">
        <v>101</v>
      </c>
      <c r="FN290" t="s">
        <v>704</v>
      </c>
      <c r="FO290" t="s">
        <v>75</v>
      </c>
      <c r="FP290">
        <v>15</v>
      </c>
      <c r="FQ290" t="s">
        <v>101</v>
      </c>
      <c r="FR290" t="s">
        <v>101</v>
      </c>
      <c r="FS290" t="s">
        <v>101</v>
      </c>
      <c r="FT290" t="s">
        <v>101</v>
      </c>
      <c r="FU290" t="s">
        <v>101</v>
      </c>
      <c r="FV290" t="s">
        <v>101</v>
      </c>
      <c r="YL290" t="s">
        <v>704</v>
      </c>
      <c r="YM290" t="s">
        <v>101</v>
      </c>
      <c r="YN290" t="s">
        <v>101</v>
      </c>
      <c r="YO290" t="s">
        <v>101</v>
      </c>
      <c r="YP290">
        <v>7</v>
      </c>
      <c r="YQ290" t="s">
        <v>101</v>
      </c>
      <c r="YR290" t="s">
        <v>101</v>
      </c>
      <c r="YS290" t="s">
        <v>101</v>
      </c>
      <c r="YT290" t="s">
        <v>101</v>
      </c>
    </row>
    <row r="291" spans="1:670 1048:1048" x14ac:dyDescent="0.2">
      <c r="A291" s="1" t="s">
        <v>705</v>
      </c>
      <c r="C291" s="169" t="s">
        <v>101</v>
      </c>
      <c r="D291" s="36" t="s">
        <v>101</v>
      </c>
      <c r="E291" s="37" t="s">
        <v>101</v>
      </c>
      <c r="F291" s="38"/>
      <c r="G291" s="36"/>
      <c r="H291" s="27"/>
      <c r="I291" s="27"/>
      <c r="J291" s="36"/>
      <c r="K291" s="41" t="e">
        <f t="shared" si="574"/>
        <v>#VALUE!</v>
      </c>
      <c r="L291" s="42" t="e">
        <f t="shared" si="575"/>
        <v>#VALUE!</v>
      </c>
      <c r="M291" s="41" t="s">
        <v>101</v>
      </c>
      <c r="N291" s="43" t="e">
        <f t="shared" si="576"/>
        <v>#VALUE!</v>
      </c>
      <c r="O291" s="44" t="e">
        <f t="shared" si="577"/>
        <v>#VALUE!</v>
      </c>
      <c r="P291" s="43" t="s">
        <v>101</v>
      </c>
      <c r="Q291" s="45" t="e">
        <f t="shared" ref="Q291:Q297" si="714">P291-M291</f>
        <v>#VALUE!</v>
      </c>
      <c r="R291" s="38"/>
      <c r="S291" s="36" t="s">
        <v>101</v>
      </c>
      <c r="T291" s="27" t="s">
        <v>101</v>
      </c>
      <c r="U291" s="27" t="s">
        <v>101</v>
      </c>
      <c r="V291" s="36" t="s">
        <v>101</v>
      </c>
      <c r="W291" s="41" t="e">
        <f t="shared" si="674"/>
        <v>#VALUE!</v>
      </c>
      <c r="X291" s="41" t="e">
        <f t="shared" si="675"/>
        <v>#VALUE!</v>
      </c>
      <c r="Y291" s="41" t="s">
        <v>101</v>
      </c>
      <c r="Z291" s="46" t="e">
        <f t="shared" si="676"/>
        <v>#VALUE!</v>
      </c>
      <c r="AA291" s="46" t="e">
        <f t="shared" si="583"/>
        <v>#VALUE!</v>
      </c>
      <c r="AB291" s="46" t="s">
        <v>101</v>
      </c>
      <c r="AC291" s="45" t="e">
        <f t="shared" si="656"/>
        <v>#VALUE!</v>
      </c>
      <c r="AD291" s="27"/>
      <c r="AE291" s="1" t="s">
        <v>101</v>
      </c>
      <c r="AF291" s="2" t="s">
        <v>101</v>
      </c>
      <c r="AG291" s="2" t="s">
        <v>101</v>
      </c>
      <c r="AH291" s="1" t="s">
        <v>101</v>
      </c>
      <c r="AI291" s="3" t="e">
        <f t="shared" si="603"/>
        <v>#VALUE!</v>
      </c>
      <c r="AJ291" s="3" t="e">
        <f t="shared" si="604"/>
        <v>#VALUE!</v>
      </c>
      <c r="AK291" s="3" t="s">
        <v>101</v>
      </c>
      <c r="AL291" s="10" t="e">
        <f t="shared" si="686"/>
        <v>#VALUE!</v>
      </c>
      <c r="AM291" s="11" t="e">
        <f t="shared" si="687"/>
        <v>#VALUE!</v>
      </c>
      <c r="AN291" s="11" t="e">
        <f t="shared" si="713"/>
        <v>#VALUE!</v>
      </c>
      <c r="AO291" s="7" t="e">
        <f t="shared" si="605"/>
        <v>#VALUE!</v>
      </c>
      <c r="AP291" s="38"/>
      <c r="AQ291" s="36"/>
      <c r="AR291" s="36"/>
      <c r="AS291" s="36"/>
      <c r="AT291" s="36"/>
      <c r="AU291" s="41"/>
      <c r="AV291" s="41"/>
      <c r="AW291" s="41"/>
      <c r="AX291" s="50"/>
      <c r="AY291" s="50"/>
      <c r="AZ291" s="51"/>
      <c r="BA291" s="45">
        <f t="shared" si="608"/>
        <v>0</v>
      </c>
      <c r="BC291" t="s">
        <v>101</v>
      </c>
      <c r="BD291"/>
      <c r="BE291"/>
      <c r="BF291"/>
      <c r="BG291" s="41"/>
      <c r="BH291" s="41"/>
      <c r="BI291" s="41"/>
      <c r="BJ291" s="50"/>
      <c r="BK291" s="50"/>
      <c r="BL291" s="51"/>
      <c r="BM291" s="45">
        <f t="shared" si="657"/>
        <v>0</v>
      </c>
      <c r="BO291"/>
      <c r="BP291"/>
      <c r="BQ291"/>
      <c r="BR291"/>
      <c r="BS291" s="41"/>
      <c r="BT291" s="41"/>
      <c r="BU291" s="41"/>
      <c r="BV291" s="50"/>
      <c r="BW291" s="50"/>
      <c r="BX291" s="51"/>
      <c r="BY291" s="45">
        <f t="shared" si="684"/>
        <v>0</v>
      </c>
      <c r="BZ291"/>
      <c r="CA291"/>
      <c r="CC291" t="s">
        <v>101</v>
      </c>
      <c r="CD291" t="s">
        <v>101</v>
      </c>
      <c r="CE291" t="s">
        <v>101</v>
      </c>
      <c r="CF291" t="s">
        <v>101</v>
      </c>
      <c r="CG291" s="41" t="e">
        <f t="shared" si="613"/>
        <v>#VALUE!</v>
      </c>
      <c r="CH291" s="41" t="e">
        <f t="shared" si="614"/>
        <v>#VALUE!</v>
      </c>
      <c r="CI291" s="41" t="s">
        <v>101</v>
      </c>
      <c r="CJ291" s="50" t="e">
        <f t="shared" si="615"/>
        <v>#VALUE!</v>
      </c>
      <c r="CK291" s="53" t="e">
        <f t="shared" si="616"/>
        <v>#VALUE!</v>
      </c>
      <c r="CL291" s="51" t="e">
        <f t="shared" ref="CL291:CL303" si="715">CK291</f>
        <v>#VALUE!</v>
      </c>
      <c r="CM291" s="41" t="s">
        <v>101</v>
      </c>
      <c r="CN291" s="14" t="s">
        <v>101</v>
      </c>
      <c r="CO291" t="s">
        <v>101</v>
      </c>
      <c r="CP291" t="s">
        <v>101</v>
      </c>
      <c r="CQ291" t="s">
        <v>101</v>
      </c>
      <c r="CR291" t="s">
        <v>101</v>
      </c>
      <c r="CS291" s="41" t="e">
        <f t="shared" si="617"/>
        <v>#VALUE!</v>
      </c>
      <c r="CT291" s="41" t="e">
        <f t="shared" si="618"/>
        <v>#VALUE!</v>
      </c>
      <c r="CU291" s="41" t="e">
        <f t="shared" si="619"/>
        <v>#VALUE!</v>
      </c>
      <c r="CV291" s="50" t="e">
        <f t="shared" si="620"/>
        <v>#VALUE!</v>
      </c>
      <c r="CW291" s="50" t="e">
        <f t="shared" si="621"/>
        <v>#VALUE!</v>
      </c>
      <c r="CX291" s="51" t="e">
        <f t="shared" si="622"/>
        <v>#VALUE!</v>
      </c>
      <c r="CY291" s="13" t="e">
        <f t="shared" si="623"/>
        <v>#VALUE!</v>
      </c>
      <c r="CZ291" t="s">
        <v>101</v>
      </c>
      <c r="DA291" t="s">
        <v>101</v>
      </c>
      <c r="DB291" t="s">
        <v>101</v>
      </c>
      <c r="DC291" t="s">
        <v>101</v>
      </c>
      <c r="DD291" t="s">
        <v>101</v>
      </c>
      <c r="DE291" s="41" t="e">
        <f t="shared" si="624"/>
        <v>#VALUE!</v>
      </c>
      <c r="DF291" s="41" t="e">
        <f t="shared" si="625"/>
        <v>#VALUE!</v>
      </c>
      <c r="DG291" s="41" t="s">
        <v>101</v>
      </c>
      <c r="DH291" s="50" t="e">
        <f t="shared" si="626"/>
        <v>#VALUE!</v>
      </c>
      <c r="DI291" s="50" t="e">
        <f t="shared" si="627"/>
        <v>#VALUE!</v>
      </c>
      <c r="DJ291" s="51" t="s">
        <v>101</v>
      </c>
      <c r="DK291" s="13" t="s">
        <v>101</v>
      </c>
      <c r="DL291" t="s">
        <v>101</v>
      </c>
      <c r="DM291" t="s">
        <v>101</v>
      </c>
      <c r="DN291" t="s">
        <v>101</v>
      </c>
      <c r="DO291" t="s">
        <v>101</v>
      </c>
      <c r="DP291" t="s">
        <v>101</v>
      </c>
      <c r="DQ291" s="41" t="e">
        <f t="shared" si="628"/>
        <v>#VALUE!</v>
      </c>
      <c r="DR291" s="41" t="e">
        <f t="shared" si="629"/>
        <v>#VALUE!</v>
      </c>
      <c r="DS291" s="41" t="e">
        <f t="shared" si="649"/>
        <v>#VALUE!</v>
      </c>
      <c r="DT291" s="50" t="e">
        <f t="shared" si="630"/>
        <v>#VALUE!</v>
      </c>
      <c r="DU291" s="50" t="e">
        <f t="shared" si="631"/>
        <v>#VALUE!</v>
      </c>
      <c r="DV291" s="51" t="e">
        <f t="shared" si="632"/>
        <v>#VALUE!</v>
      </c>
      <c r="DW291" s="13" t="e">
        <f t="shared" si="633"/>
        <v>#VALUE!</v>
      </c>
      <c r="DX291" t="s">
        <v>101</v>
      </c>
      <c r="DY291" t="s">
        <v>101</v>
      </c>
      <c r="DZ291" t="s">
        <v>101</v>
      </c>
      <c r="EA291" t="s">
        <v>101</v>
      </c>
      <c r="EB291" t="s">
        <v>101</v>
      </c>
      <c r="EC291" s="41" t="e">
        <f t="shared" si="634"/>
        <v>#VALUE!</v>
      </c>
      <c r="ED291" s="41" t="e">
        <f t="shared" si="650"/>
        <v>#VALUE!</v>
      </c>
      <c r="EE291" s="41" t="e">
        <f t="shared" si="651"/>
        <v>#VALUE!</v>
      </c>
      <c r="EF291" s="50" t="e">
        <f t="shared" si="635"/>
        <v>#VALUE!</v>
      </c>
      <c r="EG291" s="50" t="e">
        <f t="shared" si="636"/>
        <v>#VALUE!</v>
      </c>
      <c r="EH291" s="51" t="e">
        <f t="shared" si="637"/>
        <v>#VALUE!</v>
      </c>
      <c r="EI291" s="13" t="e">
        <f t="shared" si="638"/>
        <v>#VALUE!</v>
      </c>
      <c r="EJ291" t="s">
        <v>101</v>
      </c>
      <c r="EK291" t="s">
        <v>101</v>
      </c>
      <c r="EL291" t="s">
        <v>101</v>
      </c>
      <c r="EM291" t="s">
        <v>101</v>
      </c>
      <c r="EN291" t="s">
        <v>101</v>
      </c>
      <c r="EO291" s="41" t="e">
        <f t="shared" si="639"/>
        <v>#VALUE!</v>
      </c>
      <c r="EP291" s="41" t="e">
        <f t="shared" si="652"/>
        <v>#VALUE!</v>
      </c>
      <c r="EQ291" s="41" t="e">
        <f t="shared" si="653"/>
        <v>#VALUE!</v>
      </c>
      <c r="ER291" s="50" t="e">
        <f t="shared" si="640"/>
        <v>#VALUE!</v>
      </c>
      <c r="ES291" s="50" t="e">
        <f t="shared" si="641"/>
        <v>#VALUE!</v>
      </c>
      <c r="ET291" s="51" t="e">
        <f t="shared" si="642"/>
        <v>#VALUE!</v>
      </c>
      <c r="EU291" s="13" t="e">
        <f t="shared" si="643"/>
        <v>#VALUE!</v>
      </c>
      <c r="EV291" t="s">
        <v>101</v>
      </c>
      <c r="EW291" t="s">
        <v>101</v>
      </c>
      <c r="EX291" t="s">
        <v>101</v>
      </c>
      <c r="EY291" t="s">
        <v>101</v>
      </c>
      <c r="EZ291" t="s">
        <v>101</v>
      </c>
      <c r="FA291" s="41" t="e">
        <f t="shared" si="644"/>
        <v>#VALUE!</v>
      </c>
      <c r="FB291" s="41" t="e">
        <f t="shared" si="654"/>
        <v>#VALUE!</v>
      </c>
      <c r="FC291" s="41" t="e">
        <f t="shared" si="655"/>
        <v>#VALUE!</v>
      </c>
      <c r="FD291" s="50" t="e">
        <f t="shared" si="645"/>
        <v>#VALUE!</v>
      </c>
      <c r="FE291" s="50" t="e">
        <f t="shared" si="646"/>
        <v>#VALUE!</v>
      </c>
      <c r="FF291" s="51" t="e">
        <f t="shared" si="647"/>
        <v>#VALUE!</v>
      </c>
      <c r="FG291" s="13" t="e">
        <f t="shared" si="648"/>
        <v>#VALUE!</v>
      </c>
      <c r="FH291" t="s">
        <v>101</v>
      </c>
      <c r="FI291" t="s">
        <v>101</v>
      </c>
      <c r="FJ291" t="s">
        <v>101</v>
      </c>
      <c r="FK291" t="s">
        <v>101</v>
      </c>
      <c r="FL291" t="s">
        <v>101</v>
      </c>
      <c r="FM291">
        <v>88</v>
      </c>
      <c r="FN291" t="s">
        <v>706</v>
      </c>
      <c r="FO291" t="s">
        <v>452</v>
      </c>
      <c r="FP291">
        <v>1</v>
      </c>
      <c r="FQ291" t="s">
        <v>76</v>
      </c>
      <c r="FR291" t="s">
        <v>77</v>
      </c>
      <c r="FS291" t="s">
        <v>93</v>
      </c>
      <c r="FT291" t="s">
        <v>94</v>
      </c>
      <c r="FU291" t="s">
        <v>746</v>
      </c>
      <c r="FV291" t="s">
        <v>745</v>
      </c>
      <c r="YL291" t="s">
        <v>705</v>
      </c>
      <c r="YM291">
        <v>88</v>
      </c>
      <c r="YN291" t="s">
        <v>706</v>
      </c>
      <c r="YO291" t="s">
        <v>452</v>
      </c>
      <c r="YP291">
        <v>1</v>
      </c>
      <c r="YQ291" t="s">
        <v>76</v>
      </c>
      <c r="YR291" t="s">
        <v>77</v>
      </c>
      <c r="YS291" t="s">
        <v>93</v>
      </c>
      <c r="YT291" t="s">
        <v>94</v>
      </c>
    </row>
    <row r="292" spans="1:670 1048:1048" s="154" customFormat="1" x14ac:dyDescent="0.2">
      <c r="A292" s="1" t="s">
        <v>707</v>
      </c>
      <c r="B292" s="1"/>
      <c r="C292" s="169" t="s">
        <v>101</v>
      </c>
      <c r="D292" s="36" t="s">
        <v>101</v>
      </c>
      <c r="E292" s="37" t="s">
        <v>101</v>
      </c>
      <c r="F292" s="38"/>
      <c r="G292" s="36"/>
      <c r="H292" s="27"/>
      <c r="I292" s="27"/>
      <c r="J292" s="36"/>
      <c r="K292" s="41" t="e">
        <f t="shared" si="574"/>
        <v>#VALUE!</v>
      </c>
      <c r="L292" s="42" t="e">
        <f t="shared" si="575"/>
        <v>#VALUE!</v>
      </c>
      <c r="M292" s="41" t="s">
        <v>101</v>
      </c>
      <c r="N292" s="43" t="e">
        <f t="shared" si="576"/>
        <v>#VALUE!</v>
      </c>
      <c r="O292" s="44" t="e">
        <f t="shared" si="577"/>
        <v>#VALUE!</v>
      </c>
      <c r="P292" s="43" t="s">
        <v>101</v>
      </c>
      <c r="Q292" s="45" t="e">
        <f t="shared" si="714"/>
        <v>#VALUE!</v>
      </c>
      <c r="R292" s="38"/>
      <c r="S292" s="36" t="s">
        <v>101</v>
      </c>
      <c r="T292" s="27" t="s">
        <v>101</v>
      </c>
      <c r="U292" s="27" t="s">
        <v>101</v>
      </c>
      <c r="V292" s="36" t="s">
        <v>101</v>
      </c>
      <c r="W292" s="41" t="e">
        <f t="shared" si="674"/>
        <v>#VALUE!</v>
      </c>
      <c r="X292" s="41" t="e">
        <f t="shared" si="675"/>
        <v>#VALUE!</v>
      </c>
      <c r="Y292" s="41" t="s">
        <v>101</v>
      </c>
      <c r="Z292" s="46" t="e">
        <f t="shared" si="676"/>
        <v>#VALUE!</v>
      </c>
      <c r="AA292" s="46" t="e">
        <f t="shared" si="583"/>
        <v>#VALUE!</v>
      </c>
      <c r="AB292" s="46" t="s">
        <v>101</v>
      </c>
      <c r="AC292" s="45" t="e">
        <f t="shared" ref="AC292:AC297" si="716">AB292-Y292</f>
        <v>#VALUE!</v>
      </c>
      <c r="AD292" s="27"/>
      <c r="AE292" s="1" t="s">
        <v>101</v>
      </c>
      <c r="AF292" s="2" t="s">
        <v>101</v>
      </c>
      <c r="AG292" s="2" t="s">
        <v>101</v>
      </c>
      <c r="AH292" s="1" t="s">
        <v>101</v>
      </c>
      <c r="AI292" s="3" t="e">
        <f t="shared" si="603"/>
        <v>#VALUE!</v>
      </c>
      <c r="AJ292" s="3" t="e">
        <f t="shared" si="604"/>
        <v>#VALUE!</v>
      </c>
      <c r="AK292" s="3" t="s">
        <v>101</v>
      </c>
      <c r="AL292" s="10" t="e">
        <f t="shared" si="686"/>
        <v>#VALUE!</v>
      </c>
      <c r="AM292" s="11" t="e">
        <f t="shared" si="687"/>
        <v>#VALUE!</v>
      </c>
      <c r="AN292" s="11" t="e">
        <f t="shared" si="713"/>
        <v>#VALUE!</v>
      </c>
      <c r="AO292" s="7" t="e">
        <f t="shared" si="605"/>
        <v>#VALUE!</v>
      </c>
      <c r="AP292" s="38"/>
      <c r="AQ292" s="36"/>
      <c r="AR292" s="36"/>
      <c r="AS292" s="36"/>
      <c r="AT292" s="36"/>
      <c r="AU292" s="41"/>
      <c r="AV292" s="41"/>
      <c r="AW292" s="41"/>
      <c r="AX292" s="50"/>
      <c r="AY292" s="50"/>
      <c r="AZ292" s="51"/>
      <c r="BA292" s="45">
        <f t="shared" si="608"/>
        <v>0</v>
      </c>
      <c r="BB292" s="1"/>
      <c r="BC292" t="s">
        <v>101</v>
      </c>
      <c r="BD292"/>
      <c r="BE292"/>
      <c r="BF292"/>
      <c r="BG292" s="41"/>
      <c r="BH292" s="41"/>
      <c r="BI292" s="41"/>
      <c r="BJ292" s="50"/>
      <c r="BK292" s="50"/>
      <c r="BL292" s="51"/>
      <c r="BM292" s="45">
        <f t="shared" ref="BM292:BM297" si="717">BL292-BI292</f>
        <v>0</v>
      </c>
      <c r="BN292"/>
      <c r="BO292"/>
      <c r="BP292"/>
      <c r="BQ292"/>
      <c r="BR292"/>
      <c r="BS292" s="41"/>
      <c r="BT292" s="41"/>
      <c r="BU292" s="41"/>
      <c r="BV292" s="50"/>
      <c r="BW292" s="50"/>
      <c r="BX292" s="51"/>
      <c r="BY292" s="45">
        <f t="shared" si="684"/>
        <v>0</v>
      </c>
      <c r="BZ292"/>
      <c r="CA292"/>
      <c r="CB292" s="12"/>
      <c r="CC292" t="s">
        <v>101</v>
      </c>
      <c r="CD292" t="s">
        <v>101</v>
      </c>
      <c r="CE292" t="s">
        <v>101</v>
      </c>
      <c r="CF292" t="s">
        <v>101</v>
      </c>
      <c r="CG292" s="41" t="e">
        <f t="shared" si="613"/>
        <v>#VALUE!</v>
      </c>
      <c r="CH292" s="41" t="e">
        <f t="shared" si="614"/>
        <v>#VALUE!</v>
      </c>
      <c r="CI292" s="41" t="s">
        <v>101</v>
      </c>
      <c r="CJ292" s="50" t="e">
        <f t="shared" si="615"/>
        <v>#VALUE!</v>
      </c>
      <c r="CK292" s="53" t="e">
        <f t="shared" si="616"/>
        <v>#VALUE!</v>
      </c>
      <c r="CL292" s="51" t="e">
        <f t="shared" si="715"/>
        <v>#VALUE!</v>
      </c>
      <c r="CM292" s="41" t="s">
        <v>101</v>
      </c>
      <c r="CN292" s="14" t="s">
        <v>101</v>
      </c>
      <c r="CO292" t="s">
        <v>101</v>
      </c>
      <c r="CP292" t="s">
        <v>101</v>
      </c>
      <c r="CQ292" t="s">
        <v>101</v>
      </c>
      <c r="CR292" t="s">
        <v>101</v>
      </c>
      <c r="CS292" s="41" t="e">
        <f t="shared" si="617"/>
        <v>#VALUE!</v>
      </c>
      <c r="CT292" s="41" t="e">
        <f t="shared" si="618"/>
        <v>#VALUE!</v>
      </c>
      <c r="CU292" s="41" t="e">
        <f t="shared" si="619"/>
        <v>#VALUE!</v>
      </c>
      <c r="CV292" s="50" t="e">
        <f t="shared" si="620"/>
        <v>#VALUE!</v>
      </c>
      <c r="CW292" s="50" t="e">
        <f t="shared" si="621"/>
        <v>#VALUE!</v>
      </c>
      <c r="CX292" s="51" t="e">
        <f t="shared" si="622"/>
        <v>#VALUE!</v>
      </c>
      <c r="CY292" s="13" t="e">
        <f t="shared" si="623"/>
        <v>#VALUE!</v>
      </c>
      <c r="CZ292" t="s">
        <v>101</v>
      </c>
      <c r="DA292" t="s">
        <v>101</v>
      </c>
      <c r="DB292" t="s">
        <v>101</v>
      </c>
      <c r="DC292" t="s">
        <v>101</v>
      </c>
      <c r="DD292" t="s">
        <v>101</v>
      </c>
      <c r="DE292" s="41" t="e">
        <f t="shared" si="624"/>
        <v>#VALUE!</v>
      </c>
      <c r="DF292" s="41" t="e">
        <f t="shared" si="625"/>
        <v>#VALUE!</v>
      </c>
      <c r="DG292" s="41" t="s">
        <v>101</v>
      </c>
      <c r="DH292" s="50" t="e">
        <f t="shared" si="626"/>
        <v>#VALUE!</v>
      </c>
      <c r="DI292" s="50" t="e">
        <f t="shared" si="627"/>
        <v>#VALUE!</v>
      </c>
      <c r="DJ292" s="51" t="s">
        <v>101</v>
      </c>
      <c r="DK292" s="13" t="s">
        <v>101</v>
      </c>
      <c r="DL292" t="s">
        <v>101</v>
      </c>
      <c r="DM292" t="s">
        <v>101</v>
      </c>
      <c r="DN292" t="s">
        <v>101</v>
      </c>
      <c r="DO292" t="s">
        <v>101</v>
      </c>
      <c r="DP292" t="s">
        <v>101</v>
      </c>
      <c r="DQ292" s="41" t="e">
        <f t="shared" si="628"/>
        <v>#VALUE!</v>
      </c>
      <c r="DR292" s="41" t="e">
        <f t="shared" si="629"/>
        <v>#VALUE!</v>
      </c>
      <c r="DS292" s="41" t="e">
        <f t="shared" si="649"/>
        <v>#VALUE!</v>
      </c>
      <c r="DT292" s="50" t="e">
        <f t="shared" si="630"/>
        <v>#VALUE!</v>
      </c>
      <c r="DU292" s="50" t="e">
        <f t="shared" si="631"/>
        <v>#VALUE!</v>
      </c>
      <c r="DV292" s="51" t="e">
        <f t="shared" si="632"/>
        <v>#VALUE!</v>
      </c>
      <c r="DW292" s="13" t="e">
        <f t="shared" si="633"/>
        <v>#VALUE!</v>
      </c>
      <c r="DX292" t="s">
        <v>101</v>
      </c>
      <c r="DY292" t="s">
        <v>101</v>
      </c>
      <c r="DZ292" t="s">
        <v>101</v>
      </c>
      <c r="EA292" t="s">
        <v>101</v>
      </c>
      <c r="EB292" t="s">
        <v>101</v>
      </c>
      <c r="EC292" s="41" t="e">
        <f t="shared" si="634"/>
        <v>#VALUE!</v>
      </c>
      <c r="ED292" s="41" t="e">
        <f t="shared" si="650"/>
        <v>#VALUE!</v>
      </c>
      <c r="EE292" s="41" t="e">
        <f t="shared" si="651"/>
        <v>#VALUE!</v>
      </c>
      <c r="EF292" s="50" t="e">
        <f t="shared" si="635"/>
        <v>#VALUE!</v>
      </c>
      <c r="EG292" s="50" t="e">
        <f t="shared" si="636"/>
        <v>#VALUE!</v>
      </c>
      <c r="EH292" s="51" t="e">
        <f t="shared" si="637"/>
        <v>#VALUE!</v>
      </c>
      <c r="EI292" s="13" t="e">
        <f t="shared" si="638"/>
        <v>#VALUE!</v>
      </c>
      <c r="EJ292" t="s">
        <v>101</v>
      </c>
      <c r="EK292" t="s">
        <v>101</v>
      </c>
      <c r="EL292" t="s">
        <v>101</v>
      </c>
      <c r="EM292" t="s">
        <v>101</v>
      </c>
      <c r="EN292" t="s">
        <v>101</v>
      </c>
      <c r="EO292" s="41" t="e">
        <f t="shared" si="639"/>
        <v>#VALUE!</v>
      </c>
      <c r="EP292" s="41" t="e">
        <f t="shared" si="652"/>
        <v>#VALUE!</v>
      </c>
      <c r="EQ292" s="41" t="e">
        <f t="shared" si="653"/>
        <v>#VALUE!</v>
      </c>
      <c r="ER292" s="50" t="e">
        <f t="shared" si="640"/>
        <v>#VALUE!</v>
      </c>
      <c r="ES292" s="50" t="e">
        <f t="shared" si="641"/>
        <v>#VALUE!</v>
      </c>
      <c r="ET292" s="51" t="e">
        <f t="shared" si="642"/>
        <v>#VALUE!</v>
      </c>
      <c r="EU292" s="13" t="e">
        <f t="shared" si="643"/>
        <v>#VALUE!</v>
      </c>
      <c r="EV292" t="s">
        <v>101</v>
      </c>
      <c r="EW292" t="s">
        <v>101</v>
      </c>
      <c r="EX292" t="s">
        <v>101</v>
      </c>
      <c r="EY292" t="s">
        <v>101</v>
      </c>
      <c r="EZ292" t="s">
        <v>101</v>
      </c>
      <c r="FA292" s="41" t="e">
        <f t="shared" si="644"/>
        <v>#VALUE!</v>
      </c>
      <c r="FB292" s="41" t="e">
        <f t="shared" si="654"/>
        <v>#VALUE!</v>
      </c>
      <c r="FC292" s="41" t="e">
        <f t="shared" si="655"/>
        <v>#VALUE!</v>
      </c>
      <c r="FD292" s="50" t="e">
        <f t="shared" si="645"/>
        <v>#VALUE!</v>
      </c>
      <c r="FE292" s="50" t="e">
        <f t="shared" si="646"/>
        <v>#VALUE!</v>
      </c>
      <c r="FF292" s="51" t="e">
        <f t="shared" si="647"/>
        <v>#VALUE!</v>
      </c>
      <c r="FG292" s="13" t="e">
        <f t="shared" si="648"/>
        <v>#VALUE!</v>
      </c>
      <c r="FH292" t="s">
        <v>101</v>
      </c>
      <c r="FI292" t="s">
        <v>101</v>
      </c>
      <c r="FJ292" t="s">
        <v>101</v>
      </c>
      <c r="FK292" t="s">
        <v>101</v>
      </c>
      <c r="FL292" t="s">
        <v>101</v>
      </c>
      <c r="FM292" t="s">
        <v>101</v>
      </c>
      <c r="FN292" t="s">
        <v>101</v>
      </c>
      <c r="FO292" t="s">
        <v>101</v>
      </c>
      <c r="FP292">
        <v>1</v>
      </c>
      <c r="FQ292" t="s">
        <v>101</v>
      </c>
      <c r="FR292" t="s">
        <v>101</v>
      </c>
      <c r="FS292" t="s">
        <v>101</v>
      </c>
      <c r="FT292" t="s">
        <v>101</v>
      </c>
      <c r="FU292" t="s">
        <v>101</v>
      </c>
      <c r="FV292" t="s">
        <v>101</v>
      </c>
      <c r="YL292" t="s">
        <v>707</v>
      </c>
      <c r="YM292"/>
      <c r="YN292"/>
      <c r="YO292"/>
      <c r="YP292"/>
      <c r="YQ292"/>
      <c r="YR292"/>
      <c r="YS292"/>
      <c r="YT292"/>
      <c r="ANH292"/>
    </row>
    <row r="293" spans="1:670 1048:1048" x14ac:dyDescent="0.2">
      <c r="A293" s="1" t="s">
        <v>708</v>
      </c>
      <c r="C293" s="169" t="s">
        <v>101</v>
      </c>
      <c r="D293" s="36" t="s">
        <v>101</v>
      </c>
      <c r="E293" s="37" t="s">
        <v>101</v>
      </c>
      <c r="F293" s="38"/>
      <c r="G293" s="39">
        <v>43748</v>
      </c>
      <c r="H293" s="27">
        <v>7.4610000000000003</v>
      </c>
      <c r="I293" s="27">
        <v>13.941617470000001</v>
      </c>
      <c r="J293" s="40" t="s">
        <v>72</v>
      </c>
      <c r="K293" s="41" t="e">
        <f t="shared" si="574"/>
        <v>#VALUE!</v>
      </c>
      <c r="L293" s="42" t="e">
        <f t="shared" ref="L293:L297" si="718">K293/(D293*(G293-C293))*1000</f>
        <v>#VALUE!</v>
      </c>
      <c r="M293" s="41" t="s">
        <v>101</v>
      </c>
      <c r="N293" s="43" t="e">
        <f t="shared" si="576"/>
        <v>#VALUE!</v>
      </c>
      <c r="O293" s="44" t="e">
        <f t="shared" ref="O293:O297" si="719">N293/(E293*(G293-C293))*1000</f>
        <v>#VALUE!</v>
      </c>
      <c r="P293" s="43" t="s">
        <v>101</v>
      </c>
      <c r="Q293" s="45" t="e">
        <f t="shared" si="714"/>
        <v>#VALUE!</v>
      </c>
      <c r="R293" s="38"/>
      <c r="S293" s="36" t="s">
        <v>101</v>
      </c>
      <c r="T293" s="27" t="s">
        <v>101</v>
      </c>
      <c r="U293" s="27" t="s">
        <v>101</v>
      </c>
      <c r="V293" s="36" t="s">
        <v>101</v>
      </c>
      <c r="W293" s="41" t="e">
        <f t="shared" si="674"/>
        <v>#VALUE!</v>
      </c>
      <c r="X293" s="41" t="e">
        <f t="shared" si="675"/>
        <v>#VALUE!</v>
      </c>
      <c r="Y293" s="41" t="s">
        <v>101</v>
      </c>
      <c r="Z293" s="46" t="e">
        <f t="shared" si="676"/>
        <v>#VALUE!</v>
      </c>
      <c r="AA293" s="46" t="e">
        <f t="shared" si="583"/>
        <v>#VALUE!</v>
      </c>
      <c r="AB293" s="46" t="s">
        <v>101</v>
      </c>
      <c r="AC293" s="45" t="e">
        <f t="shared" si="716"/>
        <v>#VALUE!</v>
      </c>
      <c r="AD293" s="27"/>
      <c r="AE293" s="1" t="s">
        <v>101</v>
      </c>
      <c r="AF293" s="2" t="s">
        <v>101</v>
      </c>
      <c r="AG293" s="2" t="s">
        <v>101</v>
      </c>
      <c r="AH293" s="1" t="s">
        <v>101</v>
      </c>
      <c r="AI293" s="3" t="e">
        <f t="shared" si="603"/>
        <v>#VALUE!</v>
      </c>
      <c r="AJ293" s="3" t="e">
        <f t="shared" si="604"/>
        <v>#VALUE!</v>
      </c>
      <c r="AK293" s="3" t="s">
        <v>101</v>
      </c>
      <c r="AL293" s="10" t="e">
        <f t="shared" si="686"/>
        <v>#VALUE!</v>
      </c>
      <c r="AM293" s="11" t="e">
        <f t="shared" si="687"/>
        <v>#VALUE!</v>
      </c>
      <c r="AN293" s="11" t="e">
        <f t="shared" si="713"/>
        <v>#VALUE!</v>
      </c>
      <c r="AO293" s="7" t="e">
        <f t="shared" si="605"/>
        <v>#VALUE!</v>
      </c>
      <c r="AP293" s="38"/>
      <c r="AQ293" s="36"/>
      <c r="AR293" s="36"/>
      <c r="AS293" s="36"/>
      <c r="AT293" s="36"/>
      <c r="AU293" s="41"/>
      <c r="AV293" s="41"/>
      <c r="AW293" s="41"/>
      <c r="AX293" s="50"/>
      <c r="AY293" s="50"/>
      <c r="AZ293" s="51"/>
      <c r="BA293" s="45">
        <f t="shared" si="608"/>
        <v>0</v>
      </c>
      <c r="BC293" t="s">
        <v>101</v>
      </c>
      <c r="BD293"/>
      <c r="BE293"/>
      <c r="BF293"/>
      <c r="BG293" s="41"/>
      <c r="BH293" s="41"/>
      <c r="BI293" s="41"/>
      <c r="BJ293" s="50"/>
      <c r="BK293" s="50"/>
      <c r="BL293" s="51"/>
      <c r="BM293" s="45">
        <f t="shared" si="717"/>
        <v>0</v>
      </c>
      <c r="BO293"/>
      <c r="BP293"/>
      <c r="BQ293"/>
      <c r="BR293"/>
      <c r="BS293" s="41"/>
      <c r="BT293" s="41"/>
      <c r="BU293" s="41"/>
      <c r="BV293" s="50"/>
      <c r="BW293" s="50"/>
      <c r="BX293" s="51"/>
      <c r="BY293" s="45">
        <f t="shared" si="684"/>
        <v>0</v>
      </c>
      <c r="BZ293"/>
      <c r="CA293"/>
      <c r="CC293" s="52">
        <v>43804</v>
      </c>
      <c r="CD293">
        <v>8.7289999999999992</v>
      </c>
      <c r="CE293">
        <v>16.314846925221499</v>
      </c>
      <c r="CF293">
        <v>1</v>
      </c>
      <c r="CG293" s="41">
        <f t="shared" si="613"/>
        <v>8.7289999999999992</v>
      </c>
      <c r="CH293" s="41" t="e">
        <f t="shared" si="614"/>
        <v>#DIV/0!</v>
      </c>
      <c r="CI293" s="41" t="s">
        <v>101</v>
      </c>
      <c r="CJ293" s="50">
        <f t="shared" si="615"/>
        <v>16.314846925221499</v>
      </c>
      <c r="CK293" s="53" t="e">
        <f t="shared" si="616"/>
        <v>#DIV/0!</v>
      </c>
      <c r="CL293" s="51" t="e">
        <f t="shared" si="715"/>
        <v>#DIV/0!</v>
      </c>
      <c r="CM293" s="41" t="s">
        <v>101</v>
      </c>
      <c r="CN293" s="14" t="s">
        <v>101</v>
      </c>
      <c r="CO293" t="s">
        <v>101</v>
      </c>
      <c r="CP293" t="s">
        <v>101</v>
      </c>
      <c r="CQ293" t="s">
        <v>101</v>
      </c>
      <c r="CR293" t="s">
        <v>101</v>
      </c>
      <c r="CS293" s="41" t="e">
        <f t="shared" si="617"/>
        <v>#VALUE!</v>
      </c>
      <c r="CT293" s="41" t="e">
        <f t="shared" si="618"/>
        <v>#VALUE!</v>
      </c>
      <c r="CU293" s="41" t="e">
        <f t="shared" si="619"/>
        <v>#VALUE!</v>
      </c>
      <c r="CV293" s="50" t="e">
        <f t="shared" si="620"/>
        <v>#VALUE!</v>
      </c>
      <c r="CW293" s="50" t="e">
        <f t="shared" si="621"/>
        <v>#VALUE!</v>
      </c>
      <c r="CX293" s="51" t="e">
        <f t="shared" si="622"/>
        <v>#VALUE!</v>
      </c>
      <c r="CY293" s="13" t="e">
        <f t="shared" si="623"/>
        <v>#VALUE!</v>
      </c>
      <c r="CZ293" t="s">
        <v>101</v>
      </c>
      <c r="DA293" t="s">
        <v>101</v>
      </c>
      <c r="DB293" t="s">
        <v>101</v>
      </c>
      <c r="DC293" t="s">
        <v>101</v>
      </c>
      <c r="DD293" t="s">
        <v>101</v>
      </c>
      <c r="DE293" s="41" t="e">
        <f t="shared" si="624"/>
        <v>#VALUE!</v>
      </c>
      <c r="DF293" s="41" t="e">
        <f t="shared" si="625"/>
        <v>#VALUE!</v>
      </c>
      <c r="DG293" s="41" t="s">
        <v>101</v>
      </c>
      <c r="DH293" s="50" t="e">
        <f t="shared" si="626"/>
        <v>#VALUE!</v>
      </c>
      <c r="DI293" s="50" t="e">
        <f t="shared" si="627"/>
        <v>#VALUE!</v>
      </c>
      <c r="DJ293" s="51" t="s">
        <v>101</v>
      </c>
      <c r="DK293" s="13" t="s">
        <v>101</v>
      </c>
      <c r="DL293" t="s">
        <v>101</v>
      </c>
      <c r="DM293" t="s">
        <v>101</v>
      </c>
      <c r="DN293" t="s">
        <v>101</v>
      </c>
      <c r="DO293" t="s">
        <v>101</v>
      </c>
      <c r="DP293" t="s">
        <v>101</v>
      </c>
      <c r="DQ293" s="41" t="e">
        <f t="shared" si="628"/>
        <v>#VALUE!</v>
      </c>
      <c r="DR293" s="41" t="e">
        <f t="shared" si="629"/>
        <v>#VALUE!</v>
      </c>
      <c r="DS293" s="41" t="e">
        <f t="shared" si="649"/>
        <v>#VALUE!</v>
      </c>
      <c r="DT293" s="50" t="e">
        <f t="shared" si="630"/>
        <v>#VALUE!</v>
      </c>
      <c r="DU293" s="50" t="e">
        <f t="shared" si="631"/>
        <v>#VALUE!</v>
      </c>
      <c r="DV293" s="51" t="e">
        <f t="shared" si="632"/>
        <v>#VALUE!</v>
      </c>
      <c r="DW293" s="13" t="e">
        <f t="shared" si="633"/>
        <v>#VALUE!</v>
      </c>
      <c r="DX293" t="s">
        <v>101</v>
      </c>
      <c r="DY293" t="s">
        <v>101</v>
      </c>
      <c r="DZ293" t="s">
        <v>101</v>
      </c>
      <c r="EA293" t="s">
        <v>101</v>
      </c>
      <c r="EB293" t="s">
        <v>101</v>
      </c>
      <c r="EC293" s="41" t="e">
        <f t="shared" si="634"/>
        <v>#VALUE!</v>
      </c>
      <c r="ED293" s="41" t="e">
        <f t="shared" si="650"/>
        <v>#VALUE!</v>
      </c>
      <c r="EE293" s="41" t="e">
        <f t="shared" si="651"/>
        <v>#VALUE!</v>
      </c>
      <c r="EF293" s="50" t="e">
        <f t="shared" si="635"/>
        <v>#VALUE!</v>
      </c>
      <c r="EG293" s="50" t="e">
        <f t="shared" si="636"/>
        <v>#VALUE!</v>
      </c>
      <c r="EH293" s="51" t="e">
        <f t="shared" si="637"/>
        <v>#VALUE!</v>
      </c>
      <c r="EI293" s="13" t="e">
        <f t="shared" si="638"/>
        <v>#VALUE!</v>
      </c>
      <c r="EJ293" t="s">
        <v>101</v>
      </c>
      <c r="EK293" t="s">
        <v>101</v>
      </c>
      <c r="EL293" t="s">
        <v>101</v>
      </c>
      <c r="EM293" t="s">
        <v>101</v>
      </c>
      <c r="EN293" t="s">
        <v>101</v>
      </c>
      <c r="EO293" s="41" t="e">
        <f t="shared" si="639"/>
        <v>#VALUE!</v>
      </c>
      <c r="EP293" s="41" t="e">
        <f t="shared" si="652"/>
        <v>#VALUE!</v>
      </c>
      <c r="EQ293" s="41" t="e">
        <f t="shared" si="653"/>
        <v>#VALUE!</v>
      </c>
      <c r="ER293" s="50" t="e">
        <f t="shared" si="640"/>
        <v>#VALUE!</v>
      </c>
      <c r="ES293" s="50" t="e">
        <f t="shared" si="641"/>
        <v>#VALUE!</v>
      </c>
      <c r="ET293" s="51" t="e">
        <f t="shared" si="642"/>
        <v>#VALUE!</v>
      </c>
      <c r="EU293" s="13" t="e">
        <f t="shared" si="643"/>
        <v>#VALUE!</v>
      </c>
      <c r="EV293" t="s">
        <v>101</v>
      </c>
      <c r="EW293" t="s">
        <v>101</v>
      </c>
      <c r="EX293" t="s">
        <v>101</v>
      </c>
      <c r="EY293" t="s">
        <v>101</v>
      </c>
      <c r="EZ293" t="s">
        <v>101</v>
      </c>
      <c r="FA293" s="41" t="e">
        <f t="shared" si="644"/>
        <v>#VALUE!</v>
      </c>
      <c r="FB293" s="41" t="e">
        <f t="shared" si="654"/>
        <v>#VALUE!</v>
      </c>
      <c r="FC293" s="41" t="e">
        <f t="shared" si="655"/>
        <v>#VALUE!</v>
      </c>
      <c r="FD293" s="50" t="e">
        <f t="shared" si="645"/>
        <v>#VALUE!</v>
      </c>
      <c r="FE293" s="50" t="e">
        <f t="shared" si="646"/>
        <v>#VALUE!</v>
      </c>
      <c r="FF293" s="51" t="e">
        <f t="shared" si="647"/>
        <v>#VALUE!</v>
      </c>
      <c r="FG293" s="13" t="e">
        <f t="shared" si="648"/>
        <v>#VALUE!</v>
      </c>
      <c r="FH293" t="s">
        <v>101</v>
      </c>
      <c r="FI293" t="s">
        <v>101</v>
      </c>
      <c r="FJ293" t="s">
        <v>101</v>
      </c>
      <c r="FK293" t="s">
        <v>101</v>
      </c>
      <c r="FL293" t="s">
        <v>101</v>
      </c>
      <c r="FM293">
        <v>31</v>
      </c>
      <c r="FN293" t="s">
        <v>709</v>
      </c>
      <c r="FO293" t="s">
        <v>452</v>
      </c>
      <c r="FP293">
        <v>2</v>
      </c>
      <c r="FQ293" t="s">
        <v>76</v>
      </c>
      <c r="FR293" t="s">
        <v>77</v>
      </c>
      <c r="FS293" t="s">
        <v>78</v>
      </c>
      <c r="FT293" t="s">
        <v>94</v>
      </c>
      <c r="FU293" t="s">
        <v>746</v>
      </c>
      <c r="FV293" t="s">
        <v>758</v>
      </c>
      <c r="YL293" t="s">
        <v>708</v>
      </c>
      <c r="YM293">
        <v>31</v>
      </c>
      <c r="YN293" t="s">
        <v>709</v>
      </c>
      <c r="YO293" t="s">
        <v>452</v>
      </c>
      <c r="YP293">
        <v>1</v>
      </c>
      <c r="YQ293" t="s">
        <v>76</v>
      </c>
      <c r="YR293" t="s">
        <v>77</v>
      </c>
      <c r="YS293" t="s">
        <v>78</v>
      </c>
      <c r="YT293" t="s">
        <v>94</v>
      </c>
    </row>
    <row r="294" spans="1:670 1048:1048" x14ac:dyDescent="0.2">
      <c r="A294" s="1" t="s">
        <v>710</v>
      </c>
      <c r="C294" s="169" t="s">
        <v>101</v>
      </c>
      <c r="D294" s="36" t="s">
        <v>101</v>
      </c>
      <c r="E294" s="37" t="s">
        <v>101</v>
      </c>
      <c r="F294" s="38"/>
      <c r="G294" s="36" t="s">
        <v>101</v>
      </c>
      <c r="H294" s="27" t="s">
        <v>101</v>
      </c>
      <c r="I294" s="27" t="s">
        <v>101</v>
      </c>
      <c r="J294" s="36" t="s">
        <v>101</v>
      </c>
      <c r="K294" s="41" t="e">
        <f t="shared" si="574"/>
        <v>#VALUE!</v>
      </c>
      <c r="L294" s="42" t="e">
        <f t="shared" si="718"/>
        <v>#VALUE!</v>
      </c>
      <c r="M294" s="41" t="s">
        <v>101</v>
      </c>
      <c r="N294" s="43" t="e">
        <f t="shared" si="576"/>
        <v>#VALUE!</v>
      </c>
      <c r="O294" s="44" t="e">
        <f t="shared" si="719"/>
        <v>#VALUE!</v>
      </c>
      <c r="P294" s="43" t="s">
        <v>101</v>
      </c>
      <c r="Q294" s="45" t="e">
        <f t="shared" si="714"/>
        <v>#VALUE!</v>
      </c>
      <c r="R294" s="38"/>
      <c r="S294" s="36"/>
      <c r="T294" s="27"/>
      <c r="U294" s="27"/>
      <c r="V294" s="36"/>
      <c r="W294" s="41" t="e">
        <f t="shared" si="674"/>
        <v>#VALUE!</v>
      </c>
      <c r="X294" s="41" t="e">
        <f t="shared" ref="X294:X297" si="720">W294/(H294*(S294-G294))*1000</f>
        <v>#VALUE!</v>
      </c>
      <c r="Y294" s="41" t="s">
        <v>101</v>
      </c>
      <c r="Z294" s="46" t="e">
        <f t="shared" si="676"/>
        <v>#VALUE!</v>
      </c>
      <c r="AA294" s="46" t="e">
        <f t="shared" ref="AA294:AA297" si="721">Z294/(I294*(S294-G294))*1000</f>
        <v>#VALUE!</v>
      </c>
      <c r="AB294" s="46" t="s">
        <v>101</v>
      </c>
      <c r="AC294" s="45" t="e">
        <f t="shared" si="716"/>
        <v>#VALUE!</v>
      </c>
      <c r="AD294" s="27"/>
      <c r="AE294" s="1" t="s">
        <v>101</v>
      </c>
      <c r="AF294" s="2" t="s">
        <v>101</v>
      </c>
      <c r="AG294" s="2" t="s">
        <v>101</v>
      </c>
      <c r="AH294" s="1" t="s">
        <v>101</v>
      </c>
      <c r="AI294" s="3" t="e">
        <f t="shared" si="603"/>
        <v>#VALUE!</v>
      </c>
      <c r="AJ294" s="3" t="e">
        <f t="shared" si="604"/>
        <v>#VALUE!</v>
      </c>
      <c r="AK294" s="3" t="s">
        <v>101</v>
      </c>
      <c r="AL294" s="10" t="e">
        <f t="shared" si="686"/>
        <v>#VALUE!</v>
      </c>
      <c r="AM294" s="11" t="e">
        <f t="shared" si="687"/>
        <v>#VALUE!</v>
      </c>
      <c r="AN294" s="11" t="e">
        <f t="shared" si="713"/>
        <v>#VALUE!</v>
      </c>
      <c r="AO294" s="7" t="e">
        <f t="shared" si="605"/>
        <v>#VALUE!</v>
      </c>
      <c r="AP294" s="38"/>
      <c r="AQ294" s="36"/>
      <c r="AR294" s="36"/>
      <c r="AS294" s="36"/>
      <c r="AT294" s="36"/>
      <c r="AU294" s="41"/>
      <c r="AV294" s="41"/>
      <c r="AW294" s="41"/>
      <c r="AX294" s="50"/>
      <c r="AY294" s="50"/>
      <c r="AZ294" s="51"/>
      <c r="BA294" s="45">
        <f t="shared" si="608"/>
        <v>0</v>
      </c>
      <c r="BC294" t="s">
        <v>101</v>
      </c>
      <c r="BD294"/>
      <c r="BE294"/>
      <c r="BF294"/>
      <c r="BG294" s="41"/>
      <c r="BH294" s="41"/>
      <c r="BI294" s="41"/>
      <c r="BJ294" s="50"/>
      <c r="BK294" s="50"/>
      <c r="BL294" s="51"/>
      <c r="BM294" s="45">
        <f t="shared" si="717"/>
        <v>0</v>
      </c>
      <c r="BO294"/>
      <c r="BP294"/>
      <c r="BQ294"/>
      <c r="BR294"/>
      <c r="BS294" s="41"/>
      <c r="BT294" s="41"/>
      <c r="BU294" s="41"/>
      <c r="BV294" s="50"/>
      <c r="BW294" s="50"/>
      <c r="BX294" s="51"/>
      <c r="BY294" s="45">
        <f t="shared" si="684"/>
        <v>0</v>
      </c>
      <c r="BZ294"/>
      <c r="CA294"/>
      <c r="CC294" t="s">
        <v>101</v>
      </c>
      <c r="CD294" t="s">
        <v>101</v>
      </c>
      <c r="CE294" t="s">
        <v>101</v>
      </c>
      <c r="CF294" t="s">
        <v>101</v>
      </c>
      <c r="CG294" s="41" t="e">
        <f t="shared" si="613"/>
        <v>#VALUE!</v>
      </c>
      <c r="CH294" s="41" t="e">
        <f t="shared" si="614"/>
        <v>#VALUE!</v>
      </c>
      <c r="CI294" s="41" t="s">
        <v>101</v>
      </c>
      <c r="CJ294" s="50" t="e">
        <f t="shared" si="615"/>
        <v>#VALUE!</v>
      </c>
      <c r="CK294" s="53" t="e">
        <f t="shared" si="616"/>
        <v>#VALUE!</v>
      </c>
      <c r="CL294" s="51" t="e">
        <f t="shared" si="715"/>
        <v>#VALUE!</v>
      </c>
      <c r="CM294" s="41" t="s">
        <v>101</v>
      </c>
      <c r="CN294" s="14" t="s">
        <v>101</v>
      </c>
      <c r="CO294" t="s">
        <v>101</v>
      </c>
      <c r="CP294" t="s">
        <v>101</v>
      </c>
      <c r="CQ294" t="s">
        <v>101</v>
      </c>
      <c r="CR294" t="s">
        <v>101</v>
      </c>
      <c r="CS294" s="41" t="e">
        <f t="shared" si="617"/>
        <v>#VALUE!</v>
      </c>
      <c r="CT294" s="41" t="e">
        <f t="shared" si="618"/>
        <v>#VALUE!</v>
      </c>
      <c r="CU294" s="41" t="e">
        <f t="shared" si="619"/>
        <v>#VALUE!</v>
      </c>
      <c r="CV294" s="50" t="e">
        <f t="shared" si="620"/>
        <v>#VALUE!</v>
      </c>
      <c r="CW294" s="50" t="e">
        <f t="shared" si="621"/>
        <v>#VALUE!</v>
      </c>
      <c r="CX294" s="51" t="e">
        <f t="shared" si="622"/>
        <v>#VALUE!</v>
      </c>
      <c r="CY294" s="13" t="e">
        <f t="shared" si="623"/>
        <v>#VALUE!</v>
      </c>
      <c r="CZ294" t="s">
        <v>101</v>
      </c>
      <c r="DA294" t="s">
        <v>101</v>
      </c>
      <c r="DB294" t="s">
        <v>101</v>
      </c>
      <c r="DC294" t="s">
        <v>101</v>
      </c>
      <c r="DD294" t="s">
        <v>101</v>
      </c>
      <c r="DE294" s="41" t="e">
        <f t="shared" si="624"/>
        <v>#VALUE!</v>
      </c>
      <c r="DF294" s="41" t="e">
        <f t="shared" si="625"/>
        <v>#VALUE!</v>
      </c>
      <c r="DG294" s="41" t="s">
        <v>101</v>
      </c>
      <c r="DH294" s="50" t="e">
        <f t="shared" si="626"/>
        <v>#VALUE!</v>
      </c>
      <c r="DI294" s="50" t="e">
        <f t="shared" si="627"/>
        <v>#VALUE!</v>
      </c>
      <c r="DJ294" s="51" t="s">
        <v>101</v>
      </c>
      <c r="DK294" s="13" t="s">
        <v>101</v>
      </c>
      <c r="DL294" t="s">
        <v>101</v>
      </c>
      <c r="DM294" t="s">
        <v>101</v>
      </c>
      <c r="DN294" t="s">
        <v>101</v>
      </c>
      <c r="DO294" t="s">
        <v>101</v>
      </c>
      <c r="DP294" t="s">
        <v>101</v>
      </c>
      <c r="DQ294" s="41" t="e">
        <f t="shared" si="628"/>
        <v>#VALUE!</v>
      </c>
      <c r="DR294" s="41" t="e">
        <f t="shared" si="629"/>
        <v>#VALUE!</v>
      </c>
      <c r="DS294" s="41" t="e">
        <f t="shared" si="649"/>
        <v>#VALUE!</v>
      </c>
      <c r="DT294" s="50" t="e">
        <f t="shared" si="630"/>
        <v>#VALUE!</v>
      </c>
      <c r="DU294" s="50" t="e">
        <f t="shared" si="631"/>
        <v>#VALUE!</v>
      </c>
      <c r="DV294" s="51" t="e">
        <f t="shared" si="632"/>
        <v>#VALUE!</v>
      </c>
      <c r="DW294" s="13" t="e">
        <f t="shared" si="633"/>
        <v>#VALUE!</v>
      </c>
      <c r="DX294" t="s">
        <v>101</v>
      </c>
      <c r="DY294" t="s">
        <v>101</v>
      </c>
      <c r="DZ294" t="s">
        <v>101</v>
      </c>
      <c r="EA294" t="s">
        <v>101</v>
      </c>
      <c r="EB294" t="s">
        <v>101</v>
      </c>
      <c r="EC294" s="41" t="e">
        <f t="shared" si="634"/>
        <v>#VALUE!</v>
      </c>
      <c r="ED294" s="41" t="e">
        <f t="shared" si="650"/>
        <v>#VALUE!</v>
      </c>
      <c r="EE294" s="41" t="e">
        <f t="shared" si="651"/>
        <v>#VALUE!</v>
      </c>
      <c r="EF294" s="50" t="e">
        <f t="shared" si="635"/>
        <v>#VALUE!</v>
      </c>
      <c r="EG294" s="50" t="e">
        <f t="shared" si="636"/>
        <v>#VALUE!</v>
      </c>
      <c r="EH294" s="51" t="e">
        <f t="shared" si="637"/>
        <v>#VALUE!</v>
      </c>
      <c r="EI294" s="13" t="e">
        <f t="shared" si="638"/>
        <v>#VALUE!</v>
      </c>
      <c r="EJ294" t="s">
        <v>101</v>
      </c>
      <c r="EK294" t="s">
        <v>101</v>
      </c>
      <c r="EL294" t="s">
        <v>101</v>
      </c>
      <c r="EM294" t="s">
        <v>101</v>
      </c>
      <c r="EN294" t="s">
        <v>101</v>
      </c>
      <c r="EO294" s="41" t="e">
        <f t="shared" si="639"/>
        <v>#VALUE!</v>
      </c>
      <c r="EP294" s="41" t="e">
        <f t="shared" si="652"/>
        <v>#VALUE!</v>
      </c>
      <c r="EQ294" s="41" t="e">
        <f t="shared" si="653"/>
        <v>#VALUE!</v>
      </c>
      <c r="ER294" s="50" t="e">
        <f t="shared" si="640"/>
        <v>#VALUE!</v>
      </c>
      <c r="ES294" s="50" t="e">
        <f t="shared" si="641"/>
        <v>#VALUE!</v>
      </c>
      <c r="ET294" s="51" t="e">
        <f t="shared" si="642"/>
        <v>#VALUE!</v>
      </c>
      <c r="EU294" s="13" t="e">
        <f t="shared" si="643"/>
        <v>#VALUE!</v>
      </c>
      <c r="EV294" t="s">
        <v>101</v>
      </c>
      <c r="EW294" t="s">
        <v>101</v>
      </c>
      <c r="EX294" t="s">
        <v>101</v>
      </c>
      <c r="EY294" t="s">
        <v>101</v>
      </c>
      <c r="EZ294" t="s">
        <v>101</v>
      </c>
      <c r="FA294" s="41" t="e">
        <f t="shared" si="644"/>
        <v>#VALUE!</v>
      </c>
      <c r="FB294" s="41" t="e">
        <f t="shared" si="654"/>
        <v>#VALUE!</v>
      </c>
      <c r="FC294" s="41" t="e">
        <f t="shared" si="655"/>
        <v>#VALUE!</v>
      </c>
      <c r="FD294" s="50" t="e">
        <f t="shared" si="645"/>
        <v>#VALUE!</v>
      </c>
      <c r="FE294" s="50" t="e">
        <f t="shared" si="646"/>
        <v>#VALUE!</v>
      </c>
      <c r="FF294" s="51" t="e">
        <f t="shared" si="647"/>
        <v>#VALUE!</v>
      </c>
      <c r="FG294" s="13" t="e">
        <f t="shared" si="648"/>
        <v>#VALUE!</v>
      </c>
      <c r="FH294" t="s">
        <v>101</v>
      </c>
      <c r="FI294" t="s">
        <v>101</v>
      </c>
      <c r="FJ294" t="s">
        <v>101</v>
      </c>
      <c r="FK294" t="s">
        <v>101</v>
      </c>
      <c r="FL294" t="s">
        <v>101</v>
      </c>
      <c r="FM294">
        <v>88</v>
      </c>
      <c r="FN294" t="s">
        <v>711</v>
      </c>
      <c r="FO294" t="s">
        <v>452</v>
      </c>
      <c r="FP294">
        <v>1</v>
      </c>
      <c r="FQ294" t="s">
        <v>76</v>
      </c>
      <c r="FR294" t="s">
        <v>77</v>
      </c>
      <c r="FS294" t="s">
        <v>93</v>
      </c>
      <c r="FT294" t="s">
        <v>94</v>
      </c>
      <c r="FU294" t="s">
        <v>746</v>
      </c>
      <c r="FV294" t="s">
        <v>745</v>
      </c>
      <c r="YL294" t="s">
        <v>710</v>
      </c>
      <c r="YM294">
        <v>88</v>
      </c>
      <c r="YN294" t="s">
        <v>711</v>
      </c>
      <c r="YO294" t="s">
        <v>452</v>
      </c>
      <c r="YP294">
        <v>1</v>
      </c>
      <c r="YQ294" t="s">
        <v>76</v>
      </c>
      <c r="YR294" t="s">
        <v>77</v>
      </c>
      <c r="YS294" t="s">
        <v>93</v>
      </c>
      <c r="YT294" t="s">
        <v>94</v>
      </c>
    </row>
    <row r="295" spans="1:670 1048:1048" x14ac:dyDescent="0.2">
      <c r="A295" s="1" t="s">
        <v>712</v>
      </c>
      <c r="C295" s="169" t="s">
        <v>101</v>
      </c>
      <c r="D295" s="36" t="s">
        <v>101</v>
      </c>
      <c r="E295" s="37" t="s">
        <v>101</v>
      </c>
      <c r="F295" s="38"/>
      <c r="G295" s="36" t="s">
        <v>101</v>
      </c>
      <c r="H295" s="27" t="s">
        <v>101</v>
      </c>
      <c r="I295" s="27" t="s">
        <v>101</v>
      </c>
      <c r="J295" s="36" t="s">
        <v>101</v>
      </c>
      <c r="K295" s="41" t="e">
        <f t="shared" si="574"/>
        <v>#VALUE!</v>
      </c>
      <c r="L295" s="42" t="e">
        <f t="shared" si="718"/>
        <v>#VALUE!</v>
      </c>
      <c r="M295" s="41" t="s">
        <v>101</v>
      </c>
      <c r="N295" s="43" t="e">
        <f t="shared" si="576"/>
        <v>#VALUE!</v>
      </c>
      <c r="O295" s="44" t="e">
        <f t="shared" si="719"/>
        <v>#VALUE!</v>
      </c>
      <c r="P295" s="43" t="s">
        <v>101</v>
      </c>
      <c r="Q295" s="45" t="e">
        <f t="shared" si="714"/>
        <v>#VALUE!</v>
      </c>
      <c r="R295" s="38"/>
      <c r="S295" s="36"/>
      <c r="T295" s="27"/>
      <c r="U295" s="27"/>
      <c r="V295" s="36" t="s">
        <v>72</v>
      </c>
      <c r="W295" s="41" t="e">
        <f t="shared" si="674"/>
        <v>#VALUE!</v>
      </c>
      <c r="X295" s="41" t="e">
        <f t="shared" si="720"/>
        <v>#VALUE!</v>
      </c>
      <c r="Y295" s="41" t="s">
        <v>101</v>
      </c>
      <c r="Z295" s="46" t="e">
        <f t="shared" si="676"/>
        <v>#VALUE!</v>
      </c>
      <c r="AA295" s="46" t="e">
        <f t="shared" si="721"/>
        <v>#VALUE!</v>
      </c>
      <c r="AB295" s="46" t="s">
        <v>101</v>
      </c>
      <c r="AC295" s="45" t="e">
        <f t="shared" si="716"/>
        <v>#VALUE!</v>
      </c>
      <c r="AD295" s="27"/>
      <c r="AE295" s="1" t="s">
        <v>101</v>
      </c>
      <c r="AF295" s="2" t="s">
        <v>101</v>
      </c>
      <c r="AG295" s="2" t="s">
        <v>101</v>
      </c>
      <c r="AH295" s="1" t="s">
        <v>101</v>
      </c>
      <c r="AI295" s="3" t="e">
        <f t="shared" si="603"/>
        <v>#VALUE!</v>
      </c>
      <c r="AJ295" s="3" t="e">
        <f t="shared" si="604"/>
        <v>#VALUE!</v>
      </c>
      <c r="AK295" s="3" t="s">
        <v>101</v>
      </c>
      <c r="AL295" s="10" t="e">
        <f t="shared" si="686"/>
        <v>#VALUE!</v>
      </c>
      <c r="AM295" s="11" t="e">
        <f t="shared" si="687"/>
        <v>#VALUE!</v>
      </c>
      <c r="AN295" s="11" t="e">
        <f t="shared" si="713"/>
        <v>#VALUE!</v>
      </c>
      <c r="AO295" s="7" t="e">
        <f t="shared" si="605"/>
        <v>#VALUE!</v>
      </c>
      <c r="AP295" s="38"/>
      <c r="AQ295" s="36"/>
      <c r="AR295" s="36"/>
      <c r="AS295" s="36"/>
      <c r="AT295" s="36"/>
      <c r="AU295" s="41"/>
      <c r="AV295" s="41"/>
      <c r="AW295" s="41"/>
      <c r="AX295" s="50"/>
      <c r="AY295" s="50"/>
      <c r="AZ295" s="51"/>
      <c r="BA295" s="45">
        <f t="shared" si="608"/>
        <v>0</v>
      </c>
      <c r="BC295" t="s">
        <v>101</v>
      </c>
      <c r="BD295"/>
      <c r="BE295"/>
      <c r="BF295"/>
      <c r="BG295" s="41"/>
      <c r="BH295" s="41"/>
      <c r="BI295" s="41"/>
      <c r="BJ295" s="50"/>
      <c r="BK295" s="50"/>
      <c r="BL295" s="51"/>
      <c r="BM295" s="45">
        <f t="shared" si="717"/>
        <v>0</v>
      </c>
      <c r="BO295"/>
      <c r="BP295"/>
      <c r="BQ295"/>
      <c r="BR295"/>
      <c r="BS295" s="41"/>
      <c r="BT295" s="41"/>
      <c r="BU295" s="41"/>
      <c r="BV295" s="50"/>
      <c r="BW295" s="50"/>
      <c r="BX295" s="51"/>
      <c r="BY295" s="45">
        <f t="shared" si="684"/>
        <v>0</v>
      </c>
      <c r="BZ295"/>
      <c r="CA295"/>
      <c r="CC295" t="s">
        <v>101</v>
      </c>
      <c r="CD295" t="s">
        <v>101</v>
      </c>
      <c r="CE295" t="s">
        <v>101</v>
      </c>
      <c r="CF295" t="s">
        <v>101</v>
      </c>
      <c r="CG295" s="41" t="e">
        <f t="shared" si="613"/>
        <v>#VALUE!</v>
      </c>
      <c r="CH295" s="41" t="e">
        <f t="shared" si="614"/>
        <v>#VALUE!</v>
      </c>
      <c r="CI295" s="41" t="s">
        <v>101</v>
      </c>
      <c r="CJ295" s="50" t="e">
        <f t="shared" si="615"/>
        <v>#VALUE!</v>
      </c>
      <c r="CK295" s="53" t="e">
        <f t="shared" si="616"/>
        <v>#VALUE!</v>
      </c>
      <c r="CL295" s="51" t="e">
        <f t="shared" si="715"/>
        <v>#VALUE!</v>
      </c>
      <c r="CM295" s="41" t="s">
        <v>101</v>
      </c>
      <c r="CN295" s="14" t="s">
        <v>101</v>
      </c>
      <c r="CO295" t="s">
        <v>101</v>
      </c>
      <c r="CP295" t="s">
        <v>101</v>
      </c>
      <c r="CQ295" t="s">
        <v>101</v>
      </c>
      <c r="CR295" t="s">
        <v>101</v>
      </c>
      <c r="CS295" s="41" t="e">
        <f t="shared" si="617"/>
        <v>#VALUE!</v>
      </c>
      <c r="CT295" s="41" t="e">
        <f t="shared" si="618"/>
        <v>#VALUE!</v>
      </c>
      <c r="CU295" s="41" t="e">
        <f t="shared" si="619"/>
        <v>#VALUE!</v>
      </c>
      <c r="CV295" s="50" t="e">
        <f t="shared" si="620"/>
        <v>#VALUE!</v>
      </c>
      <c r="CW295" s="50" t="e">
        <f t="shared" si="621"/>
        <v>#VALUE!</v>
      </c>
      <c r="CX295" s="51" t="e">
        <f t="shared" si="622"/>
        <v>#VALUE!</v>
      </c>
      <c r="CY295" s="13" t="e">
        <f t="shared" si="623"/>
        <v>#VALUE!</v>
      </c>
      <c r="CZ295" t="s">
        <v>101</v>
      </c>
      <c r="DA295" t="s">
        <v>101</v>
      </c>
      <c r="DB295" t="s">
        <v>101</v>
      </c>
      <c r="DC295" t="s">
        <v>101</v>
      </c>
      <c r="DD295" t="s">
        <v>101</v>
      </c>
      <c r="DE295" s="41" t="e">
        <f t="shared" si="624"/>
        <v>#VALUE!</v>
      </c>
      <c r="DF295" s="41" t="e">
        <f t="shared" si="625"/>
        <v>#VALUE!</v>
      </c>
      <c r="DG295" s="41" t="s">
        <v>101</v>
      </c>
      <c r="DH295" s="50" t="e">
        <f t="shared" si="626"/>
        <v>#VALUE!</v>
      </c>
      <c r="DI295" s="50" t="e">
        <f t="shared" si="627"/>
        <v>#VALUE!</v>
      </c>
      <c r="DJ295" s="51" t="s">
        <v>101</v>
      </c>
      <c r="DK295" s="13" t="s">
        <v>101</v>
      </c>
      <c r="DL295" t="s">
        <v>101</v>
      </c>
      <c r="DM295" t="s">
        <v>101</v>
      </c>
      <c r="DN295" t="s">
        <v>101</v>
      </c>
      <c r="DO295" t="s">
        <v>101</v>
      </c>
      <c r="DP295" t="s">
        <v>101</v>
      </c>
      <c r="DQ295" s="41" t="e">
        <f t="shared" si="628"/>
        <v>#VALUE!</v>
      </c>
      <c r="DR295" s="41" t="e">
        <f t="shared" si="629"/>
        <v>#VALUE!</v>
      </c>
      <c r="DS295" s="41" t="e">
        <f t="shared" si="649"/>
        <v>#VALUE!</v>
      </c>
      <c r="DT295" s="50" t="e">
        <f t="shared" si="630"/>
        <v>#VALUE!</v>
      </c>
      <c r="DU295" s="50" t="e">
        <f t="shared" si="631"/>
        <v>#VALUE!</v>
      </c>
      <c r="DV295" s="51" t="e">
        <f t="shared" si="632"/>
        <v>#VALUE!</v>
      </c>
      <c r="DW295" s="13" t="e">
        <f t="shared" si="633"/>
        <v>#VALUE!</v>
      </c>
      <c r="DX295" t="s">
        <v>101</v>
      </c>
      <c r="DY295" t="s">
        <v>101</v>
      </c>
      <c r="DZ295" t="s">
        <v>101</v>
      </c>
      <c r="EA295" t="s">
        <v>101</v>
      </c>
      <c r="EB295" t="s">
        <v>101</v>
      </c>
      <c r="EC295" s="41" t="e">
        <f t="shared" si="634"/>
        <v>#VALUE!</v>
      </c>
      <c r="ED295" s="41" t="e">
        <f t="shared" si="650"/>
        <v>#VALUE!</v>
      </c>
      <c r="EE295" s="41" t="e">
        <f t="shared" si="651"/>
        <v>#VALUE!</v>
      </c>
      <c r="EF295" s="50" t="e">
        <f t="shared" si="635"/>
        <v>#VALUE!</v>
      </c>
      <c r="EG295" s="50" t="e">
        <f t="shared" si="636"/>
        <v>#VALUE!</v>
      </c>
      <c r="EH295" s="51" t="e">
        <f t="shared" si="637"/>
        <v>#VALUE!</v>
      </c>
      <c r="EI295" s="13" t="e">
        <f t="shared" si="638"/>
        <v>#VALUE!</v>
      </c>
      <c r="EJ295" t="s">
        <v>101</v>
      </c>
      <c r="EK295" t="s">
        <v>101</v>
      </c>
      <c r="EL295" t="s">
        <v>101</v>
      </c>
      <c r="EM295" t="s">
        <v>101</v>
      </c>
      <c r="EN295" t="s">
        <v>101</v>
      </c>
      <c r="EO295" s="41" t="e">
        <f t="shared" si="639"/>
        <v>#VALUE!</v>
      </c>
      <c r="EP295" s="41" t="e">
        <f t="shared" si="652"/>
        <v>#VALUE!</v>
      </c>
      <c r="EQ295" s="41" t="e">
        <f t="shared" si="653"/>
        <v>#VALUE!</v>
      </c>
      <c r="ER295" s="50" t="e">
        <f t="shared" si="640"/>
        <v>#VALUE!</v>
      </c>
      <c r="ES295" s="50" t="e">
        <f t="shared" si="641"/>
        <v>#VALUE!</v>
      </c>
      <c r="ET295" s="51" t="e">
        <f t="shared" si="642"/>
        <v>#VALUE!</v>
      </c>
      <c r="EU295" s="13" t="e">
        <f t="shared" si="643"/>
        <v>#VALUE!</v>
      </c>
      <c r="EV295" t="s">
        <v>101</v>
      </c>
      <c r="EW295" t="s">
        <v>101</v>
      </c>
      <c r="EX295" t="s">
        <v>101</v>
      </c>
      <c r="EY295" t="s">
        <v>101</v>
      </c>
      <c r="EZ295" t="s">
        <v>101</v>
      </c>
      <c r="FA295" s="41" t="e">
        <f t="shared" si="644"/>
        <v>#VALUE!</v>
      </c>
      <c r="FB295" s="41" t="e">
        <f t="shared" si="654"/>
        <v>#VALUE!</v>
      </c>
      <c r="FC295" s="41" t="e">
        <f t="shared" si="655"/>
        <v>#VALUE!</v>
      </c>
      <c r="FD295" s="50" t="e">
        <f t="shared" si="645"/>
        <v>#VALUE!</v>
      </c>
      <c r="FE295" s="50" t="e">
        <f t="shared" si="646"/>
        <v>#VALUE!</v>
      </c>
      <c r="FF295" s="51" t="e">
        <f t="shared" si="647"/>
        <v>#VALUE!</v>
      </c>
      <c r="FG295" s="13" t="e">
        <f t="shared" si="648"/>
        <v>#VALUE!</v>
      </c>
      <c r="FH295" t="s">
        <v>101</v>
      </c>
      <c r="FI295" t="s">
        <v>101</v>
      </c>
      <c r="FJ295" t="s">
        <v>101</v>
      </c>
      <c r="FK295" t="s">
        <v>101</v>
      </c>
      <c r="FL295" t="s">
        <v>101</v>
      </c>
      <c r="FM295" t="s">
        <v>101</v>
      </c>
      <c r="FN295" t="s">
        <v>101</v>
      </c>
      <c r="FO295" t="s">
        <v>101</v>
      </c>
      <c r="FP295">
        <v>1</v>
      </c>
      <c r="FQ295" t="s">
        <v>101</v>
      </c>
      <c r="FR295" t="s">
        <v>101</v>
      </c>
      <c r="FS295" t="s">
        <v>101</v>
      </c>
      <c r="FT295" t="s">
        <v>101</v>
      </c>
      <c r="FU295" t="s">
        <v>101</v>
      </c>
      <c r="FV295" t="s">
        <v>101</v>
      </c>
      <c r="YL295" t="s">
        <v>712</v>
      </c>
      <c r="YM295" t="s">
        <v>101</v>
      </c>
      <c r="YN295" t="s">
        <v>101</v>
      </c>
      <c r="YO295" t="s">
        <v>101</v>
      </c>
      <c r="YP295">
        <v>1</v>
      </c>
      <c r="YQ295" t="s">
        <v>101</v>
      </c>
      <c r="YR295" t="s">
        <v>101</v>
      </c>
      <c r="YS295" t="s">
        <v>101</v>
      </c>
      <c r="YT295" t="s">
        <v>101</v>
      </c>
    </row>
    <row r="296" spans="1:670 1048:1048" x14ac:dyDescent="0.2">
      <c r="A296" s="1" t="s">
        <v>713</v>
      </c>
      <c r="C296" s="169" t="s">
        <v>101</v>
      </c>
      <c r="D296" s="36" t="s">
        <v>101</v>
      </c>
      <c r="E296" s="37" t="s">
        <v>101</v>
      </c>
      <c r="F296" s="38"/>
      <c r="G296" s="36" t="s">
        <v>101</v>
      </c>
      <c r="H296" s="27" t="s">
        <v>101</v>
      </c>
      <c r="I296" s="27" t="s">
        <v>101</v>
      </c>
      <c r="J296" s="36" t="s">
        <v>101</v>
      </c>
      <c r="K296" s="41" t="e">
        <f t="shared" si="574"/>
        <v>#VALUE!</v>
      </c>
      <c r="L296" s="42" t="e">
        <f t="shared" si="718"/>
        <v>#VALUE!</v>
      </c>
      <c r="M296" s="41" t="s">
        <v>101</v>
      </c>
      <c r="N296" s="43" t="e">
        <f t="shared" si="576"/>
        <v>#VALUE!</v>
      </c>
      <c r="O296" s="44" t="e">
        <f t="shared" si="719"/>
        <v>#VALUE!</v>
      </c>
      <c r="P296" s="43" t="s">
        <v>101</v>
      </c>
      <c r="Q296" s="45" t="e">
        <f t="shared" si="714"/>
        <v>#VALUE!</v>
      </c>
      <c r="R296" s="38"/>
      <c r="S296" s="36" t="s">
        <v>101</v>
      </c>
      <c r="T296" s="27" t="s">
        <v>101</v>
      </c>
      <c r="U296" s="27" t="s">
        <v>101</v>
      </c>
      <c r="V296" s="36" t="s">
        <v>101</v>
      </c>
      <c r="W296" s="41" t="e">
        <f t="shared" si="674"/>
        <v>#VALUE!</v>
      </c>
      <c r="X296" s="41" t="e">
        <f t="shared" si="720"/>
        <v>#VALUE!</v>
      </c>
      <c r="Y296" s="41" t="s">
        <v>101</v>
      </c>
      <c r="Z296" s="46" t="e">
        <f t="shared" si="676"/>
        <v>#VALUE!</v>
      </c>
      <c r="AA296" s="46" t="e">
        <f t="shared" si="721"/>
        <v>#VALUE!</v>
      </c>
      <c r="AB296" s="46" t="s">
        <v>101</v>
      </c>
      <c r="AC296" s="45" t="e">
        <f t="shared" si="716"/>
        <v>#VALUE!</v>
      </c>
      <c r="AD296" s="2" t="s">
        <v>184</v>
      </c>
      <c r="AE296" s="47">
        <v>43762</v>
      </c>
      <c r="AF296" s="2">
        <v>12.722</v>
      </c>
      <c r="AG296" s="2">
        <v>23.764369630000001</v>
      </c>
      <c r="AH296" s="60" t="s">
        <v>106</v>
      </c>
      <c r="AI296" s="3" t="e">
        <f t="shared" si="603"/>
        <v>#VALUE!</v>
      </c>
      <c r="AJ296" s="3" t="e">
        <f t="shared" si="604"/>
        <v>#VALUE!</v>
      </c>
      <c r="AK296" s="3" t="s">
        <v>101</v>
      </c>
      <c r="AL296" s="10" t="e">
        <f t="shared" si="686"/>
        <v>#VALUE!</v>
      </c>
      <c r="AM296" s="11" t="e">
        <f t="shared" si="687"/>
        <v>#VALUE!</v>
      </c>
      <c r="AN296" s="11" t="e">
        <f t="shared" si="713"/>
        <v>#VALUE!</v>
      </c>
      <c r="AO296" s="7" t="e">
        <f t="shared" si="605"/>
        <v>#VALUE!</v>
      </c>
      <c r="AP296" s="38"/>
      <c r="AQ296" s="36"/>
      <c r="AR296" s="36"/>
      <c r="AS296" s="36"/>
      <c r="AT296" s="36"/>
      <c r="AU296" s="41"/>
      <c r="AV296" s="41"/>
      <c r="AW296" s="41"/>
      <c r="AX296" s="50"/>
      <c r="AY296" s="50"/>
      <c r="AZ296" s="51"/>
      <c r="BA296" s="45">
        <f t="shared" si="608"/>
        <v>0</v>
      </c>
      <c r="BC296" t="s">
        <v>101</v>
      </c>
      <c r="BD296"/>
      <c r="BE296"/>
      <c r="BF296"/>
      <c r="BG296" s="41"/>
      <c r="BH296" s="41"/>
      <c r="BI296" s="41"/>
      <c r="BJ296" s="50"/>
      <c r="BK296" s="50"/>
      <c r="BL296" s="51"/>
      <c r="BM296" s="45">
        <f t="shared" si="717"/>
        <v>0</v>
      </c>
      <c r="BO296"/>
      <c r="BP296"/>
      <c r="BQ296"/>
      <c r="BR296"/>
      <c r="BS296" s="41"/>
      <c r="BT296" s="41"/>
      <c r="BU296" s="41"/>
      <c r="BV296" s="50"/>
      <c r="BW296" s="50"/>
      <c r="BX296" s="51"/>
      <c r="BY296" s="45">
        <f t="shared" si="684"/>
        <v>0</v>
      </c>
      <c r="BZ296"/>
      <c r="CA296"/>
      <c r="CC296" t="s">
        <v>101</v>
      </c>
      <c r="CD296" t="s">
        <v>101</v>
      </c>
      <c r="CE296" t="s">
        <v>101</v>
      </c>
      <c r="CF296" t="s">
        <v>101</v>
      </c>
      <c r="CG296" s="41" t="e">
        <f t="shared" si="613"/>
        <v>#VALUE!</v>
      </c>
      <c r="CH296" s="41" t="e">
        <f t="shared" si="614"/>
        <v>#VALUE!</v>
      </c>
      <c r="CI296" s="41" t="s">
        <v>101</v>
      </c>
      <c r="CJ296" s="50" t="e">
        <f t="shared" si="615"/>
        <v>#VALUE!</v>
      </c>
      <c r="CK296" s="53" t="e">
        <f t="shared" si="616"/>
        <v>#VALUE!</v>
      </c>
      <c r="CL296" s="51" t="e">
        <f t="shared" si="715"/>
        <v>#VALUE!</v>
      </c>
      <c r="CM296" s="41" t="s">
        <v>101</v>
      </c>
      <c r="CN296" s="14" t="s">
        <v>101</v>
      </c>
      <c r="CO296" t="s">
        <v>101</v>
      </c>
      <c r="CP296" t="s">
        <v>101</v>
      </c>
      <c r="CQ296" t="s">
        <v>101</v>
      </c>
      <c r="CR296" t="s">
        <v>101</v>
      </c>
      <c r="CS296" s="41" t="e">
        <f t="shared" si="617"/>
        <v>#VALUE!</v>
      </c>
      <c r="CT296" s="41" t="e">
        <f t="shared" si="618"/>
        <v>#VALUE!</v>
      </c>
      <c r="CU296" s="41" t="e">
        <f t="shared" si="619"/>
        <v>#VALUE!</v>
      </c>
      <c r="CV296" s="50" t="e">
        <f t="shared" si="620"/>
        <v>#VALUE!</v>
      </c>
      <c r="CW296" s="50" t="e">
        <f t="shared" si="621"/>
        <v>#VALUE!</v>
      </c>
      <c r="CX296" s="51" t="e">
        <f t="shared" si="622"/>
        <v>#VALUE!</v>
      </c>
      <c r="CY296" s="13" t="e">
        <f t="shared" si="623"/>
        <v>#VALUE!</v>
      </c>
      <c r="CZ296" t="s">
        <v>101</v>
      </c>
      <c r="DA296" t="s">
        <v>101</v>
      </c>
      <c r="DB296" t="s">
        <v>101</v>
      </c>
      <c r="DC296" t="s">
        <v>101</v>
      </c>
      <c r="DD296" t="s">
        <v>101</v>
      </c>
      <c r="DE296" s="41" t="e">
        <f t="shared" si="624"/>
        <v>#VALUE!</v>
      </c>
      <c r="DF296" s="41" t="e">
        <f t="shared" si="625"/>
        <v>#VALUE!</v>
      </c>
      <c r="DG296" s="41" t="s">
        <v>101</v>
      </c>
      <c r="DH296" s="50" t="e">
        <f t="shared" si="626"/>
        <v>#VALUE!</v>
      </c>
      <c r="DI296" s="50" t="e">
        <f t="shared" si="627"/>
        <v>#VALUE!</v>
      </c>
      <c r="DJ296" s="51" t="s">
        <v>101</v>
      </c>
      <c r="DK296" s="13" t="s">
        <v>101</v>
      </c>
      <c r="DL296" t="s">
        <v>101</v>
      </c>
      <c r="DM296" t="s">
        <v>101</v>
      </c>
      <c r="DN296" t="s">
        <v>101</v>
      </c>
      <c r="DO296" t="s">
        <v>101</v>
      </c>
      <c r="DP296" t="s">
        <v>101</v>
      </c>
      <c r="DQ296" s="41" t="e">
        <f t="shared" si="628"/>
        <v>#VALUE!</v>
      </c>
      <c r="DR296" s="41" t="e">
        <f t="shared" si="629"/>
        <v>#VALUE!</v>
      </c>
      <c r="DS296" s="41" t="e">
        <f t="shared" si="649"/>
        <v>#VALUE!</v>
      </c>
      <c r="DT296" s="50" t="e">
        <f t="shared" si="630"/>
        <v>#VALUE!</v>
      </c>
      <c r="DU296" s="50" t="e">
        <f t="shared" si="631"/>
        <v>#VALUE!</v>
      </c>
      <c r="DV296" s="51" t="e">
        <f t="shared" si="632"/>
        <v>#VALUE!</v>
      </c>
      <c r="DW296" s="13" t="e">
        <f t="shared" si="633"/>
        <v>#VALUE!</v>
      </c>
      <c r="DX296" t="s">
        <v>101</v>
      </c>
      <c r="DY296" t="s">
        <v>101</v>
      </c>
      <c r="DZ296" t="s">
        <v>101</v>
      </c>
      <c r="EA296" t="s">
        <v>101</v>
      </c>
      <c r="EB296" t="s">
        <v>101</v>
      </c>
      <c r="EC296" s="41" t="e">
        <f t="shared" si="634"/>
        <v>#VALUE!</v>
      </c>
      <c r="ED296" s="41" t="e">
        <f t="shared" si="650"/>
        <v>#VALUE!</v>
      </c>
      <c r="EE296" s="41" t="e">
        <f t="shared" si="651"/>
        <v>#VALUE!</v>
      </c>
      <c r="EF296" s="50" t="e">
        <f t="shared" si="635"/>
        <v>#VALUE!</v>
      </c>
      <c r="EG296" s="50" t="e">
        <f t="shared" si="636"/>
        <v>#VALUE!</v>
      </c>
      <c r="EH296" s="51" t="e">
        <f t="shared" si="637"/>
        <v>#VALUE!</v>
      </c>
      <c r="EI296" s="13" t="e">
        <f t="shared" si="638"/>
        <v>#VALUE!</v>
      </c>
      <c r="EJ296" t="s">
        <v>101</v>
      </c>
      <c r="EK296" t="s">
        <v>101</v>
      </c>
      <c r="EL296" t="s">
        <v>101</v>
      </c>
      <c r="EM296" t="s">
        <v>101</v>
      </c>
      <c r="EN296" t="s">
        <v>101</v>
      </c>
      <c r="EO296" s="41" t="e">
        <f t="shared" si="639"/>
        <v>#VALUE!</v>
      </c>
      <c r="EP296" s="41" t="e">
        <f t="shared" si="652"/>
        <v>#VALUE!</v>
      </c>
      <c r="EQ296" s="41" t="e">
        <f t="shared" si="653"/>
        <v>#VALUE!</v>
      </c>
      <c r="ER296" s="50" t="e">
        <f t="shared" si="640"/>
        <v>#VALUE!</v>
      </c>
      <c r="ES296" s="50" t="e">
        <f t="shared" si="641"/>
        <v>#VALUE!</v>
      </c>
      <c r="ET296" s="51" t="e">
        <f t="shared" si="642"/>
        <v>#VALUE!</v>
      </c>
      <c r="EU296" s="13" t="e">
        <f t="shared" si="643"/>
        <v>#VALUE!</v>
      </c>
      <c r="EV296" t="s">
        <v>101</v>
      </c>
      <c r="EW296" t="s">
        <v>101</v>
      </c>
      <c r="EX296" t="s">
        <v>101</v>
      </c>
      <c r="EY296" t="s">
        <v>101</v>
      </c>
      <c r="EZ296" t="s">
        <v>101</v>
      </c>
      <c r="FA296" s="41" t="e">
        <f t="shared" si="644"/>
        <v>#VALUE!</v>
      </c>
      <c r="FB296" s="41" t="e">
        <f t="shared" si="654"/>
        <v>#VALUE!</v>
      </c>
      <c r="FC296" s="41" t="e">
        <f t="shared" si="655"/>
        <v>#VALUE!</v>
      </c>
      <c r="FD296" s="50" t="e">
        <f t="shared" si="645"/>
        <v>#VALUE!</v>
      </c>
      <c r="FE296" s="50" t="e">
        <f t="shared" si="646"/>
        <v>#VALUE!</v>
      </c>
      <c r="FF296" s="51" t="e">
        <f t="shared" si="647"/>
        <v>#VALUE!</v>
      </c>
      <c r="FG296" s="13" t="e">
        <f t="shared" si="648"/>
        <v>#VALUE!</v>
      </c>
      <c r="FH296" t="s">
        <v>101</v>
      </c>
      <c r="FI296" t="s">
        <v>101</v>
      </c>
      <c r="FJ296" t="s">
        <v>101</v>
      </c>
      <c r="FK296" t="s">
        <v>101</v>
      </c>
      <c r="FL296" t="s">
        <v>101</v>
      </c>
      <c r="FM296" t="s">
        <v>101</v>
      </c>
      <c r="FN296" t="s">
        <v>101</v>
      </c>
      <c r="FO296" t="s">
        <v>101</v>
      </c>
      <c r="FP296">
        <v>1</v>
      </c>
      <c r="FQ296" t="s">
        <v>101</v>
      </c>
      <c r="FR296" t="s">
        <v>101</v>
      </c>
      <c r="FS296" t="s">
        <v>101</v>
      </c>
      <c r="FT296" t="s">
        <v>101</v>
      </c>
      <c r="FU296" t="s">
        <v>101</v>
      </c>
      <c r="FV296" t="s">
        <v>101</v>
      </c>
      <c r="YL296" t="s">
        <v>713</v>
      </c>
      <c r="YM296" t="s">
        <v>101</v>
      </c>
      <c r="YN296" t="s">
        <v>101</v>
      </c>
      <c r="YO296" t="s">
        <v>101</v>
      </c>
      <c r="YP296">
        <v>1</v>
      </c>
      <c r="YQ296" t="s">
        <v>101</v>
      </c>
      <c r="YR296" t="s">
        <v>101</v>
      </c>
      <c r="YS296" t="s">
        <v>101</v>
      </c>
      <c r="YT296" t="s">
        <v>101</v>
      </c>
    </row>
    <row r="297" spans="1:670 1048:1048" ht="17" thickBot="1" x14ac:dyDescent="0.25">
      <c r="A297" s="1" t="s">
        <v>714</v>
      </c>
      <c r="C297" s="170" t="s">
        <v>101</v>
      </c>
      <c r="D297" s="171" t="s">
        <v>101</v>
      </c>
      <c r="E297" s="172" t="s">
        <v>101</v>
      </c>
      <c r="F297" s="173"/>
      <c r="G297" s="171" t="s">
        <v>101</v>
      </c>
      <c r="H297" s="174" t="s">
        <v>101</v>
      </c>
      <c r="I297" s="174" t="s">
        <v>101</v>
      </c>
      <c r="J297" s="171" t="s">
        <v>101</v>
      </c>
      <c r="K297" s="175" t="e">
        <f t="shared" si="574"/>
        <v>#VALUE!</v>
      </c>
      <c r="L297" s="176" t="e">
        <f t="shared" si="718"/>
        <v>#VALUE!</v>
      </c>
      <c r="M297" s="175" t="s">
        <v>101</v>
      </c>
      <c r="N297" s="177" t="e">
        <f t="shared" si="576"/>
        <v>#VALUE!</v>
      </c>
      <c r="O297" s="178" t="e">
        <f t="shared" si="719"/>
        <v>#VALUE!</v>
      </c>
      <c r="P297" s="177" t="s">
        <v>101</v>
      </c>
      <c r="Q297" s="179" t="e">
        <f t="shared" si="714"/>
        <v>#VALUE!</v>
      </c>
      <c r="R297" s="173"/>
      <c r="S297" s="171" t="s">
        <v>101</v>
      </c>
      <c r="T297" s="174" t="s">
        <v>101</v>
      </c>
      <c r="U297" s="174" t="s">
        <v>101</v>
      </c>
      <c r="V297" s="171" t="s">
        <v>101</v>
      </c>
      <c r="W297" s="175" t="e">
        <f t="shared" si="674"/>
        <v>#VALUE!</v>
      </c>
      <c r="X297" s="175" t="e">
        <f t="shared" si="720"/>
        <v>#VALUE!</v>
      </c>
      <c r="Y297" s="175" t="s">
        <v>101</v>
      </c>
      <c r="Z297" s="180" t="e">
        <f t="shared" si="676"/>
        <v>#VALUE!</v>
      </c>
      <c r="AA297" s="180" t="e">
        <f t="shared" si="721"/>
        <v>#VALUE!</v>
      </c>
      <c r="AB297" s="180" t="s">
        <v>101</v>
      </c>
      <c r="AC297" s="179" t="e">
        <f t="shared" si="716"/>
        <v>#VALUE!</v>
      </c>
      <c r="AD297" s="27"/>
      <c r="AE297" s="1" t="s">
        <v>101</v>
      </c>
      <c r="AF297" s="2" t="s">
        <v>101</v>
      </c>
      <c r="AG297" s="2" t="s">
        <v>101</v>
      </c>
      <c r="AH297" s="1" t="s">
        <v>101</v>
      </c>
      <c r="AI297" s="3" t="e">
        <f t="shared" si="603"/>
        <v>#VALUE!</v>
      </c>
      <c r="AJ297" s="3" t="e">
        <f t="shared" si="604"/>
        <v>#VALUE!</v>
      </c>
      <c r="AK297" s="3" t="s">
        <v>101</v>
      </c>
      <c r="AL297" s="10" t="e">
        <f t="shared" si="686"/>
        <v>#VALUE!</v>
      </c>
      <c r="AM297" s="11" t="e">
        <f t="shared" si="687"/>
        <v>#VALUE!</v>
      </c>
      <c r="AN297" s="11" t="e">
        <f t="shared" si="713"/>
        <v>#VALUE!</v>
      </c>
      <c r="AO297" s="7" t="e">
        <f t="shared" si="605"/>
        <v>#VALUE!</v>
      </c>
      <c r="AP297" s="173"/>
      <c r="AQ297" s="171"/>
      <c r="AR297" s="171"/>
      <c r="AS297" s="171"/>
      <c r="AT297" s="171"/>
      <c r="AU297" s="175"/>
      <c r="AV297" s="175"/>
      <c r="AW297" s="175"/>
      <c r="AX297" s="181"/>
      <c r="AY297" s="181"/>
      <c r="AZ297" s="182"/>
      <c r="BA297" s="179">
        <f t="shared" si="608"/>
        <v>0</v>
      </c>
      <c r="BC297" t="s">
        <v>101</v>
      </c>
      <c r="BD297"/>
      <c r="BE297"/>
      <c r="BF297"/>
      <c r="BG297" s="175"/>
      <c r="BH297" s="175"/>
      <c r="BI297" s="175"/>
      <c r="BJ297" s="181"/>
      <c r="BK297" s="181"/>
      <c r="BL297" s="182"/>
      <c r="BM297" s="179">
        <f t="shared" si="717"/>
        <v>0</v>
      </c>
      <c r="BO297"/>
      <c r="BP297"/>
      <c r="BQ297"/>
      <c r="BR297"/>
      <c r="BS297" s="175"/>
      <c r="BT297" s="175"/>
      <c r="BU297" s="175"/>
      <c r="BV297" s="181"/>
      <c r="BW297" s="181"/>
      <c r="BX297" s="182"/>
      <c r="BY297" s="179">
        <f t="shared" si="684"/>
        <v>0</v>
      </c>
      <c r="BZ297"/>
      <c r="CA297"/>
      <c r="CC297" t="s">
        <v>101</v>
      </c>
      <c r="CD297" t="s">
        <v>101</v>
      </c>
      <c r="CE297" t="s">
        <v>101</v>
      </c>
      <c r="CF297" t="s">
        <v>101</v>
      </c>
      <c r="CG297" s="41" t="e">
        <f t="shared" si="613"/>
        <v>#VALUE!</v>
      </c>
      <c r="CH297" s="41" t="e">
        <f t="shared" si="614"/>
        <v>#VALUE!</v>
      </c>
      <c r="CI297" s="41" t="s">
        <v>101</v>
      </c>
      <c r="CJ297" s="50" t="e">
        <f t="shared" si="615"/>
        <v>#VALUE!</v>
      </c>
      <c r="CK297" s="53" t="e">
        <f t="shared" si="616"/>
        <v>#VALUE!</v>
      </c>
      <c r="CL297" s="51" t="e">
        <f t="shared" si="715"/>
        <v>#VALUE!</v>
      </c>
      <c r="CM297" s="41" t="s">
        <v>101</v>
      </c>
      <c r="CN297" s="14" t="s">
        <v>101</v>
      </c>
      <c r="CO297" t="s">
        <v>101</v>
      </c>
      <c r="CP297" t="s">
        <v>101</v>
      </c>
      <c r="CQ297" t="s">
        <v>101</v>
      </c>
      <c r="CR297" t="s">
        <v>101</v>
      </c>
      <c r="CS297" s="41" t="e">
        <f t="shared" si="617"/>
        <v>#VALUE!</v>
      </c>
      <c r="CT297" s="41" t="e">
        <f t="shared" si="618"/>
        <v>#VALUE!</v>
      </c>
      <c r="CU297" s="41" t="e">
        <f t="shared" si="619"/>
        <v>#VALUE!</v>
      </c>
      <c r="CV297" s="50" t="e">
        <f t="shared" si="620"/>
        <v>#VALUE!</v>
      </c>
      <c r="CW297" s="50" t="e">
        <f t="shared" si="621"/>
        <v>#VALUE!</v>
      </c>
      <c r="CX297" s="51" t="e">
        <f t="shared" si="622"/>
        <v>#VALUE!</v>
      </c>
      <c r="CY297" s="13" t="e">
        <f t="shared" si="623"/>
        <v>#VALUE!</v>
      </c>
      <c r="CZ297" t="s">
        <v>101</v>
      </c>
      <c r="DA297" t="s">
        <v>101</v>
      </c>
      <c r="DB297" t="s">
        <v>101</v>
      </c>
      <c r="DC297" t="s">
        <v>101</v>
      </c>
      <c r="DD297" t="s">
        <v>101</v>
      </c>
      <c r="DE297" s="41" t="e">
        <f t="shared" si="624"/>
        <v>#VALUE!</v>
      </c>
      <c r="DF297" s="41" t="e">
        <f t="shared" si="625"/>
        <v>#VALUE!</v>
      </c>
      <c r="DG297" s="41" t="s">
        <v>101</v>
      </c>
      <c r="DH297" s="50" t="e">
        <f t="shared" si="626"/>
        <v>#VALUE!</v>
      </c>
      <c r="DI297" s="50" t="e">
        <f t="shared" si="627"/>
        <v>#VALUE!</v>
      </c>
      <c r="DJ297" s="51" t="s">
        <v>101</v>
      </c>
      <c r="DK297" s="13" t="s">
        <v>101</v>
      </c>
      <c r="DL297" t="s">
        <v>101</v>
      </c>
      <c r="DM297" t="s">
        <v>101</v>
      </c>
      <c r="DN297" t="s">
        <v>101</v>
      </c>
      <c r="DO297" t="s">
        <v>101</v>
      </c>
      <c r="DP297" t="s">
        <v>101</v>
      </c>
      <c r="DQ297" s="41" t="e">
        <f t="shared" si="628"/>
        <v>#VALUE!</v>
      </c>
      <c r="DR297" s="41" t="e">
        <f t="shared" si="629"/>
        <v>#VALUE!</v>
      </c>
      <c r="DS297" s="41" t="e">
        <f t="shared" si="649"/>
        <v>#VALUE!</v>
      </c>
      <c r="DT297" s="50" t="e">
        <f t="shared" si="630"/>
        <v>#VALUE!</v>
      </c>
      <c r="DU297" s="50" t="e">
        <f t="shared" si="631"/>
        <v>#VALUE!</v>
      </c>
      <c r="DV297" s="51" t="e">
        <f t="shared" si="632"/>
        <v>#VALUE!</v>
      </c>
      <c r="DW297" s="13" t="e">
        <f t="shared" si="633"/>
        <v>#VALUE!</v>
      </c>
      <c r="DX297" t="s">
        <v>101</v>
      </c>
      <c r="DY297" t="s">
        <v>101</v>
      </c>
      <c r="DZ297" t="s">
        <v>101</v>
      </c>
      <c r="EA297" t="s">
        <v>101</v>
      </c>
      <c r="EB297" t="s">
        <v>101</v>
      </c>
      <c r="EC297" s="41" t="e">
        <f t="shared" si="634"/>
        <v>#VALUE!</v>
      </c>
      <c r="ED297" s="41" t="e">
        <f t="shared" si="650"/>
        <v>#VALUE!</v>
      </c>
      <c r="EE297" s="41" t="e">
        <f t="shared" si="651"/>
        <v>#VALUE!</v>
      </c>
      <c r="EF297" s="50" t="e">
        <f t="shared" si="635"/>
        <v>#VALUE!</v>
      </c>
      <c r="EG297" s="50" t="e">
        <f t="shared" si="636"/>
        <v>#VALUE!</v>
      </c>
      <c r="EH297" s="51" t="e">
        <f t="shared" si="637"/>
        <v>#VALUE!</v>
      </c>
      <c r="EI297" s="13" t="e">
        <f t="shared" si="638"/>
        <v>#VALUE!</v>
      </c>
      <c r="EJ297" t="s">
        <v>101</v>
      </c>
      <c r="EK297" t="s">
        <v>101</v>
      </c>
      <c r="EL297" t="s">
        <v>101</v>
      </c>
      <c r="EM297" t="s">
        <v>101</v>
      </c>
      <c r="EN297" t="s">
        <v>101</v>
      </c>
      <c r="EO297" s="41" t="e">
        <f t="shared" si="639"/>
        <v>#VALUE!</v>
      </c>
      <c r="EP297" s="41" t="e">
        <f t="shared" si="652"/>
        <v>#VALUE!</v>
      </c>
      <c r="EQ297" s="41" t="e">
        <f t="shared" si="653"/>
        <v>#VALUE!</v>
      </c>
      <c r="ER297" s="50" t="e">
        <f t="shared" si="640"/>
        <v>#VALUE!</v>
      </c>
      <c r="ES297" s="50" t="e">
        <f t="shared" si="641"/>
        <v>#VALUE!</v>
      </c>
      <c r="ET297" s="51" t="e">
        <f t="shared" si="642"/>
        <v>#VALUE!</v>
      </c>
      <c r="EU297" s="13" t="e">
        <f t="shared" si="643"/>
        <v>#VALUE!</v>
      </c>
      <c r="EV297" t="s">
        <v>101</v>
      </c>
      <c r="EW297" t="s">
        <v>101</v>
      </c>
      <c r="EX297" t="s">
        <v>101</v>
      </c>
      <c r="EY297" t="s">
        <v>101</v>
      </c>
      <c r="EZ297" t="s">
        <v>101</v>
      </c>
      <c r="FA297" s="41" t="e">
        <f t="shared" si="644"/>
        <v>#VALUE!</v>
      </c>
      <c r="FB297" s="41" t="e">
        <f t="shared" si="654"/>
        <v>#VALUE!</v>
      </c>
      <c r="FC297" s="41" t="e">
        <f t="shared" si="655"/>
        <v>#VALUE!</v>
      </c>
      <c r="FD297" s="50" t="e">
        <f t="shared" si="645"/>
        <v>#VALUE!</v>
      </c>
      <c r="FE297" s="50" t="e">
        <f t="shared" si="646"/>
        <v>#VALUE!</v>
      </c>
      <c r="FF297" s="51" t="e">
        <f t="shared" si="647"/>
        <v>#VALUE!</v>
      </c>
      <c r="FG297" s="13" t="e">
        <f t="shared" si="648"/>
        <v>#VALUE!</v>
      </c>
      <c r="FH297" t="s">
        <v>101</v>
      </c>
      <c r="FI297" t="s">
        <v>101</v>
      </c>
      <c r="FJ297" t="s">
        <v>101</v>
      </c>
      <c r="FK297" t="s">
        <v>101</v>
      </c>
      <c r="FL297" t="s">
        <v>101</v>
      </c>
      <c r="FM297" t="s">
        <v>101</v>
      </c>
      <c r="FN297" t="s">
        <v>101</v>
      </c>
      <c r="FO297" t="s">
        <v>101</v>
      </c>
      <c r="FP297">
        <v>1</v>
      </c>
      <c r="FQ297" t="s">
        <v>101</v>
      </c>
      <c r="FR297" t="s">
        <v>101</v>
      </c>
      <c r="FS297" t="s">
        <v>101</v>
      </c>
      <c r="FT297" t="s">
        <v>101</v>
      </c>
      <c r="FU297" t="s">
        <v>101</v>
      </c>
      <c r="FV297" t="s">
        <v>101</v>
      </c>
      <c r="YL297" t="s">
        <v>714</v>
      </c>
      <c r="YM297" t="s">
        <v>101</v>
      </c>
      <c r="YN297" t="s">
        <v>101</v>
      </c>
      <c r="YO297" t="s">
        <v>101</v>
      </c>
      <c r="YP297">
        <v>1</v>
      </c>
      <c r="YQ297" t="s">
        <v>101</v>
      </c>
      <c r="YR297" t="s">
        <v>101</v>
      </c>
      <c r="YS297" t="s">
        <v>101</v>
      </c>
      <c r="YT297" t="s">
        <v>101</v>
      </c>
    </row>
    <row r="298" spans="1:670 1048:1048" x14ac:dyDescent="0.2">
      <c r="A298" t="s">
        <v>715</v>
      </c>
      <c r="BC298" s="52">
        <v>43783</v>
      </c>
      <c r="BD298">
        <v>16.411000000000001</v>
      </c>
      <c r="BE298">
        <v>30.684482714521199</v>
      </c>
      <c r="BF298" s="30" t="s">
        <v>73</v>
      </c>
      <c r="BO298"/>
      <c r="BP298"/>
      <c r="BQ298"/>
      <c r="BR298"/>
      <c r="BZ298"/>
      <c r="CA298"/>
      <c r="CC298" t="s">
        <v>101</v>
      </c>
      <c r="CD298" t="s">
        <v>101</v>
      </c>
      <c r="CE298" t="s">
        <v>101</v>
      </c>
      <c r="CF298" t="s">
        <v>101</v>
      </c>
      <c r="CG298" s="41" t="e">
        <f t="shared" si="613"/>
        <v>#VALUE!</v>
      </c>
      <c r="CH298" s="41" t="e">
        <f t="shared" si="614"/>
        <v>#VALUE!</v>
      </c>
      <c r="CI298" s="41" t="s">
        <v>101</v>
      </c>
      <c r="CJ298" s="50" t="e">
        <f t="shared" si="615"/>
        <v>#VALUE!</v>
      </c>
      <c r="CK298" s="53" t="e">
        <f t="shared" si="616"/>
        <v>#VALUE!</v>
      </c>
      <c r="CL298" s="51" t="e">
        <f t="shared" si="715"/>
        <v>#VALUE!</v>
      </c>
      <c r="CM298" s="41" t="s">
        <v>101</v>
      </c>
      <c r="CN298" s="14" t="s">
        <v>101</v>
      </c>
      <c r="CO298" t="s">
        <v>101</v>
      </c>
      <c r="CP298" t="s">
        <v>101</v>
      </c>
      <c r="CQ298" t="s">
        <v>101</v>
      </c>
      <c r="CR298" t="s">
        <v>101</v>
      </c>
      <c r="CS298" s="41" t="e">
        <f t="shared" si="617"/>
        <v>#VALUE!</v>
      </c>
      <c r="CT298" s="41" t="e">
        <f t="shared" si="618"/>
        <v>#VALUE!</v>
      </c>
      <c r="CU298" s="41" t="e">
        <f t="shared" si="619"/>
        <v>#VALUE!</v>
      </c>
      <c r="CV298" s="50" t="e">
        <f t="shared" si="620"/>
        <v>#VALUE!</v>
      </c>
      <c r="CW298" s="50" t="e">
        <f t="shared" si="621"/>
        <v>#VALUE!</v>
      </c>
      <c r="CX298" s="51" t="e">
        <f t="shared" si="622"/>
        <v>#VALUE!</v>
      </c>
      <c r="CY298" s="13" t="e">
        <f t="shared" si="623"/>
        <v>#VALUE!</v>
      </c>
      <c r="CZ298" t="s">
        <v>101</v>
      </c>
      <c r="DA298" t="s">
        <v>101</v>
      </c>
      <c r="DB298" t="s">
        <v>101</v>
      </c>
      <c r="DC298" t="s">
        <v>101</v>
      </c>
      <c r="DD298" t="s">
        <v>101</v>
      </c>
      <c r="DE298" s="41" t="e">
        <f t="shared" si="624"/>
        <v>#VALUE!</v>
      </c>
      <c r="DF298" s="41" t="e">
        <f t="shared" si="625"/>
        <v>#VALUE!</v>
      </c>
      <c r="DG298" s="41" t="s">
        <v>101</v>
      </c>
      <c r="DH298" s="50" t="e">
        <f t="shared" si="626"/>
        <v>#VALUE!</v>
      </c>
      <c r="DI298" s="50" t="e">
        <f t="shared" si="627"/>
        <v>#VALUE!</v>
      </c>
      <c r="DJ298" s="51" t="s">
        <v>101</v>
      </c>
      <c r="DK298" s="13" t="s">
        <v>101</v>
      </c>
      <c r="DL298" t="s">
        <v>101</v>
      </c>
      <c r="DM298" t="s">
        <v>101</v>
      </c>
      <c r="DN298" t="s">
        <v>101</v>
      </c>
      <c r="DO298" t="s">
        <v>101</v>
      </c>
      <c r="DP298" t="s">
        <v>101</v>
      </c>
      <c r="DQ298" s="41" t="e">
        <f t="shared" si="628"/>
        <v>#VALUE!</v>
      </c>
      <c r="DR298" s="41" t="e">
        <f t="shared" si="629"/>
        <v>#VALUE!</v>
      </c>
      <c r="DS298" s="41" t="e">
        <f t="shared" si="649"/>
        <v>#VALUE!</v>
      </c>
      <c r="DT298" s="50" t="e">
        <f t="shared" si="630"/>
        <v>#VALUE!</v>
      </c>
      <c r="DU298" s="50" t="e">
        <f t="shared" si="631"/>
        <v>#VALUE!</v>
      </c>
      <c r="DV298" s="51" t="e">
        <f t="shared" si="632"/>
        <v>#VALUE!</v>
      </c>
      <c r="DW298" s="13" t="e">
        <f t="shared" si="633"/>
        <v>#VALUE!</v>
      </c>
      <c r="DX298" t="s">
        <v>101</v>
      </c>
      <c r="DY298" t="s">
        <v>101</v>
      </c>
      <c r="DZ298" t="s">
        <v>101</v>
      </c>
      <c r="EA298" t="s">
        <v>101</v>
      </c>
      <c r="EB298" t="s">
        <v>101</v>
      </c>
      <c r="EC298" s="41" t="e">
        <f t="shared" si="634"/>
        <v>#VALUE!</v>
      </c>
      <c r="ED298" s="41" t="e">
        <f t="shared" si="650"/>
        <v>#VALUE!</v>
      </c>
      <c r="EE298" s="41" t="e">
        <f t="shared" si="651"/>
        <v>#VALUE!</v>
      </c>
      <c r="EF298" s="50" t="e">
        <f t="shared" si="635"/>
        <v>#VALUE!</v>
      </c>
      <c r="EG298" s="50" t="e">
        <f t="shared" si="636"/>
        <v>#VALUE!</v>
      </c>
      <c r="EH298" s="51" t="e">
        <f t="shared" si="637"/>
        <v>#VALUE!</v>
      </c>
      <c r="EI298" s="13" t="e">
        <f t="shared" si="638"/>
        <v>#VALUE!</v>
      </c>
      <c r="EJ298" t="s">
        <v>101</v>
      </c>
      <c r="EK298" t="s">
        <v>101</v>
      </c>
      <c r="EL298" t="s">
        <v>101</v>
      </c>
      <c r="EM298" t="s">
        <v>101</v>
      </c>
      <c r="EN298" t="s">
        <v>101</v>
      </c>
      <c r="EO298" s="41" t="e">
        <f t="shared" si="639"/>
        <v>#VALUE!</v>
      </c>
      <c r="EP298" s="41" t="e">
        <f t="shared" si="652"/>
        <v>#VALUE!</v>
      </c>
      <c r="EQ298" s="41" t="e">
        <f t="shared" si="653"/>
        <v>#VALUE!</v>
      </c>
      <c r="ER298" s="50" t="e">
        <f t="shared" si="640"/>
        <v>#VALUE!</v>
      </c>
      <c r="ES298" s="50" t="e">
        <f t="shared" si="641"/>
        <v>#VALUE!</v>
      </c>
      <c r="ET298" s="51" t="e">
        <f t="shared" si="642"/>
        <v>#VALUE!</v>
      </c>
      <c r="EU298" s="13" t="e">
        <f t="shared" si="643"/>
        <v>#VALUE!</v>
      </c>
      <c r="EV298" t="s">
        <v>101</v>
      </c>
      <c r="EW298" t="s">
        <v>101</v>
      </c>
      <c r="EX298" t="s">
        <v>101</v>
      </c>
      <c r="EY298" t="s">
        <v>101</v>
      </c>
      <c r="EZ298" t="s">
        <v>101</v>
      </c>
      <c r="FA298" s="41" t="e">
        <f t="shared" si="644"/>
        <v>#VALUE!</v>
      </c>
      <c r="FB298" s="41" t="e">
        <f t="shared" si="654"/>
        <v>#VALUE!</v>
      </c>
      <c r="FC298" s="41" t="e">
        <f t="shared" si="655"/>
        <v>#VALUE!</v>
      </c>
      <c r="FD298" s="50" t="e">
        <f t="shared" si="645"/>
        <v>#VALUE!</v>
      </c>
      <c r="FE298" s="50" t="e">
        <f t="shared" si="646"/>
        <v>#VALUE!</v>
      </c>
      <c r="FF298" s="51" t="e">
        <f t="shared" si="647"/>
        <v>#VALUE!</v>
      </c>
      <c r="FG298" s="13" t="e">
        <f t="shared" si="648"/>
        <v>#VALUE!</v>
      </c>
      <c r="FH298" t="s">
        <v>101</v>
      </c>
      <c r="FI298" t="s">
        <v>101</v>
      </c>
      <c r="FJ298" t="s">
        <v>101</v>
      </c>
      <c r="FK298" t="s">
        <v>101</v>
      </c>
      <c r="FL298" t="s">
        <v>101</v>
      </c>
      <c r="FM298">
        <v>90</v>
      </c>
      <c r="FN298" t="s">
        <v>715</v>
      </c>
      <c r="FO298" t="s">
        <v>452</v>
      </c>
      <c r="FP298">
        <v>1</v>
      </c>
      <c r="FQ298" t="s">
        <v>76</v>
      </c>
      <c r="FR298" t="s">
        <v>77</v>
      </c>
      <c r="FS298" t="s">
        <v>93</v>
      </c>
      <c r="FT298" t="s">
        <v>94</v>
      </c>
      <c r="FU298" t="s">
        <v>746</v>
      </c>
      <c r="FV298" t="s">
        <v>745</v>
      </c>
      <c r="YL298" t="s">
        <v>716</v>
      </c>
      <c r="YM298">
        <v>90</v>
      </c>
      <c r="YN298"/>
      <c r="YO298" t="s">
        <v>452</v>
      </c>
      <c r="YP298">
        <v>1</v>
      </c>
      <c r="YQ298" t="s">
        <v>76</v>
      </c>
      <c r="YR298" t="s">
        <v>77</v>
      </c>
      <c r="YS298" t="s">
        <v>93</v>
      </c>
      <c r="YT298" t="s">
        <v>79</v>
      </c>
    </row>
    <row r="299" spans="1:670 1048:1048" x14ac:dyDescent="0.2">
      <c r="A299" s="183" t="s">
        <v>717</v>
      </c>
      <c r="E299" s="2">
        <f>E290-20</f>
        <v>5.3430500000001047E-2</v>
      </c>
      <c r="I299" s="2">
        <f>I290-20</f>
        <v>3.5988699528800794E-2</v>
      </c>
      <c r="P299" s="2"/>
      <c r="U299" s="2">
        <f>U290-20</f>
        <v>2.1749456176198834E-2</v>
      </c>
      <c r="AG299" s="2">
        <f>AG290-20</f>
        <v>-8.7384258548201643E-2</v>
      </c>
      <c r="AS299" s="2"/>
      <c r="BC299"/>
      <c r="BD299"/>
      <c r="BE299"/>
      <c r="BF299"/>
      <c r="BO299" s="52">
        <v>43791</v>
      </c>
      <c r="BP299">
        <v>4.4459999999999997</v>
      </c>
      <c r="BQ299">
        <v>8.3126611972179401</v>
      </c>
      <c r="BR299" s="30" t="s">
        <v>72</v>
      </c>
      <c r="BZ299"/>
      <c r="CA299"/>
      <c r="CC299" t="s">
        <v>101</v>
      </c>
      <c r="CD299" t="s">
        <v>101</v>
      </c>
      <c r="CE299" t="s">
        <v>101</v>
      </c>
      <c r="CF299" t="s">
        <v>101</v>
      </c>
      <c r="CG299" s="41" t="e">
        <f t="shared" si="613"/>
        <v>#VALUE!</v>
      </c>
      <c r="CH299" s="41" t="e">
        <f t="shared" si="614"/>
        <v>#VALUE!</v>
      </c>
      <c r="CI299" s="41" t="s">
        <v>101</v>
      </c>
      <c r="CJ299" s="50" t="e">
        <f t="shared" si="615"/>
        <v>#VALUE!</v>
      </c>
      <c r="CK299" s="53" t="e">
        <f t="shared" si="616"/>
        <v>#VALUE!</v>
      </c>
      <c r="CL299" s="51" t="e">
        <f t="shared" si="715"/>
        <v>#VALUE!</v>
      </c>
      <c r="CM299" s="41" t="s">
        <v>101</v>
      </c>
      <c r="CN299" s="14" t="s">
        <v>101</v>
      </c>
      <c r="CO299" t="s">
        <v>101</v>
      </c>
      <c r="CP299" t="s">
        <v>101</v>
      </c>
      <c r="CQ299" t="s">
        <v>101</v>
      </c>
      <c r="CR299" t="s">
        <v>101</v>
      </c>
      <c r="CS299" s="41" t="e">
        <f t="shared" si="617"/>
        <v>#VALUE!</v>
      </c>
      <c r="CT299" s="41" t="e">
        <f t="shared" si="618"/>
        <v>#VALUE!</v>
      </c>
      <c r="CU299" s="41" t="e">
        <f t="shared" si="619"/>
        <v>#VALUE!</v>
      </c>
      <c r="CV299" s="50" t="e">
        <f t="shared" si="620"/>
        <v>#VALUE!</v>
      </c>
      <c r="CW299" s="50" t="e">
        <f t="shared" si="621"/>
        <v>#VALUE!</v>
      </c>
      <c r="CX299" s="51" t="e">
        <f t="shared" si="622"/>
        <v>#VALUE!</v>
      </c>
      <c r="CY299" s="13" t="e">
        <f t="shared" si="623"/>
        <v>#VALUE!</v>
      </c>
      <c r="CZ299" t="s">
        <v>101</v>
      </c>
      <c r="DA299" t="s">
        <v>101</v>
      </c>
      <c r="DB299" t="s">
        <v>101</v>
      </c>
      <c r="DC299" t="s">
        <v>101</v>
      </c>
      <c r="DD299" t="s">
        <v>101</v>
      </c>
      <c r="DE299" s="41" t="e">
        <f t="shared" si="624"/>
        <v>#VALUE!</v>
      </c>
      <c r="DF299" s="41" t="e">
        <f t="shared" si="625"/>
        <v>#VALUE!</v>
      </c>
      <c r="DG299" s="41" t="s">
        <v>101</v>
      </c>
      <c r="DH299" s="50" t="e">
        <f t="shared" si="626"/>
        <v>#VALUE!</v>
      </c>
      <c r="DI299" s="50" t="e">
        <f t="shared" si="627"/>
        <v>#VALUE!</v>
      </c>
      <c r="DJ299" s="51" t="s">
        <v>101</v>
      </c>
      <c r="DK299" s="13" t="s">
        <v>101</v>
      </c>
      <c r="DL299" t="s">
        <v>101</v>
      </c>
      <c r="DM299" t="s">
        <v>101</v>
      </c>
      <c r="DN299" t="s">
        <v>101</v>
      </c>
      <c r="DO299" t="s">
        <v>101</v>
      </c>
      <c r="DP299" t="s">
        <v>101</v>
      </c>
      <c r="DQ299" s="41" t="e">
        <f t="shared" si="628"/>
        <v>#VALUE!</v>
      </c>
      <c r="DR299" s="41" t="e">
        <f t="shared" si="629"/>
        <v>#VALUE!</v>
      </c>
      <c r="DS299" s="41" t="e">
        <f t="shared" si="649"/>
        <v>#VALUE!</v>
      </c>
      <c r="DT299" s="50" t="e">
        <f t="shared" si="630"/>
        <v>#VALUE!</v>
      </c>
      <c r="DU299" s="50" t="e">
        <f t="shared" si="631"/>
        <v>#VALUE!</v>
      </c>
      <c r="DV299" s="51" t="e">
        <f t="shared" si="632"/>
        <v>#VALUE!</v>
      </c>
      <c r="DW299" s="13" t="e">
        <f t="shared" si="633"/>
        <v>#VALUE!</v>
      </c>
      <c r="DX299" t="s">
        <v>101</v>
      </c>
      <c r="DY299" t="s">
        <v>101</v>
      </c>
      <c r="DZ299" t="s">
        <v>101</v>
      </c>
      <c r="EA299" t="s">
        <v>101</v>
      </c>
      <c r="EB299" t="s">
        <v>101</v>
      </c>
      <c r="EC299" s="41" t="e">
        <f t="shared" si="634"/>
        <v>#VALUE!</v>
      </c>
      <c r="ED299" s="41" t="e">
        <f t="shared" si="650"/>
        <v>#VALUE!</v>
      </c>
      <c r="EE299" s="41" t="e">
        <f t="shared" si="651"/>
        <v>#VALUE!</v>
      </c>
      <c r="EF299" s="50" t="e">
        <f t="shared" si="635"/>
        <v>#VALUE!</v>
      </c>
      <c r="EG299" s="50" t="e">
        <f t="shared" si="636"/>
        <v>#VALUE!</v>
      </c>
      <c r="EH299" s="51" t="e">
        <f t="shared" si="637"/>
        <v>#VALUE!</v>
      </c>
      <c r="EI299" s="13" t="e">
        <f t="shared" si="638"/>
        <v>#VALUE!</v>
      </c>
      <c r="EJ299" t="s">
        <v>101</v>
      </c>
      <c r="EK299" t="s">
        <v>101</v>
      </c>
      <c r="EL299" t="s">
        <v>101</v>
      </c>
      <c r="EM299" t="s">
        <v>101</v>
      </c>
      <c r="EN299" t="s">
        <v>101</v>
      </c>
      <c r="EO299" s="41" t="e">
        <f t="shared" si="639"/>
        <v>#VALUE!</v>
      </c>
      <c r="EP299" s="41" t="e">
        <f t="shared" si="652"/>
        <v>#VALUE!</v>
      </c>
      <c r="EQ299" s="41" t="e">
        <f t="shared" si="653"/>
        <v>#VALUE!</v>
      </c>
      <c r="ER299" s="50" t="e">
        <f t="shared" si="640"/>
        <v>#VALUE!</v>
      </c>
      <c r="ES299" s="50" t="e">
        <f t="shared" si="641"/>
        <v>#VALUE!</v>
      </c>
      <c r="ET299" s="51" t="e">
        <f t="shared" si="642"/>
        <v>#VALUE!</v>
      </c>
      <c r="EU299" s="13" t="e">
        <f t="shared" si="643"/>
        <v>#VALUE!</v>
      </c>
      <c r="EV299" t="s">
        <v>101</v>
      </c>
      <c r="EW299" t="s">
        <v>101</v>
      </c>
      <c r="EX299" t="s">
        <v>101</v>
      </c>
      <c r="EY299" t="s">
        <v>101</v>
      </c>
      <c r="EZ299" t="s">
        <v>101</v>
      </c>
      <c r="FA299" s="41" t="e">
        <f t="shared" si="644"/>
        <v>#VALUE!</v>
      </c>
      <c r="FB299" s="41" t="e">
        <f t="shared" si="654"/>
        <v>#VALUE!</v>
      </c>
      <c r="FC299" s="41" t="e">
        <f t="shared" si="655"/>
        <v>#VALUE!</v>
      </c>
      <c r="FD299" s="50" t="e">
        <f t="shared" si="645"/>
        <v>#VALUE!</v>
      </c>
      <c r="FE299" s="50" t="e">
        <f t="shared" si="646"/>
        <v>#VALUE!</v>
      </c>
      <c r="FF299" s="51" t="e">
        <f t="shared" si="647"/>
        <v>#VALUE!</v>
      </c>
      <c r="FG299" s="13" t="e">
        <f t="shared" si="648"/>
        <v>#VALUE!</v>
      </c>
      <c r="FH299" t="s">
        <v>101</v>
      </c>
      <c r="FI299" t="s">
        <v>101</v>
      </c>
      <c r="FJ299" t="s">
        <v>101</v>
      </c>
      <c r="FK299" t="s">
        <v>101</v>
      </c>
      <c r="FL299" t="s">
        <v>101</v>
      </c>
      <c r="FM299" t="s">
        <v>101</v>
      </c>
      <c r="FN299" t="s">
        <v>101</v>
      </c>
      <c r="FO299" t="s">
        <v>101</v>
      </c>
      <c r="FP299">
        <v>1</v>
      </c>
      <c r="FQ299" t="s">
        <v>101</v>
      </c>
      <c r="FR299" t="s">
        <v>101</v>
      </c>
      <c r="FS299" t="s">
        <v>101</v>
      </c>
      <c r="FT299" t="s">
        <v>101</v>
      </c>
      <c r="FU299" t="s">
        <v>101</v>
      </c>
      <c r="FV299" t="s">
        <v>101</v>
      </c>
      <c r="YL299" t="s">
        <v>717</v>
      </c>
      <c r="YM299" t="s">
        <v>101</v>
      </c>
      <c r="YN299" t="s">
        <v>101</v>
      </c>
      <c r="YO299" t="s">
        <v>101</v>
      </c>
      <c r="YP299">
        <v>1</v>
      </c>
      <c r="YQ299" t="s">
        <v>101</v>
      </c>
      <c r="YR299" t="s">
        <v>101</v>
      </c>
      <c r="YS299" t="s">
        <v>101</v>
      </c>
      <c r="YT299" t="s">
        <v>101</v>
      </c>
    </row>
    <row r="300" spans="1:670 1048:1048" x14ac:dyDescent="0.2">
      <c r="A300" s="183" t="s">
        <v>718</v>
      </c>
      <c r="BC300"/>
      <c r="BD300"/>
      <c r="BE300"/>
      <c r="BF300"/>
      <c r="BO300" s="184">
        <v>43794</v>
      </c>
      <c r="BP300" s="108">
        <v>7.319</v>
      </c>
      <c r="BQ300">
        <v>13.6807838487605</v>
      </c>
      <c r="BR300" t="s">
        <v>719</v>
      </c>
      <c r="BZ300" s="108">
        <v>7.3159999999999998</v>
      </c>
      <c r="CA300">
        <v>13.6751762040623</v>
      </c>
      <c r="CC300" t="s">
        <v>101</v>
      </c>
      <c r="CD300" t="s">
        <v>101</v>
      </c>
      <c r="CE300" t="s">
        <v>101</v>
      </c>
      <c r="CF300" t="s">
        <v>101</v>
      </c>
      <c r="CG300" s="41" t="e">
        <f t="shared" si="613"/>
        <v>#VALUE!</v>
      </c>
      <c r="CH300" s="41" t="e">
        <f t="shared" si="614"/>
        <v>#VALUE!</v>
      </c>
      <c r="CI300" s="41" t="s">
        <v>101</v>
      </c>
      <c r="CJ300" s="50" t="e">
        <f t="shared" si="615"/>
        <v>#VALUE!</v>
      </c>
      <c r="CK300" s="53" t="e">
        <f t="shared" si="616"/>
        <v>#VALUE!</v>
      </c>
      <c r="CL300" s="51" t="e">
        <f t="shared" si="715"/>
        <v>#VALUE!</v>
      </c>
      <c r="CM300" s="41" t="s">
        <v>101</v>
      </c>
      <c r="CN300" s="14" t="s">
        <v>101</v>
      </c>
      <c r="CO300" t="s">
        <v>101</v>
      </c>
      <c r="CP300" t="s">
        <v>101</v>
      </c>
      <c r="CQ300" t="s">
        <v>101</v>
      </c>
      <c r="CR300" t="s">
        <v>101</v>
      </c>
      <c r="CS300" s="41" t="e">
        <f t="shared" si="617"/>
        <v>#VALUE!</v>
      </c>
      <c r="CT300" s="41" t="e">
        <f t="shared" si="618"/>
        <v>#VALUE!</v>
      </c>
      <c r="CU300" s="41" t="e">
        <f t="shared" si="619"/>
        <v>#VALUE!</v>
      </c>
      <c r="CV300" s="50" t="e">
        <f t="shared" si="620"/>
        <v>#VALUE!</v>
      </c>
      <c r="CW300" s="50" t="e">
        <f t="shared" si="621"/>
        <v>#VALUE!</v>
      </c>
      <c r="CX300" s="51" t="e">
        <f t="shared" si="622"/>
        <v>#VALUE!</v>
      </c>
      <c r="CY300" s="13" t="e">
        <f t="shared" si="623"/>
        <v>#VALUE!</v>
      </c>
      <c r="CZ300" t="s">
        <v>101</v>
      </c>
      <c r="DA300" t="s">
        <v>101</v>
      </c>
      <c r="DB300" t="s">
        <v>101</v>
      </c>
      <c r="DC300" t="s">
        <v>101</v>
      </c>
      <c r="DD300" t="s">
        <v>101</v>
      </c>
      <c r="DE300" s="41" t="e">
        <f t="shared" si="624"/>
        <v>#VALUE!</v>
      </c>
      <c r="DF300" s="41" t="e">
        <f t="shared" si="625"/>
        <v>#VALUE!</v>
      </c>
      <c r="DG300" s="41" t="s">
        <v>101</v>
      </c>
      <c r="DH300" s="50" t="e">
        <f t="shared" si="626"/>
        <v>#VALUE!</v>
      </c>
      <c r="DI300" s="50" t="e">
        <f t="shared" si="627"/>
        <v>#VALUE!</v>
      </c>
      <c r="DJ300" s="51" t="s">
        <v>101</v>
      </c>
      <c r="DK300" s="13" t="s">
        <v>101</v>
      </c>
      <c r="DL300" t="s">
        <v>101</v>
      </c>
      <c r="DM300" t="s">
        <v>101</v>
      </c>
      <c r="DN300" t="s">
        <v>101</v>
      </c>
      <c r="DO300" t="s">
        <v>101</v>
      </c>
      <c r="DP300" t="s">
        <v>101</v>
      </c>
      <c r="DQ300" s="41" t="e">
        <f t="shared" si="628"/>
        <v>#VALUE!</v>
      </c>
      <c r="DR300" s="41" t="e">
        <f t="shared" si="629"/>
        <v>#VALUE!</v>
      </c>
      <c r="DS300" s="41" t="e">
        <f t="shared" si="649"/>
        <v>#VALUE!</v>
      </c>
      <c r="DT300" s="50" t="e">
        <f t="shared" si="630"/>
        <v>#VALUE!</v>
      </c>
      <c r="DU300" s="50" t="e">
        <f t="shared" si="631"/>
        <v>#VALUE!</v>
      </c>
      <c r="DV300" s="51" t="e">
        <f t="shared" si="632"/>
        <v>#VALUE!</v>
      </c>
      <c r="DW300" s="13" t="e">
        <f t="shared" si="633"/>
        <v>#VALUE!</v>
      </c>
      <c r="DX300" t="s">
        <v>101</v>
      </c>
      <c r="DY300" t="s">
        <v>101</v>
      </c>
      <c r="DZ300" t="s">
        <v>101</v>
      </c>
      <c r="EA300" t="s">
        <v>101</v>
      </c>
      <c r="EB300" t="s">
        <v>101</v>
      </c>
      <c r="EC300" s="41" t="e">
        <f t="shared" si="634"/>
        <v>#VALUE!</v>
      </c>
      <c r="ED300" s="41" t="e">
        <f t="shared" si="650"/>
        <v>#VALUE!</v>
      </c>
      <c r="EE300" s="41" t="e">
        <f t="shared" si="651"/>
        <v>#VALUE!</v>
      </c>
      <c r="EF300" s="50" t="e">
        <f t="shared" si="635"/>
        <v>#VALUE!</v>
      </c>
      <c r="EG300" s="50" t="e">
        <f t="shared" si="636"/>
        <v>#VALUE!</v>
      </c>
      <c r="EH300" s="51" t="e">
        <f t="shared" si="637"/>
        <v>#VALUE!</v>
      </c>
      <c r="EI300" s="13" t="e">
        <f t="shared" si="638"/>
        <v>#VALUE!</v>
      </c>
      <c r="EJ300" t="s">
        <v>101</v>
      </c>
      <c r="EK300" t="s">
        <v>101</v>
      </c>
      <c r="EL300" t="s">
        <v>101</v>
      </c>
      <c r="EM300" t="s">
        <v>101</v>
      </c>
      <c r="EN300" t="s">
        <v>101</v>
      </c>
      <c r="EO300" s="41" t="e">
        <f t="shared" si="639"/>
        <v>#VALUE!</v>
      </c>
      <c r="EP300" s="41" t="e">
        <f t="shared" si="652"/>
        <v>#VALUE!</v>
      </c>
      <c r="EQ300" s="41" t="e">
        <f t="shared" si="653"/>
        <v>#VALUE!</v>
      </c>
      <c r="ER300" s="50" t="e">
        <f t="shared" si="640"/>
        <v>#VALUE!</v>
      </c>
      <c r="ES300" s="50" t="e">
        <f t="shared" si="641"/>
        <v>#VALUE!</v>
      </c>
      <c r="ET300" s="51" t="e">
        <f t="shared" si="642"/>
        <v>#VALUE!</v>
      </c>
      <c r="EU300" s="13" t="e">
        <f t="shared" si="643"/>
        <v>#VALUE!</v>
      </c>
      <c r="EV300" t="s">
        <v>101</v>
      </c>
      <c r="EW300" t="s">
        <v>101</v>
      </c>
      <c r="EX300" t="s">
        <v>101</v>
      </c>
      <c r="EY300" t="s">
        <v>101</v>
      </c>
      <c r="EZ300" t="s">
        <v>101</v>
      </c>
      <c r="FA300" s="41" t="e">
        <f t="shared" si="644"/>
        <v>#VALUE!</v>
      </c>
      <c r="FB300" s="41" t="e">
        <f t="shared" si="654"/>
        <v>#VALUE!</v>
      </c>
      <c r="FC300" s="41" t="e">
        <f t="shared" si="655"/>
        <v>#VALUE!</v>
      </c>
      <c r="FD300" s="50" t="e">
        <f t="shared" si="645"/>
        <v>#VALUE!</v>
      </c>
      <c r="FE300" s="50" t="e">
        <f t="shared" si="646"/>
        <v>#VALUE!</v>
      </c>
      <c r="FF300" s="51" t="e">
        <f t="shared" si="647"/>
        <v>#VALUE!</v>
      </c>
      <c r="FG300" s="13" t="e">
        <f t="shared" si="648"/>
        <v>#VALUE!</v>
      </c>
      <c r="FH300" t="s">
        <v>101</v>
      </c>
      <c r="FI300" t="s">
        <v>101</v>
      </c>
      <c r="FJ300" t="s">
        <v>101</v>
      </c>
      <c r="FK300" t="s">
        <v>101</v>
      </c>
      <c r="FL300" t="s">
        <v>101</v>
      </c>
      <c r="FM300">
        <v>41</v>
      </c>
      <c r="FN300" t="s">
        <v>720</v>
      </c>
      <c r="FO300" t="s">
        <v>452</v>
      </c>
      <c r="FP300">
        <v>1</v>
      </c>
      <c r="FQ300" t="s">
        <v>82</v>
      </c>
      <c r="FR300" t="s">
        <v>83</v>
      </c>
      <c r="FS300" t="s">
        <v>84</v>
      </c>
      <c r="FT300" t="s">
        <v>128</v>
      </c>
      <c r="FU300" t="s">
        <v>749</v>
      </c>
      <c r="FV300" t="s">
        <v>748</v>
      </c>
      <c r="YL300" t="s">
        <v>718</v>
      </c>
      <c r="YM300">
        <v>41</v>
      </c>
      <c r="YN300" t="s">
        <v>720</v>
      </c>
      <c r="YO300" t="s">
        <v>452</v>
      </c>
      <c r="YP300">
        <v>1</v>
      </c>
      <c r="YQ300" t="s">
        <v>82</v>
      </c>
      <c r="YR300" t="s">
        <v>83</v>
      </c>
      <c r="YS300" t="s">
        <v>84</v>
      </c>
      <c r="YT300" t="s">
        <v>128</v>
      </c>
    </row>
    <row r="301" spans="1:670 1048:1048" x14ac:dyDescent="0.2">
      <c r="A301" t="s">
        <v>721</v>
      </c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C301" s="52">
        <v>43804</v>
      </c>
      <c r="CD301">
        <v>4.8609999999999998</v>
      </c>
      <c r="CE301">
        <v>9.0876153657498495</v>
      </c>
      <c r="CF301">
        <v>1</v>
      </c>
      <c r="CG301" s="41">
        <f t="shared" si="613"/>
        <v>4.8609999999999998</v>
      </c>
      <c r="CH301" s="41" t="e">
        <f t="shared" si="614"/>
        <v>#DIV/0!</v>
      </c>
      <c r="CI301" s="41" t="s">
        <v>101</v>
      </c>
      <c r="CJ301" s="50">
        <f t="shared" si="615"/>
        <v>9.0876153657498495</v>
      </c>
      <c r="CK301" s="53" t="e">
        <f t="shared" si="616"/>
        <v>#DIV/0!</v>
      </c>
      <c r="CL301" s="51" t="e">
        <f t="shared" si="715"/>
        <v>#DIV/0!</v>
      </c>
      <c r="CM301" s="41" t="s">
        <v>101</v>
      </c>
      <c r="CN301" s="14" t="s">
        <v>101</v>
      </c>
      <c r="CO301" t="s">
        <v>101</v>
      </c>
      <c r="CP301" t="s">
        <v>101</v>
      </c>
      <c r="CQ301" t="s">
        <v>101</v>
      </c>
      <c r="CR301" t="s">
        <v>101</v>
      </c>
      <c r="CS301" s="41" t="e">
        <f t="shared" si="617"/>
        <v>#VALUE!</v>
      </c>
      <c r="CT301" s="41" t="e">
        <f t="shared" si="618"/>
        <v>#VALUE!</v>
      </c>
      <c r="CU301" s="41" t="e">
        <f t="shared" si="619"/>
        <v>#VALUE!</v>
      </c>
      <c r="CV301" s="50" t="e">
        <f t="shared" si="620"/>
        <v>#VALUE!</v>
      </c>
      <c r="CW301" s="50" t="e">
        <f t="shared" si="621"/>
        <v>#VALUE!</v>
      </c>
      <c r="CX301" s="51" t="e">
        <f t="shared" si="622"/>
        <v>#VALUE!</v>
      </c>
      <c r="CY301" s="13" t="e">
        <f t="shared" si="623"/>
        <v>#VALUE!</v>
      </c>
      <c r="CZ301" t="s">
        <v>101</v>
      </c>
      <c r="DA301" t="s">
        <v>101</v>
      </c>
      <c r="DB301" t="s">
        <v>101</v>
      </c>
      <c r="DC301" t="s">
        <v>101</v>
      </c>
      <c r="DD301" t="s">
        <v>101</v>
      </c>
      <c r="DE301" s="41" t="e">
        <f t="shared" si="624"/>
        <v>#VALUE!</v>
      </c>
      <c r="DF301" s="41" t="e">
        <f t="shared" si="625"/>
        <v>#VALUE!</v>
      </c>
      <c r="DG301" s="41" t="s">
        <v>101</v>
      </c>
      <c r="DH301" s="50" t="e">
        <f t="shared" si="626"/>
        <v>#VALUE!</v>
      </c>
      <c r="DI301" s="50" t="e">
        <f t="shared" si="627"/>
        <v>#VALUE!</v>
      </c>
      <c r="DJ301" s="51" t="s">
        <v>101</v>
      </c>
      <c r="DK301" s="13" t="s">
        <v>101</v>
      </c>
      <c r="DL301" t="s">
        <v>101</v>
      </c>
      <c r="DM301" t="s">
        <v>101</v>
      </c>
      <c r="DN301" t="s">
        <v>101</v>
      </c>
      <c r="DO301" t="s">
        <v>101</v>
      </c>
      <c r="DP301" t="s">
        <v>101</v>
      </c>
      <c r="DQ301" s="41" t="e">
        <f t="shared" si="628"/>
        <v>#VALUE!</v>
      </c>
      <c r="DR301" s="41" t="e">
        <f t="shared" si="629"/>
        <v>#VALUE!</v>
      </c>
      <c r="DS301" s="41" t="e">
        <f t="shared" si="649"/>
        <v>#VALUE!</v>
      </c>
      <c r="DT301" s="50" t="e">
        <f t="shared" si="630"/>
        <v>#VALUE!</v>
      </c>
      <c r="DU301" s="50" t="e">
        <f t="shared" si="631"/>
        <v>#VALUE!</v>
      </c>
      <c r="DV301" s="51" t="e">
        <f t="shared" si="632"/>
        <v>#VALUE!</v>
      </c>
      <c r="DW301" s="13" t="e">
        <f t="shared" si="633"/>
        <v>#VALUE!</v>
      </c>
      <c r="DX301" t="s">
        <v>101</v>
      </c>
      <c r="DY301" t="s">
        <v>101</v>
      </c>
      <c r="DZ301" t="s">
        <v>101</v>
      </c>
      <c r="EA301" t="s">
        <v>101</v>
      </c>
      <c r="EB301" t="s">
        <v>101</v>
      </c>
      <c r="EC301" s="41" t="e">
        <f t="shared" si="634"/>
        <v>#VALUE!</v>
      </c>
      <c r="ED301" s="41" t="e">
        <f t="shared" si="650"/>
        <v>#VALUE!</v>
      </c>
      <c r="EE301" s="41" t="e">
        <f t="shared" si="651"/>
        <v>#VALUE!</v>
      </c>
      <c r="EF301" s="50" t="e">
        <f t="shared" si="635"/>
        <v>#VALUE!</v>
      </c>
      <c r="EG301" s="50" t="e">
        <f t="shared" si="636"/>
        <v>#VALUE!</v>
      </c>
      <c r="EH301" s="51" t="e">
        <f t="shared" si="637"/>
        <v>#VALUE!</v>
      </c>
      <c r="EI301" s="13" t="e">
        <f t="shared" si="638"/>
        <v>#VALUE!</v>
      </c>
      <c r="EJ301" t="s">
        <v>101</v>
      </c>
      <c r="EK301" t="s">
        <v>101</v>
      </c>
      <c r="EL301" t="s">
        <v>101</v>
      </c>
      <c r="EM301" t="s">
        <v>101</v>
      </c>
      <c r="EN301" t="s">
        <v>101</v>
      </c>
      <c r="EO301" s="41" t="e">
        <f t="shared" si="639"/>
        <v>#VALUE!</v>
      </c>
      <c r="EP301" s="41" t="e">
        <f t="shared" si="652"/>
        <v>#VALUE!</v>
      </c>
      <c r="EQ301" s="41" t="e">
        <f t="shared" si="653"/>
        <v>#VALUE!</v>
      </c>
      <c r="ER301" s="50" t="e">
        <f t="shared" si="640"/>
        <v>#VALUE!</v>
      </c>
      <c r="ES301" s="50" t="e">
        <f t="shared" si="641"/>
        <v>#VALUE!</v>
      </c>
      <c r="ET301" s="51" t="e">
        <f t="shared" si="642"/>
        <v>#VALUE!</v>
      </c>
      <c r="EU301" s="13" t="e">
        <f t="shared" si="643"/>
        <v>#VALUE!</v>
      </c>
      <c r="EV301" t="s">
        <v>101</v>
      </c>
      <c r="EW301" t="s">
        <v>101</v>
      </c>
      <c r="EX301" t="s">
        <v>101</v>
      </c>
      <c r="EY301" t="s">
        <v>101</v>
      </c>
      <c r="EZ301" t="s">
        <v>101</v>
      </c>
      <c r="FA301" s="41" t="e">
        <f t="shared" si="644"/>
        <v>#VALUE!</v>
      </c>
      <c r="FB301" s="41" t="e">
        <f t="shared" si="654"/>
        <v>#VALUE!</v>
      </c>
      <c r="FC301" s="41" t="e">
        <f t="shared" si="655"/>
        <v>#VALUE!</v>
      </c>
      <c r="FD301" s="50" t="e">
        <f t="shared" si="645"/>
        <v>#VALUE!</v>
      </c>
      <c r="FE301" s="50" t="e">
        <f t="shared" si="646"/>
        <v>#VALUE!</v>
      </c>
      <c r="FF301" s="51" t="e">
        <f t="shared" si="647"/>
        <v>#VALUE!</v>
      </c>
      <c r="FG301" s="13" t="e">
        <f t="shared" si="648"/>
        <v>#VALUE!</v>
      </c>
      <c r="FH301" t="s">
        <v>101</v>
      </c>
      <c r="FI301" t="s">
        <v>101</v>
      </c>
      <c r="FJ301" t="s">
        <v>101</v>
      </c>
      <c r="FK301" t="s">
        <v>101</v>
      </c>
      <c r="FL301" t="s">
        <v>101</v>
      </c>
      <c r="FM301">
        <v>83</v>
      </c>
      <c r="FN301" t="s">
        <v>760</v>
      </c>
      <c r="FO301" t="s">
        <v>452</v>
      </c>
      <c r="FP301">
        <v>1</v>
      </c>
      <c r="FQ301" t="s">
        <v>76</v>
      </c>
      <c r="FR301" t="s">
        <v>77</v>
      </c>
      <c r="FS301" t="s">
        <v>93</v>
      </c>
      <c r="FT301" t="s">
        <v>94</v>
      </c>
      <c r="FU301" t="s">
        <v>746</v>
      </c>
      <c r="FV301" t="s">
        <v>745</v>
      </c>
      <c r="YL301" t="s">
        <v>721</v>
      </c>
    </row>
    <row r="302" spans="1:670 1048:1048" x14ac:dyDescent="0.2">
      <c r="A302" t="s">
        <v>722</v>
      </c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C302" s="52">
        <v>43805</v>
      </c>
      <c r="CD302">
        <v>6.23</v>
      </c>
      <c r="CE302">
        <v>11.6509217426531</v>
      </c>
      <c r="CF302">
        <v>2</v>
      </c>
      <c r="CG302" s="41">
        <f t="shared" si="613"/>
        <v>6.23</v>
      </c>
      <c r="CH302" s="41" t="e">
        <f t="shared" si="614"/>
        <v>#DIV/0!</v>
      </c>
      <c r="CI302" s="41" t="s">
        <v>101</v>
      </c>
      <c r="CJ302" s="50">
        <f t="shared" si="615"/>
        <v>11.6509217426531</v>
      </c>
      <c r="CK302" s="53" t="e">
        <f t="shared" si="616"/>
        <v>#DIV/0!</v>
      </c>
      <c r="CL302" s="51" t="e">
        <f t="shared" si="715"/>
        <v>#DIV/0!</v>
      </c>
      <c r="CM302" s="41" t="s">
        <v>101</v>
      </c>
      <c r="CN302" s="14" t="s">
        <v>101</v>
      </c>
      <c r="CO302" t="s">
        <v>101</v>
      </c>
      <c r="CP302" t="s">
        <v>101</v>
      </c>
      <c r="CQ302" t="s">
        <v>101</v>
      </c>
      <c r="CR302" t="s">
        <v>101</v>
      </c>
      <c r="CS302" s="41" t="e">
        <f t="shared" si="617"/>
        <v>#VALUE!</v>
      </c>
      <c r="CT302" s="41" t="e">
        <f t="shared" si="618"/>
        <v>#VALUE!</v>
      </c>
      <c r="CU302" s="41" t="e">
        <f t="shared" si="619"/>
        <v>#VALUE!</v>
      </c>
      <c r="CV302" s="50" t="e">
        <f t="shared" si="620"/>
        <v>#VALUE!</v>
      </c>
      <c r="CW302" s="50" t="e">
        <f t="shared" si="621"/>
        <v>#VALUE!</v>
      </c>
      <c r="CX302" s="51" t="e">
        <f t="shared" si="622"/>
        <v>#VALUE!</v>
      </c>
      <c r="CY302" s="13" t="e">
        <f t="shared" si="623"/>
        <v>#VALUE!</v>
      </c>
      <c r="CZ302" t="s">
        <v>101</v>
      </c>
      <c r="DA302" t="s">
        <v>101</v>
      </c>
      <c r="DB302" t="s">
        <v>101</v>
      </c>
      <c r="DC302" t="s">
        <v>101</v>
      </c>
      <c r="DD302" t="s">
        <v>101</v>
      </c>
      <c r="DE302" s="41" t="e">
        <f t="shared" si="624"/>
        <v>#VALUE!</v>
      </c>
      <c r="DF302" s="41" t="e">
        <f t="shared" si="625"/>
        <v>#VALUE!</v>
      </c>
      <c r="DG302" s="41" t="s">
        <v>101</v>
      </c>
      <c r="DH302" s="50" t="e">
        <f t="shared" si="626"/>
        <v>#VALUE!</v>
      </c>
      <c r="DI302" s="50" t="e">
        <f t="shared" si="627"/>
        <v>#VALUE!</v>
      </c>
      <c r="DJ302" s="51" t="s">
        <v>101</v>
      </c>
      <c r="DK302" s="13" t="s">
        <v>101</v>
      </c>
      <c r="DL302" t="s">
        <v>101</v>
      </c>
      <c r="DM302" t="s">
        <v>101</v>
      </c>
      <c r="DN302" t="s">
        <v>101</v>
      </c>
      <c r="DO302" t="s">
        <v>101</v>
      </c>
      <c r="DP302" t="s">
        <v>101</v>
      </c>
      <c r="DQ302" s="41" t="e">
        <f t="shared" si="628"/>
        <v>#VALUE!</v>
      </c>
      <c r="DR302" s="41" t="e">
        <f t="shared" si="629"/>
        <v>#VALUE!</v>
      </c>
      <c r="DS302" s="41" t="e">
        <f t="shared" si="649"/>
        <v>#VALUE!</v>
      </c>
      <c r="DT302" s="50" t="e">
        <f t="shared" si="630"/>
        <v>#VALUE!</v>
      </c>
      <c r="DU302" s="50" t="e">
        <f t="shared" si="631"/>
        <v>#VALUE!</v>
      </c>
      <c r="DV302" s="51" t="e">
        <f t="shared" si="632"/>
        <v>#VALUE!</v>
      </c>
      <c r="DW302" s="13" t="e">
        <f t="shared" si="633"/>
        <v>#VALUE!</v>
      </c>
      <c r="DX302" t="s">
        <v>101</v>
      </c>
      <c r="DY302" t="s">
        <v>101</v>
      </c>
      <c r="DZ302" t="s">
        <v>101</v>
      </c>
      <c r="EA302" t="s">
        <v>101</v>
      </c>
      <c r="EB302" t="s">
        <v>101</v>
      </c>
      <c r="EC302" s="41" t="e">
        <f t="shared" si="634"/>
        <v>#VALUE!</v>
      </c>
      <c r="ED302" s="41" t="e">
        <f t="shared" si="650"/>
        <v>#VALUE!</v>
      </c>
      <c r="EE302" s="41" t="e">
        <f t="shared" si="651"/>
        <v>#VALUE!</v>
      </c>
      <c r="EF302" s="50" t="e">
        <f t="shared" si="635"/>
        <v>#VALUE!</v>
      </c>
      <c r="EG302" s="50" t="e">
        <f t="shared" si="636"/>
        <v>#VALUE!</v>
      </c>
      <c r="EH302" s="51" t="e">
        <f t="shared" si="637"/>
        <v>#VALUE!</v>
      </c>
      <c r="EI302" s="13" t="e">
        <f t="shared" si="638"/>
        <v>#VALUE!</v>
      </c>
      <c r="EJ302" t="s">
        <v>101</v>
      </c>
      <c r="EK302" t="s">
        <v>101</v>
      </c>
      <c r="EL302" t="s">
        <v>101</v>
      </c>
      <c r="EM302" t="s">
        <v>101</v>
      </c>
      <c r="EN302" t="s">
        <v>101</v>
      </c>
      <c r="EO302" s="41" t="e">
        <f t="shared" si="639"/>
        <v>#VALUE!</v>
      </c>
      <c r="EP302" s="41" t="e">
        <f t="shared" si="652"/>
        <v>#VALUE!</v>
      </c>
      <c r="EQ302" s="41" t="e">
        <f t="shared" si="653"/>
        <v>#VALUE!</v>
      </c>
      <c r="ER302" s="50" t="e">
        <f t="shared" si="640"/>
        <v>#VALUE!</v>
      </c>
      <c r="ES302" s="50" t="e">
        <f t="shared" si="641"/>
        <v>#VALUE!</v>
      </c>
      <c r="ET302" s="51" t="e">
        <f t="shared" si="642"/>
        <v>#VALUE!</v>
      </c>
      <c r="EU302" s="13" t="e">
        <f t="shared" si="643"/>
        <v>#VALUE!</v>
      </c>
      <c r="EV302" t="s">
        <v>101</v>
      </c>
      <c r="EW302" t="s">
        <v>101</v>
      </c>
      <c r="EX302" t="s">
        <v>101</v>
      </c>
      <c r="EY302" t="s">
        <v>101</v>
      </c>
      <c r="EZ302" t="s">
        <v>101</v>
      </c>
      <c r="FA302" s="41" t="e">
        <f t="shared" si="644"/>
        <v>#VALUE!</v>
      </c>
      <c r="FB302" s="41" t="e">
        <f t="shared" si="654"/>
        <v>#VALUE!</v>
      </c>
      <c r="FC302" s="41" t="e">
        <f t="shared" si="655"/>
        <v>#VALUE!</v>
      </c>
      <c r="FD302" s="50" t="e">
        <f t="shared" si="645"/>
        <v>#VALUE!</v>
      </c>
      <c r="FE302" s="50" t="e">
        <f t="shared" si="646"/>
        <v>#VALUE!</v>
      </c>
      <c r="FF302" s="51" t="e">
        <f t="shared" si="647"/>
        <v>#VALUE!</v>
      </c>
      <c r="FG302" s="13" t="e">
        <f t="shared" si="648"/>
        <v>#VALUE!</v>
      </c>
      <c r="FH302" t="s">
        <v>101</v>
      </c>
      <c r="FI302" t="s">
        <v>101</v>
      </c>
      <c r="FJ302" t="s">
        <v>101</v>
      </c>
      <c r="FK302" t="s">
        <v>101</v>
      </c>
      <c r="FL302" t="s">
        <v>101</v>
      </c>
      <c r="FM302">
        <v>32</v>
      </c>
      <c r="FN302" t="s">
        <v>759</v>
      </c>
      <c r="FO302" t="s">
        <v>452</v>
      </c>
      <c r="FP302">
        <v>1</v>
      </c>
      <c r="FQ302" t="s">
        <v>76</v>
      </c>
      <c r="FR302" t="s">
        <v>77</v>
      </c>
      <c r="FS302" t="s">
        <v>78</v>
      </c>
      <c r="FT302" t="s">
        <v>128</v>
      </c>
      <c r="FU302" t="s">
        <v>746</v>
      </c>
      <c r="FV302" t="s">
        <v>758</v>
      </c>
      <c r="YL302" t="s">
        <v>722</v>
      </c>
    </row>
    <row r="303" spans="1:670 1048:1048" x14ac:dyDescent="0.2">
      <c r="A303" t="s">
        <v>723</v>
      </c>
      <c r="CC303" s="52">
        <v>43805</v>
      </c>
      <c r="CD303">
        <v>10.170999999999999</v>
      </c>
      <c r="CE303">
        <v>19.0211115641292</v>
      </c>
      <c r="CF303">
        <v>2</v>
      </c>
      <c r="CG303" s="41">
        <f t="shared" si="613"/>
        <v>10.170999999999999</v>
      </c>
      <c r="CH303" s="41" t="e">
        <f t="shared" si="614"/>
        <v>#DIV/0!</v>
      </c>
      <c r="CI303" s="41" t="s">
        <v>101</v>
      </c>
      <c r="CJ303" s="50">
        <f t="shared" si="615"/>
        <v>19.0211115641292</v>
      </c>
      <c r="CK303" s="53" t="e">
        <f t="shared" si="616"/>
        <v>#DIV/0!</v>
      </c>
      <c r="CL303" s="51" t="e">
        <f t="shared" si="715"/>
        <v>#DIV/0!</v>
      </c>
      <c r="CM303" s="41" t="s">
        <v>101</v>
      </c>
      <c r="CN303" s="14" t="s">
        <v>101</v>
      </c>
      <c r="CO303" t="s">
        <v>101</v>
      </c>
      <c r="CP303" t="s">
        <v>101</v>
      </c>
      <c r="CQ303" t="s">
        <v>101</v>
      </c>
      <c r="CR303" t="s">
        <v>101</v>
      </c>
      <c r="CS303" s="41" t="e">
        <f t="shared" si="617"/>
        <v>#VALUE!</v>
      </c>
      <c r="CT303" s="41" t="e">
        <f t="shared" si="618"/>
        <v>#VALUE!</v>
      </c>
      <c r="CU303" s="41" t="e">
        <f t="shared" si="619"/>
        <v>#VALUE!</v>
      </c>
      <c r="CV303" s="50" t="e">
        <f t="shared" si="620"/>
        <v>#VALUE!</v>
      </c>
      <c r="CW303" s="50" t="e">
        <f t="shared" si="621"/>
        <v>#VALUE!</v>
      </c>
      <c r="CX303" s="51" t="e">
        <f t="shared" si="622"/>
        <v>#VALUE!</v>
      </c>
      <c r="CY303" s="13" t="e">
        <f t="shared" si="623"/>
        <v>#VALUE!</v>
      </c>
      <c r="CZ303" t="s">
        <v>101</v>
      </c>
      <c r="DA303" t="s">
        <v>101</v>
      </c>
      <c r="DB303" t="s">
        <v>101</v>
      </c>
      <c r="DC303" t="s">
        <v>101</v>
      </c>
      <c r="DD303" t="s">
        <v>101</v>
      </c>
      <c r="DE303" s="41" t="e">
        <f t="shared" si="624"/>
        <v>#VALUE!</v>
      </c>
      <c r="DF303" s="41" t="e">
        <f t="shared" si="625"/>
        <v>#VALUE!</v>
      </c>
      <c r="DG303" s="41" t="s">
        <v>101</v>
      </c>
      <c r="DH303" s="50" t="e">
        <f t="shared" si="626"/>
        <v>#VALUE!</v>
      </c>
      <c r="DI303" s="50" t="e">
        <f t="shared" si="627"/>
        <v>#VALUE!</v>
      </c>
      <c r="DJ303" s="51" t="s">
        <v>101</v>
      </c>
      <c r="DK303" s="13" t="s">
        <v>101</v>
      </c>
      <c r="DL303" t="s">
        <v>101</v>
      </c>
      <c r="DM303" t="s">
        <v>101</v>
      </c>
      <c r="DN303" t="s">
        <v>101</v>
      </c>
      <c r="DO303" t="s">
        <v>101</v>
      </c>
      <c r="DP303" t="s">
        <v>101</v>
      </c>
      <c r="DQ303" s="41" t="e">
        <f t="shared" si="628"/>
        <v>#VALUE!</v>
      </c>
      <c r="DR303" s="41" t="e">
        <f t="shared" si="629"/>
        <v>#VALUE!</v>
      </c>
      <c r="DS303" s="41" t="e">
        <f t="shared" si="649"/>
        <v>#VALUE!</v>
      </c>
      <c r="DT303" s="50" t="e">
        <f t="shared" si="630"/>
        <v>#VALUE!</v>
      </c>
      <c r="DU303" s="50" t="e">
        <f t="shared" si="631"/>
        <v>#VALUE!</v>
      </c>
      <c r="DV303" s="51" t="e">
        <f t="shared" si="632"/>
        <v>#VALUE!</v>
      </c>
      <c r="DW303" s="13" t="e">
        <f t="shared" si="633"/>
        <v>#VALUE!</v>
      </c>
      <c r="DX303" t="s">
        <v>101</v>
      </c>
      <c r="DY303" t="s">
        <v>101</v>
      </c>
      <c r="DZ303" t="s">
        <v>101</v>
      </c>
      <c r="EA303" t="s">
        <v>101</v>
      </c>
      <c r="EB303" t="s">
        <v>101</v>
      </c>
      <c r="EC303" s="41" t="e">
        <f t="shared" si="634"/>
        <v>#VALUE!</v>
      </c>
      <c r="ED303" s="41" t="e">
        <f t="shared" si="650"/>
        <v>#VALUE!</v>
      </c>
      <c r="EE303" s="41" t="e">
        <f t="shared" si="651"/>
        <v>#VALUE!</v>
      </c>
      <c r="EF303" s="50" t="e">
        <f t="shared" si="635"/>
        <v>#VALUE!</v>
      </c>
      <c r="EG303" s="50" t="e">
        <f t="shared" si="636"/>
        <v>#VALUE!</v>
      </c>
      <c r="EH303" s="51" t="e">
        <f t="shared" si="637"/>
        <v>#VALUE!</v>
      </c>
      <c r="EI303" s="13" t="e">
        <f t="shared" si="638"/>
        <v>#VALUE!</v>
      </c>
      <c r="EJ303" t="s">
        <v>101</v>
      </c>
      <c r="EK303" t="s">
        <v>101</v>
      </c>
      <c r="EL303" t="s">
        <v>101</v>
      </c>
      <c r="EM303" t="s">
        <v>101</v>
      </c>
      <c r="EN303" t="s">
        <v>101</v>
      </c>
      <c r="EO303" s="41" t="e">
        <f t="shared" si="639"/>
        <v>#VALUE!</v>
      </c>
      <c r="EP303" s="41" t="e">
        <f t="shared" si="652"/>
        <v>#VALUE!</v>
      </c>
      <c r="EQ303" s="41" t="e">
        <f t="shared" si="653"/>
        <v>#VALUE!</v>
      </c>
      <c r="ER303" s="50" t="e">
        <f t="shared" si="640"/>
        <v>#VALUE!</v>
      </c>
      <c r="ES303" s="50" t="e">
        <f t="shared" si="641"/>
        <v>#VALUE!</v>
      </c>
      <c r="ET303" s="51" t="e">
        <f t="shared" si="642"/>
        <v>#VALUE!</v>
      </c>
      <c r="EU303" s="13" t="e">
        <f t="shared" si="643"/>
        <v>#VALUE!</v>
      </c>
      <c r="EV303" t="s">
        <v>101</v>
      </c>
      <c r="EW303" t="s">
        <v>101</v>
      </c>
      <c r="EX303" t="s">
        <v>101</v>
      </c>
      <c r="EY303" t="s">
        <v>101</v>
      </c>
      <c r="EZ303" t="s">
        <v>101</v>
      </c>
      <c r="FA303" s="41" t="e">
        <f t="shared" si="644"/>
        <v>#VALUE!</v>
      </c>
      <c r="FB303" s="41" t="e">
        <f t="shared" si="654"/>
        <v>#VALUE!</v>
      </c>
      <c r="FC303" s="41" t="e">
        <f t="shared" si="655"/>
        <v>#VALUE!</v>
      </c>
      <c r="FD303" s="50" t="e">
        <f t="shared" si="645"/>
        <v>#VALUE!</v>
      </c>
      <c r="FE303" s="50" t="e">
        <f t="shared" si="646"/>
        <v>#VALUE!</v>
      </c>
      <c r="FF303" s="51" t="e">
        <f t="shared" si="647"/>
        <v>#VALUE!</v>
      </c>
      <c r="FG303" s="13" t="e">
        <f t="shared" si="648"/>
        <v>#VALUE!</v>
      </c>
      <c r="FH303" t="s">
        <v>101</v>
      </c>
      <c r="FI303" t="s">
        <v>101</v>
      </c>
      <c r="FJ303" t="s">
        <v>101</v>
      </c>
      <c r="FK303" t="s">
        <v>101</v>
      </c>
      <c r="FL303" t="s">
        <v>101</v>
      </c>
      <c r="FM303">
        <v>40</v>
      </c>
      <c r="FN303" t="s">
        <v>757</v>
      </c>
      <c r="FO303" t="s">
        <v>452</v>
      </c>
      <c r="FP303">
        <v>1</v>
      </c>
      <c r="FQ303" t="s">
        <v>82</v>
      </c>
      <c r="FR303" t="s">
        <v>83</v>
      </c>
      <c r="FS303" t="s">
        <v>84</v>
      </c>
      <c r="FT303" t="s">
        <v>128</v>
      </c>
      <c r="FU303" t="s">
        <v>749</v>
      </c>
      <c r="FV303" t="s">
        <v>748</v>
      </c>
      <c r="YL303" t="s">
        <v>723</v>
      </c>
    </row>
    <row r="304" spans="1:670 1048:1048" x14ac:dyDescent="0.2">
      <c r="A304" t="s">
        <v>724</v>
      </c>
      <c r="CG304" s="41"/>
      <c r="CH304" s="41"/>
      <c r="CO304" s="52">
        <v>43812</v>
      </c>
      <c r="CP304">
        <v>3.6859999999999999</v>
      </c>
      <c r="CQ304">
        <v>6.8880118500049496</v>
      </c>
      <c r="CR304" t="s">
        <v>86</v>
      </c>
      <c r="CS304" s="41">
        <f t="shared" si="617"/>
        <v>3.6859999999999999</v>
      </c>
      <c r="CT304" s="41" t="e">
        <f t="shared" si="618"/>
        <v>#DIV/0!</v>
      </c>
      <c r="CU304" s="41" t="e">
        <f t="shared" si="619"/>
        <v>#DIV/0!</v>
      </c>
      <c r="CV304" s="50">
        <f t="shared" si="620"/>
        <v>6.8880118500049496</v>
      </c>
      <c r="CW304" s="50" t="e">
        <f t="shared" si="621"/>
        <v>#DIV/0!</v>
      </c>
      <c r="CX304" s="51" t="e">
        <f t="shared" si="622"/>
        <v>#DIV/0!</v>
      </c>
      <c r="CY304" s="13" t="e">
        <f t="shared" si="623"/>
        <v>#DIV/0!</v>
      </c>
      <c r="CZ304" t="s">
        <v>101</v>
      </c>
      <c r="DA304" t="s">
        <v>101</v>
      </c>
      <c r="DB304" t="s">
        <v>101</v>
      </c>
      <c r="DC304" t="s">
        <v>101</v>
      </c>
      <c r="DD304" t="s">
        <v>101</v>
      </c>
      <c r="DE304" s="41" t="e">
        <f t="shared" si="624"/>
        <v>#VALUE!</v>
      </c>
      <c r="DF304" s="41" t="e">
        <f t="shared" si="625"/>
        <v>#VALUE!</v>
      </c>
      <c r="DG304" s="41" t="s">
        <v>101</v>
      </c>
      <c r="DH304" s="50" t="e">
        <f t="shared" si="626"/>
        <v>#VALUE!</v>
      </c>
      <c r="DI304" s="50" t="e">
        <f t="shared" si="627"/>
        <v>#VALUE!</v>
      </c>
      <c r="DJ304" s="51" t="s">
        <v>101</v>
      </c>
      <c r="DK304" s="13" t="s">
        <v>101</v>
      </c>
      <c r="DM304" s="212">
        <v>43833</v>
      </c>
      <c r="DN304">
        <v>14.323</v>
      </c>
      <c r="DO304">
        <v>26.749069309999999</v>
      </c>
      <c r="DP304" t="s">
        <v>106</v>
      </c>
      <c r="DQ304" s="41" t="e">
        <f t="shared" si="628"/>
        <v>#VALUE!</v>
      </c>
      <c r="DR304" s="41" t="e">
        <f t="shared" si="629"/>
        <v>#VALUE!</v>
      </c>
      <c r="DS304" s="41" t="e">
        <f t="shared" si="649"/>
        <v>#VALUE!</v>
      </c>
      <c r="DT304" s="50" t="e">
        <f t="shared" si="630"/>
        <v>#VALUE!</v>
      </c>
      <c r="DU304" s="50" t="e">
        <f t="shared" si="631"/>
        <v>#VALUE!</v>
      </c>
      <c r="DV304" s="51" t="e">
        <f t="shared" si="632"/>
        <v>#VALUE!</v>
      </c>
      <c r="DW304" s="13" t="e">
        <f t="shared" si="633"/>
        <v>#VALUE!</v>
      </c>
      <c r="DY304" s="212">
        <v>43840</v>
      </c>
      <c r="DZ304">
        <v>14.843</v>
      </c>
      <c r="EA304">
        <v>27.752293340000001</v>
      </c>
      <c r="EB304" t="s">
        <v>106</v>
      </c>
      <c r="EC304" s="41">
        <f t="shared" si="634"/>
        <v>0.51999999999999957</v>
      </c>
      <c r="ED304" s="41">
        <f t="shared" si="650"/>
        <v>5.1864633307068511</v>
      </c>
      <c r="EE304" s="41">
        <f t="shared" si="651"/>
        <v>5.1864633307068511</v>
      </c>
      <c r="EF304" s="50">
        <f t="shared" si="635"/>
        <v>1.0032240300000019</v>
      </c>
      <c r="EG304" s="50">
        <f t="shared" si="636"/>
        <v>5.3578581336977678</v>
      </c>
      <c r="EH304" s="51">
        <f t="shared" si="637"/>
        <v>5.3578581336977678</v>
      </c>
      <c r="EI304" s="13">
        <f t="shared" si="638"/>
        <v>0.17139480299091669</v>
      </c>
      <c r="EK304" s="212">
        <v>43847</v>
      </c>
      <c r="EL304">
        <v>15.394</v>
      </c>
      <c r="EM304">
        <v>28.739708740000001</v>
      </c>
      <c r="EN304" t="s">
        <v>106</v>
      </c>
      <c r="EO304" s="41">
        <f t="shared" si="639"/>
        <v>0.55100000000000016</v>
      </c>
      <c r="EP304" s="41">
        <f t="shared" si="652"/>
        <v>5.3031250902301243</v>
      </c>
      <c r="EQ304" s="41">
        <f t="shared" si="653"/>
        <v>5.3031250902301243</v>
      </c>
      <c r="ER304" s="50">
        <f t="shared" si="640"/>
        <v>0.98741539999999972</v>
      </c>
      <c r="ES304" s="50">
        <f t="shared" si="641"/>
        <v>5.0827995052153341</v>
      </c>
      <c r="ET304" s="51">
        <f t="shared" si="642"/>
        <v>5.0827995052153341</v>
      </c>
      <c r="EU304" s="13">
        <f t="shared" si="643"/>
        <v>-0.22032558501479027</v>
      </c>
      <c r="EW304" s="212">
        <v>43853</v>
      </c>
      <c r="EX304">
        <v>15.673</v>
      </c>
      <c r="EY304">
        <v>29.308350430000001</v>
      </c>
      <c r="EZ304">
        <v>2</v>
      </c>
      <c r="FA304" s="41">
        <f t="shared" si="644"/>
        <v>0.27899999999999991</v>
      </c>
      <c r="FB304" s="41">
        <f t="shared" si="654"/>
        <v>3.020657398986617</v>
      </c>
      <c r="FC304" s="41">
        <f t="shared" si="655"/>
        <v>3.020657398986617</v>
      </c>
      <c r="FD304" s="50">
        <f t="shared" si="645"/>
        <v>0.56864168999999976</v>
      </c>
      <c r="FE304" s="50">
        <f t="shared" si="646"/>
        <v>3.2976539831140941</v>
      </c>
      <c r="FF304" s="51">
        <f t="shared" si="647"/>
        <v>3.2976539831140941</v>
      </c>
      <c r="FG304" s="13">
        <f t="shared" si="648"/>
        <v>0.27699658412747707</v>
      </c>
      <c r="FI304" s="212">
        <v>43861</v>
      </c>
      <c r="FJ304">
        <v>15.765000000000001</v>
      </c>
      <c r="FK304">
        <v>29.470124269999999</v>
      </c>
      <c r="FM304" t="s">
        <v>101</v>
      </c>
      <c r="FN304" t="s">
        <v>101</v>
      </c>
      <c r="FO304" t="s">
        <v>101</v>
      </c>
      <c r="FP304">
        <v>6</v>
      </c>
      <c r="FQ304" t="s">
        <v>101</v>
      </c>
      <c r="FR304" t="s">
        <v>101</v>
      </c>
      <c r="FS304" t="s">
        <v>101</v>
      </c>
      <c r="FT304" t="s">
        <v>101</v>
      </c>
      <c r="FU304" t="s">
        <v>101</v>
      </c>
      <c r="FV304" t="s">
        <v>101</v>
      </c>
      <c r="YL304" t="s">
        <v>724</v>
      </c>
    </row>
    <row r="305" spans="116:178" x14ac:dyDescent="0.2">
      <c r="DL305" t="s">
        <v>101</v>
      </c>
      <c r="DM305" t="s">
        <v>101</v>
      </c>
      <c r="DN305" t="s">
        <v>101</v>
      </c>
      <c r="DO305" t="s">
        <v>101</v>
      </c>
      <c r="DP305" t="s">
        <v>101</v>
      </c>
      <c r="DX305" t="s">
        <v>101</v>
      </c>
      <c r="DY305" t="s">
        <v>101</v>
      </c>
      <c r="DZ305" t="s">
        <v>101</v>
      </c>
      <c r="EA305" t="s">
        <v>101</v>
      </c>
      <c r="EB305" t="s">
        <v>101</v>
      </c>
      <c r="EJ305" t="s">
        <v>101</v>
      </c>
      <c r="EK305" t="s">
        <v>101</v>
      </c>
      <c r="EL305" t="s">
        <v>101</v>
      </c>
      <c r="EM305" t="s">
        <v>101</v>
      </c>
      <c r="EN305" t="s">
        <v>101</v>
      </c>
      <c r="EV305" t="s">
        <v>101</v>
      </c>
      <c r="EW305" t="s">
        <v>101</v>
      </c>
      <c r="EX305" t="s">
        <v>101</v>
      </c>
      <c r="EY305" t="s">
        <v>101</v>
      </c>
      <c r="EZ305" t="s">
        <v>101</v>
      </c>
      <c r="FH305" t="s">
        <v>101</v>
      </c>
      <c r="FI305" t="s">
        <v>101</v>
      </c>
      <c r="FJ305" t="s">
        <v>101</v>
      </c>
      <c r="FK305" t="s">
        <v>101</v>
      </c>
      <c r="FL305" t="s">
        <v>101</v>
      </c>
      <c r="FM305">
        <v>79</v>
      </c>
      <c r="FN305" t="s">
        <v>756</v>
      </c>
      <c r="FO305" t="s">
        <v>452</v>
      </c>
      <c r="FP305">
        <v>1</v>
      </c>
      <c r="FQ305" t="s">
        <v>76</v>
      </c>
      <c r="FR305" t="s">
        <v>77</v>
      </c>
      <c r="FS305" t="s">
        <v>93</v>
      </c>
      <c r="FT305" t="s">
        <v>94</v>
      </c>
      <c r="FU305" t="s">
        <v>746</v>
      </c>
      <c r="FV305" t="s">
        <v>745</v>
      </c>
    </row>
    <row r="306" spans="116:178" x14ac:dyDescent="0.2">
      <c r="DL306" t="s">
        <v>101</v>
      </c>
      <c r="DM306" t="s">
        <v>101</v>
      </c>
      <c r="DN306" t="s">
        <v>101</v>
      </c>
      <c r="DO306" t="s">
        <v>101</v>
      </c>
      <c r="DP306" t="s">
        <v>101</v>
      </c>
      <c r="DX306" t="s">
        <v>101</v>
      </c>
      <c r="DY306" t="s">
        <v>101</v>
      </c>
      <c r="DZ306" t="s">
        <v>101</v>
      </c>
      <c r="EA306" t="s">
        <v>101</v>
      </c>
      <c r="EB306" t="s">
        <v>101</v>
      </c>
      <c r="EK306" s="212">
        <v>43847</v>
      </c>
      <c r="EL306">
        <v>1.9079999999999999</v>
      </c>
      <c r="EM306">
        <v>3.5607948820000002</v>
      </c>
      <c r="EN306" t="s">
        <v>752</v>
      </c>
      <c r="EV306" t="s">
        <v>101</v>
      </c>
      <c r="EW306" t="s">
        <v>101</v>
      </c>
      <c r="EX306" t="s">
        <v>101</v>
      </c>
      <c r="EY306" t="s">
        <v>101</v>
      </c>
      <c r="EZ306" t="s">
        <v>101</v>
      </c>
      <c r="FH306" t="s">
        <v>101</v>
      </c>
      <c r="FI306" t="s">
        <v>101</v>
      </c>
      <c r="FJ306" t="s">
        <v>101</v>
      </c>
      <c r="FK306" t="s">
        <v>101</v>
      </c>
      <c r="FL306" t="s">
        <v>101</v>
      </c>
      <c r="FM306">
        <v>30</v>
      </c>
      <c r="FN306" t="s">
        <v>755</v>
      </c>
      <c r="FO306" t="s">
        <v>452</v>
      </c>
      <c r="FP306">
        <v>1</v>
      </c>
      <c r="FQ306" t="s">
        <v>76</v>
      </c>
      <c r="FR306" t="s">
        <v>77</v>
      </c>
      <c r="FS306" t="s">
        <v>78</v>
      </c>
      <c r="FT306" t="s">
        <v>128</v>
      </c>
      <c r="FU306" t="s">
        <v>749</v>
      </c>
      <c r="FV306" t="s">
        <v>748</v>
      </c>
    </row>
    <row r="307" spans="116:178" x14ac:dyDescent="0.2">
      <c r="DL307" t="s">
        <v>101</v>
      </c>
      <c r="DM307" t="s">
        <v>101</v>
      </c>
      <c r="DN307" t="s">
        <v>101</v>
      </c>
      <c r="DO307" t="s">
        <v>101</v>
      </c>
      <c r="DP307" t="s">
        <v>101</v>
      </c>
      <c r="DX307" t="s">
        <v>101</v>
      </c>
      <c r="DY307" t="s">
        <v>101</v>
      </c>
      <c r="DZ307" t="s">
        <v>101</v>
      </c>
      <c r="EA307" t="s">
        <v>101</v>
      </c>
      <c r="EB307" t="s">
        <v>101</v>
      </c>
      <c r="EK307" s="212">
        <v>43847</v>
      </c>
      <c r="EL307">
        <v>1.9330000000000001</v>
      </c>
      <c r="EM307">
        <v>3.6075487939999999</v>
      </c>
      <c r="EN307" t="s">
        <v>752</v>
      </c>
      <c r="EV307" t="s">
        <v>101</v>
      </c>
      <c r="EW307" t="s">
        <v>101</v>
      </c>
      <c r="EX307" t="s">
        <v>101</v>
      </c>
      <c r="EY307" t="s">
        <v>101</v>
      </c>
      <c r="EZ307" t="s">
        <v>101</v>
      </c>
      <c r="FI307" s="212">
        <v>43861</v>
      </c>
      <c r="FJ307">
        <v>1.9670000000000001</v>
      </c>
      <c r="FK307">
        <v>3.6777190769999999</v>
      </c>
      <c r="FL307" t="s">
        <v>752</v>
      </c>
      <c r="FM307">
        <v>30</v>
      </c>
      <c r="FN307" t="s">
        <v>754</v>
      </c>
      <c r="FO307" t="s">
        <v>452</v>
      </c>
      <c r="FP307">
        <v>2</v>
      </c>
      <c r="FQ307" t="s">
        <v>76</v>
      </c>
      <c r="FR307" t="s">
        <v>77</v>
      </c>
      <c r="FS307" t="s">
        <v>78</v>
      </c>
      <c r="FT307" t="s">
        <v>128</v>
      </c>
      <c r="FU307" t="s">
        <v>749</v>
      </c>
      <c r="FV307" t="s">
        <v>748</v>
      </c>
    </row>
    <row r="308" spans="116:178" x14ac:dyDescent="0.2">
      <c r="DL308" t="s">
        <v>101</v>
      </c>
      <c r="DM308" t="s">
        <v>101</v>
      </c>
      <c r="DN308" t="s">
        <v>101</v>
      </c>
      <c r="DO308" t="s">
        <v>101</v>
      </c>
      <c r="DP308" t="s">
        <v>101</v>
      </c>
      <c r="DX308" t="s">
        <v>101</v>
      </c>
      <c r="DY308" t="s">
        <v>101</v>
      </c>
      <c r="DZ308" t="s">
        <v>101</v>
      </c>
      <c r="EA308" t="s">
        <v>101</v>
      </c>
      <c r="EB308" t="s">
        <v>101</v>
      </c>
      <c r="EK308" s="212">
        <v>43847</v>
      </c>
      <c r="EL308">
        <v>13.342000000000001</v>
      </c>
      <c r="EM308">
        <v>24.901457050000001</v>
      </c>
      <c r="EN308" t="s">
        <v>752</v>
      </c>
      <c r="EV308" t="s">
        <v>101</v>
      </c>
      <c r="EW308" t="s">
        <v>101</v>
      </c>
      <c r="EX308" t="s">
        <v>101</v>
      </c>
      <c r="EY308" t="s">
        <v>101</v>
      </c>
      <c r="EZ308" t="s">
        <v>101</v>
      </c>
      <c r="FH308" t="s">
        <v>101</v>
      </c>
      <c r="FI308" t="s">
        <v>101</v>
      </c>
      <c r="FJ308" t="s">
        <v>101</v>
      </c>
      <c r="FK308" t="s">
        <v>101</v>
      </c>
      <c r="FL308" t="s">
        <v>101</v>
      </c>
      <c r="FM308">
        <v>86</v>
      </c>
      <c r="FN308" t="s">
        <v>753</v>
      </c>
      <c r="FO308" t="s">
        <v>452</v>
      </c>
      <c r="FP308">
        <v>1</v>
      </c>
      <c r="FQ308" t="s">
        <v>76</v>
      </c>
      <c r="FR308" t="s">
        <v>77</v>
      </c>
      <c r="FS308" t="s">
        <v>93</v>
      </c>
      <c r="FT308" t="s">
        <v>94</v>
      </c>
      <c r="FU308" t="s">
        <v>746</v>
      </c>
      <c r="FV308" t="s">
        <v>745</v>
      </c>
    </row>
    <row r="309" spans="116:178" x14ac:dyDescent="0.2">
      <c r="DL309" t="s">
        <v>101</v>
      </c>
      <c r="DM309" t="s">
        <v>101</v>
      </c>
      <c r="DN309" t="s">
        <v>101</v>
      </c>
      <c r="DO309" t="s">
        <v>101</v>
      </c>
      <c r="DP309" t="s">
        <v>101</v>
      </c>
      <c r="DX309" t="s">
        <v>101</v>
      </c>
      <c r="DY309" t="s">
        <v>101</v>
      </c>
      <c r="DZ309" t="s">
        <v>101</v>
      </c>
      <c r="EA309" t="s">
        <v>101</v>
      </c>
      <c r="EB309" t="s">
        <v>101</v>
      </c>
      <c r="EK309" s="212">
        <v>43847</v>
      </c>
      <c r="EL309">
        <v>4.9550000000000001</v>
      </c>
      <c r="EM309">
        <v>9.2482417170000009</v>
      </c>
      <c r="EN309" t="s">
        <v>752</v>
      </c>
      <c r="EV309" t="s">
        <v>101</v>
      </c>
      <c r="EW309" t="s">
        <v>101</v>
      </c>
      <c r="EX309" t="s">
        <v>101</v>
      </c>
      <c r="EY309" t="s">
        <v>101</v>
      </c>
      <c r="EZ309" t="s">
        <v>101</v>
      </c>
      <c r="FH309" t="s">
        <v>101</v>
      </c>
      <c r="FI309" t="s">
        <v>101</v>
      </c>
      <c r="FJ309" t="s">
        <v>101</v>
      </c>
      <c r="FK309" t="s">
        <v>101</v>
      </c>
      <c r="FL309" t="s">
        <v>101</v>
      </c>
      <c r="FM309">
        <v>99</v>
      </c>
      <c r="FN309" t="s">
        <v>751</v>
      </c>
      <c r="FO309" t="s">
        <v>452</v>
      </c>
      <c r="FP309">
        <v>1</v>
      </c>
      <c r="FQ309" t="s">
        <v>76</v>
      </c>
      <c r="FR309" t="s">
        <v>77</v>
      </c>
      <c r="FS309" t="s">
        <v>93</v>
      </c>
      <c r="FT309" t="s">
        <v>94</v>
      </c>
      <c r="FU309" t="s">
        <v>746</v>
      </c>
      <c r="FV309" t="s">
        <v>745</v>
      </c>
    </row>
    <row r="310" spans="116:178" x14ac:dyDescent="0.2">
      <c r="DL310" t="s">
        <v>101</v>
      </c>
      <c r="DM310" t="s">
        <v>101</v>
      </c>
      <c r="DN310" t="s">
        <v>101</v>
      </c>
      <c r="DO310" t="s">
        <v>101</v>
      </c>
      <c r="DP310" t="s">
        <v>101</v>
      </c>
      <c r="DX310" t="s">
        <v>101</v>
      </c>
      <c r="DY310" t="s">
        <v>101</v>
      </c>
      <c r="DZ310" t="s">
        <v>101</v>
      </c>
      <c r="EA310" t="s">
        <v>101</v>
      </c>
      <c r="EB310" t="s">
        <v>101</v>
      </c>
      <c r="EK310" s="212">
        <v>43847</v>
      </c>
      <c r="EL310">
        <v>9.0739999999999998</v>
      </c>
      <c r="EM310">
        <v>16.939295309999999</v>
      </c>
      <c r="EN310" t="s">
        <v>72</v>
      </c>
      <c r="EW310" s="212">
        <v>43853</v>
      </c>
      <c r="EX310">
        <v>9.2520000000000007</v>
      </c>
      <c r="EY310">
        <v>17.302497549999998</v>
      </c>
      <c r="EZ310">
        <v>1</v>
      </c>
      <c r="FI310" s="212">
        <v>43861</v>
      </c>
      <c r="FJ310">
        <v>9.2170000000000005</v>
      </c>
      <c r="FK310">
        <v>17.227957159999999</v>
      </c>
      <c r="FM310">
        <v>30</v>
      </c>
      <c r="FN310" t="s">
        <v>750</v>
      </c>
      <c r="FO310" t="s">
        <v>452</v>
      </c>
      <c r="FP310">
        <v>3</v>
      </c>
      <c r="FQ310" t="s">
        <v>76</v>
      </c>
      <c r="FR310" t="s">
        <v>77</v>
      </c>
      <c r="FS310" t="s">
        <v>78</v>
      </c>
      <c r="FT310" t="s">
        <v>128</v>
      </c>
      <c r="FU310" t="s">
        <v>749</v>
      </c>
      <c r="FV310" t="s">
        <v>748</v>
      </c>
    </row>
    <row r="311" spans="116:178" x14ac:dyDescent="0.2">
      <c r="DL311" t="s">
        <v>101</v>
      </c>
      <c r="DM311" t="s">
        <v>101</v>
      </c>
      <c r="DN311" t="s">
        <v>101</v>
      </c>
      <c r="DO311" t="s">
        <v>101</v>
      </c>
      <c r="DP311" t="s">
        <v>101</v>
      </c>
      <c r="DX311" t="s">
        <v>101</v>
      </c>
      <c r="DY311" t="s">
        <v>101</v>
      </c>
      <c r="DZ311" t="s">
        <v>101</v>
      </c>
      <c r="EA311" t="s">
        <v>101</v>
      </c>
      <c r="EB311" t="s">
        <v>101</v>
      </c>
      <c r="EK311" s="212">
        <v>43847</v>
      </c>
      <c r="EL311">
        <v>6.101</v>
      </c>
      <c r="EM311">
        <v>11.390214569999999</v>
      </c>
      <c r="EN311" t="s">
        <v>106</v>
      </c>
      <c r="EW311" s="212">
        <v>43853</v>
      </c>
      <c r="EX311">
        <v>6.1470000000000002</v>
      </c>
      <c r="EY311">
        <v>11.49482742</v>
      </c>
      <c r="EZ311">
        <v>2</v>
      </c>
      <c r="FI311" s="212">
        <v>43861</v>
      </c>
      <c r="FJ311">
        <v>6.1289999999999996</v>
      </c>
      <c r="FK311">
        <v>11.45803533</v>
      </c>
      <c r="FM311">
        <v>43</v>
      </c>
      <c r="FN311" t="s">
        <v>747</v>
      </c>
      <c r="FO311" t="s">
        <v>452</v>
      </c>
      <c r="FP311">
        <v>3</v>
      </c>
      <c r="FQ311" t="s">
        <v>82</v>
      </c>
      <c r="FR311" t="s">
        <v>83</v>
      </c>
      <c r="FS311" t="s">
        <v>84</v>
      </c>
      <c r="FT311" t="s">
        <v>94</v>
      </c>
      <c r="FU311" t="s">
        <v>746</v>
      </c>
      <c r="FV311" t="s">
        <v>745</v>
      </c>
    </row>
    <row r="312" spans="116:178" x14ac:dyDescent="0.2">
      <c r="DL312" t="s">
        <v>101</v>
      </c>
      <c r="DM312" t="s">
        <v>101</v>
      </c>
      <c r="DN312" t="s">
        <v>101</v>
      </c>
      <c r="DO312" t="s">
        <v>101</v>
      </c>
      <c r="DP312" t="s">
        <v>101</v>
      </c>
      <c r="DX312" t="s">
        <v>101</v>
      </c>
      <c r="DY312" t="s">
        <v>101</v>
      </c>
      <c r="DZ312" t="s">
        <v>101</v>
      </c>
      <c r="EA312" t="s">
        <v>101</v>
      </c>
      <c r="EB312" t="s">
        <v>101</v>
      </c>
      <c r="EJ312" t="s">
        <v>101</v>
      </c>
      <c r="EK312" t="s">
        <v>101</v>
      </c>
      <c r="EL312" t="s">
        <v>101</v>
      </c>
      <c r="EM312" t="s">
        <v>101</v>
      </c>
      <c r="EN312" t="s">
        <v>101</v>
      </c>
      <c r="EW312" s="212">
        <v>43853</v>
      </c>
      <c r="EX312">
        <v>5.819</v>
      </c>
      <c r="EY312">
        <v>10.88203824</v>
      </c>
      <c r="EZ312">
        <v>1</v>
      </c>
      <c r="FH312" t="s">
        <v>101</v>
      </c>
      <c r="FI312" t="s">
        <v>101</v>
      </c>
      <c r="FJ312" t="s">
        <v>101</v>
      </c>
      <c r="FK312" t="s">
        <v>101</v>
      </c>
      <c r="FL312" t="s">
        <v>101</v>
      </c>
      <c r="FM312" t="s">
        <v>101</v>
      </c>
      <c r="FN312" t="s">
        <v>101</v>
      </c>
      <c r="FO312" t="s">
        <v>101</v>
      </c>
      <c r="FP312">
        <v>1</v>
      </c>
      <c r="FQ312" t="s">
        <v>101</v>
      </c>
      <c r="FR312" t="s">
        <v>101</v>
      </c>
      <c r="FS312" t="s">
        <v>101</v>
      </c>
      <c r="FT312" t="s">
        <v>101</v>
      </c>
      <c r="FU312" t="s">
        <v>101</v>
      </c>
      <c r="FV312" t="s">
        <v>101</v>
      </c>
    </row>
  </sheetData>
  <autoFilter ref="DG1:DG304" xr:uid="{00000000-0009-0000-0000-000000000000}"/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0"/>
  <sheetViews>
    <sheetView topLeftCell="A22" zoomScale="80" zoomScaleNormal="80" workbookViewId="0">
      <selection activeCell="D48" sqref="D48"/>
    </sheetView>
  </sheetViews>
  <sheetFormatPr baseColWidth="10" defaultColWidth="8.83203125" defaultRowHeight="16" x14ac:dyDescent="0.2"/>
  <cols>
    <col min="1" max="1025" width="10.5" customWidth="1"/>
  </cols>
  <sheetData>
    <row r="1" spans="1:7" x14ac:dyDescent="0.2">
      <c r="A1" s="185" t="s">
        <v>725</v>
      </c>
      <c r="B1" s="186"/>
      <c r="C1" s="187" t="s">
        <v>726</v>
      </c>
      <c r="D1" s="188"/>
      <c r="E1" s="188"/>
      <c r="F1" s="188"/>
      <c r="G1" s="189"/>
    </row>
    <row r="2" spans="1:7" x14ac:dyDescent="0.2">
      <c r="A2" s="190" t="s">
        <v>47</v>
      </c>
      <c r="B2" s="191" t="s">
        <v>45</v>
      </c>
      <c r="C2" s="192" t="s">
        <v>106</v>
      </c>
      <c r="D2" s="193" t="s">
        <v>73</v>
      </c>
      <c r="E2" s="193" t="s">
        <v>72</v>
      </c>
      <c r="F2" s="193" t="s">
        <v>727</v>
      </c>
      <c r="G2" s="194" t="s">
        <v>728</v>
      </c>
    </row>
    <row r="3" spans="1:7" x14ac:dyDescent="0.2">
      <c r="A3" s="195">
        <v>1.252</v>
      </c>
      <c r="B3" s="196" t="s">
        <v>727</v>
      </c>
      <c r="C3" s="197">
        <v>1</v>
      </c>
      <c r="D3" s="198"/>
      <c r="E3" s="198"/>
      <c r="F3" s="199"/>
      <c r="G3" s="200">
        <v>1</v>
      </c>
    </row>
    <row r="4" spans="1:7" x14ac:dyDescent="0.2">
      <c r="A4" s="195">
        <v>2.0030000000000001</v>
      </c>
      <c r="B4" s="196" t="s">
        <v>727</v>
      </c>
      <c r="C4" s="201"/>
      <c r="D4" s="202">
        <v>1</v>
      </c>
      <c r="E4" s="198"/>
      <c r="F4" s="199"/>
      <c r="G4" s="200">
        <v>1</v>
      </c>
    </row>
    <row r="5" spans="1:7" x14ac:dyDescent="0.2">
      <c r="A5" s="195">
        <v>2.048</v>
      </c>
      <c r="B5" s="196" t="s">
        <v>727</v>
      </c>
      <c r="C5" s="197">
        <v>1</v>
      </c>
      <c r="D5" s="198"/>
      <c r="E5" s="198"/>
      <c r="F5" s="199"/>
      <c r="G5" s="200">
        <v>1</v>
      </c>
    </row>
    <row r="6" spans="1:7" x14ac:dyDescent="0.2">
      <c r="A6" s="195">
        <v>2.218</v>
      </c>
      <c r="B6" s="196" t="s">
        <v>727</v>
      </c>
      <c r="C6" s="201"/>
      <c r="D6" s="202">
        <v>1</v>
      </c>
      <c r="E6" s="198"/>
      <c r="F6" s="199"/>
      <c r="G6" s="200">
        <v>1</v>
      </c>
    </row>
    <row r="7" spans="1:7" x14ac:dyDescent="0.2">
      <c r="A7" s="195">
        <v>2.25</v>
      </c>
      <c r="B7" s="196" t="s">
        <v>727</v>
      </c>
      <c r="C7" s="201"/>
      <c r="D7" s="202">
        <v>1</v>
      </c>
      <c r="E7" s="198"/>
      <c r="F7" s="199"/>
      <c r="G7" s="200">
        <v>1</v>
      </c>
    </row>
    <row r="8" spans="1:7" x14ac:dyDescent="0.2">
      <c r="A8" s="195">
        <v>2.375</v>
      </c>
      <c r="B8" s="196" t="s">
        <v>727</v>
      </c>
      <c r="C8" s="201"/>
      <c r="D8" s="202">
        <v>1</v>
      </c>
      <c r="E8" s="198"/>
      <c r="F8" s="199"/>
      <c r="G8" s="200">
        <v>1</v>
      </c>
    </row>
    <row r="9" spans="1:7" x14ac:dyDescent="0.2">
      <c r="A9" s="195">
        <v>2.4790000000000001</v>
      </c>
      <c r="B9" s="196" t="s">
        <v>727</v>
      </c>
      <c r="C9" s="201"/>
      <c r="D9" s="198"/>
      <c r="E9" s="202">
        <v>1</v>
      </c>
      <c r="F9" s="199"/>
      <c r="G9" s="200">
        <v>1</v>
      </c>
    </row>
    <row r="10" spans="1:7" x14ac:dyDescent="0.2">
      <c r="A10" s="195">
        <v>2.52</v>
      </c>
      <c r="B10" s="196" t="s">
        <v>727</v>
      </c>
      <c r="C10" s="201"/>
      <c r="D10" s="202">
        <v>1</v>
      </c>
      <c r="E10" s="198"/>
      <c r="F10" s="199"/>
      <c r="G10" s="200">
        <v>1</v>
      </c>
    </row>
    <row r="11" spans="1:7" x14ac:dyDescent="0.2">
      <c r="A11" s="195">
        <v>2.57</v>
      </c>
      <c r="B11" s="196" t="s">
        <v>727</v>
      </c>
      <c r="C11" s="201"/>
      <c r="D11" s="202">
        <v>1</v>
      </c>
      <c r="E11" s="198"/>
      <c r="F11" s="199"/>
      <c r="G11" s="200">
        <v>1</v>
      </c>
    </row>
    <row r="12" spans="1:7" x14ac:dyDescent="0.2">
      <c r="A12" s="195">
        <v>2.6030000000000002</v>
      </c>
      <c r="B12" s="196" t="s">
        <v>727</v>
      </c>
      <c r="C12" s="201"/>
      <c r="D12" s="202">
        <v>1</v>
      </c>
      <c r="E12" s="198"/>
      <c r="F12" s="199"/>
      <c r="G12" s="200">
        <v>1</v>
      </c>
    </row>
    <row r="13" spans="1:7" x14ac:dyDescent="0.2">
      <c r="A13" s="195">
        <v>2.6120000000000001</v>
      </c>
      <c r="B13" s="196" t="s">
        <v>727</v>
      </c>
      <c r="C13" s="197">
        <v>1</v>
      </c>
      <c r="D13" s="198"/>
      <c r="E13" s="198"/>
      <c r="F13" s="199"/>
      <c r="G13" s="200">
        <v>1</v>
      </c>
    </row>
    <row r="14" spans="1:7" x14ac:dyDescent="0.2">
      <c r="A14" s="195">
        <v>2.7229999999999999</v>
      </c>
      <c r="B14" s="196" t="s">
        <v>727</v>
      </c>
      <c r="C14" s="197">
        <v>1</v>
      </c>
      <c r="D14" s="198"/>
      <c r="E14" s="198"/>
      <c r="F14" s="199"/>
      <c r="G14" s="200">
        <v>1</v>
      </c>
    </row>
    <row r="15" spans="1:7" x14ac:dyDescent="0.2">
      <c r="A15" s="195">
        <v>2.7429999999999999</v>
      </c>
      <c r="B15" s="196" t="s">
        <v>727</v>
      </c>
      <c r="C15" s="201"/>
      <c r="D15" s="202">
        <v>1</v>
      </c>
      <c r="E15" s="198"/>
      <c r="F15" s="199"/>
      <c r="G15" s="200">
        <v>1</v>
      </c>
    </row>
    <row r="16" spans="1:7" x14ac:dyDescent="0.2">
      <c r="A16" s="195">
        <v>2.8290000000000002</v>
      </c>
      <c r="B16" s="196" t="s">
        <v>727</v>
      </c>
      <c r="C16" s="201"/>
      <c r="D16" s="202">
        <v>1</v>
      </c>
      <c r="E16" s="198"/>
      <c r="F16" s="199"/>
      <c r="G16" s="200">
        <v>1</v>
      </c>
    </row>
    <row r="17" spans="1:7" x14ac:dyDescent="0.2">
      <c r="A17" s="195">
        <v>3.0310000000000001</v>
      </c>
      <c r="B17" s="196" t="s">
        <v>727</v>
      </c>
      <c r="C17" s="197">
        <v>1</v>
      </c>
      <c r="D17" s="198"/>
      <c r="E17" s="198"/>
      <c r="F17" s="199"/>
      <c r="G17" s="200">
        <v>1</v>
      </c>
    </row>
    <row r="18" spans="1:7" x14ac:dyDescent="0.2">
      <c r="A18" s="195">
        <v>3.121</v>
      </c>
      <c r="B18" s="196" t="s">
        <v>727</v>
      </c>
      <c r="C18" s="201"/>
      <c r="D18" s="202">
        <v>1</v>
      </c>
      <c r="E18" s="198"/>
      <c r="F18" s="199"/>
      <c r="G18" s="200">
        <v>1</v>
      </c>
    </row>
    <row r="19" spans="1:7" x14ac:dyDescent="0.2">
      <c r="A19" s="195">
        <v>3.1859999999999999</v>
      </c>
      <c r="B19" s="196" t="s">
        <v>727</v>
      </c>
      <c r="C19" s="197">
        <v>1</v>
      </c>
      <c r="D19" s="198"/>
      <c r="E19" s="198"/>
      <c r="F19" s="199"/>
      <c r="G19" s="200">
        <v>1</v>
      </c>
    </row>
    <row r="20" spans="1:7" x14ac:dyDescent="0.2">
      <c r="A20" s="195">
        <v>3.2149999999999999</v>
      </c>
      <c r="B20" s="196" t="s">
        <v>727</v>
      </c>
      <c r="C20" s="201"/>
      <c r="D20" s="198"/>
      <c r="E20" s="202">
        <v>1</v>
      </c>
      <c r="F20" s="199"/>
      <c r="G20" s="200">
        <v>1</v>
      </c>
    </row>
    <row r="21" spans="1:7" x14ac:dyDescent="0.2">
      <c r="A21" s="195">
        <v>3.2250000000000001</v>
      </c>
      <c r="B21" s="196" t="s">
        <v>727</v>
      </c>
      <c r="C21" s="197">
        <v>1</v>
      </c>
      <c r="D21" s="198"/>
      <c r="E21" s="198"/>
      <c r="F21" s="199"/>
      <c r="G21" s="200">
        <v>1</v>
      </c>
    </row>
    <row r="22" spans="1:7" x14ac:dyDescent="0.2">
      <c r="A22" s="195">
        <v>3.2549999999999999</v>
      </c>
      <c r="B22" s="196" t="s">
        <v>727</v>
      </c>
      <c r="C22" s="197">
        <v>1</v>
      </c>
      <c r="D22" s="198"/>
      <c r="E22" s="198"/>
      <c r="F22" s="199"/>
      <c r="G22" s="200">
        <v>1</v>
      </c>
    </row>
    <row r="23" spans="1:7" x14ac:dyDescent="0.2">
      <c r="A23" s="195">
        <v>3.3580000000000001</v>
      </c>
      <c r="B23" s="196" t="s">
        <v>727</v>
      </c>
      <c r="C23" s="201"/>
      <c r="D23" s="202">
        <v>1</v>
      </c>
      <c r="E23" s="198"/>
      <c r="F23" s="199"/>
      <c r="G23" s="200">
        <v>1</v>
      </c>
    </row>
    <row r="24" spans="1:7" x14ac:dyDescent="0.2">
      <c r="A24" s="195">
        <v>3.4630000000000001</v>
      </c>
      <c r="B24" s="196" t="s">
        <v>727</v>
      </c>
      <c r="C24" s="201"/>
      <c r="D24" s="198"/>
      <c r="E24" s="202">
        <v>1</v>
      </c>
      <c r="F24" s="199"/>
      <c r="G24" s="200">
        <v>1</v>
      </c>
    </row>
    <row r="25" spans="1:7" x14ac:dyDescent="0.2">
      <c r="A25" s="195">
        <v>3.516</v>
      </c>
      <c r="B25" s="196" t="s">
        <v>727</v>
      </c>
      <c r="C25" s="201"/>
      <c r="D25" s="202">
        <v>1</v>
      </c>
      <c r="E25" s="198"/>
      <c r="F25" s="199"/>
      <c r="G25" s="200">
        <v>1</v>
      </c>
    </row>
    <row r="26" spans="1:7" x14ac:dyDescent="0.2">
      <c r="A26" s="195">
        <v>3.738</v>
      </c>
      <c r="B26" s="196" t="s">
        <v>727</v>
      </c>
      <c r="C26" s="197">
        <v>1</v>
      </c>
      <c r="D26" s="198"/>
      <c r="E26" s="198"/>
      <c r="F26" s="199"/>
      <c r="G26" s="200">
        <v>1</v>
      </c>
    </row>
    <row r="27" spans="1:7" x14ac:dyDescent="0.2">
      <c r="A27" s="195">
        <v>3.794</v>
      </c>
      <c r="B27" s="196" t="s">
        <v>727</v>
      </c>
      <c r="C27" s="201"/>
      <c r="D27" s="202">
        <v>1</v>
      </c>
      <c r="E27" s="198"/>
      <c r="F27" s="199"/>
      <c r="G27" s="200">
        <v>1</v>
      </c>
    </row>
    <row r="28" spans="1:7" x14ac:dyDescent="0.2">
      <c r="A28" s="195">
        <v>3.8180000000000001</v>
      </c>
      <c r="B28" s="196" t="s">
        <v>727</v>
      </c>
      <c r="C28" s="197">
        <v>1</v>
      </c>
      <c r="D28" s="198"/>
      <c r="E28" s="198"/>
      <c r="F28" s="199"/>
      <c r="G28" s="200">
        <v>1</v>
      </c>
    </row>
    <row r="29" spans="1:7" x14ac:dyDescent="0.2">
      <c r="A29" s="195">
        <v>3.8530000000000002</v>
      </c>
      <c r="B29" s="196" t="s">
        <v>727</v>
      </c>
      <c r="C29" s="201"/>
      <c r="D29" s="198"/>
      <c r="E29" s="202">
        <v>1</v>
      </c>
      <c r="F29" s="199"/>
      <c r="G29" s="200">
        <v>1</v>
      </c>
    </row>
    <row r="30" spans="1:7" x14ac:dyDescent="0.2">
      <c r="A30" s="195">
        <v>3.8580000000000001</v>
      </c>
      <c r="B30" s="196" t="s">
        <v>727</v>
      </c>
      <c r="C30" s="201"/>
      <c r="D30" s="198"/>
      <c r="E30" s="202">
        <v>1</v>
      </c>
      <c r="F30" s="199"/>
      <c r="G30" s="200">
        <v>1</v>
      </c>
    </row>
    <row r="31" spans="1:7" x14ac:dyDescent="0.2">
      <c r="A31" s="195">
        <v>3.907</v>
      </c>
      <c r="B31" s="196" t="s">
        <v>727</v>
      </c>
      <c r="C31" s="201"/>
      <c r="D31" s="198"/>
      <c r="E31" s="202">
        <v>1</v>
      </c>
      <c r="F31" s="199"/>
      <c r="G31" s="200">
        <v>1</v>
      </c>
    </row>
    <row r="32" spans="1:7" x14ac:dyDescent="0.2">
      <c r="A32" s="195">
        <v>3.931</v>
      </c>
      <c r="B32" s="196" t="s">
        <v>727</v>
      </c>
      <c r="C32" s="197">
        <v>1</v>
      </c>
      <c r="D32" s="198"/>
      <c r="E32" s="198"/>
      <c r="F32" s="199"/>
      <c r="G32" s="200">
        <v>1</v>
      </c>
    </row>
    <row r="33" spans="1:7" x14ac:dyDescent="0.2">
      <c r="A33" s="195">
        <v>4.0149999999999997</v>
      </c>
      <c r="B33" s="196" t="s">
        <v>727</v>
      </c>
      <c r="C33" s="197">
        <v>1</v>
      </c>
      <c r="D33" s="198"/>
      <c r="E33" s="198"/>
      <c r="F33" s="199"/>
      <c r="G33" s="200">
        <v>1</v>
      </c>
    </row>
    <row r="34" spans="1:7" x14ac:dyDescent="0.2">
      <c r="A34" s="195">
        <v>4.0510000000000002</v>
      </c>
      <c r="B34" s="196" t="s">
        <v>727</v>
      </c>
      <c r="C34" s="197">
        <v>1</v>
      </c>
      <c r="D34" s="198"/>
      <c r="E34" s="198"/>
      <c r="F34" s="199"/>
      <c r="G34" s="200">
        <v>1</v>
      </c>
    </row>
    <row r="35" spans="1:7" x14ac:dyDescent="0.2">
      <c r="A35" s="195">
        <v>4.07</v>
      </c>
      <c r="B35" s="196" t="s">
        <v>727</v>
      </c>
      <c r="C35" s="201"/>
      <c r="D35" s="198"/>
      <c r="E35" s="202">
        <v>2</v>
      </c>
      <c r="F35" s="199"/>
      <c r="G35" s="200">
        <v>2</v>
      </c>
    </row>
    <row r="36" spans="1:7" x14ac:dyDescent="0.2">
      <c r="A36" s="195">
        <v>4.077</v>
      </c>
      <c r="B36" s="196" t="s">
        <v>727</v>
      </c>
      <c r="C36" s="201"/>
      <c r="D36" s="198"/>
      <c r="E36" s="202">
        <v>1</v>
      </c>
      <c r="F36" s="199"/>
      <c r="G36" s="200">
        <v>1</v>
      </c>
    </row>
    <row r="37" spans="1:7" x14ac:dyDescent="0.2">
      <c r="A37" s="195">
        <v>4.1500000000000004</v>
      </c>
      <c r="B37" s="196" t="s">
        <v>727</v>
      </c>
      <c r="C37" s="201"/>
      <c r="D37" s="202">
        <v>1</v>
      </c>
      <c r="E37" s="198"/>
      <c r="F37" s="199"/>
      <c r="G37" s="200">
        <v>1</v>
      </c>
    </row>
    <row r="38" spans="1:7" x14ac:dyDescent="0.2">
      <c r="A38" s="195">
        <v>4.1710000000000003</v>
      </c>
      <c r="B38" s="196" t="s">
        <v>727</v>
      </c>
      <c r="C38" s="201"/>
      <c r="D38" s="198"/>
      <c r="E38" s="202">
        <v>1</v>
      </c>
      <c r="F38" s="199"/>
      <c r="G38" s="200">
        <v>1</v>
      </c>
    </row>
    <row r="39" spans="1:7" x14ac:dyDescent="0.2">
      <c r="A39" s="195">
        <v>4.2510000000000003</v>
      </c>
      <c r="B39" s="196" t="s">
        <v>727</v>
      </c>
      <c r="C39" s="201"/>
      <c r="D39" s="202">
        <v>1</v>
      </c>
      <c r="E39" s="198"/>
      <c r="F39" s="199"/>
      <c r="G39" s="200">
        <v>1</v>
      </c>
    </row>
    <row r="40" spans="1:7" x14ac:dyDescent="0.2">
      <c r="A40" s="195">
        <v>4.2779999999999996</v>
      </c>
      <c r="B40" s="196" t="s">
        <v>727</v>
      </c>
      <c r="C40" s="201"/>
      <c r="D40" s="198"/>
      <c r="E40" s="202">
        <v>1</v>
      </c>
      <c r="F40" s="199"/>
      <c r="G40" s="200">
        <v>1</v>
      </c>
    </row>
    <row r="41" spans="1:7" x14ac:dyDescent="0.2">
      <c r="A41" s="195">
        <v>4.298</v>
      </c>
      <c r="B41" s="196" t="s">
        <v>727</v>
      </c>
      <c r="C41" s="197">
        <v>1</v>
      </c>
      <c r="D41" s="198"/>
      <c r="E41" s="198"/>
      <c r="F41" s="199"/>
      <c r="G41" s="200">
        <v>1</v>
      </c>
    </row>
    <row r="42" spans="1:7" x14ac:dyDescent="0.2">
      <c r="A42" s="195">
        <v>4.33</v>
      </c>
      <c r="B42" s="196" t="s">
        <v>727</v>
      </c>
      <c r="C42" s="201"/>
      <c r="D42" s="202">
        <v>1</v>
      </c>
      <c r="E42" s="198"/>
      <c r="F42" s="199"/>
      <c r="G42" s="200">
        <v>1</v>
      </c>
    </row>
    <row r="43" spans="1:7" x14ac:dyDescent="0.2">
      <c r="A43" s="195">
        <v>4.3550000000000004</v>
      </c>
      <c r="B43" s="196" t="s">
        <v>727</v>
      </c>
      <c r="C43" s="197">
        <v>1</v>
      </c>
      <c r="D43" s="198"/>
      <c r="E43" s="198"/>
      <c r="F43" s="199"/>
      <c r="G43" s="200">
        <v>1</v>
      </c>
    </row>
    <row r="44" spans="1:7" x14ac:dyDescent="0.2">
      <c r="A44" s="195">
        <v>4.3650000000000002</v>
      </c>
      <c r="B44" s="196" t="s">
        <v>727</v>
      </c>
      <c r="C44" s="201"/>
      <c r="D44" s="202">
        <v>1</v>
      </c>
      <c r="E44" s="198"/>
      <c r="F44" s="199"/>
      <c r="G44" s="200">
        <v>1</v>
      </c>
    </row>
    <row r="45" spans="1:7" x14ac:dyDescent="0.2">
      <c r="A45" s="195">
        <v>4.3890000000000002</v>
      </c>
      <c r="B45" s="196" t="s">
        <v>727</v>
      </c>
      <c r="C45" s="201"/>
      <c r="D45" s="198"/>
      <c r="E45" s="202">
        <v>1</v>
      </c>
      <c r="F45" s="199"/>
      <c r="G45" s="200">
        <v>1</v>
      </c>
    </row>
    <row r="46" spans="1:7" x14ac:dyDescent="0.2">
      <c r="A46" s="195">
        <v>4.3920000000000003</v>
      </c>
      <c r="B46" s="196" t="s">
        <v>727</v>
      </c>
      <c r="C46" s="201"/>
      <c r="D46" s="198"/>
      <c r="E46" s="202">
        <v>1</v>
      </c>
      <c r="F46" s="199"/>
      <c r="G46" s="200">
        <v>1</v>
      </c>
    </row>
    <row r="47" spans="1:7" x14ac:dyDescent="0.2">
      <c r="A47" s="195">
        <v>4.4240000000000004</v>
      </c>
      <c r="B47" s="196" t="s">
        <v>727</v>
      </c>
      <c r="C47" s="201"/>
      <c r="D47" s="202">
        <v>1</v>
      </c>
      <c r="E47" s="198"/>
      <c r="F47" s="199"/>
      <c r="G47" s="200">
        <v>1</v>
      </c>
    </row>
    <row r="48" spans="1:7" x14ac:dyDescent="0.2">
      <c r="A48" s="195">
        <v>4.444</v>
      </c>
      <c r="B48" s="196" t="s">
        <v>727</v>
      </c>
      <c r="C48" s="201"/>
      <c r="D48" s="198"/>
      <c r="E48" s="202">
        <v>1</v>
      </c>
      <c r="F48" s="199"/>
      <c r="G48" s="200">
        <v>1</v>
      </c>
    </row>
    <row r="49" spans="1:7" x14ac:dyDescent="0.2">
      <c r="A49" s="195">
        <v>4.4969999999999999</v>
      </c>
      <c r="B49" s="196" t="s">
        <v>727</v>
      </c>
      <c r="C49" s="201"/>
      <c r="D49" s="198"/>
      <c r="E49" s="202">
        <v>1</v>
      </c>
      <c r="F49" s="199"/>
      <c r="G49" s="200">
        <v>1</v>
      </c>
    </row>
    <row r="50" spans="1:7" x14ac:dyDescent="0.2">
      <c r="A50" s="195">
        <v>4.5460000000000003</v>
      </c>
      <c r="B50" s="196" t="s">
        <v>727</v>
      </c>
      <c r="C50" s="201"/>
      <c r="D50" s="202">
        <v>1</v>
      </c>
      <c r="E50" s="198"/>
      <c r="F50" s="199"/>
      <c r="G50" s="200">
        <v>1</v>
      </c>
    </row>
    <row r="51" spans="1:7" x14ac:dyDescent="0.2">
      <c r="A51" s="195">
        <v>4.6189999999999998</v>
      </c>
      <c r="B51" s="196" t="s">
        <v>727</v>
      </c>
      <c r="C51" s="201"/>
      <c r="D51" s="202">
        <v>1</v>
      </c>
      <c r="E51" s="198"/>
      <c r="F51" s="199"/>
      <c r="G51" s="200">
        <v>1</v>
      </c>
    </row>
    <row r="52" spans="1:7" x14ac:dyDescent="0.2">
      <c r="A52" s="195">
        <v>4.6609999999999996</v>
      </c>
      <c r="B52" s="196" t="s">
        <v>727</v>
      </c>
      <c r="C52" s="201"/>
      <c r="D52" s="202">
        <v>1</v>
      </c>
      <c r="E52" s="198"/>
      <c r="F52" s="199"/>
      <c r="G52" s="200">
        <v>1</v>
      </c>
    </row>
    <row r="53" spans="1:7" x14ac:dyDescent="0.2">
      <c r="A53" s="195">
        <v>4.6849999999999996</v>
      </c>
      <c r="B53" s="196" t="s">
        <v>727</v>
      </c>
      <c r="C53" s="201"/>
      <c r="D53" s="202">
        <v>1</v>
      </c>
      <c r="E53" s="198"/>
      <c r="F53" s="199"/>
      <c r="G53" s="200">
        <v>1</v>
      </c>
    </row>
    <row r="54" spans="1:7" x14ac:dyDescent="0.2">
      <c r="A54" s="195">
        <v>4.6890000000000001</v>
      </c>
      <c r="B54" s="196" t="s">
        <v>727</v>
      </c>
      <c r="C54" s="201"/>
      <c r="D54" s="202">
        <v>1</v>
      </c>
      <c r="E54" s="198"/>
      <c r="F54" s="199"/>
      <c r="G54" s="200">
        <v>1</v>
      </c>
    </row>
    <row r="55" spans="1:7" x14ac:dyDescent="0.2">
      <c r="A55" s="195">
        <v>4.7469999999999999</v>
      </c>
      <c r="B55" s="196" t="s">
        <v>727</v>
      </c>
      <c r="C55" s="201"/>
      <c r="D55" s="202">
        <v>1</v>
      </c>
      <c r="E55" s="198"/>
      <c r="F55" s="199"/>
      <c r="G55" s="200">
        <v>1</v>
      </c>
    </row>
    <row r="56" spans="1:7" x14ac:dyDescent="0.2">
      <c r="A56" s="195">
        <v>4.7990000000000004</v>
      </c>
      <c r="B56" s="196" t="s">
        <v>727</v>
      </c>
      <c r="C56" s="201"/>
      <c r="D56" s="202">
        <v>1</v>
      </c>
      <c r="E56" s="198"/>
      <c r="F56" s="199"/>
      <c r="G56" s="200">
        <v>1</v>
      </c>
    </row>
    <row r="57" spans="1:7" x14ac:dyDescent="0.2">
      <c r="A57" s="195">
        <v>4.8250000000000002</v>
      </c>
      <c r="B57" s="196" t="s">
        <v>727</v>
      </c>
      <c r="C57" s="201"/>
      <c r="D57" s="202">
        <v>1</v>
      </c>
      <c r="E57" s="198"/>
      <c r="F57" s="199"/>
      <c r="G57" s="200">
        <v>1</v>
      </c>
    </row>
    <row r="58" spans="1:7" x14ac:dyDescent="0.2">
      <c r="A58" s="195">
        <v>4.8330000000000002</v>
      </c>
      <c r="B58" s="196" t="s">
        <v>727</v>
      </c>
      <c r="C58" s="201"/>
      <c r="D58" s="198"/>
      <c r="E58" s="202">
        <v>1</v>
      </c>
      <c r="F58" s="199"/>
      <c r="G58" s="200">
        <v>1</v>
      </c>
    </row>
    <row r="59" spans="1:7" x14ac:dyDescent="0.2">
      <c r="A59" s="195">
        <v>4.835</v>
      </c>
      <c r="B59" s="196" t="s">
        <v>727</v>
      </c>
      <c r="C59" s="197">
        <v>1</v>
      </c>
      <c r="D59" s="198"/>
      <c r="E59" s="198"/>
      <c r="F59" s="199"/>
      <c r="G59" s="200">
        <v>1</v>
      </c>
    </row>
    <row r="60" spans="1:7" x14ac:dyDescent="0.2">
      <c r="A60" s="195">
        <v>4.8860000000000001</v>
      </c>
      <c r="B60" s="196" t="s">
        <v>727</v>
      </c>
      <c r="C60" s="201"/>
      <c r="D60" s="198"/>
      <c r="E60" s="202">
        <v>1</v>
      </c>
      <c r="F60" s="199"/>
      <c r="G60" s="200">
        <v>1</v>
      </c>
    </row>
    <row r="61" spans="1:7" x14ac:dyDescent="0.2">
      <c r="A61" s="195">
        <v>4.9489999999999998</v>
      </c>
      <c r="B61" s="196" t="s">
        <v>727</v>
      </c>
      <c r="C61" s="201"/>
      <c r="D61" s="198"/>
      <c r="E61" s="202">
        <v>1</v>
      </c>
      <c r="F61" s="199"/>
      <c r="G61" s="200">
        <v>1</v>
      </c>
    </row>
    <row r="62" spans="1:7" x14ac:dyDescent="0.2">
      <c r="A62" s="195">
        <v>5.1710000000000003</v>
      </c>
      <c r="B62" s="196" t="s">
        <v>727</v>
      </c>
      <c r="C62" s="197">
        <v>1</v>
      </c>
      <c r="D62" s="198"/>
      <c r="E62" s="198"/>
      <c r="F62" s="199"/>
      <c r="G62" s="200">
        <v>1</v>
      </c>
    </row>
    <row r="63" spans="1:7" x14ac:dyDescent="0.2">
      <c r="A63" s="195">
        <v>5.1849999999999996</v>
      </c>
      <c r="B63" s="196" t="s">
        <v>727</v>
      </c>
      <c r="C63" s="201"/>
      <c r="D63" s="198"/>
      <c r="E63" s="202">
        <v>1</v>
      </c>
      <c r="F63" s="199"/>
      <c r="G63" s="200">
        <v>1</v>
      </c>
    </row>
    <row r="64" spans="1:7" x14ac:dyDescent="0.2">
      <c r="A64" s="195">
        <v>5.1929999999999996</v>
      </c>
      <c r="B64" s="196" t="s">
        <v>727</v>
      </c>
      <c r="C64" s="197">
        <v>1</v>
      </c>
      <c r="D64" s="198"/>
      <c r="E64" s="198"/>
      <c r="F64" s="199"/>
      <c r="G64" s="200">
        <v>1</v>
      </c>
    </row>
    <row r="65" spans="1:7" x14ac:dyDescent="0.2">
      <c r="A65" s="195">
        <v>5.2080000000000002</v>
      </c>
      <c r="B65" s="196" t="s">
        <v>727</v>
      </c>
      <c r="C65" s="201"/>
      <c r="D65" s="202">
        <v>1</v>
      </c>
      <c r="E65" s="202">
        <v>1</v>
      </c>
      <c r="F65" s="199"/>
      <c r="G65" s="200">
        <v>2</v>
      </c>
    </row>
    <row r="66" spans="1:7" x14ac:dyDescent="0.2">
      <c r="A66" s="195">
        <v>5.2759999999999998</v>
      </c>
      <c r="B66" s="196" t="s">
        <v>727</v>
      </c>
      <c r="C66" s="201"/>
      <c r="D66" s="202">
        <v>1</v>
      </c>
      <c r="E66" s="198"/>
      <c r="F66" s="199"/>
      <c r="G66" s="200">
        <v>1</v>
      </c>
    </row>
    <row r="67" spans="1:7" x14ac:dyDescent="0.2">
      <c r="A67" s="195">
        <v>5.343</v>
      </c>
      <c r="B67" s="196" t="s">
        <v>727</v>
      </c>
      <c r="C67" s="197">
        <v>1</v>
      </c>
      <c r="D67" s="198"/>
      <c r="E67" s="198"/>
      <c r="F67" s="199"/>
      <c r="G67" s="200">
        <v>1</v>
      </c>
    </row>
    <row r="68" spans="1:7" x14ac:dyDescent="0.2">
      <c r="A68" s="195">
        <v>5.44</v>
      </c>
      <c r="B68" s="196" t="s">
        <v>727</v>
      </c>
      <c r="C68" s="201"/>
      <c r="D68" s="198"/>
      <c r="E68" s="202">
        <v>1</v>
      </c>
      <c r="F68" s="199"/>
      <c r="G68" s="200">
        <v>1</v>
      </c>
    </row>
    <row r="69" spans="1:7" x14ac:dyDescent="0.2">
      <c r="A69" s="195">
        <v>5.4550000000000001</v>
      </c>
      <c r="B69" s="196" t="s">
        <v>727</v>
      </c>
      <c r="C69" s="201"/>
      <c r="D69" s="202">
        <v>1</v>
      </c>
      <c r="E69" s="198"/>
      <c r="F69" s="199"/>
      <c r="G69" s="200">
        <v>1</v>
      </c>
    </row>
    <row r="70" spans="1:7" x14ac:dyDescent="0.2">
      <c r="A70" s="195">
        <v>5.4939999999999998</v>
      </c>
      <c r="B70" s="196" t="s">
        <v>727</v>
      </c>
      <c r="C70" s="197">
        <v>1</v>
      </c>
      <c r="D70" s="198"/>
      <c r="E70" s="198"/>
      <c r="F70" s="199"/>
      <c r="G70" s="200">
        <v>1</v>
      </c>
    </row>
    <row r="71" spans="1:7" x14ac:dyDescent="0.2">
      <c r="A71" s="195">
        <v>5.5469999999999997</v>
      </c>
      <c r="B71" s="196" t="s">
        <v>727</v>
      </c>
      <c r="C71" s="197">
        <v>1</v>
      </c>
      <c r="D71" s="198"/>
      <c r="E71" s="198"/>
      <c r="F71" s="199"/>
      <c r="G71" s="200">
        <v>1</v>
      </c>
    </row>
    <row r="72" spans="1:7" x14ac:dyDescent="0.2">
      <c r="A72" s="195">
        <v>5.5750000000000002</v>
      </c>
      <c r="B72" s="196" t="s">
        <v>727</v>
      </c>
      <c r="C72" s="197">
        <v>1</v>
      </c>
      <c r="D72" s="198"/>
      <c r="E72" s="198"/>
      <c r="F72" s="199"/>
      <c r="G72" s="200">
        <v>1</v>
      </c>
    </row>
    <row r="73" spans="1:7" x14ac:dyDescent="0.2">
      <c r="A73" s="195">
        <v>5.5830000000000002</v>
      </c>
      <c r="B73" s="196" t="s">
        <v>727</v>
      </c>
      <c r="C73" s="201"/>
      <c r="D73" s="202">
        <v>1</v>
      </c>
      <c r="E73" s="198"/>
      <c r="F73" s="199"/>
      <c r="G73" s="200">
        <v>1</v>
      </c>
    </row>
    <row r="74" spans="1:7" x14ac:dyDescent="0.2">
      <c r="A74" s="195">
        <v>5.6</v>
      </c>
      <c r="B74" s="196" t="s">
        <v>727</v>
      </c>
      <c r="C74" s="201"/>
      <c r="D74" s="202">
        <v>1</v>
      </c>
      <c r="E74" s="198"/>
      <c r="F74" s="199"/>
      <c r="G74" s="200">
        <v>1</v>
      </c>
    </row>
    <row r="75" spans="1:7" x14ac:dyDescent="0.2">
      <c r="A75" s="195">
        <v>5.6349999999999998</v>
      </c>
      <c r="B75" s="196" t="s">
        <v>727</v>
      </c>
      <c r="C75" s="201"/>
      <c r="D75" s="198"/>
      <c r="E75" s="202">
        <v>2</v>
      </c>
      <c r="F75" s="199"/>
      <c r="G75" s="200">
        <v>2</v>
      </c>
    </row>
    <row r="76" spans="1:7" x14ac:dyDescent="0.2">
      <c r="A76" s="195">
        <v>5.6710000000000003</v>
      </c>
      <c r="B76" s="196" t="s">
        <v>727</v>
      </c>
      <c r="C76" s="201"/>
      <c r="D76" s="198"/>
      <c r="E76" s="202">
        <v>1</v>
      </c>
      <c r="F76" s="199"/>
      <c r="G76" s="200">
        <v>1</v>
      </c>
    </row>
    <row r="77" spans="1:7" x14ac:dyDescent="0.2">
      <c r="A77" s="195">
        <v>5.673</v>
      </c>
      <c r="B77" s="196" t="s">
        <v>727</v>
      </c>
      <c r="C77" s="201"/>
      <c r="D77" s="198"/>
      <c r="E77" s="202">
        <v>1</v>
      </c>
      <c r="F77" s="199"/>
      <c r="G77" s="200">
        <v>1</v>
      </c>
    </row>
    <row r="78" spans="1:7" x14ac:dyDescent="0.2">
      <c r="A78" s="195">
        <v>5.681</v>
      </c>
      <c r="B78" s="196" t="s">
        <v>727</v>
      </c>
      <c r="C78" s="201"/>
      <c r="D78" s="198"/>
      <c r="E78" s="202">
        <v>1</v>
      </c>
      <c r="F78" s="199"/>
      <c r="G78" s="200">
        <v>1</v>
      </c>
    </row>
    <row r="79" spans="1:7" x14ac:dyDescent="0.2">
      <c r="A79" s="195">
        <v>5.6870000000000003</v>
      </c>
      <c r="B79" s="196" t="s">
        <v>727</v>
      </c>
      <c r="C79" s="197">
        <v>1</v>
      </c>
      <c r="D79" s="198"/>
      <c r="E79" s="198"/>
      <c r="F79" s="199"/>
      <c r="G79" s="200">
        <v>1</v>
      </c>
    </row>
    <row r="80" spans="1:7" x14ac:dyDescent="0.2">
      <c r="A80" s="195">
        <v>5.7149999999999999</v>
      </c>
      <c r="B80" s="196" t="s">
        <v>727</v>
      </c>
      <c r="C80" s="201"/>
      <c r="D80" s="198"/>
      <c r="E80" s="202">
        <v>1</v>
      </c>
      <c r="F80" s="199"/>
      <c r="G80" s="200">
        <v>1</v>
      </c>
    </row>
    <row r="81" spans="1:7" x14ac:dyDescent="0.2">
      <c r="A81" s="195">
        <v>5.7569999999999997</v>
      </c>
      <c r="B81" s="196" t="s">
        <v>727</v>
      </c>
      <c r="C81" s="201"/>
      <c r="D81" s="198"/>
      <c r="E81" s="202">
        <v>1</v>
      </c>
      <c r="F81" s="199"/>
      <c r="G81" s="200">
        <v>1</v>
      </c>
    </row>
    <row r="82" spans="1:7" x14ac:dyDescent="0.2">
      <c r="A82" s="195">
        <v>5.8019999999999996</v>
      </c>
      <c r="B82" s="196" t="s">
        <v>727</v>
      </c>
      <c r="C82" s="197">
        <v>1</v>
      </c>
      <c r="D82" s="198"/>
      <c r="E82" s="198"/>
      <c r="F82" s="199"/>
      <c r="G82" s="200">
        <v>1</v>
      </c>
    </row>
    <row r="83" spans="1:7" x14ac:dyDescent="0.2">
      <c r="A83" s="195">
        <v>5.8049999999999997</v>
      </c>
      <c r="B83" s="196" t="s">
        <v>727</v>
      </c>
      <c r="C83" s="201"/>
      <c r="D83" s="202">
        <v>1</v>
      </c>
      <c r="E83" s="198"/>
      <c r="F83" s="199"/>
      <c r="G83" s="200">
        <v>1</v>
      </c>
    </row>
    <row r="84" spans="1:7" x14ac:dyDescent="0.2">
      <c r="A84" s="195">
        <v>5.8730000000000002</v>
      </c>
      <c r="B84" s="196" t="s">
        <v>727</v>
      </c>
      <c r="C84" s="201"/>
      <c r="D84" s="202">
        <v>1</v>
      </c>
      <c r="E84" s="198"/>
      <c r="F84" s="199"/>
      <c r="G84" s="200">
        <v>1</v>
      </c>
    </row>
    <row r="85" spans="1:7" x14ac:dyDescent="0.2">
      <c r="A85" s="195">
        <v>5.8789999999999996</v>
      </c>
      <c r="B85" s="196" t="s">
        <v>727</v>
      </c>
      <c r="C85" s="197">
        <v>1</v>
      </c>
      <c r="D85" s="198"/>
      <c r="E85" s="198"/>
      <c r="F85" s="199"/>
      <c r="G85" s="200">
        <v>1</v>
      </c>
    </row>
    <row r="86" spans="1:7" x14ac:dyDescent="0.2">
      <c r="A86" s="195">
        <v>5.9390000000000001</v>
      </c>
      <c r="B86" s="196" t="s">
        <v>727</v>
      </c>
      <c r="C86" s="197">
        <v>1</v>
      </c>
      <c r="D86" s="198"/>
      <c r="E86" s="198"/>
      <c r="F86" s="199"/>
      <c r="G86" s="200">
        <v>1</v>
      </c>
    </row>
    <row r="87" spans="1:7" x14ac:dyDescent="0.2">
      <c r="A87" s="195">
        <v>5.9550000000000001</v>
      </c>
      <c r="B87" s="196" t="s">
        <v>727</v>
      </c>
      <c r="C87" s="197">
        <v>1</v>
      </c>
      <c r="D87" s="198"/>
      <c r="E87" s="198"/>
      <c r="F87" s="199"/>
      <c r="G87" s="200">
        <v>1</v>
      </c>
    </row>
    <row r="88" spans="1:7" x14ac:dyDescent="0.2">
      <c r="A88" s="195">
        <v>6.01</v>
      </c>
      <c r="B88" s="196" t="s">
        <v>727</v>
      </c>
      <c r="C88" s="201"/>
      <c r="D88" s="202">
        <v>1</v>
      </c>
      <c r="E88" s="198"/>
      <c r="F88" s="199"/>
      <c r="G88" s="200">
        <v>1</v>
      </c>
    </row>
    <row r="89" spans="1:7" x14ac:dyDescent="0.2">
      <c r="A89" s="195">
        <v>6.0220000000000002</v>
      </c>
      <c r="B89" s="196" t="s">
        <v>727</v>
      </c>
      <c r="C89" s="201"/>
      <c r="D89" s="202">
        <v>1</v>
      </c>
      <c r="E89" s="198"/>
      <c r="F89" s="199"/>
      <c r="G89" s="200">
        <v>1</v>
      </c>
    </row>
    <row r="90" spans="1:7" x14ac:dyDescent="0.2">
      <c r="A90" s="195">
        <v>6.0679999999999996</v>
      </c>
      <c r="B90" s="196" t="s">
        <v>727</v>
      </c>
      <c r="C90" s="201"/>
      <c r="D90" s="198"/>
      <c r="E90" s="202">
        <v>1</v>
      </c>
      <c r="F90" s="199"/>
      <c r="G90" s="200">
        <v>1</v>
      </c>
    </row>
    <row r="91" spans="1:7" x14ac:dyDescent="0.2">
      <c r="A91" s="195">
        <v>6.0860000000000003</v>
      </c>
      <c r="B91" s="196" t="s">
        <v>727</v>
      </c>
      <c r="C91" s="201"/>
      <c r="D91" s="202">
        <v>1</v>
      </c>
      <c r="E91" s="198"/>
      <c r="F91" s="199"/>
      <c r="G91" s="200">
        <v>1</v>
      </c>
    </row>
    <row r="92" spans="1:7" x14ac:dyDescent="0.2">
      <c r="A92" s="195">
        <v>6.1840000000000002</v>
      </c>
      <c r="B92" s="196" t="s">
        <v>727</v>
      </c>
      <c r="C92" s="201"/>
      <c r="D92" s="198"/>
      <c r="E92" s="202">
        <v>1</v>
      </c>
      <c r="F92" s="199"/>
      <c r="G92" s="200">
        <v>1</v>
      </c>
    </row>
    <row r="93" spans="1:7" x14ac:dyDescent="0.2">
      <c r="A93" s="195">
        <v>6.1909999999999998</v>
      </c>
      <c r="B93" s="196" t="s">
        <v>727</v>
      </c>
      <c r="C93" s="201"/>
      <c r="D93" s="202">
        <v>1</v>
      </c>
      <c r="E93" s="198"/>
      <c r="F93" s="199"/>
      <c r="G93" s="200">
        <v>1</v>
      </c>
    </row>
    <row r="94" spans="1:7" x14ac:dyDescent="0.2">
      <c r="A94" s="195">
        <v>6.2069999999999999</v>
      </c>
      <c r="B94" s="196" t="s">
        <v>727</v>
      </c>
      <c r="C94" s="201"/>
      <c r="D94" s="198"/>
      <c r="E94" s="202">
        <v>1</v>
      </c>
      <c r="F94" s="199"/>
      <c r="G94" s="200">
        <v>1</v>
      </c>
    </row>
    <row r="95" spans="1:7" x14ac:dyDescent="0.2">
      <c r="A95" s="195">
        <v>6.306</v>
      </c>
      <c r="B95" s="196" t="s">
        <v>727</v>
      </c>
      <c r="C95" s="197">
        <v>1</v>
      </c>
      <c r="D95" s="198"/>
      <c r="E95" s="198"/>
      <c r="F95" s="199"/>
      <c r="G95" s="200">
        <v>1</v>
      </c>
    </row>
    <row r="96" spans="1:7" x14ac:dyDescent="0.2">
      <c r="A96" s="195">
        <v>6.3460000000000001</v>
      </c>
      <c r="B96" s="196" t="s">
        <v>727</v>
      </c>
      <c r="C96" s="201"/>
      <c r="D96" s="202">
        <v>1</v>
      </c>
      <c r="E96" s="198"/>
      <c r="F96" s="199"/>
      <c r="G96" s="200">
        <v>1</v>
      </c>
    </row>
    <row r="97" spans="1:7" x14ac:dyDescent="0.2">
      <c r="A97" s="195">
        <v>6.375</v>
      </c>
      <c r="B97" s="196" t="s">
        <v>727</v>
      </c>
      <c r="C97" s="197">
        <v>1</v>
      </c>
      <c r="D97" s="198"/>
      <c r="E97" s="198"/>
      <c r="F97" s="199"/>
      <c r="G97" s="200">
        <v>1</v>
      </c>
    </row>
    <row r="98" spans="1:7" x14ac:dyDescent="0.2">
      <c r="A98" s="195">
        <v>6.4980000000000002</v>
      </c>
      <c r="B98" s="196" t="s">
        <v>727</v>
      </c>
      <c r="C98" s="201"/>
      <c r="D98" s="198"/>
      <c r="E98" s="202">
        <v>1</v>
      </c>
      <c r="F98" s="199"/>
      <c r="G98" s="200">
        <v>1</v>
      </c>
    </row>
    <row r="99" spans="1:7" x14ac:dyDescent="0.2">
      <c r="A99" s="195">
        <v>6.5709999999999997</v>
      </c>
      <c r="B99" s="196" t="s">
        <v>727</v>
      </c>
      <c r="C99" s="201"/>
      <c r="D99" s="202">
        <v>1</v>
      </c>
      <c r="E99" s="198"/>
      <c r="F99" s="199"/>
      <c r="G99" s="200">
        <v>1</v>
      </c>
    </row>
    <row r="100" spans="1:7" x14ac:dyDescent="0.2">
      <c r="A100" s="195">
        <v>6.6020000000000003</v>
      </c>
      <c r="B100" s="196" t="s">
        <v>727</v>
      </c>
      <c r="C100" s="201"/>
      <c r="D100" s="198"/>
      <c r="E100" s="202">
        <v>1</v>
      </c>
      <c r="F100" s="199"/>
      <c r="G100" s="200">
        <v>1</v>
      </c>
    </row>
    <row r="101" spans="1:7" x14ac:dyDescent="0.2">
      <c r="A101" s="195">
        <v>6.6050000000000004</v>
      </c>
      <c r="B101" s="196" t="s">
        <v>727</v>
      </c>
      <c r="C101" s="197">
        <v>1</v>
      </c>
      <c r="D101" s="198"/>
      <c r="E101" s="198"/>
      <c r="F101" s="199"/>
      <c r="G101" s="200">
        <v>1</v>
      </c>
    </row>
    <row r="102" spans="1:7" x14ac:dyDescent="0.2">
      <c r="A102" s="195">
        <v>6.6559999999999997</v>
      </c>
      <c r="B102" s="196" t="s">
        <v>727</v>
      </c>
      <c r="C102" s="197">
        <v>1</v>
      </c>
      <c r="D102" s="198"/>
      <c r="E102" s="198"/>
      <c r="F102" s="199"/>
      <c r="G102" s="200">
        <v>1</v>
      </c>
    </row>
    <row r="103" spans="1:7" x14ac:dyDescent="0.2">
      <c r="A103" s="195">
        <v>6.7130000000000001</v>
      </c>
      <c r="B103" s="196" t="s">
        <v>727</v>
      </c>
      <c r="C103" s="197">
        <v>1</v>
      </c>
      <c r="D103" s="198"/>
      <c r="E103" s="198"/>
      <c r="F103" s="199"/>
      <c r="G103" s="200">
        <v>1</v>
      </c>
    </row>
    <row r="104" spans="1:7" x14ac:dyDescent="0.2">
      <c r="A104" s="195">
        <v>6.7370000000000001</v>
      </c>
      <c r="B104" s="196" t="s">
        <v>727</v>
      </c>
      <c r="C104" s="197">
        <v>1</v>
      </c>
      <c r="D104" s="198"/>
      <c r="E104" s="198"/>
      <c r="F104" s="199"/>
      <c r="G104" s="200">
        <v>1</v>
      </c>
    </row>
    <row r="105" spans="1:7" x14ac:dyDescent="0.2">
      <c r="A105" s="195">
        <v>6.8220000000000001</v>
      </c>
      <c r="B105" s="196" t="s">
        <v>727</v>
      </c>
      <c r="C105" s="197">
        <v>1</v>
      </c>
      <c r="D105" s="198"/>
      <c r="E105" s="198"/>
      <c r="F105" s="199"/>
      <c r="G105" s="200">
        <v>1</v>
      </c>
    </row>
    <row r="106" spans="1:7" x14ac:dyDescent="0.2">
      <c r="A106" s="195">
        <v>6.827</v>
      </c>
      <c r="B106" s="196" t="s">
        <v>727</v>
      </c>
      <c r="C106" s="197">
        <v>1</v>
      </c>
      <c r="D106" s="198"/>
      <c r="E106" s="198"/>
      <c r="F106" s="199"/>
      <c r="G106" s="200">
        <v>1</v>
      </c>
    </row>
    <row r="107" spans="1:7" x14ac:dyDescent="0.2">
      <c r="A107" s="195">
        <v>6.8719999999999999</v>
      </c>
      <c r="B107" s="196" t="s">
        <v>727</v>
      </c>
      <c r="C107" s="201"/>
      <c r="D107" s="198"/>
      <c r="E107" s="202">
        <v>1</v>
      </c>
      <c r="F107" s="199"/>
      <c r="G107" s="200">
        <v>1</v>
      </c>
    </row>
    <row r="108" spans="1:7" x14ac:dyDescent="0.2">
      <c r="A108" s="195">
        <v>6.8840000000000003</v>
      </c>
      <c r="B108" s="196" t="s">
        <v>727</v>
      </c>
      <c r="C108" s="201"/>
      <c r="D108" s="198"/>
      <c r="E108" s="202">
        <v>1</v>
      </c>
      <c r="F108" s="199"/>
      <c r="G108" s="200">
        <v>1</v>
      </c>
    </row>
    <row r="109" spans="1:7" x14ac:dyDescent="0.2">
      <c r="A109" s="195">
        <v>6.9219999999999997</v>
      </c>
      <c r="B109" s="196" t="s">
        <v>727</v>
      </c>
      <c r="C109" s="201"/>
      <c r="D109" s="198"/>
      <c r="E109" s="202">
        <v>1</v>
      </c>
      <c r="F109" s="199"/>
      <c r="G109" s="200">
        <v>1</v>
      </c>
    </row>
    <row r="110" spans="1:7" x14ac:dyDescent="0.2">
      <c r="A110" s="195">
        <v>6.9249999999999998</v>
      </c>
      <c r="B110" s="196" t="s">
        <v>727</v>
      </c>
      <c r="C110" s="201"/>
      <c r="D110" s="198"/>
      <c r="E110" s="198"/>
      <c r="F110" s="203">
        <v>1</v>
      </c>
      <c r="G110" s="200">
        <v>1</v>
      </c>
    </row>
    <row r="111" spans="1:7" x14ac:dyDescent="0.2">
      <c r="A111" s="195">
        <v>6.9630000000000001</v>
      </c>
      <c r="B111" s="196" t="s">
        <v>727</v>
      </c>
      <c r="C111" s="197">
        <v>1</v>
      </c>
      <c r="D111" s="198"/>
      <c r="E111" s="198"/>
      <c r="F111" s="199"/>
      <c r="G111" s="200">
        <v>1</v>
      </c>
    </row>
    <row r="112" spans="1:7" x14ac:dyDescent="0.2">
      <c r="A112" s="195">
        <v>6.9690000000000003</v>
      </c>
      <c r="B112" s="196" t="s">
        <v>727</v>
      </c>
      <c r="C112" s="201"/>
      <c r="D112" s="198"/>
      <c r="E112" s="202">
        <v>1</v>
      </c>
      <c r="F112" s="199"/>
      <c r="G112" s="200">
        <v>1</v>
      </c>
    </row>
    <row r="113" spans="1:7" x14ac:dyDescent="0.2">
      <c r="A113" s="195">
        <v>6.9889999999999999</v>
      </c>
      <c r="B113" s="196" t="s">
        <v>727</v>
      </c>
      <c r="C113" s="197">
        <v>1</v>
      </c>
      <c r="D113" s="198"/>
      <c r="E113" s="198"/>
      <c r="F113" s="199"/>
      <c r="G113" s="200">
        <v>1</v>
      </c>
    </row>
    <row r="114" spans="1:7" x14ac:dyDescent="0.2">
      <c r="A114" s="195">
        <v>7.008</v>
      </c>
      <c r="B114" s="196" t="s">
        <v>727</v>
      </c>
      <c r="C114" s="197">
        <v>1</v>
      </c>
      <c r="D114" s="198"/>
      <c r="E114" s="198"/>
      <c r="F114" s="199"/>
      <c r="G114" s="200">
        <v>1</v>
      </c>
    </row>
    <row r="115" spans="1:7" x14ac:dyDescent="0.2">
      <c r="A115" s="195">
        <v>7.0119999999999996</v>
      </c>
      <c r="B115" s="196" t="s">
        <v>727</v>
      </c>
      <c r="C115" s="197">
        <v>1</v>
      </c>
      <c r="D115" s="198"/>
      <c r="E115" s="198"/>
      <c r="F115" s="199"/>
      <c r="G115" s="200">
        <v>1</v>
      </c>
    </row>
    <row r="116" spans="1:7" x14ac:dyDescent="0.2">
      <c r="A116" s="195">
        <v>7.0250000000000004</v>
      </c>
      <c r="B116" s="196" t="s">
        <v>727</v>
      </c>
      <c r="C116" s="197">
        <v>1</v>
      </c>
      <c r="D116" s="198"/>
      <c r="E116" s="198"/>
      <c r="F116" s="199"/>
      <c r="G116" s="200">
        <v>1</v>
      </c>
    </row>
    <row r="117" spans="1:7" x14ac:dyDescent="0.2">
      <c r="A117" s="195">
        <v>7.0350000000000001</v>
      </c>
      <c r="B117" s="196" t="s">
        <v>727</v>
      </c>
      <c r="C117" s="197">
        <v>1</v>
      </c>
      <c r="D117" s="198"/>
      <c r="E117" s="198"/>
      <c r="F117" s="199"/>
      <c r="G117" s="200">
        <v>1</v>
      </c>
    </row>
    <row r="118" spans="1:7" x14ac:dyDescent="0.2">
      <c r="A118" s="195">
        <v>7.0979999999999999</v>
      </c>
      <c r="B118" s="196" t="s">
        <v>727</v>
      </c>
      <c r="C118" s="201"/>
      <c r="D118" s="198"/>
      <c r="E118" s="202">
        <v>1</v>
      </c>
      <c r="F118" s="199"/>
      <c r="G118" s="200">
        <v>1</v>
      </c>
    </row>
    <row r="119" spans="1:7" x14ac:dyDescent="0.2">
      <c r="A119" s="195">
        <v>7.1</v>
      </c>
      <c r="B119" s="196" t="s">
        <v>727</v>
      </c>
      <c r="C119" s="201"/>
      <c r="D119" s="202">
        <v>1</v>
      </c>
      <c r="E119" s="198"/>
      <c r="F119" s="199"/>
      <c r="G119" s="200">
        <v>1</v>
      </c>
    </row>
    <row r="120" spans="1:7" x14ac:dyDescent="0.2">
      <c r="A120" s="195">
        <v>7.1020000000000003</v>
      </c>
      <c r="B120" s="196" t="s">
        <v>727</v>
      </c>
      <c r="C120" s="201"/>
      <c r="D120" s="198"/>
      <c r="E120" s="202">
        <v>1</v>
      </c>
      <c r="F120" s="199"/>
      <c r="G120" s="200">
        <v>1</v>
      </c>
    </row>
    <row r="121" spans="1:7" x14ac:dyDescent="0.2">
      <c r="A121" s="195">
        <v>7.1040000000000001</v>
      </c>
      <c r="B121" s="196" t="s">
        <v>727</v>
      </c>
      <c r="C121" s="201"/>
      <c r="D121" s="198"/>
      <c r="E121" s="202">
        <v>1</v>
      </c>
      <c r="F121" s="199"/>
      <c r="G121" s="200">
        <v>1</v>
      </c>
    </row>
    <row r="122" spans="1:7" x14ac:dyDescent="0.2">
      <c r="A122" s="195">
        <v>7.14</v>
      </c>
      <c r="B122" s="196" t="s">
        <v>727</v>
      </c>
      <c r="C122" s="197">
        <v>1</v>
      </c>
      <c r="D122" s="198"/>
      <c r="E122" s="198"/>
      <c r="F122" s="199"/>
      <c r="G122" s="200">
        <v>1</v>
      </c>
    </row>
    <row r="123" spans="1:7" x14ac:dyDescent="0.2">
      <c r="A123" s="195">
        <v>7.1619999999999999</v>
      </c>
      <c r="B123" s="196" t="s">
        <v>727</v>
      </c>
      <c r="C123" s="201"/>
      <c r="D123" s="198"/>
      <c r="E123" s="202">
        <v>1</v>
      </c>
      <c r="F123" s="199"/>
      <c r="G123" s="200">
        <v>1</v>
      </c>
    </row>
    <row r="124" spans="1:7" x14ac:dyDescent="0.2">
      <c r="A124" s="195">
        <v>7.1929999999999996</v>
      </c>
      <c r="B124" s="196" t="s">
        <v>727</v>
      </c>
      <c r="C124" s="201"/>
      <c r="D124" s="202">
        <v>1</v>
      </c>
      <c r="E124" s="198"/>
      <c r="F124" s="199"/>
      <c r="G124" s="200">
        <v>1</v>
      </c>
    </row>
    <row r="125" spans="1:7" x14ac:dyDescent="0.2">
      <c r="A125" s="195">
        <v>7.2389999999999999</v>
      </c>
      <c r="B125" s="196" t="s">
        <v>727</v>
      </c>
      <c r="C125" s="201"/>
      <c r="D125" s="202">
        <v>1</v>
      </c>
      <c r="E125" s="198"/>
      <c r="F125" s="199"/>
      <c r="G125" s="200">
        <v>1</v>
      </c>
    </row>
    <row r="126" spans="1:7" x14ac:dyDescent="0.2">
      <c r="A126" s="195">
        <v>7.258</v>
      </c>
      <c r="B126" s="196" t="s">
        <v>727</v>
      </c>
      <c r="C126" s="201"/>
      <c r="D126" s="198"/>
      <c r="E126" s="202">
        <v>1</v>
      </c>
      <c r="F126" s="199"/>
      <c r="G126" s="200">
        <v>1</v>
      </c>
    </row>
    <row r="127" spans="1:7" x14ac:dyDescent="0.2">
      <c r="A127" s="195">
        <v>7.3109999999999999</v>
      </c>
      <c r="B127" s="196" t="s">
        <v>727</v>
      </c>
      <c r="C127" s="201"/>
      <c r="D127" s="198"/>
      <c r="E127" s="202">
        <v>1</v>
      </c>
      <c r="F127" s="199"/>
      <c r="G127" s="200">
        <v>1</v>
      </c>
    </row>
    <row r="128" spans="1:7" x14ac:dyDescent="0.2">
      <c r="A128" s="195">
        <v>7.3259999999999996</v>
      </c>
      <c r="B128" s="196" t="s">
        <v>727</v>
      </c>
      <c r="C128" s="201"/>
      <c r="D128" s="202">
        <v>1</v>
      </c>
      <c r="E128" s="198"/>
      <c r="F128" s="199"/>
      <c r="G128" s="200">
        <v>1</v>
      </c>
    </row>
    <row r="129" spans="1:7" x14ac:dyDescent="0.2">
      <c r="A129" s="195">
        <v>7.327</v>
      </c>
      <c r="B129" s="196" t="s">
        <v>727</v>
      </c>
      <c r="C129" s="201"/>
      <c r="D129" s="198"/>
      <c r="E129" s="202">
        <v>1</v>
      </c>
      <c r="F129" s="199"/>
      <c r="G129" s="200">
        <v>1</v>
      </c>
    </row>
    <row r="130" spans="1:7" x14ac:dyDescent="0.2">
      <c r="A130" s="195">
        <v>7.3490000000000002</v>
      </c>
      <c r="B130" s="196" t="s">
        <v>727</v>
      </c>
      <c r="C130" s="201"/>
      <c r="D130" s="198"/>
      <c r="E130" s="202">
        <v>1</v>
      </c>
      <c r="F130" s="199"/>
      <c r="G130" s="200">
        <v>1</v>
      </c>
    </row>
    <row r="131" spans="1:7" x14ac:dyDescent="0.2">
      <c r="A131" s="195">
        <v>7.3520000000000003</v>
      </c>
      <c r="B131" s="196" t="s">
        <v>727</v>
      </c>
      <c r="C131" s="197">
        <v>1</v>
      </c>
      <c r="D131" s="198"/>
      <c r="E131" s="198"/>
      <c r="F131" s="199"/>
      <c r="G131" s="200">
        <v>1</v>
      </c>
    </row>
    <row r="132" spans="1:7" x14ac:dyDescent="0.2">
      <c r="A132" s="195">
        <v>7.37</v>
      </c>
      <c r="B132" s="196" t="s">
        <v>727</v>
      </c>
      <c r="C132" s="197">
        <v>1</v>
      </c>
      <c r="D132" s="198"/>
      <c r="E132" s="198"/>
      <c r="F132" s="199"/>
      <c r="G132" s="200">
        <v>1</v>
      </c>
    </row>
    <row r="133" spans="1:7" x14ac:dyDescent="0.2">
      <c r="A133" s="195">
        <v>7.3970000000000002</v>
      </c>
      <c r="B133" s="196" t="s">
        <v>727</v>
      </c>
      <c r="C133" s="201"/>
      <c r="D133" s="198"/>
      <c r="E133" s="202">
        <v>1</v>
      </c>
      <c r="F133" s="199"/>
      <c r="G133" s="200">
        <v>1</v>
      </c>
    </row>
    <row r="134" spans="1:7" x14ac:dyDescent="0.2">
      <c r="A134" s="195">
        <v>7.4059999999999997</v>
      </c>
      <c r="B134" s="196" t="s">
        <v>727</v>
      </c>
      <c r="C134" s="201"/>
      <c r="D134" s="198"/>
      <c r="E134" s="202">
        <v>1</v>
      </c>
      <c r="F134" s="199"/>
      <c r="G134" s="200">
        <v>1</v>
      </c>
    </row>
    <row r="135" spans="1:7" x14ac:dyDescent="0.2">
      <c r="A135" s="195">
        <v>7.4450000000000003</v>
      </c>
      <c r="B135" s="196" t="s">
        <v>727</v>
      </c>
      <c r="C135" s="201"/>
      <c r="D135" s="198"/>
      <c r="E135" s="202">
        <v>1</v>
      </c>
      <c r="F135" s="199"/>
      <c r="G135" s="200">
        <v>1</v>
      </c>
    </row>
    <row r="136" spans="1:7" x14ac:dyDescent="0.2">
      <c r="A136" s="195">
        <v>7.4960000000000004</v>
      </c>
      <c r="B136" s="196" t="s">
        <v>727</v>
      </c>
      <c r="C136" s="197">
        <v>1</v>
      </c>
      <c r="D136" s="198"/>
      <c r="E136" s="198"/>
      <c r="F136" s="199"/>
      <c r="G136" s="200">
        <v>1</v>
      </c>
    </row>
    <row r="137" spans="1:7" x14ac:dyDescent="0.2">
      <c r="A137" s="195">
        <v>7.5229999999999997</v>
      </c>
      <c r="B137" s="196" t="s">
        <v>727</v>
      </c>
      <c r="C137" s="201"/>
      <c r="D137" s="198"/>
      <c r="E137" s="202">
        <v>1</v>
      </c>
      <c r="F137" s="199"/>
      <c r="G137" s="200">
        <v>1</v>
      </c>
    </row>
    <row r="138" spans="1:7" x14ac:dyDescent="0.2">
      <c r="A138" s="195">
        <v>7.5510000000000002</v>
      </c>
      <c r="B138" s="196" t="s">
        <v>727</v>
      </c>
      <c r="C138" s="201"/>
      <c r="D138" s="198"/>
      <c r="E138" s="202">
        <v>1</v>
      </c>
      <c r="F138" s="199"/>
      <c r="G138" s="200">
        <v>1</v>
      </c>
    </row>
    <row r="139" spans="1:7" x14ac:dyDescent="0.2">
      <c r="A139" s="195">
        <v>7.56</v>
      </c>
      <c r="B139" s="196" t="s">
        <v>727</v>
      </c>
      <c r="C139" s="201"/>
      <c r="D139" s="202">
        <v>1</v>
      </c>
      <c r="E139" s="198"/>
      <c r="F139" s="199"/>
      <c r="G139" s="200">
        <v>1</v>
      </c>
    </row>
    <row r="140" spans="1:7" x14ac:dyDescent="0.2">
      <c r="A140" s="195">
        <v>7.5839999999999996</v>
      </c>
      <c r="B140" s="196" t="s">
        <v>727</v>
      </c>
      <c r="C140" s="201"/>
      <c r="D140" s="198"/>
      <c r="E140" s="202">
        <v>1</v>
      </c>
      <c r="F140" s="199"/>
      <c r="G140" s="200">
        <v>1</v>
      </c>
    </row>
    <row r="141" spans="1:7" x14ac:dyDescent="0.2">
      <c r="A141" s="195">
        <v>7.5880000000000001</v>
      </c>
      <c r="B141" s="196" t="s">
        <v>727</v>
      </c>
      <c r="C141" s="201"/>
      <c r="D141" s="202">
        <v>1</v>
      </c>
      <c r="E141" s="198"/>
      <c r="F141" s="199"/>
      <c r="G141" s="200">
        <v>1</v>
      </c>
    </row>
    <row r="142" spans="1:7" x14ac:dyDescent="0.2">
      <c r="A142" s="195">
        <v>7.59</v>
      </c>
      <c r="B142" s="196" t="s">
        <v>727</v>
      </c>
      <c r="C142" s="201"/>
      <c r="D142" s="198"/>
      <c r="E142" s="202">
        <v>1</v>
      </c>
      <c r="F142" s="199"/>
      <c r="G142" s="200">
        <v>1</v>
      </c>
    </row>
    <row r="143" spans="1:7" x14ac:dyDescent="0.2">
      <c r="A143" s="195">
        <v>7.6580000000000004</v>
      </c>
      <c r="B143" s="196" t="s">
        <v>727</v>
      </c>
      <c r="C143" s="201"/>
      <c r="D143" s="198"/>
      <c r="E143" s="202">
        <v>1</v>
      </c>
      <c r="F143" s="199"/>
      <c r="G143" s="200">
        <v>1</v>
      </c>
    </row>
    <row r="144" spans="1:7" x14ac:dyDescent="0.2">
      <c r="A144" s="195">
        <v>7.6740000000000004</v>
      </c>
      <c r="B144" s="196" t="s">
        <v>727</v>
      </c>
      <c r="C144" s="197">
        <v>1</v>
      </c>
      <c r="D144" s="198"/>
      <c r="E144" s="198"/>
      <c r="F144" s="199"/>
      <c r="G144" s="200">
        <v>1</v>
      </c>
    </row>
    <row r="145" spans="1:7" x14ac:dyDescent="0.2">
      <c r="A145" s="195">
        <v>7.7549999999999999</v>
      </c>
      <c r="B145" s="196" t="s">
        <v>727</v>
      </c>
      <c r="C145" s="201"/>
      <c r="D145" s="198"/>
      <c r="E145" s="202">
        <v>1</v>
      </c>
      <c r="F145" s="199"/>
      <c r="G145" s="200">
        <v>1</v>
      </c>
    </row>
    <row r="146" spans="1:7" x14ac:dyDescent="0.2">
      <c r="A146" s="195">
        <v>7.7709999999999999</v>
      </c>
      <c r="B146" s="196" t="s">
        <v>727</v>
      </c>
      <c r="C146" s="201"/>
      <c r="D146" s="202">
        <v>1</v>
      </c>
      <c r="E146" s="198"/>
      <c r="F146" s="199"/>
      <c r="G146" s="200">
        <v>1</v>
      </c>
    </row>
    <row r="147" spans="1:7" x14ac:dyDescent="0.2">
      <c r="A147" s="195">
        <v>7.8840000000000003</v>
      </c>
      <c r="B147" s="196" t="s">
        <v>727</v>
      </c>
      <c r="C147" s="197">
        <v>1</v>
      </c>
      <c r="D147" s="198"/>
      <c r="E147" s="198"/>
      <c r="F147" s="199"/>
      <c r="G147" s="200">
        <v>1</v>
      </c>
    </row>
    <row r="148" spans="1:7" x14ac:dyDescent="0.2">
      <c r="A148" s="195">
        <v>7.9240000000000004</v>
      </c>
      <c r="B148" s="196" t="s">
        <v>727</v>
      </c>
      <c r="C148" s="201"/>
      <c r="D148" s="198"/>
      <c r="E148" s="202">
        <v>1</v>
      </c>
      <c r="F148" s="199"/>
      <c r="G148" s="200">
        <v>1</v>
      </c>
    </row>
    <row r="149" spans="1:7" x14ac:dyDescent="0.2">
      <c r="A149" s="195">
        <v>7.9370000000000003</v>
      </c>
      <c r="B149" s="196" t="s">
        <v>727</v>
      </c>
      <c r="C149" s="201"/>
      <c r="D149" s="202">
        <v>1</v>
      </c>
      <c r="E149" s="198"/>
      <c r="F149" s="199"/>
      <c r="G149" s="200">
        <v>1</v>
      </c>
    </row>
    <row r="150" spans="1:7" x14ac:dyDescent="0.2">
      <c r="A150" s="195">
        <v>7.9779999999999998</v>
      </c>
      <c r="B150" s="196" t="s">
        <v>727</v>
      </c>
      <c r="C150" s="197">
        <v>1</v>
      </c>
      <c r="D150" s="198"/>
      <c r="E150" s="198"/>
      <c r="F150" s="199"/>
      <c r="G150" s="200">
        <v>1</v>
      </c>
    </row>
    <row r="151" spans="1:7" x14ac:dyDescent="0.2">
      <c r="A151" s="195">
        <v>7.9960000000000004</v>
      </c>
      <c r="B151" s="196" t="s">
        <v>727</v>
      </c>
      <c r="C151" s="197">
        <v>1</v>
      </c>
      <c r="D151" s="198"/>
      <c r="E151" s="198"/>
      <c r="F151" s="199"/>
      <c r="G151" s="200">
        <v>1</v>
      </c>
    </row>
    <row r="152" spans="1:7" x14ac:dyDescent="0.2">
      <c r="A152" s="195">
        <v>8</v>
      </c>
      <c r="B152" s="196" t="s">
        <v>727</v>
      </c>
      <c r="C152" s="201"/>
      <c r="D152" s="198"/>
      <c r="E152" s="202">
        <v>1</v>
      </c>
      <c r="F152" s="199"/>
      <c r="G152" s="200">
        <v>1</v>
      </c>
    </row>
    <row r="153" spans="1:7" x14ac:dyDescent="0.2">
      <c r="A153" s="195">
        <v>8.0419999999999998</v>
      </c>
      <c r="B153" s="196" t="s">
        <v>727</v>
      </c>
      <c r="C153" s="201"/>
      <c r="D153" s="198"/>
      <c r="E153" s="202">
        <v>1</v>
      </c>
      <c r="F153" s="199"/>
      <c r="G153" s="200">
        <v>1</v>
      </c>
    </row>
    <row r="154" spans="1:7" x14ac:dyDescent="0.2">
      <c r="A154" s="195">
        <v>8.1519999999999992</v>
      </c>
      <c r="B154" s="196" t="s">
        <v>727</v>
      </c>
      <c r="C154" s="201"/>
      <c r="D154" s="202">
        <v>1</v>
      </c>
      <c r="E154" s="198"/>
      <c r="F154" s="199"/>
      <c r="G154" s="200">
        <v>1</v>
      </c>
    </row>
    <row r="155" spans="1:7" x14ac:dyDescent="0.2">
      <c r="A155" s="195">
        <v>8.2409999999999997</v>
      </c>
      <c r="B155" s="196" t="s">
        <v>727</v>
      </c>
      <c r="C155" s="197">
        <v>1</v>
      </c>
      <c r="D155" s="198"/>
      <c r="E155" s="198"/>
      <c r="F155" s="199"/>
      <c r="G155" s="200">
        <v>1</v>
      </c>
    </row>
    <row r="156" spans="1:7" x14ac:dyDescent="0.2">
      <c r="A156" s="195">
        <v>8.2620000000000005</v>
      </c>
      <c r="B156" s="196" t="s">
        <v>727</v>
      </c>
      <c r="C156" s="197">
        <v>1</v>
      </c>
      <c r="D156" s="198"/>
      <c r="E156" s="198"/>
      <c r="F156" s="199"/>
      <c r="G156" s="200">
        <v>1</v>
      </c>
    </row>
    <row r="157" spans="1:7" x14ac:dyDescent="0.2">
      <c r="A157" s="195">
        <v>8.2669999999999995</v>
      </c>
      <c r="B157" s="196" t="s">
        <v>727</v>
      </c>
      <c r="C157" s="197">
        <v>1</v>
      </c>
      <c r="D157" s="198"/>
      <c r="E157" s="198"/>
      <c r="F157" s="199"/>
      <c r="G157" s="200">
        <v>1</v>
      </c>
    </row>
    <row r="158" spans="1:7" x14ac:dyDescent="0.2">
      <c r="A158" s="195">
        <v>8.2949999999999999</v>
      </c>
      <c r="B158" s="196" t="s">
        <v>727</v>
      </c>
      <c r="C158" s="201"/>
      <c r="D158" s="202">
        <v>1</v>
      </c>
      <c r="E158" s="198"/>
      <c r="F158" s="199"/>
      <c r="G158" s="200">
        <v>1</v>
      </c>
    </row>
    <row r="159" spans="1:7" x14ac:dyDescent="0.2">
      <c r="A159" s="195">
        <v>8.32</v>
      </c>
      <c r="B159" s="196" t="s">
        <v>727</v>
      </c>
      <c r="C159" s="201"/>
      <c r="D159" s="202">
        <v>1</v>
      </c>
      <c r="E159" s="198"/>
      <c r="F159" s="199"/>
      <c r="G159" s="200">
        <v>1</v>
      </c>
    </row>
    <row r="160" spans="1:7" x14ac:dyDescent="0.2">
      <c r="A160" s="195">
        <v>8.5370000000000008</v>
      </c>
      <c r="B160" s="196" t="s">
        <v>727</v>
      </c>
      <c r="C160" s="201"/>
      <c r="D160" s="198"/>
      <c r="E160" s="202">
        <v>1</v>
      </c>
      <c r="F160" s="199"/>
      <c r="G160" s="200">
        <v>1</v>
      </c>
    </row>
    <row r="161" spans="1:7" x14ac:dyDescent="0.2">
      <c r="A161" s="195">
        <v>8.6140000000000008</v>
      </c>
      <c r="B161" s="196" t="s">
        <v>727</v>
      </c>
      <c r="C161" s="197">
        <v>1</v>
      </c>
      <c r="D161" s="198"/>
      <c r="E161" s="198"/>
      <c r="F161" s="199"/>
      <c r="G161" s="200">
        <v>1</v>
      </c>
    </row>
    <row r="162" spans="1:7" x14ac:dyDescent="0.2">
      <c r="A162" s="195">
        <v>8.6289999999999996</v>
      </c>
      <c r="B162" s="196" t="s">
        <v>727</v>
      </c>
      <c r="C162" s="201"/>
      <c r="D162" s="202">
        <v>1</v>
      </c>
      <c r="E162" s="198"/>
      <c r="F162" s="199"/>
      <c r="G162" s="200">
        <v>1</v>
      </c>
    </row>
    <row r="163" spans="1:7" x14ac:dyDescent="0.2">
      <c r="A163" s="195">
        <v>8.6319999999999997</v>
      </c>
      <c r="B163" s="196" t="s">
        <v>727</v>
      </c>
      <c r="C163" s="201"/>
      <c r="D163" s="202">
        <v>1</v>
      </c>
      <c r="E163" s="198"/>
      <c r="F163" s="199"/>
      <c r="G163" s="200">
        <v>1</v>
      </c>
    </row>
    <row r="164" spans="1:7" x14ac:dyDescent="0.2">
      <c r="A164" s="195">
        <v>8.6470000000000002</v>
      </c>
      <c r="B164" s="196" t="s">
        <v>727</v>
      </c>
      <c r="C164" s="201"/>
      <c r="D164" s="202">
        <v>1</v>
      </c>
      <c r="E164" s="198"/>
      <c r="F164" s="199"/>
      <c r="G164" s="200">
        <v>1</v>
      </c>
    </row>
    <row r="165" spans="1:7" x14ac:dyDescent="0.2">
      <c r="A165" s="195">
        <v>8.6609999999999996</v>
      </c>
      <c r="B165" s="196" t="s">
        <v>727</v>
      </c>
      <c r="C165" s="201"/>
      <c r="D165" s="198"/>
      <c r="E165" s="202">
        <v>1</v>
      </c>
      <c r="F165" s="199"/>
      <c r="G165" s="200">
        <v>1</v>
      </c>
    </row>
    <row r="166" spans="1:7" x14ac:dyDescent="0.2">
      <c r="A166" s="195">
        <v>8.6829999999999998</v>
      </c>
      <c r="B166" s="196" t="s">
        <v>727</v>
      </c>
      <c r="C166" s="201"/>
      <c r="D166" s="198"/>
      <c r="E166" s="202">
        <v>1</v>
      </c>
      <c r="F166" s="199"/>
      <c r="G166" s="200">
        <v>1</v>
      </c>
    </row>
    <row r="167" spans="1:7" x14ac:dyDescent="0.2">
      <c r="A167" s="195">
        <v>8.6859999999999999</v>
      </c>
      <c r="B167" s="196" t="s">
        <v>727</v>
      </c>
      <c r="C167" s="201"/>
      <c r="D167" s="198"/>
      <c r="E167" s="202">
        <v>1</v>
      </c>
      <c r="F167" s="199"/>
      <c r="G167" s="200">
        <v>1</v>
      </c>
    </row>
    <row r="168" spans="1:7" x14ac:dyDescent="0.2">
      <c r="A168" s="195">
        <v>8.8030000000000008</v>
      </c>
      <c r="B168" s="196" t="s">
        <v>727</v>
      </c>
      <c r="C168" s="197">
        <v>1</v>
      </c>
      <c r="D168" s="198"/>
      <c r="E168" s="198"/>
      <c r="F168" s="199"/>
      <c r="G168" s="200">
        <v>1</v>
      </c>
    </row>
    <row r="169" spans="1:7" x14ac:dyDescent="0.2">
      <c r="A169" s="195">
        <v>8.8279999999999994</v>
      </c>
      <c r="B169" s="196" t="s">
        <v>727</v>
      </c>
      <c r="C169" s="197">
        <v>1</v>
      </c>
      <c r="D169" s="198"/>
      <c r="E169" s="198"/>
      <c r="F169" s="199"/>
      <c r="G169" s="200">
        <v>1</v>
      </c>
    </row>
    <row r="170" spans="1:7" x14ac:dyDescent="0.2">
      <c r="A170" s="195">
        <v>8.8339999999999996</v>
      </c>
      <c r="B170" s="196" t="s">
        <v>727</v>
      </c>
      <c r="C170" s="201"/>
      <c r="D170" s="198"/>
      <c r="E170" s="202">
        <v>1</v>
      </c>
      <c r="F170" s="199"/>
      <c r="G170" s="200">
        <v>1</v>
      </c>
    </row>
    <row r="171" spans="1:7" x14ac:dyDescent="0.2">
      <c r="A171" s="195">
        <v>8.8849999999999998</v>
      </c>
      <c r="B171" s="196" t="s">
        <v>727</v>
      </c>
      <c r="C171" s="197">
        <v>1</v>
      </c>
      <c r="D171" s="198"/>
      <c r="E171" s="198"/>
      <c r="F171" s="199"/>
      <c r="G171" s="200">
        <v>1</v>
      </c>
    </row>
    <row r="172" spans="1:7" x14ac:dyDescent="0.2">
      <c r="A172" s="195">
        <v>9.0709999999999997</v>
      </c>
      <c r="B172" s="196" t="s">
        <v>727</v>
      </c>
      <c r="C172" s="197">
        <v>1</v>
      </c>
      <c r="D172" s="198"/>
      <c r="E172" s="198"/>
      <c r="F172" s="199"/>
      <c r="G172" s="200">
        <v>1</v>
      </c>
    </row>
    <row r="173" spans="1:7" x14ac:dyDescent="0.2">
      <c r="A173" s="195">
        <v>9.1690000000000005</v>
      </c>
      <c r="B173" s="196" t="s">
        <v>727</v>
      </c>
      <c r="C173" s="201"/>
      <c r="D173" s="198"/>
      <c r="E173" s="202">
        <v>1</v>
      </c>
      <c r="F173" s="199"/>
      <c r="G173" s="200">
        <v>1</v>
      </c>
    </row>
    <row r="174" spans="1:7" x14ac:dyDescent="0.2">
      <c r="A174" s="195">
        <v>9.1880000000000006</v>
      </c>
      <c r="B174" s="196" t="s">
        <v>727</v>
      </c>
      <c r="C174" s="197">
        <v>1</v>
      </c>
      <c r="D174" s="198"/>
      <c r="E174" s="198"/>
      <c r="F174" s="199"/>
      <c r="G174" s="200">
        <v>1</v>
      </c>
    </row>
    <row r="175" spans="1:7" x14ac:dyDescent="0.2">
      <c r="A175" s="195">
        <v>9.1910000000000007</v>
      </c>
      <c r="B175" s="196" t="s">
        <v>727</v>
      </c>
      <c r="C175" s="201"/>
      <c r="D175" s="198"/>
      <c r="E175" s="202">
        <v>1</v>
      </c>
      <c r="F175" s="199"/>
      <c r="G175" s="200">
        <v>1</v>
      </c>
    </row>
    <row r="176" spans="1:7" x14ac:dyDescent="0.2">
      <c r="A176" s="195">
        <v>9.2680000000000007</v>
      </c>
      <c r="B176" s="196" t="s">
        <v>727</v>
      </c>
      <c r="C176" s="197">
        <v>1</v>
      </c>
      <c r="D176" s="198"/>
      <c r="E176" s="198"/>
      <c r="F176" s="199"/>
      <c r="G176" s="200">
        <v>1</v>
      </c>
    </row>
    <row r="177" spans="1:7" x14ac:dyDescent="0.2">
      <c r="A177" s="195">
        <v>9.3439999999999994</v>
      </c>
      <c r="B177" s="196" t="s">
        <v>727</v>
      </c>
      <c r="C177" s="201"/>
      <c r="D177" s="202">
        <v>1</v>
      </c>
      <c r="E177" s="198"/>
      <c r="F177" s="199"/>
      <c r="G177" s="200">
        <v>1</v>
      </c>
    </row>
    <row r="178" spans="1:7" x14ac:dyDescent="0.2">
      <c r="A178" s="195">
        <v>9.3480000000000008</v>
      </c>
      <c r="B178" s="196" t="s">
        <v>727</v>
      </c>
      <c r="C178" s="201"/>
      <c r="D178" s="202">
        <v>1</v>
      </c>
      <c r="E178" s="198"/>
      <c r="F178" s="199"/>
      <c r="G178" s="200">
        <v>1</v>
      </c>
    </row>
    <row r="179" spans="1:7" x14ac:dyDescent="0.2">
      <c r="A179" s="195">
        <v>9.3949999999999996</v>
      </c>
      <c r="B179" s="196" t="s">
        <v>727</v>
      </c>
      <c r="C179" s="197">
        <v>1</v>
      </c>
      <c r="D179" s="198"/>
      <c r="E179" s="198"/>
      <c r="F179" s="199"/>
      <c r="G179" s="200">
        <v>1</v>
      </c>
    </row>
    <row r="180" spans="1:7" x14ac:dyDescent="0.2">
      <c r="A180" s="195">
        <v>9.3960000000000008</v>
      </c>
      <c r="B180" s="196" t="s">
        <v>727</v>
      </c>
      <c r="C180" s="201"/>
      <c r="D180" s="198"/>
      <c r="E180" s="202">
        <v>1</v>
      </c>
      <c r="F180" s="199"/>
      <c r="G180" s="200">
        <v>1</v>
      </c>
    </row>
    <row r="181" spans="1:7" x14ac:dyDescent="0.2">
      <c r="A181" s="195">
        <v>9.407</v>
      </c>
      <c r="B181" s="196" t="s">
        <v>727</v>
      </c>
      <c r="C181" s="201"/>
      <c r="D181" s="202">
        <v>1</v>
      </c>
      <c r="E181" s="198"/>
      <c r="F181" s="199"/>
      <c r="G181" s="200">
        <v>1</v>
      </c>
    </row>
    <row r="182" spans="1:7" x14ac:dyDescent="0.2">
      <c r="A182" s="195">
        <v>9.41</v>
      </c>
      <c r="B182" s="196" t="s">
        <v>727</v>
      </c>
      <c r="C182" s="201"/>
      <c r="D182" s="198"/>
      <c r="E182" s="202">
        <v>1</v>
      </c>
      <c r="F182" s="199"/>
      <c r="G182" s="200">
        <v>1</v>
      </c>
    </row>
    <row r="183" spans="1:7" x14ac:dyDescent="0.2">
      <c r="A183" s="195">
        <v>9.4160000000000004</v>
      </c>
      <c r="B183" s="196" t="s">
        <v>727</v>
      </c>
      <c r="C183" s="197">
        <v>1</v>
      </c>
      <c r="D183" s="198"/>
      <c r="E183" s="198"/>
      <c r="F183" s="199"/>
      <c r="G183" s="200">
        <v>1</v>
      </c>
    </row>
    <row r="184" spans="1:7" x14ac:dyDescent="0.2">
      <c r="A184" s="195">
        <v>9.452</v>
      </c>
      <c r="B184" s="196" t="s">
        <v>727</v>
      </c>
      <c r="C184" s="197">
        <v>1</v>
      </c>
      <c r="D184" s="198"/>
      <c r="E184" s="198"/>
      <c r="F184" s="199"/>
      <c r="G184" s="200">
        <v>1</v>
      </c>
    </row>
    <row r="185" spans="1:7" x14ac:dyDescent="0.2">
      <c r="A185" s="195">
        <v>9.4570000000000007</v>
      </c>
      <c r="B185" s="196" t="s">
        <v>727</v>
      </c>
      <c r="C185" s="201"/>
      <c r="D185" s="202">
        <v>1</v>
      </c>
      <c r="E185" s="198"/>
      <c r="F185" s="199"/>
      <c r="G185" s="200">
        <v>1</v>
      </c>
    </row>
    <row r="186" spans="1:7" x14ac:dyDescent="0.2">
      <c r="A186" s="195">
        <v>9.4809999999999999</v>
      </c>
      <c r="B186" s="196" t="s">
        <v>727</v>
      </c>
      <c r="C186" s="201"/>
      <c r="D186" s="202">
        <v>1</v>
      </c>
      <c r="E186" s="198"/>
      <c r="F186" s="199"/>
      <c r="G186" s="200">
        <v>1</v>
      </c>
    </row>
    <row r="187" spans="1:7" x14ac:dyDescent="0.2">
      <c r="A187" s="195">
        <v>9.4819999999999993</v>
      </c>
      <c r="B187" s="196" t="s">
        <v>727</v>
      </c>
      <c r="C187" s="201"/>
      <c r="D187" s="202">
        <v>1</v>
      </c>
      <c r="E187" s="198"/>
      <c r="F187" s="199"/>
      <c r="G187" s="200">
        <v>1</v>
      </c>
    </row>
    <row r="188" spans="1:7" x14ac:dyDescent="0.2">
      <c r="A188" s="195">
        <v>9.5299999999999994</v>
      </c>
      <c r="B188" s="196" t="s">
        <v>727</v>
      </c>
      <c r="C188" s="197">
        <v>1</v>
      </c>
      <c r="D188" s="198"/>
      <c r="E188" s="198"/>
      <c r="F188" s="199"/>
      <c r="G188" s="200">
        <v>1</v>
      </c>
    </row>
    <row r="189" spans="1:7" x14ac:dyDescent="0.2">
      <c r="A189" s="195">
        <v>9.56</v>
      </c>
      <c r="B189" s="196" t="s">
        <v>727</v>
      </c>
      <c r="C189" s="201"/>
      <c r="D189" s="198"/>
      <c r="E189" s="202">
        <v>1</v>
      </c>
      <c r="F189" s="199"/>
      <c r="G189" s="200">
        <v>1</v>
      </c>
    </row>
    <row r="190" spans="1:7" x14ac:dyDescent="0.2">
      <c r="A190" s="195">
        <v>9.6639999999999997</v>
      </c>
      <c r="B190" s="196" t="s">
        <v>727</v>
      </c>
      <c r="C190" s="201"/>
      <c r="D190" s="202">
        <v>1</v>
      </c>
      <c r="E190" s="198"/>
      <c r="F190" s="199"/>
      <c r="G190" s="200">
        <v>1</v>
      </c>
    </row>
    <row r="191" spans="1:7" x14ac:dyDescent="0.2">
      <c r="A191" s="195">
        <v>9.7260000000000009</v>
      </c>
      <c r="B191" s="196" t="s">
        <v>727</v>
      </c>
      <c r="C191" s="201"/>
      <c r="D191" s="202">
        <v>1</v>
      </c>
      <c r="E191" s="198"/>
      <c r="F191" s="199"/>
      <c r="G191" s="200">
        <v>1</v>
      </c>
    </row>
    <row r="192" spans="1:7" x14ac:dyDescent="0.2">
      <c r="A192" s="195">
        <v>9.7449999999999992</v>
      </c>
      <c r="B192" s="196" t="s">
        <v>727</v>
      </c>
      <c r="C192" s="201"/>
      <c r="D192" s="202">
        <v>1</v>
      </c>
      <c r="E192" s="198"/>
      <c r="F192" s="199"/>
      <c r="G192" s="200">
        <v>1</v>
      </c>
    </row>
    <row r="193" spans="1:7" x14ac:dyDescent="0.2">
      <c r="A193" s="195">
        <v>9.7620000000000005</v>
      </c>
      <c r="B193" s="196" t="s">
        <v>727</v>
      </c>
      <c r="C193" s="201"/>
      <c r="D193" s="202">
        <v>1</v>
      </c>
      <c r="E193" s="198"/>
      <c r="F193" s="199"/>
      <c r="G193" s="200">
        <v>1</v>
      </c>
    </row>
    <row r="194" spans="1:7" x14ac:dyDescent="0.2">
      <c r="A194" s="195">
        <v>9.7919999999999998</v>
      </c>
      <c r="B194" s="196" t="s">
        <v>727</v>
      </c>
      <c r="C194" s="201"/>
      <c r="D194" s="202">
        <v>1</v>
      </c>
      <c r="E194" s="198"/>
      <c r="F194" s="199"/>
      <c r="G194" s="200">
        <v>1</v>
      </c>
    </row>
    <row r="195" spans="1:7" x14ac:dyDescent="0.2">
      <c r="A195" s="195">
        <v>9.7929999999999993</v>
      </c>
      <c r="B195" s="196" t="s">
        <v>727</v>
      </c>
      <c r="C195" s="197">
        <v>1</v>
      </c>
      <c r="D195" s="198"/>
      <c r="E195" s="198"/>
      <c r="F195" s="199"/>
      <c r="G195" s="200">
        <v>1</v>
      </c>
    </row>
    <row r="196" spans="1:7" x14ac:dyDescent="0.2">
      <c r="A196" s="195">
        <v>9.8000000000000007</v>
      </c>
      <c r="B196" s="196" t="s">
        <v>727</v>
      </c>
      <c r="C196" s="201"/>
      <c r="D196" s="202">
        <v>1</v>
      </c>
      <c r="E196" s="198"/>
      <c r="F196" s="199"/>
      <c r="G196" s="200">
        <v>1</v>
      </c>
    </row>
    <row r="197" spans="1:7" x14ac:dyDescent="0.2">
      <c r="A197" s="195">
        <v>9.8170000000000002</v>
      </c>
      <c r="B197" s="196" t="s">
        <v>727</v>
      </c>
      <c r="C197" s="201"/>
      <c r="D197" s="198"/>
      <c r="E197" s="202">
        <v>1</v>
      </c>
      <c r="F197" s="199"/>
      <c r="G197" s="200">
        <v>1</v>
      </c>
    </row>
    <row r="198" spans="1:7" x14ac:dyDescent="0.2">
      <c r="A198" s="195">
        <v>9.8339999999999996</v>
      </c>
      <c r="B198" s="196" t="s">
        <v>727</v>
      </c>
      <c r="C198" s="201"/>
      <c r="D198" s="202">
        <v>1</v>
      </c>
      <c r="E198" s="202">
        <v>1</v>
      </c>
      <c r="F198" s="199"/>
      <c r="G198" s="200">
        <v>2</v>
      </c>
    </row>
    <row r="199" spans="1:7" x14ac:dyDescent="0.2">
      <c r="A199" s="195">
        <v>9.9280000000000008</v>
      </c>
      <c r="B199" s="196" t="s">
        <v>727</v>
      </c>
      <c r="C199" s="201"/>
      <c r="D199" s="198"/>
      <c r="E199" s="202">
        <v>1</v>
      </c>
      <c r="F199" s="199"/>
      <c r="G199" s="200">
        <v>1</v>
      </c>
    </row>
    <row r="200" spans="1:7" x14ac:dyDescent="0.2">
      <c r="A200" s="195">
        <v>9.9570000000000007</v>
      </c>
      <c r="B200" s="196" t="s">
        <v>727</v>
      </c>
      <c r="C200" s="201"/>
      <c r="D200" s="198"/>
      <c r="E200" s="202">
        <v>1</v>
      </c>
      <c r="F200" s="199"/>
      <c r="G200" s="200">
        <v>1</v>
      </c>
    </row>
    <row r="201" spans="1:7" x14ac:dyDescent="0.2">
      <c r="A201" s="195">
        <v>10.076000000000001</v>
      </c>
      <c r="B201" s="196" t="s">
        <v>727</v>
      </c>
      <c r="C201" s="201"/>
      <c r="D201" s="198"/>
      <c r="E201" s="202">
        <v>1</v>
      </c>
      <c r="F201" s="199"/>
      <c r="G201" s="200">
        <v>1</v>
      </c>
    </row>
    <row r="202" spans="1:7" x14ac:dyDescent="0.2">
      <c r="A202" s="195">
        <v>10.201000000000001</v>
      </c>
      <c r="B202" s="196" t="s">
        <v>727</v>
      </c>
      <c r="C202" s="201"/>
      <c r="D202" s="202">
        <v>1</v>
      </c>
      <c r="E202" s="198"/>
      <c r="F202" s="199"/>
      <c r="G202" s="200">
        <v>1</v>
      </c>
    </row>
    <row r="203" spans="1:7" x14ac:dyDescent="0.2">
      <c r="A203" s="195">
        <v>10.214</v>
      </c>
      <c r="B203" s="196" t="s">
        <v>727</v>
      </c>
      <c r="C203" s="201"/>
      <c r="D203" s="202">
        <v>1</v>
      </c>
      <c r="E203" s="198"/>
      <c r="F203" s="199"/>
      <c r="G203" s="200">
        <v>1</v>
      </c>
    </row>
    <row r="204" spans="1:7" x14ac:dyDescent="0.2">
      <c r="A204" s="195">
        <v>10.263999999999999</v>
      </c>
      <c r="B204" s="196" t="s">
        <v>727</v>
      </c>
      <c r="C204" s="201"/>
      <c r="D204" s="202">
        <v>1</v>
      </c>
      <c r="E204" s="198"/>
      <c r="F204" s="199"/>
      <c r="G204" s="200">
        <v>1</v>
      </c>
    </row>
    <row r="205" spans="1:7" x14ac:dyDescent="0.2">
      <c r="A205" s="195">
        <v>10.271000000000001</v>
      </c>
      <c r="B205" s="196" t="s">
        <v>727</v>
      </c>
      <c r="C205" s="197">
        <v>1</v>
      </c>
      <c r="D205" s="198"/>
      <c r="E205" s="198"/>
      <c r="F205" s="199"/>
      <c r="G205" s="200">
        <v>1</v>
      </c>
    </row>
    <row r="206" spans="1:7" x14ac:dyDescent="0.2">
      <c r="A206" s="195">
        <v>10.395</v>
      </c>
      <c r="B206" s="196" t="s">
        <v>727</v>
      </c>
      <c r="C206" s="197">
        <v>1</v>
      </c>
      <c r="D206" s="198"/>
      <c r="E206" s="198"/>
      <c r="F206" s="199"/>
      <c r="G206" s="200">
        <v>1</v>
      </c>
    </row>
    <row r="207" spans="1:7" x14ac:dyDescent="0.2">
      <c r="A207" s="195">
        <v>10.397</v>
      </c>
      <c r="B207" s="196" t="s">
        <v>727</v>
      </c>
      <c r="C207" s="201"/>
      <c r="D207" s="198"/>
      <c r="E207" s="202">
        <v>1</v>
      </c>
      <c r="F207" s="199"/>
      <c r="G207" s="200">
        <v>1</v>
      </c>
    </row>
    <row r="208" spans="1:7" x14ac:dyDescent="0.2">
      <c r="A208" s="195">
        <v>10.433999999999999</v>
      </c>
      <c r="B208" s="196" t="s">
        <v>727</v>
      </c>
      <c r="C208" s="201"/>
      <c r="D208" s="198"/>
      <c r="E208" s="202">
        <v>1</v>
      </c>
      <c r="F208" s="199"/>
      <c r="G208" s="200">
        <v>1</v>
      </c>
    </row>
    <row r="209" spans="1:7" x14ac:dyDescent="0.2">
      <c r="A209" s="195">
        <v>10.468999999999999</v>
      </c>
      <c r="B209" s="196" t="s">
        <v>727</v>
      </c>
      <c r="C209" s="201"/>
      <c r="D209" s="198"/>
      <c r="E209" s="202">
        <v>1</v>
      </c>
      <c r="F209" s="199"/>
      <c r="G209" s="200">
        <v>1</v>
      </c>
    </row>
    <row r="210" spans="1:7" x14ac:dyDescent="0.2">
      <c r="A210" s="195">
        <v>10.506</v>
      </c>
      <c r="B210" s="196" t="s">
        <v>727</v>
      </c>
      <c r="C210" s="197">
        <v>1</v>
      </c>
      <c r="D210" s="198"/>
      <c r="E210" s="198"/>
      <c r="F210" s="199"/>
      <c r="G210" s="200">
        <v>1</v>
      </c>
    </row>
    <row r="211" spans="1:7" x14ac:dyDescent="0.2">
      <c r="A211" s="195">
        <v>10.583</v>
      </c>
      <c r="B211" s="196" t="s">
        <v>727</v>
      </c>
      <c r="C211" s="201"/>
      <c r="D211" s="198"/>
      <c r="E211" s="202">
        <v>1</v>
      </c>
      <c r="F211" s="199"/>
      <c r="G211" s="200">
        <v>1</v>
      </c>
    </row>
    <row r="212" spans="1:7" x14ac:dyDescent="0.2">
      <c r="A212" s="195">
        <v>10.631</v>
      </c>
      <c r="B212" s="196" t="s">
        <v>727</v>
      </c>
      <c r="C212" s="197">
        <v>1</v>
      </c>
      <c r="D212" s="198"/>
      <c r="E212" s="198"/>
      <c r="F212" s="199"/>
      <c r="G212" s="200">
        <v>1</v>
      </c>
    </row>
    <row r="213" spans="1:7" x14ac:dyDescent="0.2">
      <c r="A213" s="195">
        <v>10.653</v>
      </c>
      <c r="B213" s="196" t="s">
        <v>727</v>
      </c>
      <c r="C213" s="201"/>
      <c r="D213" s="202">
        <v>1</v>
      </c>
      <c r="E213" s="198"/>
      <c r="F213" s="199"/>
      <c r="G213" s="200">
        <v>1</v>
      </c>
    </row>
    <row r="214" spans="1:7" x14ac:dyDescent="0.2">
      <c r="A214" s="195">
        <v>10.936</v>
      </c>
      <c r="B214" s="196" t="s">
        <v>727</v>
      </c>
      <c r="C214" s="201"/>
      <c r="D214" s="198"/>
      <c r="E214" s="202">
        <v>1</v>
      </c>
      <c r="F214" s="199"/>
      <c r="G214" s="200">
        <v>1</v>
      </c>
    </row>
    <row r="215" spans="1:7" x14ac:dyDescent="0.2">
      <c r="A215" s="195">
        <v>10.961</v>
      </c>
      <c r="B215" s="196" t="s">
        <v>727</v>
      </c>
      <c r="C215" s="201"/>
      <c r="D215" s="198"/>
      <c r="E215" s="202">
        <v>1</v>
      </c>
      <c r="F215" s="199"/>
      <c r="G215" s="200">
        <v>1</v>
      </c>
    </row>
    <row r="216" spans="1:7" x14ac:dyDescent="0.2">
      <c r="A216" s="195">
        <v>11.036</v>
      </c>
      <c r="B216" s="196" t="s">
        <v>727</v>
      </c>
      <c r="C216" s="201"/>
      <c r="D216" s="202">
        <v>1</v>
      </c>
      <c r="E216" s="198"/>
      <c r="F216" s="199"/>
      <c r="G216" s="200">
        <v>1</v>
      </c>
    </row>
    <row r="217" spans="1:7" x14ac:dyDescent="0.2">
      <c r="A217" s="195">
        <v>11.052</v>
      </c>
      <c r="B217" s="196" t="s">
        <v>727</v>
      </c>
      <c r="C217" s="197">
        <v>1</v>
      </c>
      <c r="D217" s="198"/>
      <c r="E217" s="198"/>
      <c r="F217" s="199"/>
      <c r="G217" s="200">
        <v>1</v>
      </c>
    </row>
    <row r="218" spans="1:7" x14ac:dyDescent="0.2">
      <c r="A218" s="195">
        <v>11.061999999999999</v>
      </c>
      <c r="B218" s="196" t="s">
        <v>727</v>
      </c>
      <c r="C218" s="201"/>
      <c r="D218" s="198"/>
      <c r="E218" s="202">
        <v>1</v>
      </c>
      <c r="F218" s="199"/>
      <c r="G218" s="200">
        <v>1</v>
      </c>
    </row>
    <row r="219" spans="1:7" x14ac:dyDescent="0.2">
      <c r="A219" s="195">
        <v>11.134</v>
      </c>
      <c r="B219" s="196" t="s">
        <v>727</v>
      </c>
      <c r="C219" s="201"/>
      <c r="D219" s="202">
        <v>1</v>
      </c>
      <c r="E219" s="198"/>
      <c r="F219" s="199"/>
      <c r="G219" s="200">
        <v>1</v>
      </c>
    </row>
    <row r="220" spans="1:7" x14ac:dyDescent="0.2">
      <c r="A220" s="195">
        <v>11.188000000000001</v>
      </c>
      <c r="B220" s="196" t="s">
        <v>727</v>
      </c>
      <c r="C220" s="197">
        <v>1</v>
      </c>
      <c r="D220" s="198"/>
      <c r="E220" s="198"/>
      <c r="F220" s="199"/>
      <c r="G220" s="200">
        <v>1</v>
      </c>
    </row>
    <row r="221" spans="1:7" x14ac:dyDescent="0.2">
      <c r="A221" s="195">
        <v>11.363</v>
      </c>
      <c r="B221" s="196" t="s">
        <v>727</v>
      </c>
      <c r="C221" s="197">
        <v>1</v>
      </c>
      <c r="D221" s="198"/>
      <c r="E221" s="198"/>
      <c r="F221" s="199"/>
      <c r="G221" s="200">
        <v>1</v>
      </c>
    </row>
    <row r="222" spans="1:7" x14ac:dyDescent="0.2">
      <c r="A222" s="195">
        <v>11.459</v>
      </c>
      <c r="B222" s="196" t="s">
        <v>727</v>
      </c>
      <c r="C222" s="201"/>
      <c r="D222" s="202">
        <v>1</v>
      </c>
      <c r="E222" s="198"/>
      <c r="F222" s="199"/>
      <c r="G222" s="200">
        <v>1</v>
      </c>
    </row>
    <row r="223" spans="1:7" x14ac:dyDescent="0.2">
      <c r="A223" s="195">
        <v>11.492000000000001</v>
      </c>
      <c r="B223" s="196" t="s">
        <v>727</v>
      </c>
      <c r="C223" s="197">
        <v>1</v>
      </c>
      <c r="D223" s="198"/>
      <c r="E223" s="198"/>
      <c r="F223" s="199"/>
      <c r="G223" s="200">
        <v>1</v>
      </c>
    </row>
    <row r="224" spans="1:7" x14ac:dyDescent="0.2">
      <c r="A224" s="195">
        <v>11.558999999999999</v>
      </c>
      <c r="B224" s="196" t="s">
        <v>727</v>
      </c>
      <c r="C224" s="197">
        <v>1</v>
      </c>
      <c r="D224" s="198"/>
      <c r="E224" s="198"/>
      <c r="F224" s="199"/>
      <c r="G224" s="200">
        <v>1</v>
      </c>
    </row>
    <row r="225" spans="1:7" x14ac:dyDescent="0.2">
      <c r="A225" s="195">
        <v>11.583</v>
      </c>
      <c r="B225" s="196" t="s">
        <v>727</v>
      </c>
      <c r="C225" s="201"/>
      <c r="D225" s="202">
        <v>1</v>
      </c>
      <c r="E225" s="198"/>
      <c r="F225" s="199"/>
      <c r="G225" s="200">
        <v>1</v>
      </c>
    </row>
    <row r="226" spans="1:7" x14ac:dyDescent="0.2">
      <c r="A226" s="195">
        <v>11.602</v>
      </c>
      <c r="B226" s="196" t="s">
        <v>727</v>
      </c>
      <c r="C226" s="201"/>
      <c r="D226" s="198"/>
      <c r="E226" s="202">
        <v>1</v>
      </c>
      <c r="F226" s="199"/>
      <c r="G226" s="200">
        <v>1</v>
      </c>
    </row>
    <row r="227" spans="1:7" x14ac:dyDescent="0.2">
      <c r="A227" s="195">
        <v>11.878</v>
      </c>
      <c r="B227" s="196" t="s">
        <v>727</v>
      </c>
      <c r="C227" s="197">
        <v>1</v>
      </c>
      <c r="D227" s="198"/>
      <c r="E227" s="198"/>
      <c r="F227" s="199"/>
      <c r="G227" s="200">
        <v>1</v>
      </c>
    </row>
    <row r="228" spans="1:7" x14ac:dyDescent="0.2">
      <c r="A228" s="195">
        <v>12.002000000000001</v>
      </c>
      <c r="B228" s="196" t="s">
        <v>727</v>
      </c>
      <c r="C228" s="197">
        <v>1</v>
      </c>
      <c r="D228" s="198"/>
      <c r="E228" s="198"/>
      <c r="F228" s="199"/>
      <c r="G228" s="200">
        <v>1</v>
      </c>
    </row>
    <row r="229" spans="1:7" x14ac:dyDescent="0.2">
      <c r="A229" s="195">
        <v>12.004</v>
      </c>
      <c r="B229" s="196" t="s">
        <v>727</v>
      </c>
      <c r="C229" s="201"/>
      <c r="D229" s="198"/>
      <c r="E229" s="202">
        <v>1</v>
      </c>
      <c r="F229" s="199"/>
      <c r="G229" s="200">
        <v>1</v>
      </c>
    </row>
    <row r="230" spans="1:7" x14ac:dyDescent="0.2">
      <c r="A230" s="195">
        <v>12.074</v>
      </c>
      <c r="B230" s="196" t="s">
        <v>727</v>
      </c>
      <c r="C230" s="197">
        <v>1</v>
      </c>
      <c r="D230" s="198"/>
      <c r="E230" s="198"/>
      <c r="F230" s="199"/>
      <c r="G230" s="200">
        <v>1</v>
      </c>
    </row>
    <row r="231" spans="1:7" x14ac:dyDescent="0.2">
      <c r="A231" s="195">
        <v>12.092000000000001</v>
      </c>
      <c r="B231" s="196" t="s">
        <v>727</v>
      </c>
      <c r="C231" s="201"/>
      <c r="D231" s="202">
        <v>1</v>
      </c>
      <c r="E231" s="198"/>
      <c r="F231" s="199"/>
      <c r="G231" s="200">
        <v>1</v>
      </c>
    </row>
    <row r="232" spans="1:7" x14ac:dyDescent="0.2">
      <c r="A232" s="195">
        <v>12.132999999999999</v>
      </c>
      <c r="B232" s="196" t="s">
        <v>727</v>
      </c>
      <c r="C232" s="201"/>
      <c r="D232" s="202">
        <v>1</v>
      </c>
      <c r="E232" s="198"/>
      <c r="F232" s="199"/>
      <c r="G232" s="200">
        <v>1</v>
      </c>
    </row>
    <row r="233" spans="1:7" x14ac:dyDescent="0.2">
      <c r="A233" s="195">
        <v>12.156000000000001</v>
      </c>
      <c r="B233" s="196" t="s">
        <v>727</v>
      </c>
      <c r="C233" s="201"/>
      <c r="D233" s="202">
        <v>1</v>
      </c>
      <c r="E233" s="198"/>
      <c r="F233" s="199"/>
      <c r="G233" s="200">
        <v>1</v>
      </c>
    </row>
    <row r="234" spans="1:7" x14ac:dyDescent="0.2">
      <c r="A234" s="195">
        <v>12.17</v>
      </c>
      <c r="B234" s="196" t="s">
        <v>727</v>
      </c>
      <c r="C234" s="197">
        <v>1</v>
      </c>
      <c r="D234" s="198"/>
      <c r="E234" s="198"/>
      <c r="F234" s="199"/>
      <c r="G234" s="200">
        <v>1</v>
      </c>
    </row>
    <row r="235" spans="1:7" x14ac:dyDescent="0.2">
      <c r="A235" s="195">
        <v>12.170999999999999</v>
      </c>
      <c r="B235" s="196" t="s">
        <v>727</v>
      </c>
      <c r="C235" s="197">
        <v>1</v>
      </c>
      <c r="D235" s="198"/>
      <c r="E235" s="198"/>
      <c r="F235" s="199"/>
      <c r="G235" s="200">
        <v>1</v>
      </c>
    </row>
    <row r="236" spans="1:7" x14ac:dyDescent="0.2">
      <c r="A236" s="195">
        <v>12.199</v>
      </c>
      <c r="B236" s="196" t="s">
        <v>727</v>
      </c>
      <c r="C236" s="201"/>
      <c r="D236" s="202">
        <v>1</v>
      </c>
      <c r="E236" s="198"/>
      <c r="F236" s="199"/>
      <c r="G236" s="200">
        <v>1</v>
      </c>
    </row>
    <row r="237" spans="1:7" x14ac:dyDescent="0.2">
      <c r="A237" s="195">
        <v>12.234999999999999</v>
      </c>
      <c r="B237" s="196" t="s">
        <v>727</v>
      </c>
      <c r="C237" s="201"/>
      <c r="D237" s="202">
        <v>1</v>
      </c>
      <c r="E237" s="198"/>
      <c r="F237" s="199"/>
      <c r="G237" s="200">
        <v>1</v>
      </c>
    </row>
    <row r="238" spans="1:7" x14ac:dyDescent="0.2">
      <c r="A238" s="195">
        <v>12.318</v>
      </c>
      <c r="B238" s="196" t="s">
        <v>727</v>
      </c>
      <c r="C238" s="201"/>
      <c r="D238" s="198"/>
      <c r="E238" s="202">
        <v>2</v>
      </c>
      <c r="F238" s="199"/>
      <c r="G238" s="200">
        <v>2</v>
      </c>
    </row>
    <row r="239" spans="1:7" x14ac:dyDescent="0.2">
      <c r="A239" s="195">
        <v>12.342000000000001</v>
      </c>
      <c r="B239" s="196" t="s">
        <v>727</v>
      </c>
      <c r="C239" s="201"/>
      <c r="D239" s="202">
        <v>1</v>
      </c>
      <c r="E239" s="198"/>
      <c r="F239" s="199"/>
      <c r="G239" s="200">
        <v>1</v>
      </c>
    </row>
    <row r="240" spans="1:7" x14ac:dyDescent="0.2">
      <c r="A240" s="195">
        <v>12.429</v>
      </c>
      <c r="B240" s="196" t="s">
        <v>727</v>
      </c>
      <c r="C240" s="201"/>
      <c r="D240" s="198"/>
      <c r="E240" s="202">
        <v>1</v>
      </c>
      <c r="F240" s="199"/>
      <c r="G240" s="200">
        <v>1</v>
      </c>
    </row>
    <row r="241" spans="1:7" x14ac:dyDescent="0.2">
      <c r="A241" s="195">
        <v>12.608000000000001</v>
      </c>
      <c r="B241" s="196" t="s">
        <v>727</v>
      </c>
      <c r="C241" s="197">
        <v>1</v>
      </c>
      <c r="D241" s="198"/>
      <c r="E241" s="198"/>
      <c r="F241" s="199"/>
      <c r="G241" s="200">
        <v>1</v>
      </c>
    </row>
    <row r="242" spans="1:7" x14ac:dyDescent="0.2">
      <c r="A242" s="195">
        <v>12.853999999999999</v>
      </c>
      <c r="B242" s="196" t="s">
        <v>727</v>
      </c>
      <c r="C242" s="197">
        <v>1</v>
      </c>
      <c r="D242" s="198"/>
      <c r="E242" s="198"/>
      <c r="F242" s="199"/>
      <c r="G242" s="200">
        <v>1</v>
      </c>
    </row>
    <row r="243" spans="1:7" x14ac:dyDescent="0.2">
      <c r="A243" s="195">
        <v>12.972</v>
      </c>
      <c r="B243" s="196" t="s">
        <v>727</v>
      </c>
      <c r="C243" s="201"/>
      <c r="D243" s="198"/>
      <c r="E243" s="202">
        <v>1</v>
      </c>
      <c r="F243" s="199"/>
      <c r="G243" s="200">
        <v>1</v>
      </c>
    </row>
    <row r="244" spans="1:7" x14ac:dyDescent="0.2">
      <c r="A244" s="195">
        <v>13.093</v>
      </c>
      <c r="B244" s="196" t="s">
        <v>727</v>
      </c>
      <c r="C244" s="201"/>
      <c r="D244" s="202">
        <v>1</v>
      </c>
      <c r="E244" s="198"/>
      <c r="F244" s="199"/>
      <c r="G244" s="200">
        <v>1</v>
      </c>
    </row>
    <row r="245" spans="1:7" x14ac:dyDescent="0.2">
      <c r="A245" s="195">
        <v>13.124000000000001</v>
      </c>
      <c r="B245" s="196" t="s">
        <v>727</v>
      </c>
      <c r="C245" s="197">
        <v>1</v>
      </c>
      <c r="D245" s="198"/>
      <c r="E245" s="198"/>
      <c r="F245" s="199"/>
      <c r="G245" s="200">
        <v>1</v>
      </c>
    </row>
    <row r="246" spans="1:7" x14ac:dyDescent="0.2">
      <c r="A246" s="195">
        <v>13.218999999999999</v>
      </c>
      <c r="B246" s="196" t="s">
        <v>727</v>
      </c>
      <c r="C246" s="201"/>
      <c r="D246" s="202">
        <v>1</v>
      </c>
      <c r="E246" s="198"/>
      <c r="F246" s="199"/>
      <c r="G246" s="200">
        <v>1</v>
      </c>
    </row>
    <row r="247" spans="1:7" x14ac:dyDescent="0.2">
      <c r="A247" s="195">
        <v>13.292</v>
      </c>
      <c r="B247" s="196" t="s">
        <v>727</v>
      </c>
      <c r="C247" s="201"/>
      <c r="D247" s="198"/>
      <c r="E247" s="202">
        <v>1</v>
      </c>
      <c r="F247" s="199"/>
      <c r="G247" s="200">
        <v>1</v>
      </c>
    </row>
    <row r="248" spans="1:7" x14ac:dyDescent="0.2">
      <c r="A248" s="195">
        <v>13.292999999999999</v>
      </c>
      <c r="B248" s="196" t="s">
        <v>727</v>
      </c>
      <c r="C248" s="197">
        <v>1</v>
      </c>
      <c r="D248" s="198"/>
      <c r="E248" s="198"/>
      <c r="F248" s="199"/>
      <c r="G248" s="200">
        <v>1</v>
      </c>
    </row>
    <row r="249" spans="1:7" x14ac:dyDescent="0.2">
      <c r="A249" s="195">
        <v>13.445</v>
      </c>
      <c r="B249" s="196" t="s">
        <v>727</v>
      </c>
      <c r="C249" s="201"/>
      <c r="D249" s="202">
        <v>1</v>
      </c>
      <c r="E249" s="198"/>
      <c r="F249" s="199"/>
      <c r="G249" s="200">
        <v>1</v>
      </c>
    </row>
    <row r="250" spans="1:7" x14ac:dyDescent="0.2">
      <c r="A250" s="195">
        <v>13.449</v>
      </c>
      <c r="B250" s="196" t="s">
        <v>727</v>
      </c>
      <c r="C250" s="197">
        <v>1</v>
      </c>
      <c r="D250" s="198"/>
      <c r="E250" s="198"/>
      <c r="F250" s="199"/>
      <c r="G250" s="200">
        <v>1</v>
      </c>
    </row>
    <row r="251" spans="1:7" x14ac:dyDescent="0.2">
      <c r="A251" s="195">
        <v>13.523</v>
      </c>
      <c r="B251" s="196" t="s">
        <v>727</v>
      </c>
      <c r="C251" s="197">
        <v>1</v>
      </c>
      <c r="D251" s="198"/>
      <c r="E251" s="198"/>
      <c r="F251" s="199"/>
      <c r="G251" s="200">
        <v>1</v>
      </c>
    </row>
    <row r="252" spans="1:7" x14ac:dyDescent="0.2">
      <c r="A252" s="195">
        <v>13.606</v>
      </c>
      <c r="B252" s="196" t="s">
        <v>727</v>
      </c>
      <c r="C252" s="197">
        <v>1</v>
      </c>
      <c r="D252" s="198"/>
      <c r="E252" s="198"/>
      <c r="F252" s="199"/>
      <c r="G252" s="200">
        <v>1</v>
      </c>
    </row>
    <row r="253" spans="1:7" x14ac:dyDescent="0.2">
      <c r="A253" s="195">
        <v>13.798999999999999</v>
      </c>
      <c r="B253" s="196" t="s">
        <v>727</v>
      </c>
      <c r="C253" s="197">
        <v>1</v>
      </c>
      <c r="D253" s="198"/>
      <c r="E253" s="198"/>
      <c r="F253" s="199"/>
      <c r="G253" s="200">
        <v>1</v>
      </c>
    </row>
    <row r="254" spans="1:7" x14ac:dyDescent="0.2">
      <c r="A254" s="195">
        <v>13.948</v>
      </c>
      <c r="B254" s="196" t="s">
        <v>727</v>
      </c>
      <c r="C254" s="201"/>
      <c r="D254" s="202">
        <v>1</v>
      </c>
      <c r="E254" s="198"/>
      <c r="F254" s="199"/>
      <c r="G254" s="200">
        <v>1</v>
      </c>
    </row>
    <row r="255" spans="1:7" x14ac:dyDescent="0.2">
      <c r="A255" s="195">
        <v>14.066000000000001</v>
      </c>
      <c r="B255" s="196" t="s">
        <v>727</v>
      </c>
      <c r="C255" s="201"/>
      <c r="D255" s="198"/>
      <c r="E255" s="202">
        <v>1</v>
      </c>
      <c r="F255" s="199"/>
      <c r="G255" s="200">
        <v>1</v>
      </c>
    </row>
    <row r="256" spans="1:7" x14ac:dyDescent="0.2">
      <c r="A256" s="195">
        <v>14.083</v>
      </c>
      <c r="B256" s="196" t="s">
        <v>727</v>
      </c>
      <c r="C256" s="201"/>
      <c r="D256" s="198"/>
      <c r="E256" s="202">
        <v>1</v>
      </c>
      <c r="F256" s="199"/>
      <c r="G256" s="200">
        <v>1</v>
      </c>
    </row>
    <row r="257" spans="1:7" x14ac:dyDescent="0.2">
      <c r="A257" s="195">
        <v>14.179</v>
      </c>
      <c r="B257" s="196" t="s">
        <v>727</v>
      </c>
      <c r="C257" s="201"/>
      <c r="D257" s="198"/>
      <c r="E257" s="202">
        <v>1</v>
      </c>
      <c r="F257" s="199"/>
      <c r="G257" s="200">
        <v>1</v>
      </c>
    </row>
    <row r="258" spans="1:7" x14ac:dyDescent="0.2">
      <c r="A258" s="195">
        <v>14.228999999999999</v>
      </c>
      <c r="B258" s="196" t="s">
        <v>727</v>
      </c>
      <c r="C258" s="201"/>
      <c r="D258" s="198"/>
      <c r="E258" s="202">
        <v>1</v>
      </c>
      <c r="F258" s="199"/>
      <c r="G258" s="200">
        <v>1</v>
      </c>
    </row>
    <row r="259" spans="1:7" x14ac:dyDescent="0.2">
      <c r="A259" s="195">
        <v>14.347</v>
      </c>
      <c r="B259" s="196" t="s">
        <v>727</v>
      </c>
      <c r="C259" s="201"/>
      <c r="D259" s="198"/>
      <c r="E259" s="202">
        <v>1</v>
      </c>
      <c r="F259" s="199"/>
      <c r="G259" s="200">
        <v>1</v>
      </c>
    </row>
    <row r="260" spans="1:7" x14ac:dyDescent="0.2">
      <c r="A260" s="195">
        <v>14.397</v>
      </c>
      <c r="B260" s="196" t="s">
        <v>727</v>
      </c>
      <c r="C260" s="197">
        <v>1</v>
      </c>
      <c r="D260" s="198"/>
      <c r="E260" s="198"/>
      <c r="F260" s="199"/>
      <c r="G260" s="200">
        <v>1</v>
      </c>
    </row>
    <row r="261" spans="1:7" x14ac:dyDescent="0.2">
      <c r="A261" s="195">
        <v>14.507</v>
      </c>
      <c r="B261" s="196" t="s">
        <v>727</v>
      </c>
      <c r="C261" s="197">
        <v>1</v>
      </c>
      <c r="D261" s="198"/>
      <c r="E261" s="198"/>
      <c r="F261" s="199"/>
      <c r="G261" s="200">
        <v>1</v>
      </c>
    </row>
    <row r="262" spans="1:7" x14ac:dyDescent="0.2">
      <c r="A262" s="195">
        <v>14.521000000000001</v>
      </c>
      <c r="B262" s="196" t="s">
        <v>727</v>
      </c>
      <c r="C262" s="197">
        <v>1</v>
      </c>
      <c r="D262" s="198"/>
      <c r="E262" s="198"/>
      <c r="F262" s="199"/>
      <c r="G262" s="200">
        <v>1</v>
      </c>
    </row>
    <row r="263" spans="1:7" x14ac:dyDescent="0.2">
      <c r="A263" s="195">
        <v>14.534000000000001</v>
      </c>
      <c r="B263" s="196" t="s">
        <v>727</v>
      </c>
      <c r="C263" s="201"/>
      <c r="D263" s="202">
        <v>1</v>
      </c>
      <c r="E263" s="198"/>
      <c r="F263" s="199"/>
      <c r="G263" s="200">
        <v>1</v>
      </c>
    </row>
    <row r="264" spans="1:7" x14ac:dyDescent="0.2">
      <c r="A264" s="195">
        <v>14.613</v>
      </c>
      <c r="B264" s="196" t="s">
        <v>727</v>
      </c>
      <c r="C264" s="197">
        <v>1</v>
      </c>
      <c r="D264" s="198"/>
      <c r="E264" s="198"/>
      <c r="F264" s="199"/>
      <c r="G264" s="200">
        <v>1</v>
      </c>
    </row>
    <row r="265" spans="1:7" x14ac:dyDescent="0.2">
      <c r="A265" s="195">
        <v>14.846</v>
      </c>
      <c r="B265" s="196" t="s">
        <v>727</v>
      </c>
      <c r="C265" s="197">
        <v>1</v>
      </c>
      <c r="D265" s="198"/>
      <c r="E265" s="198"/>
      <c r="F265" s="199"/>
      <c r="G265" s="200">
        <v>1</v>
      </c>
    </row>
    <row r="266" spans="1:7" x14ac:dyDescent="0.2">
      <c r="A266" s="195">
        <v>15.057</v>
      </c>
      <c r="B266" s="196" t="s">
        <v>727</v>
      </c>
      <c r="C266" s="201"/>
      <c r="D266" s="202">
        <v>1</v>
      </c>
      <c r="E266" s="198"/>
      <c r="F266" s="199"/>
      <c r="G266" s="200">
        <v>1</v>
      </c>
    </row>
    <row r="267" spans="1:7" x14ac:dyDescent="0.2">
      <c r="A267" s="195">
        <v>15.215</v>
      </c>
      <c r="B267" s="196" t="s">
        <v>727</v>
      </c>
      <c r="C267" s="197">
        <v>1</v>
      </c>
      <c r="D267" s="198"/>
      <c r="E267" s="198"/>
      <c r="F267" s="199"/>
      <c r="G267" s="200">
        <v>1</v>
      </c>
    </row>
    <row r="268" spans="1:7" x14ac:dyDescent="0.2">
      <c r="A268" s="195">
        <v>15.446999999999999</v>
      </c>
      <c r="B268" s="196" t="s">
        <v>727</v>
      </c>
      <c r="C268" s="197">
        <v>1</v>
      </c>
      <c r="D268" s="198"/>
      <c r="E268" s="198"/>
      <c r="F268" s="199"/>
      <c r="G268" s="200">
        <v>1</v>
      </c>
    </row>
    <row r="269" spans="1:7" x14ac:dyDescent="0.2">
      <c r="A269" s="195">
        <v>15.548</v>
      </c>
      <c r="B269" s="196" t="s">
        <v>727</v>
      </c>
      <c r="C269" s="197">
        <v>1</v>
      </c>
      <c r="D269" s="198"/>
      <c r="E269" s="198"/>
      <c r="F269" s="199"/>
      <c r="G269" s="200">
        <v>1</v>
      </c>
    </row>
    <row r="270" spans="1:7" x14ac:dyDescent="0.2">
      <c r="A270" s="195">
        <v>15.558</v>
      </c>
      <c r="B270" s="196" t="s">
        <v>727</v>
      </c>
      <c r="C270" s="201"/>
      <c r="D270" s="198"/>
      <c r="E270" s="202">
        <v>1</v>
      </c>
      <c r="F270" s="199"/>
      <c r="G270" s="200">
        <v>1</v>
      </c>
    </row>
    <row r="271" spans="1:7" x14ac:dyDescent="0.2">
      <c r="A271" s="195">
        <v>15.644</v>
      </c>
      <c r="B271" s="196" t="s">
        <v>727</v>
      </c>
      <c r="C271" s="201"/>
      <c r="D271" s="198"/>
      <c r="E271" s="202">
        <v>1</v>
      </c>
      <c r="F271" s="199"/>
      <c r="G271" s="200">
        <v>1</v>
      </c>
    </row>
    <row r="272" spans="1:7" x14ac:dyDescent="0.2">
      <c r="A272" s="195">
        <v>15.943</v>
      </c>
      <c r="B272" s="196" t="s">
        <v>727</v>
      </c>
      <c r="C272" s="201"/>
      <c r="D272" s="198"/>
      <c r="E272" s="202">
        <v>1</v>
      </c>
      <c r="F272" s="199"/>
      <c r="G272" s="200">
        <v>1</v>
      </c>
    </row>
    <row r="273" spans="1:7" x14ac:dyDescent="0.2">
      <c r="A273" s="195">
        <v>16.172000000000001</v>
      </c>
      <c r="B273" s="196" t="s">
        <v>727</v>
      </c>
      <c r="C273" s="201"/>
      <c r="D273" s="202">
        <v>1</v>
      </c>
      <c r="E273" s="198"/>
      <c r="F273" s="199"/>
      <c r="G273" s="200">
        <v>1</v>
      </c>
    </row>
    <row r="274" spans="1:7" x14ac:dyDescent="0.2">
      <c r="A274" s="195">
        <v>16.495000000000001</v>
      </c>
      <c r="B274" s="196" t="s">
        <v>727</v>
      </c>
      <c r="C274" s="201"/>
      <c r="D274" s="198"/>
      <c r="E274" s="202">
        <v>1</v>
      </c>
      <c r="F274" s="199"/>
      <c r="G274" s="200">
        <v>1</v>
      </c>
    </row>
    <row r="275" spans="1:7" x14ac:dyDescent="0.2">
      <c r="A275" s="195">
        <v>16.803999999999998</v>
      </c>
      <c r="B275" s="196" t="s">
        <v>727</v>
      </c>
      <c r="C275" s="197">
        <v>1</v>
      </c>
      <c r="D275" s="198"/>
      <c r="E275" s="198"/>
      <c r="F275" s="199"/>
      <c r="G275" s="200">
        <v>1</v>
      </c>
    </row>
    <row r="276" spans="1:7" x14ac:dyDescent="0.2">
      <c r="A276" s="195">
        <v>17.309000000000001</v>
      </c>
      <c r="B276" s="196" t="s">
        <v>727</v>
      </c>
      <c r="C276" s="201"/>
      <c r="D276" s="198"/>
      <c r="E276" s="202">
        <v>1</v>
      </c>
      <c r="F276" s="199"/>
      <c r="G276" s="200">
        <v>1</v>
      </c>
    </row>
    <row r="277" spans="1:7" x14ac:dyDescent="0.2">
      <c r="A277" s="195">
        <v>17.318999999999999</v>
      </c>
      <c r="B277" s="196" t="s">
        <v>727</v>
      </c>
      <c r="C277" s="197">
        <v>1</v>
      </c>
      <c r="D277" s="198"/>
      <c r="E277" s="198"/>
      <c r="F277" s="199"/>
      <c r="G277" s="200">
        <v>1</v>
      </c>
    </row>
    <row r="278" spans="1:7" x14ac:dyDescent="0.2">
      <c r="A278" s="195">
        <v>17.495999999999999</v>
      </c>
      <c r="B278" s="196" t="s">
        <v>727</v>
      </c>
      <c r="C278" s="197">
        <v>1</v>
      </c>
      <c r="D278" s="198"/>
      <c r="E278" s="198"/>
      <c r="F278" s="199"/>
      <c r="G278" s="200">
        <v>1</v>
      </c>
    </row>
    <row r="279" spans="1:7" x14ac:dyDescent="0.2">
      <c r="A279" s="195" t="s">
        <v>101</v>
      </c>
      <c r="B279" s="196" t="s">
        <v>101</v>
      </c>
      <c r="C279" s="197">
        <v>4</v>
      </c>
      <c r="D279" s="198"/>
      <c r="E279" s="202">
        <v>4</v>
      </c>
      <c r="F279" s="203">
        <v>2</v>
      </c>
      <c r="G279" s="200">
        <v>10</v>
      </c>
    </row>
    <row r="280" spans="1:7" x14ac:dyDescent="0.2">
      <c r="A280" s="204" t="s">
        <v>728</v>
      </c>
      <c r="B280" s="205"/>
      <c r="C280" s="206">
        <v>101</v>
      </c>
      <c r="D280" s="207">
        <v>87</v>
      </c>
      <c r="E280" s="207">
        <v>100</v>
      </c>
      <c r="F280" s="208">
        <v>3</v>
      </c>
      <c r="G280" s="209">
        <v>291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82"/>
  <sheetViews>
    <sheetView zoomScale="80" zoomScaleNormal="80" workbookViewId="0">
      <pane xSplit="1" ySplit="1" topLeftCell="B1162" activePane="bottomRight" state="frozen"/>
      <selection pane="topRight" activeCell="B1" sqref="B1"/>
      <selection pane="bottomLeft" activeCell="A1162" sqref="A1162"/>
      <selection pane="bottomRight" activeCell="A264" sqref="A264"/>
    </sheetView>
  </sheetViews>
  <sheetFormatPr baseColWidth="10" defaultColWidth="8.83203125" defaultRowHeight="16" x14ac:dyDescent="0.2"/>
  <cols>
    <col min="1" max="4" width="8.33203125" style="1" customWidth="1"/>
    <col min="5" max="6" width="8.33203125" style="2" customWidth="1"/>
    <col min="7" max="7" width="8.33203125" style="1" customWidth="1"/>
    <col min="8" max="9" width="8.33203125" style="2" customWidth="1"/>
    <col min="10" max="10" width="8.33203125" style="1" customWidth="1"/>
    <col min="11" max="11" width="8.33203125" style="3" customWidth="1"/>
    <col min="12" max="12" width="8.33203125" style="4" customWidth="1"/>
    <col min="13" max="13" width="8.33203125" style="3" customWidth="1"/>
    <col min="14" max="14" width="8.33203125" style="5" customWidth="1"/>
    <col min="15" max="15" width="8.33203125" style="6" customWidth="1"/>
    <col min="16" max="16" width="8.33203125" style="5" customWidth="1"/>
    <col min="17" max="17" width="8.33203125" style="7" customWidth="1"/>
    <col min="18" max="1025" width="8.33203125" style="1" customWidth="1"/>
  </cols>
  <sheetData>
    <row r="1" spans="1:25" x14ac:dyDescent="0.2">
      <c r="A1" s="1" t="s">
        <v>0</v>
      </c>
      <c r="B1" s="1" t="s">
        <v>1</v>
      </c>
      <c r="C1" s="15" t="s">
        <v>2</v>
      </c>
      <c r="D1" s="16" t="s">
        <v>3</v>
      </c>
      <c r="E1" s="17" t="s">
        <v>4</v>
      </c>
      <c r="F1" s="18" t="s">
        <v>5</v>
      </c>
      <c r="G1" s="16" t="s">
        <v>6</v>
      </c>
      <c r="H1" s="19" t="s">
        <v>7</v>
      </c>
      <c r="I1" s="19" t="s">
        <v>8</v>
      </c>
      <c r="J1" s="16" t="s">
        <v>9</v>
      </c>
      <c r="K1" s="20" t="s">
        <v>10</v>
      </c>
      <c r="L1" s="21" t="s">
        <v>11</v>
      </c>
      <c r="M1" s="20"/>
      <c r="N1" s="22" t="s">
        <v>10</v>
      </c>
      <c r="O1" s="23" t="s">
        <v>11</v>
      </c>
      <c r="P1" s="22"/>
      <c r="Q1" s="24" t="s">
        <v>12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</row>
    <row r="2" spans="1:25" x14ac:dyDescent="0.2">
      <c r="A2" s="1" t="s">
        <v>71</v>
      </c>
      <c r="C2" s="35">
        <v>43742</v>
      </c>
      <c r="D2" s="36">
        <v>5.1929999999999996</v>
      </c>
      <c r="E2" s="37">
        <v>9.7086247379999993</v>
      </c>
      <c r="F2" s="38"/>
      <c r="G2" s="39">
        <v>43748</v>
      </c>
      <c r="H2" s="27">
        <v>5.2960000000000003</v>
      </c>
      <c r="I2" s="27">
        <v>9.8968672699999996</v>
      </c>
      <c r="J2" s="40" t="s">
        <v>72</v>
      </c>
      <c r="K2" s="41">
        <v>0.10300000000000099</v>
      </c>
      <c r="L2" s="42">
        <v>3.3057320752294999</v>
      </c>
      <c r="M2" s="41">
        <v>3.3057320752294999</v>
      </c>
      <c r="N2" s="43">
        <v>0.18824253199999999</v>
      </c>
      <c r="O2" s="44">
        <v>3.2315344531275398</v>
      </c>
      <c r="P2" s="43">
        <v>3.2315344531275398</v>
      </c>
      <c r="Q2" s="45">
        <v>-7.4197622101951993E-2</v>
      </c>
      <c r="R2" s="1">
        <v>35</v>
      </c>
      <c r="S2" s="1" t="s">
        <v>74</v>
      </c>
      <c r="T2" s="1" t="s">
        <v>75</v>
      </c>
      <c r="U2" s="1">
        <v>5</v>
      </c>
      <c r="V2" s="1" t="s">
        <v>76</v>
      </c>
      <c r="W2" s="1" t="s">
        <v>77</v>
      </c>
      <c r="X2" s="1" t="s">
        <v>78</v>
      </c>
      <c r="Y2" s="1" t="s">
        <v>79</v>
      </c>
    </row>
    <row r="3" spans="1:25" x14ac:dyDescent="0.2">
      <c r="A3" s="1" t="s">
        <v>80</v>
      </c>
      <c r="C3" s="35">
        <v>43742</v>
      </c>
      <c r="D3" s="36">
        <v>4.84</v>
      </c>
      <c r="E3" s="37">
        <v>9.0475012560000003</v>
      </c>
      <c r="F3" s="38"/>
      <c r="G3" s="39">
        <v>43748</v>
      </c>
      <c r="H3" s="27">
        <v>4.9630000000000001</v>
      </c>
      <c r="I3" s="27">
        <v>9.2745755780000003</v>
      </c>
      <c r="J3" s="40" t="s">
        <v>72</v>
      </c>
      <c r="K3" s="41">
        <v>0.123</v>
      </c>
      <c r="L3" s="42">
        <v>4.2355371900826499</v>
      </c>
      <c r="M3" s="41">
        <v>4.2355371900826499</v>
      </c>
      <c r="N3" s="43">
        <v>0.227074322</v>
      </c>
      <c r="O3" s="44">
        <v>4.18300249565982</v>
      </c>
      <c r="P3" s="43">
        <v>4.18300249565982</v>
      </c>
      <c r="Q3" s="45">
        <v>-5.2534694422834399E-2</v>
      </c>
      <c r="R3" s="1">
        <v>43</v>
      </c>
      <c r="S3" s="1" t="s">
        <v>81</v>
      </c>
      <c r="T3" s="1" t="s">
        <v>75</v>
      </c>
      <c r="U3" s="1">
        <v>5</v>
      </c>
      <c r="V3" s="1" t="s">
        <v>82</v>
      </c>
      <c r="W3" s="1" t="s">
        <v>83</v>
      </c>
      <c r="X3" s="1" t="s">
        <v>84</v>
      </c>
      <c r="Y3" s="1" t="s">
        <v>79</v>
      </c>
    </row>
    <row r="4" spans="1:25" x14ac:dyDescent="0.2">
      <c r="A4" s="1" t="s">
        <v>85</v>
      </c>
      <c r="C4" s="35">
        <v>43742</v>
      </c>
      <c r="D4" s="36">
        <v>6.1109999999999998</v>
      </c>
      <c r="E4" s="37">
        <v>11.426048010000001</v>
      </c>
      <c r="F4" s="38"/>
      <c r="G4" s="39">
        <v>43748</v>
      </c>
      <c r="H4" s="27">
        <v>6.3070000000000004</v>
      </c>
      <c r="I4" s="27">
        <v>11.78616727</v>
      </c>
      <c r="J4" s="40" t="s">
        <v>72</v>
      </c>
      <c r="K4" s="41">
        <v>0.19600000000000101</v>
      </c>
      <c r="L4" s="42">
        <v>5.34555173730433</v>
      </c>
      <c r="M4" s="41">
        <v>5.34555173730433</v>
      </c>
      <c r="N4" s="43">
        <v>0.360119259999999</v>
      </c>
      <c r="O4" s="44">
        <v>5.25289904384592</v>
      </c>
      <c r="P4" s="43">
        <v>5.25289904384592</v>
      </c>
      <c r="Q4" s="45">
        <v>-9.2652693458412705E-2</v>
      </c>
      <c r="R4" s="1">
        <v>43</v>
      </c>
      <c r="S4" s="1" t="s">
        <v>87</v>
      </c>
      <c r="T4" s="1" t="s">
        <v>88</v>
      </c>
      <c r="U4" s="1">
        <v>5</v>
      </c>
      <c r="V4" s="1" t="s">
        <v>82</v>
      </c>
      <c r="W4" s="1" t="s">
        <v>83</v>
      </c>
      <c r="X4" s="1" t="s">
        <v>84</v>
      </c>
      <c r="Y4" s="1" t="s">
        <v>79</v>
      </c>
    </row>
    <row r="5" spans="1:25" x14ac:dyDescent="0.2">
      <c r="A5" s="1" t="s">
        <v>89</v>
      </c>
      <c r="C5" s="35">
        <v>43742</v>
      </c>
      <c r="D5" s="36">
        <v>4.7140000000000004</v>
      </c>
      <c r="E5" s="37">
        <v>8.8131055299999996</v>
      </c>
      <c r="F5" s="38"/>
      <c r="G5" s="39">
        <v>43748</v>
      </c>
      <c r="H5" s="27">
        <v>4.8650000000000002</v>
      </c>
      <c r="I5" s="27">
        <v>9.0912044949999995</v>
      </c>
      <c r="J5" s="40" t="s">
        <v>72</v>
      </c>
      <c r="K5" s="41">
        <v>0.151</v>
      </c>
      <c r="L5" s="42">
        <v>5.3387073964078597</v>
      </c>
      <c r="M5" s="41">
        <v>5.3387073964078597</v>
      </c>
      <c r="N5" s="43">
        <v>0.27809896499999998</v>
      </c>
      <c r="O5" s="44">
        <v>5.2591935206295002</v>
      </c>
      <c r="P5" s="43">
        <v>5.2591935206295002</v>
      </c>
      <c r="Q5" s="45">
        <v>-7.9513875778359597E-2</v>
      </c>
      <c r="R5" s="1">
        <v>43</v>
      </c>
      <c r="S5" s="1" t="s">
        <v>90</v>
      </c>
      <c r="T5" s="1" t="s">
        <v>75</v>
      </c>
      <c r="U5" s="1">
        <v>5</v>
      </c>
      <c r="V5" s="1" t="s">
        <v>82</v>
      </c>
      <c r="W5" s="1" t="s">
        <v>83</v>
      </c>
      <c r="X5" s="1" t="s">
        <v>84</v>
      </c>
      <c r="Y5" s="1" t="s">
        <v>79</v>
      </c>
    </row>
    <row r="6" spans="1:25" x14ac:dyDescent="0.2">
      <c r="A6" s="1" t="s">
        <v>91</v>
      </c>
      <c r="C6" s="35">
        <v>43742</v>
      </c>
      <c r="D6" s="36">
        <v>5.3460000000000001</v>
      </c>
      <c r="E6" s="37">
        <v>9.9936358839999997</v>
      </c>
      <c r="F6" s="38"/>
      <c r="G6" s="39">
        <v>43748</v>
      </c>
      <c r="H6" s="27">
        <v>5.5279999999999996</v>
      </c>
      <c r="I6" s="27">
        <v>10.330415840000001</v>
      </c>
      <c r="J6" s="40" t="s">
        <v>72</v>
      </c>
      <c r="K6" s="41">
        <v>0.182</v>
      </c>
      <c r="L6" s="42">
        <v>5.6740241925427002</v>
      </c>
      <c r="M6" s="41">
        <v>5.6740241925427002</v>
      </c>
      <c r="N6" s="43">
        <v>0.33677995600000099</v>
      </c>
      <c r="O6" s="44">
        <v>5.6165737193339202</v>
      </c>
      <c r="P6" s="43">
        <v>5.6165737193339202</v>
      </c>
      <c r="Q6" s="45">
        <v>-5.7450473208773702E-2</v>
      </c>
      <c r="R6" s="1">
        <v>91</v>
      </c>
      <c r="S6" s="1" t="s">
        <v>92</v>
      </c>
      <c r="T6" s="1" t="s">
        <v>75</v>
      </c>
      <c r="U6" s="1">
        <v>5</v>
      </c>
      <c r="V6" s="1" t="s">
        <v>76</v>
      </c>
      <c r="W6" s="1" t="s">
        <v>77</v>
      </c>
      <c r="X6" s="1" t="s">
        <v>93</v>
      </c>
      <c r="Y6" s="1" t="s">
        <v>94</v>
      </c>
    </row>
    <row r="7" spans="1:25" x14ac:dyDescent="0.2">
      <c r="A7" s="1" t="s">
        <v>95</v>
      </c>
      <c r="C7" s="35">
        <v>43742</v>
      </c>
      <c r="D7" s="36">
        <v>8.7200000000000006</v>
      </c>
      <c r="E7" s="37">
        <v>16.300880079999999</v>
      </c>
      <c r="F7" s="38"/>
      <c r="G7" s="39">
        <v>43748</v>
      </c>
      <c r="H7" s="27">
        <v>8.9589999999999996</v>
      </c>
      <c r="I7" s="27">
        <v>16.741644619999999</v>
      </c>
      <c r="J7" s="40" t="s">
        <v>72</v>
      </c>
      <c r="K7" s="41">
        <v>0.23899999999999899</v>
      </c>
      <c r="L7" s="42">
        <v>4.5680428134556399</v>
      </c>
      <c r="M7" s="41">
        <v>4.5680428134556399</v>
      </c>
      <c r="N7" s="43">
        <v>0.44076453999999998</v>
      </c>
      <c r="O7" s="44">
        <v>4.5065515669180201</v>
      </c>
      <c r="P7" s="43">
        <v>4.5065515669180201</v>
      </c>
      <c r="Q7" s="45">
        <v>-6.1491246537621599E-2</v>
      </c>
      <c r="R7" s="1">
        <v>91</v>
      </c>
      <c r="S7" s="1" t="s">
        <v>96</v>
      </c>
      <c r="T7" s="1" t="s">
        <v>75</v>
      </c>
      <c r="U7" s="1">
        <v>5</v>
      </c>
      <c r="V7" s="1" t="s">
        <v>76</v>
      </c>
      <c r="W7" s="1" t="s">
        <v>77</v>
      </c>
      <c r="X7" s="1" t="s">
        <v>93</v>
      </c>
      <c r="Y7" s="1" t="s">
        <v>94</v>
      </c>
    </row>
    <row r="8" spans="1:25" x14ac:dyDescent="0.2">
      <c r="A8" s="1" t="s">
        <v>97</v>
      </c>
      <c r="C8" s="35">
        <v>43742</v>
      </c>
      <c r="D8" s="36">
        <v>3.6080000000000001</v>
      </c>
      <c r="E8" s="37">
        <v>6.7446760699999997</v>
      </c>
      <c r="F8" s="38"/>
      <c r="G8" s="39">
        <v>43748</v>
      </c>
      <c r="H8" s="27">
        <v>3.6789999999999998</v>
      </c>
      <c r="I8" s="27">
        <v>6.8751085129999998</v>
      </c>
      <c r="J8" s="40" t="s">
        <v>72</v>
      </c>
      <c r="K8" s="41">
        <v>7.0999999999999702E-2</v>
      </c>
      <c r="L8" s="42">
        <v>3.2797487065779598</v>
      </c>
      <c r="M8" s="41">
        <v>3.2797487065779598</v>
      </c>
      <c r="N8" s="43">
        <v>0.13043244300000001</v>
      </c>
      <c r="O8" s="44">
        <v>3.2230963020882402</v>
      </c>
      <c r="P8" s="43">
        <v>3.2230963020882402</v>
      </c>
      <c r="Q8" s="45">
        <v>-5.6652404489725403E-2</v>
      </c>
      <c r="R8" s="1">
        <v>91</v>
      </c>
      <c r="S8" s="1" t="s">
        <v>98</v>
      </c>
      <c r="T8" s="1" t="s">
        <v>75</v>
      </c>
      <c r="U8" s="1">
        <v>5</v>
      </c>
      <c r="V8" s="1" t="s">
        <v>76</v>
      </c>
      <c r="W8" s="1" t="s">
        <v>77</v>
      </c>
      <c r="X8" s="1" t="s">
        <v>93</v>
      </c>
      <c r="Y8" s="1" t="s">
        <v>94</v>
      </c>
    </row>
    <row r="9" spans="1:25" x14ac:dyDescent="0.2">
      <c r="A9" s="1" t="s">
        <v>99</v>
      </c>
      <c r="C9" s="35">
        <v>43742</v>
      </c>
      <c r="D9" s="36">
        <v>8.92</v>
      </c>
      <c r="E9" s="37">
        <v>16.67475348</v>
      </c>
      <c r="F9" s="38"/>
      <c r="G9" s="39">
        <v>43748</v>
      </c>
      <c r="H9" s="27">
        <v>9.1739999999999995</v>
      </c>
      <c r="I9" s="27">
        <v>17.142971459999998</v>
      </c>
      <c r="J9" s="40" t="s">
        <v>72</v>
      </c>
      <c r="K9" s="41">
        <v>0.254</v>
      </c>
      <c r="L9" s="42">
        <v>4.7458893871449899</v>
      </c>
      <c r="M9" s="41">
        <v>4.7458893871449899</v>
      </c>
      <c r="N9" s="43">
        <v>0.46821797999999898</v>
      </c>
      <c r="O9" s="44">
        <v>4.6799090669375101</v>
      </c>
      <c r="P9" s="43">
        <v>4.6799090669375101</v>
      </c>
      <c r="Q9" s="45">
        <v>-6.59803202074771E-2</v>
      </c>
      <c r="R9" s="1">
        <v>93</v>
      </c>
      <c r="S9" s="1" t="s">
        <v>103</v>
      </c>
      <c r="T9" s="1" t="s">
        <v>75</v>
      </c>
      <c r="U9" s="1">
        <v>5</v>
      </c>
      <c r="V9" s="1" t="s">
        <v>76</v>
      </c>
      <c r="W9" s="1" t="s">
        <v>77</v>
      </c>
      <c r="X9" s="1" t="s">
        <v>93</v>
      </c>
      <c r="Y9" s="1" t="s">
        <v>94</v>
      </c>
    </row>
    <row r="10" spans="1:25" x14ac:dyDescent="0.2">
      <c r="A10" s="1" t="s">
        <v>104</v>
      </c>
      <c r="B10" s="1" t="s">
        <v>105</v>
      </c>
      <c r="C10" s="35">
        <v>43742</v>
      </c>
      <c r="D10" s="36">
        <v>8.1419999999999995</v>
      </c>
      <c r="E10" s="37">
        <v>15.21959455</v>
      </c>
      <c r="F10" s="38"/>
      <c r="G10" s="39">
        <v>43748</v>
      </c>
      <c r="H10" s="27">
        <v>8.2100000000000009</v>
      </c>
      <c r="I10" s="27">
        <v>15.34079996</v>
      </c>
      <c r="J10" s="59" t="s">
        <v>106</v>
      </c>
      <c r="K10" s="41">
        <v>6.8000000000001407E-2</v>
      </c>
      <c r="L10" s="42">
        <v>1.3919593875378999</v>
      </c>
      <c r="M10" s="41">
        <v>1.3919593875378999</v>
      </c>
      <c r="N10" s="43">
        <v>0.12120541</v>
      </c>
      <c r="O10" s="44">
        <v>1.32729565168782</v>
      </c>
      <c r="P10" s="43">
        <v>1.32729565168782</v>
      </c>
      <c r="Q10" s="45">
        <v>-6.4663735850077203E-2</v>
      </c>
      <c r="R10" s="1">
        <v>78</v>
      </c>
      <c r="S10" s="1" t="s">
        <v>107</v>
      </c>
      <c r="T10" s="1" t="s">
        <v>75</v>
      </c>
      <c r="U10" s="1">
        <v>5</v>
      </c>
      <c r="V10" s="1" t="s">
        <v>76</v>
      </c>
      <c r="W10" s="1" t="s">
        <v>77</v>
      </c>
      <c r="X10" s="1" t="s">
        <v>93</v>
      </c>
      <c r="Y10" s="1" t="s">
        <v>94</v>
      </c>
    </row>
    <row r="11" spans="1:25" x14ac:dyDescent="0.2">
      <c r="A11" s="1" t="s">
        <v>108</v>
      </c>
      <c r="B11" s="1" t="s">
        <v>105</v>
      </c>
      <c r="C11" s="35">
        <v>43742</v>
      </c>
      <c r="D11" s="36">
        <v>5.2450000000000001</v>
      </c>
      <c r="E11" s="37">
        <v>9.8045752240000006</v>
      </c>
      <c r="F11" s="38"/>
      <c r="G11" s="39">
        <v>43748</v>
      </c>
      <c r="H11" s="27">
        <v>5.3319999999999999</v>
      </c>
      <c r="I11" s="27">
        <v>9.9638853780000005</v>
      </c>
      <c r="J11" s="40" t="s">
        <v>72</v>
      </c>
      <c r="K11" s="41">
        <v>8.6999999999999703E-2</v>
      </c>
      <c r="L11" s="42">
        <v>2.76453765490943</v>
      </c>
      <c r="M11" s="41">
        <v>2.76453765490943</v>
      </c>
      <c r="N11" s="43">
        <v>0.15931015400000001</v>
      </c>
      <c r="O11" s="44">
        <v>2.7080920617895901</v>
      </c>
      <c r="P11" s="43">
        <v>2.7080920617895901</v>
      </c>
      <c r="Q11" s="45">
        <v>-5.64455931198364E-2</v>
      </c>
      <c r="R11" s="1">
        <v>90</v>
      </c>
      <c r="S11" s="1" t="s">
        <v>109</v>
      </c>
      <c r="T11" s="1" t="s">
        <v>75</v>
      </c>
      <c r="U11" s="1">
        <v>5</v>
      </c>
      <c r="V11" s="1" t="s">
        <v>76</v>
      </c>
      <c r="W11" s="1" t="s">
        <v>77</v>
      </c>
      <c r="X11" s="1" t="s">
        <v>93</v>
      </c>
      <c r="Y11" s="1" t="s">
        <v>79</v>
      </c>
    </row>
    <row r="12" spans="1:25" x14ac:dyDescent="0.2">
      <c r="A12" s="1" t="s">
        <v>110</v>
      </c>
      <c r="C12" s="35">
        <v>43742</v>
      </c>
      <c r="D12" s="36">
        <v>6.4539999999999997</v>
      </c>
      <c r="E12" s="37">
        <v>12.06613982</v>
      </c>
      <c r="F12" s="38"/>
      <c r="G12" s="39">
        <v>43748</v>
      </c>
      <c r="H12" s="27">
        <v>6.6079999999999997</v>
      </c>
      <c r="I12" s="27">
        <v>12.34834107</v>
      </c>
      <c r="J12" s="40" t="s">
        <v>72</v>
      </c>
      <c r="K12" s="41">
        <v>0.154</v>
      </c>
      <c r="L12" s="42">
        <v>3.9768618944323899</v>
      </c>
      <c r="M12" s="41">
        <v>3.9768618944323899</v>
      </c>
      <c r="N12" s="43">
        <v>0.28220125000000001</v>
      </c>
      <c r="O12" s="44">
        <v>3.8979775113087198</v>
      </c>
      <c r="P12" s="43">
        <v>3.8979775113087198</v>
      </c>
      <c r="Q12" s="45">
        <v>-7.8884383123670104E-2</v>
      </c>
      <c r="R12" s="1">
        <v>79</v>
      </c>
      <c r="S12" s="1" t="s">
        <v>111</v>
      </c>
      <c r="T12" s="1" t="s">
        <v>75</v>
      </c>
      <c r="U12" s="1">
        <v>4</v>
      </c>
      <c r="V12" s="1" t="s">
        <v>76</v>
      </c>
      <c r="W12" s="1" t="s">
        <v>77</v>
      </c>
      <c r="X12" s="1" t="s">
        <v>93</v>
      </c>
      <c r="Y12" s="1" t="s">
        <v>94</v>
      </c>
    </row>
    <row r="13" spans="1:25" x14ac:dyDescent="0.2">
      <c r="A13" s="1" t="s">
        <v>601</v>
      </c>
      <c r="B13" s="1" t="s">
        <v>105</v>
      </c>
      <c r="C13" s="35">
        <v>43742</v>
      </c>
      <c r="D13" s="36">
        <v>6.1580000000000004</v>
      </c>
      <c r="E13" s="37">
        <v>11.51304526</v>
      </c>
      <c r="F13" s="38"/>
      <c r="G13" s="39">
        <v>43748</v>
      </c>
      <c r="H13" s="27">
        <v>6.234</v>
      </c>
      <c r="I13" s="27">
        <v>11.648240980000001</v>
      </c>
      <c r="J13" s="59" t="s">
        <v>106</v>
      </c>
      <c r="K13" s="41">
        <v>7.5999999999999596E-2</v>
      </c>
      <c r="L13" s="42">
        <v>2.0569448955288401</v>
      </c>
      <c r="M13" s="41">
        <v>2.0569448955288401</v>
      </c>
      <c r="N13" s="43">
        <v>0.13519571999999999</v>
      </c>
      <c r="O13" s="44">
        <v>1.9571381412253801</v>
      </c>
      <c r="P13" s="43">
        <v>1.9571381412253801</v>
      </c>
      <c r="Q13" s="45">
        <v>-9.9806754303460393E-2</v>
      </c>
      <c r="R13" s="1">
        <v>78</v>
      </c>
      <c r="S13" s="1" t="s">
        <v>602</v>
      </c>
      <c r="T13" s="1" t="s">
        <v>75</v>
      </c>
      <c r="U13" s="1">
        <v>5</v>
      </c>
      <c r="V13" s="1" t="s">
        <v>76</v>
      </c>
      <c r="W13" s="1" t="s">
        <v>77</v>
      </c>
      <c r="X13" s="1" t="s">
        <v>93</v>
      </c>
      <c r="Y13" s="1" t="s">
        <v>94</v>
      </c>
    </row>
    <row r="14" spans="1:25" x14ac:dyDescent="0.2">
      <c r="A14" s="1" t="s">
        <v>114</v>
      </c>
      <c r="C14" s="35">
        <v>43742</v>
      </c>
      <c r="D14" s="36">
        <v>4.8449999999999998</v>
      </c>
      <c r="E14" s="37">
        <v>9.0582501250000007</v>
      </c>
      <c r="F14" s="38"/>
      <c r="G14" s="39">
        <v>43748</v>
      </c>
      <c r="H14" s="27">
        <v>4.9059999999999997</v>
      </c>
      <c r="I14" s="27">
        <v>9.1678210179999997</v>
      </c>
      <c r="J14" s="40" t="s">
        <v>72</v>
      </c>
      <c r="K14" s="41">
        <v>6.0999999999999902E-2</v>
      </c>
      <c r="L14" s="42">
        <v>2.0983832129342899</v>
      </c>
      <c r="M14" s="41">
        <v>2.0983832129342899</v>
      </c>
      <c r="N14" s="43">
        <v>0.109570892999999</v>
      </c>
      <c r="O14" s="44">
        <v>2.0160423092754698</v>
      </c>
      <c r="P14" s="43">
        <v>2.0160423092754698</v>
      </c>
      <c r="Q14" s="45">
        <v>-8.2340903658822295E-2</v>
      </c>
      <c r="R14" s="1">
        <v>93</v>
      </c>
      <c r="S14" s="1" t="s">
        <v>115</v>
      </c>
      <c r="T14" s="1" t="s">
        <v>75</v>
      </c>
      <c r="U14" s="1">
        <v>5</v>
      </c>
      <c r="V14" s="1" t="s">
        <v>76</v>
      </c>
      <c r="W14" s="1" t="s">
        <v>77</v>
      </c>
      <c r="X14" s="1" t="s">
        <v>93</v>
      </c>
      <c r="Y14" s="1" t="s">
        <v>94</v>
      </c>
    </row>
    <row r="15" spans="1:25" x14ac:dyDescent="0.2">
      <c r="A15" s="1" t="s">
        <v>116</v>
      </c>
      <c r="C15" s="35">
        <v>43742</v>
      </c>
      <c r="D15" s="36">
        <v>3.86</v>
      </c>
      <c r="E15" s="37">
        <v>7.2153813519999996</v>
      </c>
      <c r="F15" s="38"/>
      <c r="G15" s="39">
        <v>43748</v>
      </c>
      <c r="H15" s="27">
        <v>3.8260000000000001</v>
      </c>
      <c r="I15" s="27">
        <v>7.1496296810000004</v>
      </c>
      <c r="J15" s="40" t="s">
        <v>72</v>
      </c>
      <c r="K15" s="61">
        <v>-3.3999999999999801E-2</v>
      </c>
      <c r="L15" s="62">
        <v>-1.4680483592400599</v>
      </c>
      <c r="M15" s="61" t="s">
        <v>101</v>
      </c>
      <c r="N15" s="61">
        <v>-6.5751670999999207E-2</v>
      </c>
      <c r="O15" s="63">
        <v>-1.5187848429238799</v>
      </c>
      <c r="P15" s="61" t="s">
        <v>101</v>
      </c>
      <c r="Q15" s="64"/>
      <c r="R15" s="1">
        <v>90</v>
      </c>
      <c r="S15" s="1" t="s">
        <v>118</v>
      </c>
      <c r="T15" s="1" t="s">
        <v>88</v>
      </c>
      <c r="U15" s="1">
        <v>6</v>
      </c>
      <c r="V15" s="1" t="s">
        <v>76</v>
      </c>
      <c r="W15" s="1" t="s">
        <v>77</v>
      </c>
      <c r="X15" s="1" t="s">
        <v>93</v>
      </c>
      <c r="Y15" s="1" t="s">
        <v>79</v>
      </c>
    </row>
    <row r="16" spans="1:25" x14ac:dyDescent="0.2">
      <c r="A16" s="1" t="s">
        <v>119</v>
      </c>
      <c r="C16" s="35">
        <v>43742</v>
      </c>
      <c r="D16" s="36">
        <v>6.5060000000000002</v>
      </c>
      <c r="E16" s="37">
        <v>12.16459963</v>
      </c>
      <c r="F16" s="38"/>
      <c r="G16" s="39">
        <v>43748</v>
      </c>
      <c r="H16" s="27">
        <v>6.6689999999999996</v>
      </c>
      <c r="I16" s="27">
        <v>12.46265253</v>
      </c>
      <c r="J16" s="40" t="s">
        <v>72</v>
      </c>
      <c r="K16" s="41">
        <v>0.16299999999999901</v>
      </c>
      <c r="L16" s="42">
        <v>4.1756327492570797</v>
      </c>
      <c r="M16" s="41">
        <v>4.1756327492570797</v>
      </c>
      <c r="N16" s="43">
        <v>0.29805290000000001</v>
      </c>
      <c r="O16" s="44">
        <v>4.0836102168808797</v>
      </c>
      <c r="P16" s="43">
        <v>4.0836102168808797</v>
      </c>
      <c r="Q16" s="45">
        <v>-9.2022532376201796E-2</v>
      </c>
      <c r="R16" s="1">
        <v>78</v>
      </c>
      <c r="S16" s="1" t="s">
        <v>121</v>
      </c>
      <c r="T16" s="1" t="s">
        <v>88</v>
      </c>
      <c r="U16" s="1">
        <v>5</v>
      </c>
      <c r="V16" s="1" t="s">
        <v>76</v>
      </c>
      <c r="W16" s="1" t="s">
        <v>77</v>
      </c>
      <c r="X16" s="1" t="s">
        <v>93</v>
      </c>
      <c r="Y16" s="1" t="s">
        <v>94</v>
      </c>
    </row>
    <row r="17" spans="1:25" x14ac:dyDescent="0.2">
      <c r="A17" s="1" t="s">
        <v>122</v>
      </c>
      <c r="C17" s="35">
        <v>43742</v>
      </c>
      <c r="D17" s="36">
        <v>4.3259999999999996</v>
      </c>
      <c r="E17" s="37">
        <v>8.0868815630000004</v>
      </c>
      <c r="F17" s="38"/>
      <c r="G17" s="39">
        <v>43748</v>
      </c>
      <c r="H17" s="27">
        <v>4.4859999999999998</v>
      </c>
      <c r="I17" s="27">
        <v>8.3829688309999995</v>
      </c>
      <c r="J17" s="40" t="s">
        <v>72</v>
      </c>
      <c r="K17" s="41">
        <v>0.16</v>
      </c>
      <c r="L17" s="42">
        <v>6.1642780089382097</v>
      </c>
      <c r="M17" s="41">
        <v>6.1642780089382097</v>
      </c>
      <c r="N17" s="43">
        <v>0.29608726799999902</v>
      </c>
      <c r="O17" s="44">
        <v>6.1022135189640601</v>
      </c>
      <c r="P17" s="43">
        <v>6.1022135189640601</v>
      </c>
      <c r="Q17" s="45">
        <v>-6.2064489974145202E-2</v>
      </c>
      <c r="R17" s="1">
        <v>78</v>
      </c>
      <c r="S17" s="1" t="s">
        <v>123</v>
      </c>
      <c r="T17" s="1" t="s">
        <v>75</v>
      </c>
      <c r="U17" s="1">
        <v>5</v>
      </c>
      <c r="V17" s="1" t="s">
        <v>76</v>
      </c>
      <c r="W17" s="1" t="s">
        <v>77</v>
      </c>
      <c r="X17" s="1" t="s">
        <v>93</v>
      </c>
      <c r="Y17" s="1" t="s">
        <v>94</v>
      </c>
    </row>
    <row r="18" spans="1:25" x14ac:dyDescent="0.2">
      <c r="A18" s="1" t="s">
        <v>124</v>
      </c>
      <c r="C18" s="35">
        <v>43742</v>
      </c>
      <c r="D18" s="36">
        <v>3.3170000000000002</v>
      </c>
      <c r="E18" s="37">
        <v>6.2013303019999997</v>
      </c>
      <c r="F18" s="38"/>
      <c r="G18" s="39">
        <v>43748</v>
      </c>
      <c r="H18" s="27">
        <v>3.391</v>
      </c>
      <c r="I18" s="27">
        <v>6.3364193579999997</v>
      </c>
      <c r="J18" s="40" t="s">
        <v>72</v>
      </c>
      <c r="K18" s="41">
        <v>7.3999999999999802E-2</v>
      </c>
      <c r="L18" s="42">
        <v>3.71821927444477</v>
      </c>
      <c r="M18" s="41">
        <v>3.71821927444477</v>
      </c>
      <c r="N18" s="43">
        <v>0.13508905600000001</v>
      </c>
      <c r="O18" s="44">
        <v>3.6306472273224002</v>
      </c>
      <c r="P18" s="43">
        <v>3.6306472273224002</v>
      </c>
      <c r="Q18" s="45">
        <v>-8.7572047122373806E-2</v>
      </c>
      <c r="R18" s="1">
        <v>90</v>
      </c>
      <c r="S18" s="1" t="s">
        <v>125</v>
      </c>
      <c r="T18" s="1" t="s">
        <v>75</v>
      </c>
      <c r="U18" s="1">
        <v>5</v>
      </c>
      <c r="V18" s="1" t="s">
        <v>76</v>
      </c>
      <c r="W18" s="1" t="s">
        <v>77</v>
      </c>
      <c r="X18" s="1" t="s">
        <v>93</v>
      </c>
      <c r="Y18" s="1" t="s">
        <v>79</v>
      </c>
    </row>
    <row r="19" spans="1:25" x14ac:dyDescent="0.2">
      <c r="A19" s="1" t="s">
        <v>126</v>
      </c>
      <c r="C19" s="35">
        <v>43742</v>
      </c>
      <c r="D19" s="36">
        <v>2.9580000000000002</v>
      </c>
      <c r="E19" s="37">
        <v>5.5301582849999997</v>
      </c>
      <c r="F19" s="38"/>
      <c r="G19" s="39">
        <v>43748</v>
      </c>
      <c r="H19" s="27">
        <v>3.0219999999999998</v>
      </c>
      <c r="I19" s="27">
        <v>5.6471983520000002</v>
      </c>
      <c r="J19" s="40" t="s">
        <v>72</v>
      </c>
      <c r="K19" s="41">
        <v>6.3999999999999599E-2</v>
      </c>
      <c r="L19" s="42">
        <v>3.6060401171962799</v>
      </c>
      <c r="M19" s="41">
        <v>3.6060401171962799</v>
      </c>
      <c r="N19" s="43">
        <v>0.117040067</v>
      </c>
      <c r="O19" s="44">
        <v>3.5273272170605501</v>
      </c>
      <c r="P19" s="43">
        <v>3.5273272170605501</v>
      </c>
      <c r="Q19" s="45">
        <v>-7.87129001357285E-2</v>
      </c>
      <c r="R19" s="1">
        <v>32</v>
      </c>
      <c r="S19" s="1" t="s">
        <v>127</v>
      </c>
      <c r="T19" s="1" t="s">
        <v>75</v>
      </c>
      <c r="U19" s="1">
        <v>5</v>
      </c>
      <c r="V19" s="1" t="s">
        <v>76</v>
      </c>
      <c r="W19" s="1" t="s">
        <v>77</v>
      </c>
      <c r="X19" s="1" t="s">
        <v>78</v>
      </c>
      <c r="Y19" s="1" t="s">
        <v>128</v>
      </c>
    </row>
    <row r="20" spans="1:25" x14ac:dyDescent="0.2">
      <c r="A20" s="1" t="s">
        <v>129</v>
      </c>
      <c r="C20" s="35">
        <v>43742</v>
      </c>
      <c r="D20" s="36">
        <v>3.4849999999999999</v>
      </c>
      <c r="E20" s="37">
        <v>6.5154163709999997</v>
      </c>
      <c r="F20" s="38"/>
      <c r="G20" s="39">
        <v>43748</v>
      </c>
      <c r="H20" s="27">
        <v>3.5369999999999999</v>
      </c>
      <c r="I20" s="27">
        <v>6.6095766290000002</v>
      </c>
      <c r="J20" s="40" t="s">
        <v>72</v>
      </c>
      <c r="K20" s="41">
        <v>5.1999999999999998E-2</v>
      </c>
      <c r="L20" s="42">
        <v>2.4868483978957499</v>
      </c>
      <c r="M20" s="41">
        <v>2.4868483978957499</v>
      </c>
      <c r="N20" s="43">
        <v>9.4160258000000496E-2</v>
      </c>
      <c r="O20" s="44">
        <v>2.4086528687843098</v>
      </c>
      <c r="P20" s="43">
        <v>2.4086528687843098</v>
      </c>
      <c r="Q20" s="45">
        <v>-7.8195529111434695E-2</v>
      </c>
      <c r="R20" s="1">
        <v>32</v>
      </c>
      <c r="S20" s="1" t="s">
        <v>130</v>
      </c>
      <c r="T20" s="1" t="s">
        <v>75</v>
      </c>
      <c r="U20" s="1">
        <v>5</v>
      </c>
      <c r="V20" s="1" t="s">
        <v>76</v>
      </c>
      <c r="W20" s="1" t="s">
        <v>77</v>
      </c>
      <c r="X20" s="1" t="s">
        <v>78</v>
      </c>
      <c r="Y20" s="1" t="s">
        <v>128</v>
      </c>
    </row>
    <row r="21" spans="1:25" x14ac:dyDescent="0.2">
      <c r="A21" s="1" t="s">
        <v>131</v>
      </c>
      <c r="C21" s="35">
        <v>43742</v>
      </c>
      <c r="D21" s="36">
        <v>3.9350000000000001</v>
      </c>
      <c r="E21" s="37">
        <v>7.3569069650000003</v>
      </c>
      <c r="F21" s="56" t="s">
        <v>117</v>
      </c>
      <c r="G21" s="39">
        <v>43748</v>
      </c>
      <c r="H21" s="27">
        <v>3.95</v>
      </c>
      <c r="I21" s="27">
        <v>7.3815380880000001</v>
      </c>
      <c r="J21" s="40" t="s">
        <v>72</v>
      </c>
      <c r="K21" s="41">
        <v>1.50000000000001E-2</v>
      </c>
      <c r="L21" s="42">
        <v>0.63532401524778204</v>
      </c>
      <c r="M21" s="41">
        <v>0.63532401524778204</v>
      </c>
      <c r="N21" s="43">
        <v>2.46311229999998E-2</v>
      </c>
      <c r="O21" s="44">
        <v>0.55800449648157702</v>
      </c>
      <c r="P21" s="65" t="s">
        <v>101</v>
      </c>
      <c r="Q21" s="45" t="e">
        <f>#VALUE!</f>
        <v>#VALUE!</v>
      </c>
      <c r="R21" s="1">
        <v>90</v>
      </c>
      <c r="S21" s="1" t="s">
        <v>132</v>
      </c>
      <c r="T21" s="1" t="s">
        <v>75</v>
      </c>
      <c r="U21" s="1">
        <v>5</v>
      </c>
      <c r="V21" s="1" t="s">
        <v>76</v>
      </c>
      <c r="W21" s="1" t="s">
        <v>77</v>
      </c>
      <c r="X21" s="1" t="s">
        <v>93</v>
      </c>
      <c r="Y21" s="1" t="s">
        <v>79</v>
      </c>
    </row>
    <row r="22" spans="1:25" x14ac:dyDescent="0.2">
      <c r="A22" s="1" t="s">
        <v>133</v>
      </c>
      <c r="C22" s="35">
        <v>43742</v>
      </c>
      <c r="D22" s="36">
        <v>2.887</v>
      </c>
      <c r="E22" s="37">
        <v>5.3975579180000004</v>
      </c>
      <c r="F22" s="38"/>
      <c r="G22" s="39">
        <v>43748</v>
      </c>
      <c r="H22" s="27">
        <v>2.9990000000000001</v>
      </c>
      <c r="I22" s="27">
        <v>5.6043627159999998</v>
      </c>
      <c r="J22" s="40" t="s">
        <v>72</v>
      </c>
      <c r="K22" s="41">
        <v>0.112</v>
      </c>
      <c r="L22" s="42">
        <v>6.4657660778201196</v>
      </c>
      <c r="M22" s="41">
        <v>6.4657660778201196</v>
      </c>
      <c r="N22" s="43">
        <v>0.20680479799999901</v>
      </c>
      <c r="O22" s="44">
        <v>6.3857520117365798</v>
      </c>
      <c r="P22" s="43">
        <v>6.3857520117365798</v>
      </c>
      <c r="Q22" s="45">
        <v>-8.0014066083534494E-2</v>
      </c>
      <c r="R22" s="1">
        <v>30</v>
      </c>
      <c r="S22" s="1" t="s">
        <v>134</v>
      </c>
      <c r="T22" s="1" t="s">
        <v>75</v>
      </c>
      <c r="U22" s="1">
        <v>5</v>
      </c>
      <c r="V22" s="1" t="s">
        <v>76</v>
      </c>
      <c r="W22" s="1" t="s">
        <v>77</v>
      </c>
      <c r="X22" s="1" t="s">
        <v>78</v>
      </c>
      <c r="Y22" s="1" t="s">
        <v>128</v>
      </c>
    </row>
    <row r="23" spans="1:25" x14ac:dyDescent="0.2">
      <c r="A23" s="1" t="s">
        <v>135</v>
      </c>
      <c r="C23" s="35">
        <v>43742</v>
      </c>
      <c r="D23" s="36">
        <v>2.2789999999999999</v>
      </c>
      <c r="E23" s="37">
        <v>4.2607270899999996</v>
      </c>
      <c r="F23" s="38"/>
      <c r="G23" s="39">
        <v>43748</v>
      </c>
      <c r="H23" s="27">
        <v>2.3340000000000001</v>
      </c>
      <c r="I23" s="27">
        <v>4.3610834870000001</v>
      </c>
      <c r="J23" s="59" t="s">
        <v>106</v>
      </c>
      <c r="K23" s="41">
        <v>5.5000000000000202E-2</v>
      </c>
      <c r="L23" s="42">
        <v>4.0222319730876199</v>
      </c>
      <c r="M23" s="41">
        <v>4.0222319730876199</v>
      </c>
      <c r="N23" s="43">
        <v>0.100356397000001</v>
      </c>
      <c r="O23" s="44">
        <v>3.9256365905066102</v>
      </c>
      <c r="P23" s="43">
        <v>3.9256365905066102</v>
      </c>
      <c r="Q23" s="45">
        <v>-9.6595382581011496E-2</v>
      </c>
      <c r="R23" s="1">
        <v>30</v>
      </c>
      <c r="S23" s="1" t="s">
        <v>136</v>
      </c>
      <c r="T23" s="1" t="s">
        <v>75</v>
      </c>
      <c r="U23" s="1">
        <v>5</v>
      </c>
      <c r="V23" s="1" t="s">
        <v>76</v>
      </c>
      <c r="W23" s="1" t="s">
        <v>77</v>
      </c>
      <c r="X23" s="1" t="s">
        <v>78</v>
      </c>
      <c r="Y23" s="1" t="s">
        <v>128</v>
      </c>
    </row>
    <row r="24" spans="1:25" s="68" customFormat="1" x14ac:dyDescent="0.2">
      <c r="A24" s="68" t="s">
        <v>137</v>
      </c>
      <c r="B24" s="68" t="s">
        <v>138</v>
      </c>
      <c r="C24" s="69">
        <v>43742</v>
      </c>
      <c r="D24" s="70">
        <v>1.0569999999999999</v>
      </c>
      <c r="E24" s="71">
        <v>1.9759209</v>
      </c>
      <c r="F24" s="72"/>
      <c r="G24" s="73">
        <v>43748</v>
      </c>
      <c r="H24" s="74">
        <v>1.056</v>
      </c>
      <c r="I24" s="74">
        <v>1.9731893739999999</v>
      </c>
      <c r="J24" s="70" t="s">
        <v>106</v>
      </c>
      <c r="K24" s="74">
        <v>-9.9999999999989008E-4</v>
      </c>
      <c r="L24" s="75">
        <v>-0.157678965625968</v>
      </c>
      <c r="M24" s="74" t="s">
        <v>101</v>
      </c>
      <c r="N24" s="74">
        <v>-2.7315260000000401E-3</v>
      </c>
      <c r="O24" s="76">
        <v>-0.23040109213549001</v>
      </c>
      <c r="P24" s="74" t="s">
        <v>101</v>
      </c>
      <c r="Q24" s="71"/>
      <c r="R24" s="68">
        <v>30</v>
      </c>
      <c r="S24" s="68" t="s">
        <v>140</v>
      </c>
      <c r="T24" s="68" t="s">
        <v>75</v>
      </c>
      <c r="U24" s="68">
        <v>5</v>
      </c>
      <c r="V24" s="68" t="s">
        <v>76</v>
      </c>
      <c r="W24" s="68" t="s">
        <v>77</v>
      </c>
      <c r="X24" s="68" t="s">
        <v>78</v>
      </c>
      <c r="Y24" s="68" t="s">
        <v>128</v>
      </c>
    </row>
    <row r="25" spans="1:25" x14ac:dyDescent="0.2">
      <c r="A25" s="1" t="s">
        <v>141</v>
      </c>
      <c r="C25" s="35">
        <v>43742</v>
      </c>
      <c r="D25" s="36">
        <v>7.5659999999999998</v>
      </c>
      <c r="E25" s="37">
        <v>14.146535630000001</v>
      </c>
      <c r="F25" s="38"/>
      <c r="G25" s="39">
        <v>43748</v>
      </c>
      <c r="H25" s="27">
        <v>7.835</v>
      </c>
      <c r="I25" s="27">
        <v>14.64009351</v>
      </c>
      <c r="J25" s="59" t="s">
        <v>106</v>
      </c>
      <c r="K25" s="41">
        <v>0.26900000000000002</v>
      </c>
      <c r="L25" s="42">
        <v>5.9256322142920101</v>
      </c>
      <c r="M25" s="41">
        <v>5.9256322142920101</v>
      </c>
      <c r="N25" s="43">
        <v>0.49355787999999901</v>
      </c>
      <c r="O25" s="44">
        <v>5.8148262456725996</v>
      </c>
      <c r="P25" s="43">
        <v>5.8148262456725996</v>
      </c>
      <c r="Q25" s="45">
        <v>-0.110805968619414</v>
      </c>
      <c r="R25" s="1">
        <v>93</v>
      </c>
      <c r="S25" s="1" t="s">
        <v>142</v>
      </c>
      <c r="T25" s="1" t="s">
        <v>88</v>
      </c>
      <c r="U25" s="1">
        <v>5</v>
      </c>
      <c r="V25" s="1" t="s">
        <v>76</v>
      </c>
      <c r="W25" s="1" t="s">
        <v>77</v>
      </c>
      <c r="X25" s="1" t="s">
        <v>93</v>
      </c>
      <c r="Y25" s="1" t="s">
        <v>94</v>
      </c>
    </row>
    <row r="26" spans="1:25" x14ac:dyDescent="0.2">
      <c r="A26" s="1" t="s">
        <v>143</v>
      </c>
      <c r="C26" s="35">
        <v>43742</v>
      </c>
      <c r="D26" s="36">
        <v>5.008</v>
      </c>
      <c r="E26" s="37">
        <v>9.3627561509999992</v>
      </c>
      <c r="F26" s="38"/>
      <c r="G26" s="39">
        <v>43748</v>
      </c>
      <c r="H26" s="27">
        <v>5.1760000000000002</v>
      </c>
      <c r="I26" s="27">
        <v>9.672368852</v>
      </c>
      <c r="J26" s="40" t="s">
        <v>72</v>
      </c>
      <c r="K26" s="41">
        <v>0.16800000000000001</v>
      </c>
      <c r="L26" s="42">
        <v>5.5910543130990504</v>
      </c>
      <c r="M26" s="41">
        <v>5.5910543130990504</v>
      </c>
      <c r="N26" s="43">
        <v>0.30961270100000099</v>
      </c>
      <c r="O26" s="44">
        <v>5.5114237732040099</v>
      </c>
      <c r="P26" s="43">
        <v>5.5114237732040099</v>
      </c>
      <c r="Q26" s="45">
        <v>-7.9630539895038793E-2</v>
      </c>
      <c r="R26" s="1">
        <v>78</v>
      </c>
      <c r="S26" s="1" t="s">
        <v>144</v>
      </c>
      <c r="T26" s="1" t="s">
        <v>75</v>
      </c>
      <c r="U26" s="1">
        <v>5</v>
      </c>
      <c r="V26" s="1" t="s">
        <v>76</v>
      </c>
      <c r="W26" s="1" t="s">
        <v>77</v>
      </c>
      <c r="X26" s="1" t="s">
        <v>93</v>
      </c>
      <c r="Y26" s="1" t="s">
        <v>94</v>
      </c>
    </row>
    <row r="27" spans="1:25" x14ac:dyDescent="0.2">
      <c r="A27" s="1" t="s">
        <v>145</v>
      </c>
      <c r="C27" s="35">
        <v>43742</v>
      </c>
      <c r="D27" s="36">
        <v>5.7329999999999997</v>
      </c>
      <c r="E27" s="37">
        <v>10.71708091</v>
      </c>
      <c r="F27" s="38"/>
      <c r="G27" s="39">
        <v>43748</v>
      </c>
      <c r="H27" s="27">
        <v>5.867</v>
      </c>
      <c r="I27" s="27">
        <v>10.963637569999999</v>
      </c>
      <c r="J27" s="40" t="s">
        <v>72</v>
      </c>
      <c r="K27" s="41">
        <v>0.13400000000000001</v>
      </c>
      <c r="L27" s="42">
        <v>3.8955753241467601</v>
      </c>
      <c r="M27" s="41">
        <v>3.8955753241467601</v>
      </c>
      <c r="N27" s="43">
        <v>0.24655666000000001</v>
      </c>
      <c r="O27" s="44">
        <v>3.8343255044686</v>
      </c>
      <c r="P27" s="43">
        <v>3.8343255044686</v>
      </c>
      <c r="Q27" s="45">
        <v>-6.1249819678159199E-2</v>
      </c>
      <c r="R27" s="1">
        <v>93</v>
      </c>
      <c r="S27" s="1" t="s">
        <v>147</v>
      </c>
      <c r="T27" s="1" t="s">
        <v>75</v>
      </c>
      <c r="U27" s="1">
        <v>5</v>
      </c>
      <c r="V27" s="1" t="s">
        <v>76</v>
      </c>
      <c r="W27" s="1" t="s">
        <v>77</v>
      </c>
      <c r="X27" s="1" t="s">
        <v>93</v>
      </c>
      <c r="Y27" s="1" t="s">
        <v>94</v>
      </c>
    </row>
    <row r="28" spans="1:25" x14ac:dyDescent="0.2">
      <c r="A28" s="1" t="s">
        <v>148</v>
      </c>
      <c r="C28" s="35">
        <v>43742</v>
      </c>
      <c r="D28" s="36">
        <v>3.7170000000000001</v>
      </c>
      <c r="E28" s="37">
        <v>6.9489756500000004</v>
      </c>
      <c r="F28" s="38"/>
      <c r="G28" s="39">
        <v>43748</v>
      </c>
      <c r="H28" s="27">
        <v>3.7149999999999999</v>
      </c>
      <c r="I28" s="27">
        <v>6.9423832909999996</v>
      </c>
      <c r="J28" s="40" t="s">
        <v>72</v>
      </c>
      <c r="K28" s="41">
        <v>-2.0000000000002199E-3</v>
      </c>
      <c r="L28" s="42">
        <v>-8.9678055779760693E-2</v>
      </c>
      <c r="M28" s="41" t="s">
        <v>101</v>
      </c>
      <c r="N28" s="43">
        <v>-6.5923590000007701E-3</v>
      </c>
      <c r="O28" s="44">
        <v>-0.158113447987133</v>
      </c>
      <c r="P28" s="43" t="s">
        <v>101</v>
      </c>
      <c r="Q28" s="45" t="e">
        <f>#VALUE!</f>
        <v>#VALUE!</v>
      </c>
      <c r="R28" s="1">
        <v>90</v>
      </c>
      <c r="S28" s="1" t="s">
        <v>149</v>
      </c>
      <c r="T28" s="1" t="s">
        <v>88</v>
      </c>
      <c r="U28" s="1">
        <v>5</v>
      </c>
      <c r="V28" s="1" t="s">
        <v>76</v>
      </c>
      <c r="W28" s="1" t="s">
        <v>77</v>
      </c>
      <c r="X28" s="1" t="s">
        <v>93</v>
      </c>
      <c r="Y28" s="1" t="s">
        <v>79</v>
      </c>
    </row>
    <row r="29" spans="1:25" x14ac:dyDescent="0.2">
      <c r="A29" s="1" t="s">
        <v>150</v>
      </c>
      <c r="C29" s="35">
        <v>43742</v>
      </c>
      <c r="D29" s="36">
        <v>7.8129999999999997</v>
      </c>
      <c r="E29" s="37">
        <v>14.60460479</v>
      </c>
      <c r="F29" s="38"/>
      <c r="G29" s="39">
        <v>43748</v>
      </c>
      <c r="H29" s="27">
        <v>7.8890000000000002</v>
      </c>
      <c r="I29" s="27">
        <v>14.74251999</v>
      </c>
      <c r="J29" s="40" t="s">
        <v>72</v>
      </c>
      <c r="K29" s="41">
        <v>7.6000000000000498E-2</v>
      </c>
      <c r="L29" s="42">
        <v>1.62122957464057</v>
      </c>
      <c r="M29" s="41">
        <v>1.62122957464057</v>
      </c>
      <c r="N29" s="43">
        <v>0.13791519999999999</v>
      </c>
      <c r="O29" s="44">
        <v>1.57387803348198</v>
      </c>
      <c r="P29" s="43">
        <v>1.57387803348198</v>
      </c>
      <c r="Q29" s="45">
        <v>-4.73515411585885E-2</v>
      </c>
      <c r="R29" s="1">
        <v>93</v>
      </c>
      <c r="S29" s="1" t="s">
        <v>151</v>
      </c>
      <c r="T29" s="1" t="s">
        <v>88</v>
      </c>
      <c r="U29" s="1">
        <v>5</v>
      </c>
      <c r="V29" s="1" t="s">
        <v>76</v>
      </c>
      <c r="W29" s="1" t="s">
        <v>77</v>
      </c>
      <c r="X29" s="1" t="s">
        <v>93</v>
      </c>
      <c r="Y29" s="1" t="s">
        <v>94</v>
      </c>
    </row>
    <row r="30" spans="1:25" x14ac:dyDescent="0.2">
      <c r="A30" s="1" t="s">
        <v>152</v>
      </c>
      <c r="C30" s="35">
        <v>43742</v>
      </c>
      <c r="D30" s="36">
        <v>7.1820000000000004</v>
      </c>
      <c r="E30" s="37">
        <v>13.42855127</v>
      </c>
      <c r="F30" s="38"/>
      <c r="G30" s="39">
        <v>43748</v>
      </c>
      <c r="H30" s="27">
        <v>7.3609999999999998</v>
      </c>
      <c r="I30" s="27">
        <v>13.75582326</v>
      </c>
      <c r="J30" s="40" t="s">
        <v>72</v>
      </c>
      <c r="K30" s="41">
        <v>0.17899999999999899</v>
      </c>
      <c r="L30" s="42">
        <v>4.1539032767102801</v>
      </c>
      <c r="M30" s="41">
        <v>4.1539032767102801</v>
      </c>
      <c r="N30" s="43">
        <v>0.32727199000000001</v>
      </c>
      <c r="O30" s="44">
        <v>4.0618924983012397</v>
      </c>
      <c r="P30" s="43">
        <v>4.0618924983012397</v>
      </c>
      <c r="Q30" s="45">
        <v>-9.2010778409036001E-2</v>
      </c>
      <c r="R30" s="1">
        <v>79</v>
      </c>
      <c r="S30" s="1" t="s">
        <v>154</v>
      </c>
      <c r="T30" s="1" t="s">
        <v>88</v>
      </c>
      <c r="U30" s="1">
        <v>5</v>
      </c>
      <c r="V30" s="1" t="s">
        <v>76</v>
      </c>
      <c r="W30" s="1" t="s">
        <v>77</v>
      </c>
      <c r="X30" s="1" t="s">
        <v>93</v>
      </c>
      <c r="Y30" s="1" t="s">
        <v>94</v>
      </c>
    </row>
    <row r="31" spans="1:25" x14ac:dyDescent="0.2">
      <c r="A31" s="1" t="s">
        <v>155</v>
      </c>
      <c r="C31" s="35">
        <v>43742</v>
      </c>
      <c r="D31" s="36">
        <v>2.92</v>
      </c>
      <c r="E31" s="37">
        <v>5.4591150080000004</v>
      </c>
      <c r="F31" s="38"/>
      <c r="G31" s="39">
        <v>43748</v>
      </c>
      <c r="H31" s="27">
        <v>2.9849999999999999</v>
      </c>
      <c r="I31" s="27">
        <v>5.5776233719999997</v>
      </c>
      <c r="J31" s="59" t="s">
        <v>106</v>
      </c>
      <c r="K31" s="41">
        <v>6.5000000000000002E-2</v>
      </c>
      <c r="L31" s="42">
        <v>3.7100456621004501</v>
      </c>
      <c r="M31" s="41">
        <v>3.7100456621004501</v>
      </c>
      <c r="N31" s="43">
        <v>0.11850836399999901</v>
      </c>
      <c r="O31" s="44">
        <v>3.6180578667156502</v>
      </c>
      <c r="P31" s="43">
        <v>3.6180578667156502</v>
      </c>
      <c r="Q31" s="45">
        <v>-9.1987795384800702E-2</v>
      </c>
      <c r="R31" s="1">
        <v>93</v>
      </c>
      <c r="S31" s="1" t="s">
        <v>156</v>
      </c>
      <c r="T31" s="1" t="s">
        <v>75</v>
      </c>
      <c r="U31" s="1">
        <v>5</v>
      </c>
      <c r="V31" s="1" t="s">
        <v>76</v>
      </c>
      <c r="W31" s="1" t="s">
        <v>77</v>
      </c>
      <c r="X31" s="1" t="s">
        <v>93</v>
      </c>
      <c r="Y31" s="1" t="s">
        <v>94</v>
      </c>
    </row>
    <row r="32" spans="1:25" x14ac:dyDescent="0.2">
      <c r="A32" s="1" t="s">
        <v>157</v>
      </c>
      <c r="C32" s="35">
        <v>43742</v>
      </c>
      <c r="D32" s="36">
        <v>8.1259999999999994</v>
      </c>
      <c r="E32" s="37">
        <v>15.19204403</v>
      </c>
      <c r="F32" s="38"/>
      <c r="G32" s="39">
        <v>43748</v>
      </c>
      <c r="H32" s="27">
        <v>8.3049999999999997</v>
      </c>
      <c r="I32" s="27">
        <v>15.519917420000001</v>
      </c>
      <c r="J32" s="40" t="s">
        <v>72</v>
      </c>
      <c r="K32" s="41">
        <v>0.17899999999999999</v>
      </c>
      <c r="L32" s="42">
        <v>3.67134301419313</v>
      </c>
      <c r="M32" s="41">
        <v>3.67134301419313</v>
      </c>
      <c r="N32" s="43">
        <v>0.32787339000000099</v>
      </c>
      <c r="O32" s="44">
        <v>3.5969856914639302</v>
      </c>
      <c r="P32" s="43">
        <v>3.5969856914639302</v>
      </c>
      <c r="Q32" s="45">
        <v>-7.4357322729195402E-2</v>
      </c>
      <c r="R32" s="1">
        <v>93</v>
      </c>
      <c r="S32" s="1" t="s">
        <v>159</v>
      </c>
      <c r="T32" s="1" t="s">
        <v>75</v>
      </c>
      <c r="U32" s="1">
        <v>5</v>
      </c>
      <c r="V32" s="1" t="s">
        <v>76</v>
      </c>
      <c r="W32" s="1" t="s">
        <v>77</v>
      </c>
      <c r="X32" s="1" t="s">
        <v>93</v>
      </c>
      <c r="Y32" s="1" t="s">
        <v>94</v>
      </c>
    </row>
    <row r="33" spans="1:25" x14ac:dyDescent="0.2">
      <c r="A33" s="1" t="s">
        <v>160</v>
      </c>
      <c r="C33" s="35">
        <v>43742</v>
      </c>
      <c r="D33" s="36">
        <v>7.9779999999999998</v>
      </c>
      <c r="E33" s="37">
        <v>14.91534916</v>
      </c>
      <c r="F33" s="38"/>
      <c r="G33" s="39">
        <v>43748</v>
      </c>
      <c r="H33" s="27">
        <v>8.23</v>
      </c>
      <c r="I33" s="27">
        <v>15.37936547</v>
      </c>
      <c r="J33" s="40" t="s">
        <v>72</v>
      </c>
      <c r="K33" s="41">
        <v>0.252000000000001</v>
      </c>
      <c r="L33" s="42">
        <v>5.2644773126096904</v>
      </c>
      <c r="M33" s="41">
        <v>5.2644773126096904</v>
      </c>
      <c r="N33" s="43">
        <v>0.46401630999999999</v>
      </c>
      <c r="O33" s="44">
        <v>5.1849977387097699</v>
      </c>
      <c r="P33" s="43">
        <v>5.1849977387097699</v>
      </c>
      <c r="Q33" s="45">
        <v>-7.9479573899922301E-2</v>
      </c>
      <c r="R33" s="1">
        <v>83</v>
      </c>
      <c r="S33" s="1" t="s">
        <v>161</v>
      </c>
      <c r="T33" s="1" t="s">
        <v>75</v>
      </c>
      <c r="U33" s="1">
        <v>5</v>
      </c>
      <c r="V33" s="1" t="s">
        <v>76</v>
      </c>
      <c r="W33" s="1" t="s">
        <v>77</v>
      </c>
      <c r="X33" s="1" t="s">
        <v>93</v>
      </c>
      <c r="Y33" s="1" t="s">
        <v>94</v>
      </c>
    </row>
    <row r="34" spans="1:25" x14ac:dyDescent="0.2">
      <c r="A34" s="1" t="s">
        <v>162</v>
      </c>
      <c r="C34" s="35">
        <v>43742</v>
      </c>
      <c r="D34" s="36">
        <v>5.9530000000000003</v>
      </c>
      <c r="E34" s="37">
        <v>11.12834164</v>
      </c>
      <c r="F34" s="38"/>
      <c r="G34" s="39">
        <v>43748</v>
      </c>
      <c r="H34" s="27">
        <v>6.0439999999999996</v>
      </c>
      <c r="I34" s="27">
        <v>11.2943967</v>
      </c>
      <c r="J34" s="40" t="s">
        <v>72</v>
      </c>
      <c r="K34" s="41">
        <v>9.0999999999999304E-2</v>
      </c>
      <c r="L34" s="42">
        <v>2.54773503555628</v>
      </c>
      <c r="M34" s="41">
        <v>2.54773503555628</v>
      </c>
      <c r="N34" s="43">
        <v>0.16605506</v>
      </c>
      <c r="O34" s="44">
        <v>2.4869692384222399</v>
      </c>
      <c r="P34" s="43">
        <v>2.4869692384222399</v>
      </c>
      <c r="Q34" s="45">
        <v>-6.0765797134044099E-2</v>
      </c>
      <c r="R34" s="1">
        <v>90</v>
      </c>
      <c r="S34" s="1" t="s">
        <v>163</v>
      </c>
      <c r="T34" s="1" t="s">
        <v>75</v>
      </c>
      <c r="U34" s="1">
        <v>5</v>
      </c>
      <c r="V34" s="1" t="s">
        <v>76</v>
      </c>
      <c r="W34" s="1" t="s">
        <v>77</v>
      </c>
      <c r="X34" s="1" t="s">
        <v>93</v>
      </c>
      <c r="Y34" s="1" t="s">
        <v>79</v>
      </c>
    </row>
    <row r="35" spans="1:25" x14ac:dyDescent="0.2">
      <c r="A35" s="1" t="s">
        <v>164</v>
      </c>
      <c r="C35" s="35">
        <v>43742</v>
      </c>
      <c r="D35" s="36">
        <v>6.7549999999999999</v>
      </c>
      <c r="E35" s="37">
        <v>12.628877360000001</v>
      </c>
      <c r="F35" s="38"/>
      <c r="G35" s="39">
        <v>43748</v>
      </c>
      <c r="H35" s="27">
        <v>6.9489999999999998</v>
      </c>
      <c r="I35" s="27">
        <v>12.98421986</v>
      </c>
      <c r="J35" s="59" t="s">
        <v>106</v>
      </c>
      <c r="K35" s="41">
        <v>0.19400000000000001</v>
      </c>
      <c r="L35" s="42">
        <v>4.78657784357266</v>
      </c>
      <c r="M35" s="41">
        <v>4.78657784357266</v>
      </c>
      <c r="N35" s="43">
        <v>0.35534249999999901</v>
      </c>
      <c r="O35" s="44">
        <v>4.6895498556017197</v>
      </c>
      <c r="P35" s="43">
        <v>4.6895498556017197</v>
      </c>
      <c r="Q35" s="45">
        <v>-9.7027987970940394E-2</v>
      </c>
      <c r="R35" s="1">
        <v>93</v>
      </c>
      <c r="S35" s="1" t="s">
        <v>165</v>
      </c>
      <c r="T35" s="1" t="s">
        <v>75</v>
      </c>
      <c r="U35" s="1">
        <v>5</v>
      </c>
      <c r="V35" s="1" t="s">
        <v>76</v>
      </c>
      <c r="W35" s="1" t="s">
        <v>77</v>
      </c>
      <c r="X35" s="1" t="s">
        <v>93</v>
      </c>
      <c r="Y35" s="1" t="s">
        <v>94</v>
      </c>
    </row>
    <row r="36" spans="1:25" s="68" customFormat="1" x14ac:dyDescent="0.2">
      <c r="A36" s="68" t="s">
        <v>166</v>
      </c>
      <c r="B36" s="68" t="s">
        <v>138</v>
      </c>
      <c r="C36" s="69">
        <v>43742</v>
      </c>
      <c r="D36" s="70">
        <v>5.56</v>
      </c>
      <c r="E36" s="71">
        <v>10.395550760000001</v>
      </c>
      <c r="F36" s="72"/>
      <c r="G36" s="91">
        <v>43748</v>
      </c>
      <c r="H36" s="74" t="s">
        <v>101</v>
      </c>
      <c r="I36" s="74" t="s">
        <v>101</v>
      </c>
      <c r="J36" s="74" t="s">
        <v>101</v>
      </c>
      <c r="K36" s="74" t="s">
        <v>101</v>
      </c>
      <c r="L36" s="75" t="s">
        <v>101</v>
      </c>
      <c r="M36" s="74" t="s">
        <v>101</v>
      </c>
      <c r="N36" s="74" t="s">
        <v>101</v>
      </c>
      <c r="O36" s="74" t="s">
        <v>101</v>
      </c>
      <c r="P36" s="74" t="s">
        <v>101</v>
      </c>
      <c r="Q36" s="71" t="e">
        <f>#VALUE!</f>
        <v>#VALUE!</v>
      </c>
      <c r="R36" s="68">
        <v>93</v>
      </c>
      <c r="S36" s="68" t="s">
        <v>168</v>
      </c>
      <c r="T36" s="68" t="s">
        <v>75</v>
      </c>
      <c r="U36" s="68">
        <v>4</v>
      </c>
      <c r="V36" s="68" t="s">
        <v>76</v>
      </c>
      <c r="W36" s="68" t="s">
        <v>77</v>
      </c>
      <c r="X36" s="68" t="s">
        <v>93</v>
      </c>
      <c r="Y36" s="68" t="s">
        <v>94</v>
      </c>
    </row>
    <row r="37" spans="1:25" s="94" customFormat="1" x14ac:dyDescent="0.2">
      <c r="A37" s="94" t="s">
        <v>169</v>
      </c>
      <c r="B37" s="94" t="s">
        <v>105</v>
      </c>
      <c r="C37" s="95">
        <v>43742</v>
      </c>
      <c r="D37" s="96">
        <v>6.8339999999999996</v>
      </c>
      <c r="E37" s="97">
        <v>12.776572590000001</v>
      </c>
      <c r="F37" s="98"/>
      <c r="G37" s="39">
        <v>43748</v>
      </c>
      <c r="H37" s="99" t="s">
        <v>101</v>
      </c>
      <c r="I37" s="99" t="s">
        <v>101</v>
      </c>
      <c r="J37" s="96" t="s">
        <v>101</v>
      </c>
      <c r="K37" s="41" t="e">
        <f>#VALUE!</f>
        <v>#VALUE!</v>
      </c>
      <c r="L37" s="42" t="e">
        <f>#VALUE!</f>
        <v>#VALUE!</v>
      </c>
      <c r="M37" s="41" t="s">
        <v>101</v>
      </c>
      <c r="N37" s="43" t="e">
        <f>#VALUE!</f>
        <v>#VALUE!</v>
      </c>
      <c r="O37" s="44" t="e">
        <f>#VALUE!</f>
        <v>#VALUE!</v>
      </c>
      <c r="P37" s="43" t="s">
        <v>101</v>
      </c>
      <c r="Q37" s="45" t="e">
        <f>#VALUE!</f>
        <v>#VALUE!</v>
      </c>
      <c r="R37" s="94">
        <v>93</v>
      </c>
      <c r="S37" s="94" t="s">
        <v>170</v>
      </c>
      <c r="T37" s="94" t="s">
        <v>75</v>
      </c>
      <c r="U37" s="94">
        <v>4</v>
      </c>
      <c r="V37" s="94" t="s">
        <v>76</v>
      </c>
      <c r="W37" s="94" t="s">
        <v>77</v>
      </c>
      <c r="X37" s="94" t="s">
        <v>93</v>
      </c>
      <c r="Y37" s="94" t="s">
        <v>94</v>
      </c>
    </row>
    <row r="38" spans="1:25" x14ac:dyDescent="0.2">
      <c r="A38" s="1" t="s">
        <v>171</v>
      </c>
      <c r="B38" s="1" t="s">
        <v>172</v>
      </c>
      <c r="C38" s="35">
        <v>43742</v>
      </c>
      <c r="D38" s="36">
        <v>5.4619999999999997</v>
      </c>
      <c r="E38" s="37">
        <v>10.212319819999999</v>
      </c>
      <c r="F38" s="38"/>
      <c r="G38" s="39">
        <v>43748</v>
      </c>
      <c r="H38" s="27">
        <v>5.4809999999999999</v>
      </c>
      <c r="I38" s="27">
        <v>10.241791360000001</v>
      </c>
      <c r="J38" s="40" t="s">
        <v>72</v>
      </c>
      <c r="K38" s="41">
        <v>1.90000000000001E-2</v>
      </c>
      <c r="L38" s="42">
        <v>0.57976321249847795</v>
      </c>
      <c r="M38" s="41">
        <v>0.57976321249847795</v>
      </c>
      <c r="N38" s="43">
        <v>2.9471540000001201E-2</v>
      </c>
      <c r="O38" s="44">
        <v>0.48098017100031798</v>
      </c>
      <c r="P38" s="43">
        <v>0.48098017100031798</v>
      </c>
      <c r="Q38" s="45">
        <v>-9.8783041498160695E-2</v>
      </c>
      <c r="R38" s="1">
        <v>78</v>
      </c>
      <c r="S38" s="1" t="s">
        <v>174</v>
      </c>
      <c r="T38" s="1" t="s">
        <v>75</v>
      </c>
      <c r="U38" s="1">
        <v>5</v>
      </c>
      <c r="V38" s="1" t="s">
        <v>76</v>
      </c>
      <c r="W38" s="1" t="s">
        <v>77</v>
      </c>
      <c r="X38" s="1" t="s">
        <v>93</v>
      </c>
      <c r="Y38" s="1" t="s">
        <v>94</v>
      </c>
    </row>
    <row r="39" spans="1:25" x14ac:dyDescent="0.2">
      <c r="A39" s="1" t="s">
        <v>175</v>
      </c>
      <c r="B39" s="1" t="s">
        <v>176</v>
      </c>
      <c r="C39" s="35">
        <v>43742</v>
      </c>
      <c r="D39" s="36">
        <v>2.1779999999999999</v>
      </c>
      <c r="E39" s="37">
        <v>4.0712695810000001</v>
      </c>
      <c r="F39" s="38" t="s">
        <v>117</v>
      </c>
      <c r="G39" s="39">
        <v>43748</v>
      </c>
      <c r="H39" s="27">
        <v>2.121</v>
      </c>
      <c r="I39" s="27">
        <v>3.9630925769999998</v>
      </c>
      <c r="J39" s="59" t="s">
        <v>106</v>
      </c>
      <c r="K39" s="61">
        <v>-5.6999999999999898E-2</v>
      </c>
      <c r="L39" s="62">
        <v>-4.36179981634527</v>
      </c>
      <c r="M39" s="61" t="s">
        <v>101</v>
      </c>
      <c r="N39" s="61">
        <v>-0.10817700399999999</v>
      </c>
      <c r="O39" s="63">
        <v>-4.4284713424057403</v>
      </c>
      <c r="P39" s="61" t="s">
        <v>101</v>
      </c>
      <c r="Q39" s="64"/>
      <c r="R39" s="1">
        <v>39</v>
      </c>
      <c r="S39" s="1" t="s">
        <v>178</v>
      </c>
      <c r="T39" s="1" t="s">
        <v>88</v>
      </c>
      <c r="U39" s="1">
        <v>5</v>
      </c>
      <c r="V39" s="1" t="s">
        <v>82</v>
      </c>
      <c r="W39" s="1" t="s">
        <v>83</v>
      </c>
      <c r="X39" s="1" t="s">
        <v>84</v>
      </c>
      <c r="Y39" s="1" t="s">
        <v>94</v>
      </c>
    </row>
    <row r="40" spans="1:25" x14ac:dyDescent="0.2">
      <c r="A40" s="1" t="s">
        <v>179</v>
      </c>
      <c r="C40" s="35">
        <v>43742</v>
      </c>
      <c r="D40" s="36">
        <v>5.7</v>
      </c>
      <c r="E40" s="37">
        <v>10.6553918</v>
      </c>
      <c r="F40" s="38"/>
      <c r="G40" s="39">
        <v>43748</v>
      </c>
      <c r="H40" s="27">
        <v>5.8390000000000004</v>
      </c>
      <c r="I40" s="27">
        <v>10.911314089999999</v>
      </c>
      <c r="J40" s="40" t="s">
        <v>72</v>
      </c>
      <c r="K40" s="41">
        <v>0.13900000000000001</v>
      </c>
      <c r="L40" s="42">
        <v>4.0643274853801197</v>
      </c>
      <c r="M40" s="41">
        <v>4.0643274853801197</v>
      </c>
      <c r="N40" s="43">
        <v>0.255922289999999</v>
      </c>
      <c r="O40" s="44">
        <v>4.0030170453234604</v>
      </c>
      <c r="P40" s="43">
        <v>4.0030170453234604</v>
      </c>
      <c r="Q40" s="45">
        <v>-6.13104400566611E-2</v>
      </c>
      <c r="R40" s="1">
        <v>39</v>
      </c>
      <c r="S40" s="1" t="s">
        <v>180</v>
      </c>
      <c r="T40" s="1" t="s">
        <v>75</v>
      </c>
      <c r="U40" s="1">
        <v>5</v>
      </c>
      <c r="V40" s="1" t="s">
        <v>82</v>
      </c>
      <c r="W40" s="1" t="s">
        <v>83</v>
      </c>
      <c r="X40" s="1" t="s">
        <v>84</v>
      </c>
      <c r="Y40" s="1" t="s">
        <v>94</v>
      </c>
    </row>
    <row r="41" spans="1:25" x14ac:dyDescent="0.2">
      <c r="A41" s="1" t="s">
        <v>597</v>
      </c>
      <c r="C41" s="35">
        <v>43742</v>
      </c>
      <c r="D41" s="36">
        <v>5.4279999999999999</v>
      </c>
      <c r="E41" s="37">
        <v>10.14797132</v>
      </c>
      <c r="F41" s="38"/>
      <c r="G41" s="39">
        <v>43748</v>
      </c>
      <c r="H41" s="27">
        <v>5.6849999999999996</v>
      </c>
      <c r="I41" s="27">
        <v>10.622433429999999</v>
      </c>
      <c r="J41" s="59" t="s">
        <v>106</v>
      </c>
      <c r="K41" s="41">
        <v>0.25700000000000001</v>
      </c>
      <c r="L41" s="42">
        <v>7.8911815278801196</v>
      </c>
      <c r="M41" s="41">
        <v>7.8911815278801196</v>
      </c>
      <c r="N41" s="43">
        <v>0.47446210999999899</v>
      </c>
      <c r="O41" s="44">
        <v>7.7923967106100598</v>
      </c>
      <c r="P41" s="43">
        <v>7.7923967106100598</v>
      </c>
      <c r="Q41" s="45">
        <v>-9.8784817270059805E-2</v>
      </c>
      <c r="R41" s="1">
        <v>86</v>
      </c>
      <c r="S41" s="1" t="s">
        <v>598</v>
      </c>
      <c r="T41" s="1" t="s">
        <v>75</v>
      </c>
      <c r="U41" s="1">
        <v>5</v>
      </c>
      <c r="V41" s="1" t="s">
        <v>76</v>
      </c>
      <c r="W41" s="1" t="s">
        <v>77</v>
      </c>
      <c r="X41" s="1" t="s">
        <v>93</v>
      </c>
      <c r="Y41" s="1" t="s">
        <v>94</v>
      </c>
    </row>
    <row r="42" spans="1:25" x14ac:dyDescent="0.2">
      <c r="A42" s="1" t="s">
        <v>183</v>
      </c>
      <c r="C42" s="35">
        <v>43742</v>
      </c>
      <c r="D42" s="36">
        <v>10.754</v>
      </c>
      <c r="E42" s="37">
        <v>20.10524753</v>
      </c>
      <c r="F42" s="38"/>
      <c r="G42" s="39">
        <v>43748</v>
      </c>
      <c r="H42" s="27">
        <v>11.265000000000001</v>
      </c>
      <c r="I42" s="27">
        <v>21.05085686</v>
      </c>
      <c r="J42" s="40" t="s">
        <v>72</v>
      </c>
      <c r="K42" s="41">
        <v>0.51100000000000101</v>
      </c>
      <c r="L42" s="42">
        <v>7.9195338168743596</v>
      </c>
      <c r="M42" s="41">
        <v>7.9195338168743596</v>
      </c>
      <c r="N42" s="43">
        <v>0.94560933000000003</v>
      </c>
      <c r="O42" s="44">
        <v>7.83882689157819</v>
      </c>
      <c r="P42" s="43">
        <v>7.83882689157819</v>
      </c>
      <c r="Q42" s="45">
        <v>-8.0706925296167895E-2</v>
      </c>
      <c r="R42" s="1">
        <v>40</v>
      </c>
      <c r="S42" s="1" t="s">
        <v>186</v>
      </c>
      <c r="T42" s="1" t="s">
        <v>75</v>
      </c>
      <c r="U42" s="1">
        <v>5</v>
      </c>
      <c r="V42" s="1" t="s">
        <v>82</v>
      </c>
      <c r="W42" s="1" t="s">
        <v>83</v>
      </c>
      <c r="X42" s="1" t="s">
        <v>84</v>
      </c>
      <c r="Y42" s="1" t="s">
        <v>128</v>
      </c>
    </row>
    <row r="43" spans="1:25" x14ac:dyDescent="0.2">
      <c r="A43" s="1" t="s">
        <v>187</v>
      </c>
      <c r="C43" s="35">
        <v>43742</v>
      </c>
      <c r="D43" s="36">
        <v>18.852</v>
      </c>
      <c r="E43" s="37">
        <v>35.248544760000001</v>
      </c>
      <c r="F43" s="38"/>
      <c r="G43" s="39">
        <v>43748</v>
      </c>
      <c r="H43" s="27">
        <v>19.678999999999998</v>
      </c>
      <c r="I43" s="27">
        <v>36.77500963</v>
      </c>
      <c r="J43" s="40" t="s">
        <v>72</v>
      </c>
      <c r="K43" s="41">
        <v>0.82699999999999796</v>
      </c>
      <c r="L43" s="42">
        <v>7.3113374354621801</v>
      </c>
      <c r="M43" s="41">
        <v>7.3113374354621801</v>
      </c>
      <c r="N43" s="43">
        <v>1.5264648700000001</v>
      </c>
      <c r="O43" s="44">
        <v>7.2176259587139402</v>
      </c>
      <c r="P43" s="43">
        <v>7.2176259587139402</v>
      </c>
      <c r="Q43" s="45">
        <v>-9.3711476748237196E-2</v>
      </c>
      <c r="R43" s="1">
        <v>40</v>
      </c>
      <c r="S43" s="1" t="s">
        <v>189</v>
      </c>
      <c r="T43" s="1" t="s">
        <v>88</v>
      </c>
      <c r="U43" s="1">
        <v>5</v>
      </c>
      <c r="V43" s="1" t="s">
        <v>82</v>
      </c>
      <c r="W43" s="1" t="s">
        <v>83</v>
      </c>
      <c r="X43" s="1" t="s">
        <v>84</v>
      </c>
      <c r="Y43" s="1" t="s">
        <v>128</v>
      </c>
    </row>
    <row r="44" spans="1:25" x14ac:dyDescent="0.2">
      <c r="A44" s="1" t="s">
        <v>190</v>
      </c>
      <c r="C44" s="35">
        <v>43742</v>
      </c>
      <c r="D44" s="36">
        <v>3.798</v>
      </c>
      <c r="E44" s="37">
        <v>7.0998557959999999</v>
      </c>
      <c r="F44" s="38"/>
      <c r="G44" s="39">
        <v>43748</v>
      </c>
      <c r="H44" s="27">
        <v>3.8639999999999999</v>
      </c>
      <c r="I44" s="27">
        <v>7.2206401170000003</v>
      </c>
      <c r="J44" s="40" t="s">
        <v>72</v>
      </c>
      <c r="K44" s="41">
        <v>6.5999999999999795E-2</v>
      </c>
      <c r="L44" s="42">
        <v>2.8962611901000499</v>
      </c>
      <c r="M44" s="41">
        <v>2.8962611901000499</v>
      </c>
      <c r="N44" s="43">
        <v>0.120784321</v>
      </c>
      <c r="O44" s="44">
        <v>2.8353702870991002</v>
      </c>
      <c r="P44" s="43">
        <v>2.8353702870991002</v>
      </c>
      <c r="Q44" s="45">
        <v>-6.0890903000946101E-2</v>
      </c>
      <c r="R44" s="1">
        <v>39</v>
      </c>
      <c r="S44" s="1" t="s">
        <v>191</v>
      </c>
      <c r="T44" s="1" t="s">
        <v>75</v>
      </c>
      <c r="U44" s="1">
        <v>5</v>
      </c>
      <c r="V44" s="1" t="s">
        <v>82</v>
      </c>
      <c r="W44" s="1" t="s">
        <v>83</v>
      </c>
      <c r="X44" s="1" t="s">
        <v>84</v>
      </c>
      <c r="Y44" s="1" t="s">
        <v>94</v>
      </c>
    </row>
    <row r="45" spans="1:25" x14ac:dyDescent="0.2">
      <c r="A45" s="1" t="s">
        <v>192</v>
      </c>
      <c r="C45" s="35">
        <v>43742</v>
      </c>
      <c r="D45" s="36">
        <v>5.976</v>
      </c>
      <c r="E45" s="37">
        <v>11.17249017</v>
      </c>
      <c r="F45" s="38"/>
      <c r="G45" s="39">
        <v>43748</v>
      </c>
      <c r="H45" s="27">
        <v>6.1520000000000001</v>
      </c>
      <c r="I45" s="27">
        <v>11.496511979999999</v>
      </c>
      <c r="J45" s="40" t="s">
        <v>72</v>
      </c>
      <c r="K45" s="41">
        <v>0.17599999999999999</v>
      </c>
      <c r="L45" s="42">
        <v>4.9085229808121396</v>
      </c>
      <c r="M45" s="41">
        <v>4.9085229808121396</v>
      </c>
      <c r="N45" s="43">
        <v>0.32402181000000002</v>
      </c>
      <c r="O45" s="44">
        <v>4.83362564462207</v>
      </c>
      <c r="P45" s="43">
        <v>4.83362564462207</v>
      </c>
      <c r="Q45" s="45">
        <v>-7.4897336190075797E-2</v>
      </c>
      <c r="R45" s="1">
        <v>40</v>
      </c>
      <c r="S45" s="1" t="s">
        <v>193</v>
      </c>
      <c r="T45" s="1" t="s">
        <v>75</v>
      </c>
      <c r="U45" s="1">
        <v>5</v>
      </c>
      <c r="V45" s="1" t="s">
        <v>82</v>
      </c>
      <c r="W45" s="1" t="s">
        <v>83</v>
      </c>
      <c r="X45" s="1" t="s">
        <v>84</v>
      </c>
      <c r="Y45" s="1" t="s">
        <v>128</v>
      </c>
    </row>
    <row r="46" spans="1:25" x14ac:dyDescent="0.2">
      <c r="A46" s="1" t="s">
        <v>194</v>
      </c>
      <c r="B46" s="1" t="s">
        <v>105</v>
      </c>
      <c r="C46" s="35">
        <v>43742</v>
      </c>
      <c r="D46" s="36">
        <v>4.2969999999999997</v>
      </c>
      <c r="E46" s="37">
        <v>8.0337050130000005</v>
      </c>
      <c r="F46" s="38"/>
      <c r="G46" s="39">
        <v>43748</v>
      </c>
      <c r="H46" s="27">
        <v>4.3639999999999999</v>
      </c>
      <c r="I46" s="27">
        <v>8.1541423890000004</v>
      </c>
      <c r="J46" s="59" t="s">
        <v>106</v>
      </c>
      <c r="K46" s="41">
        <v>6.7000000000000198E-2</v>
      </c>
      <c r="L46" s="42">
        <v>2.5987122798851998</v>
      </c>
      <c r="M46" s="41">
        <v>2.5987122798851998</v>
      </c>
      <c r="N46" s="43">
        <v>0.120437376</v>
      </c>
      <c r="O46" s="44">
        <v>2.4985851444032798</v>
      </c>
      <c r="P46" s="43">
        <v>2.4985851444032798</v>
      </c>
      <c r="Q46" s="45">
        <v>-0.100127135481915</v>
      </c>
      <c r="R46" s="1">
        <v>39</v>
      </c>
      <c r="S46" s="1" t="s">
        <v>195</v>
      </c>
      <c r="T46" s="1" t="s">
        <v>75</v>
      </c>
      <c r="U46" s="1">
        <v>5</v>
      </c>
      <c r="V46" s="1" t="s">
        <v>82</v>
      </c>
      <c r="W46" s="1" t="s">
        <v>83</v>
      </c>
      <c r="X46" s="1" t="s">
        <v>84</v>
      </c>
      <c r="Y46" s="1" t="s">
        <v>94</v>
      </c>
    </row>
    <row r="47" spans="1:25" x14ac:dyDescent="0.2">
      <c r="A47" s="1" t="s">
        <v>196</v>
      </c>
      <c r="C47" s="35">
        <v>43742</v>
      </c>
      <c r="D47" s="36">
        <v>9.0020000000000007</v>
      </c>
      <c r="E47" s="37">
        <v>16.82804157</v>
      </c>
      <c r="F47" s="38"/>
      <c r="G47" s="39">
        <v>43748</v>
      </c>
      <c r="H47" s="27">
        <v>9.3919999999999995</v>
      </c>
      <c r="I47" s="27">
        <v>17.551241959999999</v>
      </c>
      <c r="J47" s="40" t="s">
        <v>72</v>
      </c>
      <c r="K47" s="41">
        <v>0.38999999999999901</v>
      </c>
      <c r="L47" s="42">
        <v>7.2206176405243099</v>
      </c>
      <c r="M47" s="41">
        <v>7.2206176405243099</v>
      </c>
      <c r="N47" s="43">
        <v>0.72320038999999903</v>
      </c>
      <c r="O47" s="44">
        <v>7.1626515677387399</v>
      </c>
      <c r="P47" s="43">
        <v>7.1626515677387399</v>
      </c>
      <c r="Q47" s="45">
        <v>-5.7966072785569103E-2</v>
      </c>
      <c r="R47" s="1">
        <v>40</v>
      </c>
      <c r="S47" s="1" t="s">
        <v>197</v>
      </c>
      <c r="T47" s="1" t="s">
        <v>75</v>
      </c>
      <c r="U47" s="1">
        <v>5</v>
      </c>
      <c r="V47" s="1" t="s">
        <v>82</v>
      </c>
      <c r="W47" s="1" t="s">
        <v>83</v>
      </c>
      <c r="X47" s="1" t="s">
        <v>84</v>
      </c>
      <c r="Y47" s="1" t="s">
        <v>128</v>
      </c>
    </row>
    <row r="48" spans="1:25" x14ac:dyDescent="0.2">
      <c r="A48" s="1" t="s">
        <v>198</v>
      </c>
      <c r="C48" s="35">
        <v>43742</v>
      </c>
      <c r="D48" s="36">
        <v>9.0180000000000007</v>
      </c>
      <c r="E48" s="37">
        <v>16.859258109999999</v>
      </c>
      <c r="F48" s="38"/>
      <c r="G48" s="39">
        <v>43748</v>
      </c>
      <c r="H48" s="27">
        <v>9.2270000000000003</v>
      </c>
      <c r="I48" s="27">
        <v>17.242455060000001</v>
      </c>
      <c r="J48" s="40" t="s">
        <v>72</v>
      </c>
      <c r="K48" s="41">
        <v>0.20899999999999999</v>
      </c>
      <c r="L48" s="42">
        <v>3.8626450802099401</v>
      </c>
      <c r="M48" s="41">
        <v>3.8626450802099401</v>
      </c>
      <c r="N48" s="43">
        <v>0.38319695000000198</v>
      </c>
      <c r="O48" s="44">
        <v>3.7881950627146401</v>
      </c>
      <c r="P48" s="43">
        <v>3.7881950627146401</v>
      </c>
      <c r="Q48" s="45">
        <v>-7.4450017495307594E-2</v>
      </c>
      <c r="R48" s="1">
        <v>83</v>
      </c>
      <c r="S48" s="1" t="s">
        <v>199</v>
      </c>
      <c r="T48" s="1" t="s">
        <v>88</v>
      </c>
      <c r="U48" s="1">
        <v>5</v>
      </c>
      <c r="V48" s="1" t="s">
        <v>76</v>
      </c>
      <c r="W48" s="1" t="s">
        <v>77</v>
      </c>
      <c r="X48" s="1" t="s">
        <v>93</v>
      </c>
      <c r="Y48" s="1" t="s">
        <v>94</v>
      </c>
    </row>
    <row r="49" spans="1:25" x14ac:dyDescent="0.2">
      <c r="A49" s="1" t="s">
        <v>200</v>
      </c>
      <c r="C49" s="35">
        <v>43742</v>
      </c>
      <c r="D49" s="36">
        <v>9.2420000000000009</v>
      </c>
      <c r="E49" s="37">
        <v>17.276689640000001</v>
      </c>
      <c r="F49" s="38"/>
      <c r="G49" s="39">
        <v>43748</v>
      </c>
      <c r="H49" s="27">
        <v>9.6920000000000002</v>
      </c>
      <c r="I49" s="27">
        <v>18.111398550000001</v>
      </c>
      <c r="J49" s="40" t="s">
        <v>72</v>
      </c>
      <c r="K49" s="41">
        <v>0.44999999999999901</v>
      </c>
      <c r="L49" s="42">
        <v>8.1151265959748802</v>
      </c>
      <c r="M49" s="41">
        <v>8.1151265959748802</v>
      </c>
      <c r="N49" s="43">
        <v>0.83470891000000003</v>
      </c>
      <c r="O49" s="44">
        <v>8.0523615672629898</v>
      </c>
      <c r="P49" s="43">
        <v>8.0523615672629898</v>
      </c>
      <c r="Q49" s="45">
        <v>-6.2765028711895696E-2</v>
      </c>
      <c r="R49" s="1">
        <v>40</v>
      </c>
      <c r="S49" s="1" t="s">
        <v>201</v>
      </c>
      <c r="T49" s="1" t="s">
        <v>75</v>
      </c>
      <c r="U49" s="1">
        <v>5</v>
      </c>
      <c r="V49" s="1" t="s">
        <v>82</v>
      </c>
      <c r="W49" s="1" t="s">
        <v>83</v>
      </c>
      <c r="X49" s="1" t="s">
        <v>84</v>
      </c>
      <c r="Y49" s="1" t="s">
        <v>128</v>
      </c>
    </row>
    <row r="50" spans="1:25" x14ac:dyDescent="0.2">
      <c r="A50" s="1" t="s">
        <v>202</v>
      </c>
      <c r="C50" s="35">
        <v>43742</v>
      </c>
      <c r="D50" s="36">
        <v>5.2869999999999999</v>
      </c>
      <c r="E50" s="37">
        <v>9.8830865990000003</v>
      </c>
      <c r="F50" s="38"/>
      <c r="G50" s="39">
        <v>43748</v>
      </c>
      <c r="H50" s="27">
        <v>5.3849999999999998</v>
      </c>
      <c r="I50" s="27">
        <v>10.062144679999999</v>
      </c>
      <c r="J50" s="59" t="s">
        <v>106</v>
      </c>
      <c r="K50" s="41">
        <v>9.7999999999999907E-2</v>
      </c>
      <c r="L50" s="42">
        <v>3.0893386293424099</v>
      </c>
      <c r="M50" s="41">
        <v>3.0893386293424099</v>
      </c>
      <c r="N50" s="43">
        <v>0.17905808099999901</v>
      </c>
      <c r="O50" s="44">
        <v>3.0196045740426301</v>
      </c>
      <c r="P50" s="43">
        <v>3.0196045740426301</v>
      </c>
      <c r="Q50" s="45">
        <v>-6.9734055299774902E-2</v>
      </c>
      <c r="R50" s="1">
        <v>40</v>
      </c>
      <c r="S50" s="1" t="s">
        <v>203</v>
      </c>
      <c r="T50" s="1" t="s">
        <v>75</v>
      </c>
      <c r="U50" s="1">
        <v>5</v>
      </c>
      <c r="V50" s="1" t="s">
        <v>82</v>
      </c>
      <c r="W50" s="1" t="s">
        <v>83</v>
      </c>
      <c r="X50" s="1" t="s">
        <v>84</v>
      </c>
      <c r="Y50" s="1" t="s">
        <v>128</v>
      </c>
    </row>
    <row r="51" spans="1:25" x14ac:dyDescent="0.2">
      <c r="A51" s="1" t="s">
        <v>204</v>
      </c>
      <c r="C51" s="35">
        <v>43742</v>
      </c>
      <c r="D51" s="36">
        <v>5.9880000000000004</v>
      </c>
      <c r="E51" s="37">
        <v>11.19289534</v>
      </c>
      <c r="F51" s="38"/>
      <c r="G51" s="39">
        <v>43748</v>
      </c>
      <c r="H51" s="27">
        <v>6.1189999999999998</v>
      </c>
      <c r="I51" s="27">
        <v>11.43366078</v>
      </c>
      <c r="J51" s="59" t="s">
        <v>106</v>
      </c>
      <c r="K51" s="41">
        <v>0.13099999999999901</v>
      </c>
      <c r="L51" s="42">
        <v>3.6461812513916501</v>
      </c>
      <c r="M51" s="41">
        <v>3.6461812513916501</v>
      </c>
      <c r="N51" s="43">
        <v>0.24076544</v>
      </c>
      <c r="O51" s="44">
        <v>3.5850932323051099</v>
      </c>
      <c r="P51" s="43">
        <v>3.5850932323051099</v>
      </c>
      <c r="Q51" s="45">
        <v>-6.1088019086540997E-2</v>
      </c>
      <c r="R51" s="1">
        <v>83</v>
      </c>
      <c r="S51" s="1" t="s">
        <v>205</v>
      </c>
      <c r="T51" s="1" t="s">
        <v>75</v>
      </c>
      <c r="U51" s="1">
        <v>5</v>
      </c>
      <c r="V51" s="1" t="s">
        <v>76</v>
      </c>
      <c r="W51" s="1" t="s">
        <v>77</v>
      </c>
      <c r="X51" s="1" t="s">
        <v>93</v>
      </c>
      <c r="Y51" s="1" t="s">
        <v>94</v>
      </c>
    </row>
    <row r="52" spans="1:25" x14ac:dyDescent="0.2">
      <c r="A52" s="1" t="s">
        <v>206</v>
      </c>
      <c r="C52" s="35">
        <v>43742</v>
      </c>
      <c r="D52" s="36">
        <v>8.9009999999999998</v>
      </c>
      <c r="E52" s="37">
        <v>16.638370309999999</v>
      </c>
      <c r="F52" s="38"/>
      <c r="G52" s="39">
        <v>43748</v>
      </c>
      <c r="H52" s="27">
        <v>9.1419999999999995</v>
      </c>
      <c r="I52" s="27">
        <v>17.081844570000001</v>
      </c>
      <c r="J52" s="59" t="s">
        <v>106</v>
      </c>
      <c r="K52" s="41">
        <v>0.24099999999999999</v>
      </c>
      <c r="L52" s="42">
        <v>4.5126015803467698</v>
      </c>
      <c r="M52" s="41">
        <v>4.5126015803467698</v>
      </c>
      <c r="N52" s="43">
        <v>0.44347426000000201</v>
      </c>
      <c r="O52" s="44">
        <v>4.4422846282153099</v>
      </c>
      <c r="P52" s="43">
        <v>4.4422846282153099</v>
      </c>
      <c r="Q52" s="45">
        <v>-7.0316952131459901E-2</v>
      </c>
      <c r="R52" s="1">
        <v>40</v>
      </c>
      <c r="S52" s="1" t="s">
        <v>208</v>
      </c>
      <c r="T52" s="1" t="s">
        <v>88</v>
      </c>
      <c r="U52" s="1">
        <v>5</v>
      </c>
      <c r="V52" s="1" t="s">
        <v>82</v>
      </c>
      <c r="W52" s="1" t="s">
        <v>83</v>
      </c>
      <c r="X52" s="1" t="s">
        <v>84</v>
      </c>
      <c r="Y52" s="1" t="s">
        <v>128</v>
      </c>
    </row>
    <row r="53" spans="1:25" x14ac:dyDescent="0.2">
      <c r="A53" s="1" t="s">
        <v>209</v>
      </c>
      <c r="C53" s="35">
        <v>43742</v>
      </c>
      <c r="D53" s="36">
        <v>7.3810000000000002</v>
      </c>
      <c r="E53" s="37">
        <v>13.798867169999999</v>
      </c>
      <c r="F53" s="38"/>
      <c r="G53" s="39">
        <v>43748</v>
      </c>
      <c r="H53" s="27">
        <v>7.4980000000000002</v>
      </c>
      <c r="I53" s="27">
        <v>14.01148023</v>
      </c>
      <c r="J53" s="40" t="s">
        <v>72</v>
      </c>
      <c r="K53" s="41">
        <v>0.11700000000000001</v>
      </c>
      <c r="L53" s="42">
        <v>2.6419184392358801</v>
      </c>
      <c r="M53" s="41">
        <v>2.6419184392358801</v>
      </c>
      <c r="N53" s="43">
        <v>0.21261306000000099</v>
      </c>
      <c r="O53" s="44">
        <v>2.5680013847107799</v>
      </c>
      <c r="P53" s="43">
        <v>2.5680013847107799</v>
      </c>
      <c r="Q53" s="45">
        <v>-7.3917054525096199E-2</v>
      </c>
      <c r="R53" s="1">
        <v>83</v>
      </c>
      <c r="S53" s="1" t="s">
        <v>210</v>
      </c>
      <c r="T53" s="1" t="s">
        <v>88</v>
      </c>
      <c r="U53" s="1">
        <v>5</v>
      </c>
      <c r="V53" s="1" t="s">
        <v>76</v>
      </c>
      <c r="W53" s="1" t="s">
        <v>77</v>
      </c>
      <c r="X53" s="1" t="s">
        <v>93</v>
      </c>
      <c r="Y53" s="1" t="s">
        <v>94</v>
      </c>
    </row>
    <row r="54" spans="1:25" x14ac:dyDescent="0.2">
      <c r="A54" s="1" t="s">
        <v>211</v>
      </c>
      <c r="C54" s="35">
        <v>43742</v>
      </c>
      <c r="D54" s="36">
        <v>15.295999999999999</v>
      </c>
      <c r="E54" s="37">
        <v>28.597521960000002</v>
      </c>
      <c r="F54" s="38"/>
      <c r="G54" s="39">
        <v>43748</v>
      </c>
      <c r="H54" s="27">
        <v>15.874000000000001</v>
      </c>
      <c r="I54" s="27">
        <v>29.661371330000001</v>
      </c>
      <c r="J54" s="59" t="s">
        <v>106</v>
      </c>
      <c r="K54" s="41">
        <v>0.57800000000000096</v>
      </c>
      <c r="L54" s="42">
        <v>6.29794281729429</v>
      </c>
      <c r="M54" s="41">
        <v>6.29794281729429</v>
      </c>
      <c r="N54" s="43">
        <v>1.06384937</v>
      </c>
      <c r="O54" s="44">
        <v>6.2001256116295096</v>
      </c>
      <c r="P54" s="43">
        <v>6.2001256116295096</v>
      </c>
      <c r="Q54" s="45">
        <v>-9.7817205664787493E-2</v>
      </c>
      <c r="R54" s="1">
        <v>40</v>
      </c>
      <c r="S54" s="1" t="s">
        <v>213</v>
      </c>
      <c r="T54" s="1" t="s">
        <v>75</v>
      </c>
      <c r="U54" s="1">
        <v>5</v>
      </c>
      <c r="V54" s="1" t="s">
        <v>82</v>
      </c>
      <c r="W54" s="1" t="s">
        <v>83</v>
      </c>
      <c r="X54" s="1" t="s">
        <v>84</v>
      </c>
      <c r="Y54" s="1" t="s">
        <v>128</v>
      </c>
    </row>
    <row r="55" spans="1:25" x14ac:dyDescent="0.2">
      <c r="A55" s="1" t="s">
        <v>214</v>
      </c>
      <c r="C55" s="35">
        <v>43742</v>
      </c>
      <c r="D55" s="36">
        <v>15.585000000000001</v>
      </c>
      <c r="E55" s="37">
        <v>29.132569530000001</v>
      </c>
      <c r="F55" s="38"/>
      <c r="G55" s="39">
        <v>43748</v>
      </c>
      <c r="H55" s="27">
        <v>16.079000000000001</v>
      </c>
      <c r="I55" s="27">
        <v>30.04364241</v>
      </c>
      <c r="J55" s="59" t="s">
        <v>106</v>
      </c>
      <c r="K55" s="41">
        <v>0.49399999999999999</v>
      </c>
      <c r="L55" s="42">
        <v>5.2828574484012396</v>
      </c>
      <c r="M55" s="41">
        <v>5.2828574484012396</v>
      </c>
      <c r="N55" s="43">
        <v>0.91107287999999897</v>
      </c>
      <c r="O55" s="44">
        <v>5.2122240657018999</v>
      </c>
      <c r="P55" s="43">
        <v>5.2122240657018999</v>
      </c>
      <c r="Q55" s="45">
        <v>-7.0633382699340594E-2</v>
      </c>
      <c r="R55" s="1">
        <v>40</v>
      </c>
      <c r="S55" s="1" t="s">
        <v>215</v>
      </c>
      <c r="T55" s="1" t="s">
        <v>88</v>
      </c>
      <c r="U55" s="1">
        <v>5</v>
      </c>
      <c r="V55" s="1" t="s">
        <v>82</v>
      </c>
      <c r="W55" s="1" t="s">
        <v>83</v>
      </c>
      <c r="X55" s="1" t="s">
        <v>84</v>
      </c>
      <c r="Y55" s="1" t="s">
        <v>128</v>
      </c>
    </row>
    <row r="56" spans="1:25" x14ac:dyDescent="0.2">
      <c r="A56" s="1" t="s">
        <v>216</v>
      </c>
      <c r="C56" s="35">
        <v>43742</v>
      </c>
      <c r="D56" s="36">
        <v>4.6079999999999997</v>
      </c>
      <c r="E56" s="37">
        <v>8.6140430519999995</v>
      </c>
      <c r="F56" s="38"/>
      <c r="G56" s="39">
        <v>43748</v>
      </c>
      <c r="H56" s="27">
        <v>4.798</v>
      </c>
      <c r="I56" s="27">
        <v>8.9653055070000001</v>
      </c>
      <c r="J56" s="59" t="s">
        <v>106</v>
      </c>
      <c r="K56" s="41">
        <v>0.19</v>
      </c>
      <c r="L56" s="42">
        <v>6.8721064814814996</v>
      </c>
      <c r="M56" s="41">
        <v>6.8721064814814996</v>
      </c>
      <c r="N56" s="43">
        <v>0.35126245500000097</v>
      </c>
      <c r="O56" s="44">
        <v>6.7963141287536804</v>
      </c>
      <c r="P56" s="43">
        <v>6.7963141287536804</v>
      </c>
      <c r="Q56" s="45">
        <v>-7.57923527278139E-2</v>
      </c>
      <c r="R56" s="1">
        <v>40</v>
      </c>
      <c r="S56" s="1" t="s">
        <v>217</v>
      </c>
      <c r="T56" s="1" t="s">
        <v>75</v>
      </c>
      <c r="U56" s="1">
        <v>5</v>
      </c>
      <c r="V56" s="1" t="s">
        <v>82</v>
      </c>
      <c r="W56" s="1" t="s">
        <v>83</v>
      </c>
      <c r="X56" s="1" t="s">
        <v>84</v>
      </c>
      <c r="Y56" s="1" t="s">
        <v>128</v>
      </c>
    </row>
    <row r="57" spans="1:25" x14ac:dyDescent="0.2">
      <c r="A57" s="1" t="s">
        <v>218</v>
      </c>
      <c r="C57" s="35">
        <v>43742</v>
      </c>
      <c r="D57" s="36">
        <v>7.4550000000000001</v>
      </c>
      <c r="E57" s="37">
        <v>13.93613085</v>
      </c>
      <c r="F57" s="38"/>
      <c r="G57" s="39">
        <v>43748</v>
      </c>
      <c r="H57" s="27">
        <v>7.6820000000000004</v>
      </c>
      <c r="I57" s="27">
        <v>14.35532023</v>
      </c>
      <c r="J57" s="40" t="s">
        <v>72</v>
      </c>
      <c r="K57" s="41">
        <v>0.22700000000000001</v>
      </c>
      <c r="L57" s="42">
        <v>5.0748938072881797</v>
      </c>
      <c r="M57" s="41">
        <v>5.0748938072881797</v>
      </c>
      <c r="N57" s="43">
        <v>0.419189380000001</v>
      </c>
      <c r="O57" s="44">
        <v>5.0132204855601499</v>
      </c>
      <c r="P57" s="43">
        <v>5.0132204855601499</v>
      </c>
      <c r="Q57" s="45">
        <v>-6.1673321728031603E-2</v>
      </c>
      <c r="R57" s="1">
        <v>83</v>
      </c>
      <c r="S57" s="1" t="s">
        <v>219</v>
      </c>
      <c r="T57" s="1" t="s">
        <v>75</v>
      </c>
      <c r="U57" s="1">
        <v>5</v>
      </c>
      <c r="V57" s="1" t="s">
        <v>76</v>
      </c>
      <c r="W57" s="1" t="s">
        <v>77</v>
      </c>
      <c r="X57" s="1" t="s">
        <v>93</v>
      </c>
      <c r="Y57" s="1" t="s">
        <v>94</v>
      </c>
    </row>
    <row r="58" spans="1:25" x14ac:dyDescent="0.2">
      <c r="A58" s="1" t="s">
        <v>220</v>
      </c>
      <c r="C58" s="35">
        <v>43742</v>
      </c>
      <c r="D58" s="36">
        <v>4.2039999999999997</v>
      </c>
      <c r="E58" s="37">
        <v>7.8596299629999997</v>
      </c>
      <c r="F58" s="38"/>
      <c r="G58" s="39">
        <v>43748</v>
      </c>
      <c r="H58" s="27">
        <v>4.3630000000000004</v>
      </c>
      <c r="I58" s="27">
        <v>8.153329286</v>
      </c>
      <c r="J58" s="40" t="s">
        <v>72</v>
      </c>
      <c r="K58" s="41">
        <v>0.159000000000001</v>
      </c>
      <c r="L58" s="42">
        <v>6.3035204567079299</v>
      </c>
      <c r="M58" s="41">
        <v>6.3035204567079299</v>
      </c>
      <c r="N58" s="43">
        <v>0.29369932300000001</v>
      </c>
      <c r="O58" s="44">
        <v>6.2280142191303201</v>
      </c>
      <c r="P58" s="43">
        <v>6.2280142191303201</v>
      </c>
      <c r="Q58" s="45">
        <v>-7.55062375776063E-2</v>
      </c>
      <c r="R58" s="1">
        <v>40</v>
      </c>
      <c r="S58" s="1" t="s">
        <v>223</v>
      </c>
      <c r="T58" s="1" t="s">
        <v>88</v>
      </c>
      <c r="U58" s="1">
        <v>4</v>
      </c>
      <c r="V58" s="1" t="s">
        <v>82</v>
      </c>
      <c r="W58" s="1" t="s">
        <v>83</v>
      </c>
      <c r="X58" s="1" t="s">
        <v>84</v>
      </c>
      <c r="Y58" s="1" t="s">
        <v>128</v>
      </c>
    </row>
    <row r="59" spans="1:25" x14ac:dyDescent="0.2">
      <c r="A59" s="1" t="s">
        <v>224</v>
      </c>
      <c r="C59" s="35">
        <v>43742</v>
      </c>
      <c r="D59" s="36">
        <v>3.9910000000000001</v>
      </c>
      <c r="E59" s="37">
        <v>7.4614136970000002</v>
      </c>
      <c r="F59" s="38"/>
      <c r="G59" s="39">
        <v>43748</v>
      </c>
      <c r="H59" s="27">
        <v>4.0709999999999997</v>
      </c>
      <c r="I59" s="27">
        <v>7.606869262</v>
      </c>
      <c r="J59" s="59" t="s">
        <v>106</v>
      </c>
      <c r="K59" s="41">
        <v>7.9999999999999599E-2</v>
      </c>
      <c r="L59" s="42">
        <v>3.3408502463876899</v>
      </c>
      <c r="M59" s="41">
        <v>3.3408502463876899</v>
      </c>
      <c r="N59" s="43">
        <v>0.14545556500000001</v>
      </c>
      <c r="O59" s="44">
        <v>3.2490617932649699</v>
      </c>
      <c r="P59" s="43">
        <v>3.2490617932649699</v>
      </c>
      <c r="Q59" s="45">
        <v>-9.1788453122719604E-2</v>
      </c>
      <c r="R59" s="1">
        <v>40</v>
      </c>
      <c r="S59" s="1" t="s">
        <v>225</v>
      </c>
      <c r="T59" s="1" t="s">
        <v>75</v>
      </c>
      <c r="U59" s="1">
        <v>5</v>
      </c>
      <c r="V59" s="1" t="s">
        <v>82</v>
      </c>
      <c r="W59" s="1" t="s">
        <v>83</v>
      </c>
      <c r="X59" s="1" t="s">
        <v>84</v>
      </c>
      <c r="Y59" s="1" t="s">
        <v>128</v>
      </c>
    </row>
    <row r="60" spans="1:25" x14ac:dyDescent="0.2">
      <c r="A60" s="1" t="s">
        <v>226</v>
      </c>
      <c r="C60" s="35">
        <v>43742</v>
      </c>
      <c r="D60" s="36">
        <v>7.1929999999999996</v>
      </c>
      <c r="E60" s="37">
        <v>13.446356700000001</v>
      </c>
      <c r="F60" s="38"/>
      <c r="G60" s="39">
        <v>43748</v>
      </c>
      <c r="H60" s="27">
        <v>7.3929999999999998</v>
      </c>
      <c r="I60" s="27">
        <v>13.814552730000001</v>
      </c>
      <c r="J60" s="40" t="s">
        <v>72</v>
      </c>
      <c r="K60" s="41">
        <v>0.2</v>
      </c>
      <c r="L60" s="42">
        <v>4.63413503869503</v>
      </c>
      <c r="M60" s="41">
        <v>4.63413503869503</v>
      </c>
      <c r="N60" s="43">
        <v>0.36819603000000001</v>
      </c>
      <c r="O60" s="44">
        <v>4.5637644730932996</v>
      </c>
      <c r="P60" s="43">
        <v>4.5637644730932996</v>
      </c>
      <c r="Q60" s="45">
        <v>-7.0370565601736601E-2</v>
      </c>
      <c r="R60" s="1">
        <v>83</v>
      </c>
      <c r="S60" s="1" t="s">
        <v>227</v>
      </c>
      <c r="T60" s="1" t="s">
        <v>75</v>
      </c>
      <c r="U60" s="1">
        <v>5</v>
      </c>
      <c r="V60" s="1" t="s">
        <v>76</v>
      </c>
      <c r="W60" s="1" t="s">
        <v>77</v>
      </c>
      <c r="X60" s="1" t="s">
        <v>93</v>
      </c>
      <c r="Y60" s="1" t="s">
        <v>94</v>
      </c>
    </row>
    <row r="61" spans="1:25" x14ac:dyDescent="0.2">
      <c r="A61" s="1" t="s">
        <v>228</v>
      </c>
      <c r="C61" s="35">
        <v>43742</v>
      </c>
      <c r="D61" s="36">
        <v>5.843</v>
      </c>
      <c r="E61" s="37">
        <v>10.922711270000001</v>
      </c>
      <c r="F61" s="38"/>
      <c r="G61" s="39">
        <v>43748</v>
      </c>
      <c r="H61" s="27">
        <v>6.01</v>
      </c>
      <c r="I61" s="27">
        <v>11.231150360000001</v>
      </c>
      <c r="J61" s="40" t="s">
        <v>72</v>
      </c>
      <c r="K61" s="41">
        <v>0.16700000000000001</v>
      </c>
      <c r="L61" s="42">
        <v>4.7635347139026702</v>
      </c>
      <c r="M61" s="41">
        <v>4.7635347139026702</v>
      </c>
      <c r="N61" s="43">
        <v>0.30843909000000003</v>
      </c>
      <c r="O61" s="44">
        <v>4.7063877941360301</v>
      </c>
      <c r="P61" s="43">
        <v>4.7063877941360301</v>
      </c>
      <c r="Q61" s="45">
        <v>-5.7146919766640998E-2</v>
      </c>
      <c r="R61" s="1">
        <v>83</v>
      </c>
      <c r="S61" s="1" t="s">
        <v>229</v>
      </c>
      <c r="T61" s="1" t="s">
        <v>75</v>
      </c>
      <c r="U61" s="1">
        <v>4</v>
      </c>
      <c r="V61" s="1" t="s">
        <v>76</v>
      </c>
      <c r="W61" s="1" t="s">
        <v>77</v>
      </c>
      <c r="X61" s="1" t="s">
        <v>93</v>
      </c>
      <c r="Y61" s="1" t="s">
        <v>94</v>
      </c>
    </row>
    <row r="62" spans="1:25" x14ac:dyDescent="0.2">
      <c r="A62" s="1" t="s">
        <v>230</v>
      </c>
      <c r="C62" s="35">
        <v>43742</v>
      </c>
      <c r="D62" s="36">
        <v>4.4660000000000002</v>
      </c>
      <c r="E62" s="37">
        <v>8.3503077080000008</v>
      </c>
      <c r="F62" s="38"/>
      <c r="G62" s="39">
        <v>43748</v>
      </c>
      <c r="H62" s="27">
        <v>4.59</v>
      </c>
      <c r="I62" s="27">
        <v>8.5766469940000007</v>
      </c>
      <c r="J62" s="59" t="s">
        <v>106</v>
      </c>
      <c r="K62" s="41">
        <v>0.124</v>
      </c>
      <c r="L62" s="42">
        <v>4.6275563516942704</v>
      </c>
      <c r="M62" s="41">
        <v>4.6275563516942704</v>
      </c>
      <c r="N62" s="43">
        <v>0.226339286</v>
      </c>
      <c r="O62" s="44">
        <v>4.5175837409192301</v>
      </c>
      <c r="P62" s="43">
        <v>4.5175837409192301</v>
      </c>
      <c r="Q62" s="45">
        <v>-0.109972610775039</v>
      </c>
      <c r="R62" s="1">
        <v>83</v>
      </c>
      <c r="S62" s="1" t="s">
        <v>231</v>
      </c>
      <c r="T62" s="1" t="s">
        <v>88</v>
      </c>
      <c r="U62" s="1">
        <v>5</v>
      </c>
      <c r="V62" s="1" t="s">
        <v>76</v>
      </c>
      <c r="W62" s="1" t="s">
        <v>77</v>
      </c>
      <c r="X62" s="1" t="s">
        <v>93</v>
      </c>
      <c r="Y62" s="1" t="s">
        <v>94</v>
      </c>
    </row>
    <row r="63" spans="1:25" x14ac:dyDescent="0.2">
      <c r="A63" s="1" t="s">
        <v>232</v>
      </c>
      <c r="C63" s="35">
        <v>43742</v>
      </c>
      <c r="D63" s="36">
        <v>7.4340000000000002</v>
      </c>
      <c r="E63" s="37">
        <v>13.89687414</v>
      </c>
      <c r="F63" s="38"/>
      <c r="G63" s="39">
        <v>43748</v>
      </c>
      <c r="H63" s="27">
        <v>7.6230000000000002</v>
      </c>
      <c r="I63" s="27">
        <v>14.24506719</v>
      </c>
      <c r="J63" s="40" t="s">
        <v>72</v>
      </c>
      <c r="K63" s="41">
        <v>0.189</v>
      </c>
      <c r="L63" s="42">
        <v>4.2372881355932197</v>
      </c>
      <c r="M63" s="41">
        <v>4.2372881355932197</v>
      </c>
      <c r="N63" s="43">
        <v>0.348193050000001</v>
      </c>
      <c r="O63" s="44">
        <v>4.1759157070411597</v>
      </c>
      <c r="P63" s="43">
        <v>4.1759157070411597</v>
      </c>
      <c r="Q63" s="45">
        <v>-6.1372428552060897E-2</v>
      </c>
      <c r="R63" s="1">
        <v>88</v>
      </c>
      <c r="S63" s="1" t="s">
        <v>233</v>
      </c>
      <c r="T63" s="1" t="s">
        <v>75</v>
      </c>
      <c r="U63" s="1">
        <v>5</v>
      </c>
      <c r="V63" s="1" t="s">
        <v>76</v>
      </c>
      <c r="W63" s="1" t="s">
        <v>77</v>
      </c>
      <c r="X63" s="1" t="s">
        <v>93</v>
      </c>
      <c r="Y63" s="1" t="s">
        <v>94</v>
      </c>
    </row>
    <row r="64" spans="1:25" x14ac:dyDescent="0.2">
      <c r="A64" s="1" t="s">
        <v>234</v>
      </c>
      <c r="C64" s="35">
        <v>43742</v>
      </c>
      <c r="D64" s="36">
        <v>5.601</v>
      </c>
      <c r="E64" s="37">
        <v>10.47032446</v>
      </c>
      <c r="F64" s="38"/>
      <c r="G64" s="39">
        <v>43748</v>
      </c>
      <c r="H64" s="27">
        <v>5.8239999999999998</v>
      </c>
      <c r="I64" s="27">
        <v>10.88243836</v>
      </c>
      <c r="J64" s="59" t="s">
        <v>106</v>
      </c>
      <c r="K64" s="41">
        <v>0.223</v>
      </c>
      <c r="L64" s="42">
        <v>6.6357198119383396</v>
      </c>
      <c r="M64" s="41">
        <v>6.6357198119383396</v>
      </c>
      <c r="N64" s="43">
        <v>0.41211389999999998</v>
      </c>
      <c r="O64" s="44">
        <v>6.5600307098792596</v>
      </c>
      <c r="P64" s="43">
        <v>6.5600307098792596</v>
      </c>
      <c r="Q64" s="45">
        <v>-7.56891020590853E-2</v>
      </c>
      <c r="R64" s="1">
        <v>83</v>
      </c>
      <c r="S64" s="1" t="s">
        <v>235</v>
      </c>
      <c r="T64" s="1" t="s">
        <v>75</v>
      </c>
      <c r="U64" s="1">
        <v>5</v>
      </c>
      <c r="V64" s="1" t="s">
        <v>76</v>
      </c>
      <c r="W64" s="1" t="s">
        <v>77</v>
      </c>
      <c r="X64" s="1" t="s">
        <v>93</v>
      </c>
      <c r="Y64" s="1" t="s">
        <v>94</v>
      </c>
    </row>
    <row r="65" spans="1:25" x14ac:dyDescent="0.2">
      <c r="A65" s="1" t="s">
        <v>236</v>
      </c>
      <c r="C65" s="35">
        <v>43742</v>
      </c>
      <c r="D65" s="36">
        <v>10.943</v>
      </c>
      <c r="E65" s="37">
        <v>20.455419209999999</v>
      </c>
      <c r="F65" s="38"/>
      <c r="G65" s="39">
        <v>43748</v>
      </c>
      <c r="H65" s="27">
        <v>11.19</v>
      </c>
      <c r="I65" s="27">
        <v>20.907991089999999</v>
      </c>
      <c r="J65" s="59" t="s">
        <v>106</v>
      </c>
      <c r="K65" s="41">
        <v>0.247</v>
      </c>
      <c r="L65" s="42">
        <v>3.7619178165646199</v>
      </c>
      <c r="M65" s="41">
        <v>3.7619178165646199</v>
      </c>
      <c r="N65" s="43">
        <v>0.45257188000000098</v>
      </c>
      <c r="O65" s="44">
        <v>3.68746520872044</v>
      </c>
      <c r="P65" s="43">
        <v>3.68746520872044</v>
      </c>
      <c r="Q65" s="45">
        <v>-7.4452607844178995E-2</v>
      </c>
      <c r="R65" s="1">
        <v>88</v>
      </c>
      <c r="S65" s="1" t="s">
        <v>237</v>
      </c>
      <c r="T65" s="1" t="s">
        <v>88</v>
      </c>
      <c r="U65" s="1">
        <v>5</v>
      </c>
      <c r="V65" s="1" t="s">
        <v>76</v>
      </c>
      <c r="W65" s="1" t="s">
        <v>77</v>
      </c>
      <c r="X65" s="1" t="s">
        <v>93</v>
      </c>
      <c r="Y65" s="1" t="s">
        <v>94</v>
      </c>
    </row>
    <row r="66" spans="1:25" x14ac:dyDescent="0.2">
      <c r="A66" s="1" t="s">
        <v>238</v>
      </c>
      <c r="C66" s="35">
        <v>43742</v>
      </c>
      <c r="D66" s="36">
        <v>11.791</v>
      </c>
      <c r="E66" s="37">
        <v>22.041706080000001</v>
      </c>
      <c r="F66" s="38"/>
      <c r="G66" s="39">
        <v>43748</v>
      </c>
      <c r="H66" s="27">
        <v>12.131</v>
      </c>
      <c r="I66" s="27">
        <v>22.669731280000001</v>
      </c>
      <c r="J66" s="40" t="s">
        <v>72</v>
      </c>
      <c r="K66" s="41">
        <v>0.34</v>
      </c>
      <c r="L66" s="42">
        <v>4.8059254233454904</v>
      </c>
      <c r="M66" s="41">
        <v>4.8059254233454904</v>
      </c>
      <c r="N66" s="43">
        <v>0.62802519999999995</v>
      </c>
      <c r="O66" s="44">
        <v>4.748764287427</v>
      </c>
      <c r="P66" s="43">
        <v>4.748764287427</v>
      </c>
      <c r="Q66" s="45">
        <v>-5.7161135918485199E-2</v>
      </c>
      <c r="R66" s="1">
        <v>88</v>
      </c>
      <c r="S66" s="1" t="s">
        <v>239</v>
      </c>
      <c r="T66" s="1" t="s">
        <v>75</v>
      </c>
      <c r="U66" s="1">
        <v>5</v>
      </c>
      <c r="V66" s="1" t="s">
        <v>76</v>
      </c>
      <c r="W66" s="1" t="s">
        <v>77</v>
      </c>
      <c r="X66" s="1" t="s">
        <v>93</v>
      </c>
      <c r="Y66" s="1" t="s">
        <v>94</v>
      </c>
    </row>
    <row r="67" spans="1:25" x14ac:dyDescent="0.2">
      <c r="A67" s="1" t="s">
        <v>240</v>
      </c>
      <c r="C67" s="35">
        <v>43742</v>
      </c>
      <c r="D67" s="36">
        <v>5.8390000000000004</v>
      </c>
      <c r="E67" s="37">
        <v>10.91523381</v>
      </c>
      <c r="F67" s="38"/>
      <c r="G67" s="39">
        <v>43748</v>
      </c>
      <c r="H67" s="27">
        <v>5.9109999999999996</v>
      </c>
      <c r="I67" s="27">
        <v>11.046144719999999</v>
      </c>
      <c r="J67" s="40" t="s">
        <v>72</v>
      </c>
      <c r="K67" s="41">
        <v>7.1999999999999204E-2</v>
      </c>
      <c r="L67" s="42">
        <v>2.0551464291830599</v>
      </c>
      <c r="M67" s="41">
        <v>2.0551464291830599</v>
      </c>
      <c r="N67" s="43">
        <v>0.13091090999999899</v>
      </c>
      <c r="O67" s="44">
        <v>1.9989022113306301</v>
      </c>
      <c r="P67" s="43">
        <v>1.9989022113306301</v>
      </c>
      <c r="Q67" s="45">
        <v>-5.62442178524276E-2</v>
      </c>
      <c r="R67" s="1">
        <v>43</v>
      </c>
      <c r="S67" s="1" t="s">
        <v>241</v>
      </c>
      <c r="T67" s="1" t="s">
        <v>75</v>
      </c>
      <c r="U67" s="1">
        <v>5</v>
      </c>
      <c r="V67" s="1" t="s">
        <v>82</v>
      </c>
      <c r="W67" s="1" t="s">
        <v>83</v>
      </c>
      <c r="X67" s="1" t="s">
        <v>84</v>
      </c>
      <c r="Y67" s="1" t="s">
        <v>79</v>
      </c>
    </row>
    <row r="68" spans="1:25" x14ac:dyDescent="0.2">
      <c r="A68" s="1" t="s">
        <v>242</v>
      </c>
      <c r="C68" s="35">
        <v>43742</v>
      </c>
      <c r="D68" s="36">
        <v>5.9720000000000004</v>
      </c>
      <c r="E68" s="37">
        <v>11.16501193</v>
      </c>
      <c r="F68" s="38"/>
      <c r="G68" s="39">
        <v>43748</v>
      </c>
      <c r="H68" s="27">
        <v>6.0380000000000003</v>
      </c>
      <c r="I68" s="27">
        <v>11.28260103</v>
      </c>
      <c r="J68" s="40" t="s">
        <v>72</v>
      </c>
      <c r="K68" s="41">
        <v>6.5999999999999795E-2</v>
      </c>
      <c r="L68" s="42">
        <v>1.8419290020093699</v>
      </c>
      <c r="M68" s="41">
        <v>1.8419290020093699</v>
      </c>
      <c r="N68" s="43">
        <v>0.1175891</v>
      </c>
      <c r="O68" s="44">
        <v>1.7553213069727001</v>
      </c>
      <c r="P68" s="43">
        <v>1.7553213069727001</v>
      </c>
      <c r="Q68" s="45">
        <v>-8.6607695036677201E-2</v>
      </c>
      <c r="R68" s="1">
        <v>99</v>
      </c>
      <c r="S68" s="1" t="s">
        <v>243</v>
      </c>
      <c r="T68" s="1" t="s">
        <v>75</v>
      </c>
      <c r="U68" s="1">
        <v>5</v>
      </c>
      <c r="V68" s="1" t="s">
        <v>76</v>
      </c>
      <c r="W68" s="1" t="s">
        <v>77</v>
      </c>
      <c r="X68" s="1" t="s">
        <v>93</v>
      </c>
      <c r="Y68" s="1" t="s">
        <v>94</v>
      </c>
    </row>
    <row r="69" spans="1:25" x14ac:dyDescent="0.2">
      <c r="A69" s="1" t="s">
        <v>244</v>
      </c>
      <c r="C69" s="35">
        <v>43742</v>
      </c>
      <c r="D69" s="36">
        <v>4.6920000000000002</v>
      </c>
      <c r="E69" s="37">
        <v>8.7710698780000005</v>
      </c>
      <c r="F69" s="38"/>
      <c r="G69" s="39">
        <v>43748</v>
      </c>
      <c r="H69" s="27">
        <v>4.8760000000000003</v>
      </c>
      <c r="I69" s="27">
        <v>9.1108153729999994</v>
      </c>
      <c r="J69" s="59" t="s">
        <v>106</v>
      </c>
      <c r="K69" s="41">
        <v>0.184</v>
      </c>
      <c r="L69" s="42">
        <v>6.5359477124183103</v>
      </c>
      <c r="M69" s="41">
        <v>6.5359477124183103</v>
      </c>
      <c r="N69" s="43">
        <v>0.33974549499999901</v>
      </c>
      <c r="O69" s="44">
        <v>6.4557972920377704</v>
      </c>
      <c r="P69" s="43">
        <v>6.4557972920377704</v>
      </c>
      <c r="Q69" s="45">
        <v>-8.01504203805328E-2</v>
      </c>
      <c r="R69" s="1">
        <v>83</v>
      </c>
      <c r="S69" s="1" t="s">
        <v>245</v>
      </c>
      <c r="T69" s="1" t="s">
        <v>75</v>
      </c>
      <c r="U69" s="1">
        <v>5</v>
      </c>
      <c r="V69" s="1" t="s">
        <v>76</v>
      </c>
      <c r="W69" s="1" t="s">
        <v>77</v>
      </c>
      <c r="X69" s="1" t="s">
        <v>93</v>
      </c>
      <c r="Y69" s="1" t="s">
        <v>94</v>
      </c>
    </row>
    <row r="70" spans="1:25" x14ac:dyDescent="0.2">
      <c r="A70" s="1" t="s">
        <v>246</v>
      </c>
      <c r="C70" s="35">
        <v>43742</v>
      </c>
      <c r="D70" s="36">
        <v>5.5179999999999998</v>
      </c>
      <c r="E70" s="37">
        <v>10.317285699999999</v>
      </c>
      <c r="F70" s="38"/>
      <c r="G70" s="39">
        <v>43748</v>
      </c>
      <c r="H70" s="27">
        <v>5.6070000000000002</v>
      </c>
      <c r="I70" s="27">
        <v>10.47669028</v>
      </c>
      <c r="J70" s="59" t="s">
        <v>106</v>
      </c>
      <c r="K70" s="41">
        <v>8.9000000000000398E-2</v>
      </c>
      <c r="L70" s="42">
        <v>2.6881720430107698</v>
      </c>
      <c r="M70" s="41">
        <v>2.6881720430107698</v>
      </c>
      <c r="N70" s="43">
        <v>0.15940457999999999</v>
      </c>
      <c r="O70" s="44">
        <v>2.5750406427147801</v>
      </c>
      <c r="P70" s="43">
        <v>2.5750406427147801</v>
      </c>
      <c r="Q70" s="45">
        <v>-0.11313140029598</v>
      </c>
      <c r="R70" s="1">
        <v>83</v>
      </c>
      <c r="S70" s="1" t="s">
        <v>247</v>
      </c>
      <c r="T70" s="1" t="s">
        <v>75</v>
      </c>
      <c r="U70" s="1">
        <v>5</v>
      </c>
      <c r="V70" s="1" t="s">
        <v>76</v>
      </c>
      <c r="W70" s="1" t="s">
        <v>77</v>
      </c>
      <c r="X70" s="1" t="s">
        <v>93</v>
      </c>
      <c r="Y70" s="1" t="s">
        <v>94</v>
      </c>
    </row>
    <row r="71" spans="1:25" x14ac:dyDescent="0.2">
      <c r="A71" s="1" t="s">
        <v>248</v>
      </c>
      <c r="C71" s="35">
        <v>43742</v>
      </c>
      <c r="D71" s="36">
        <v>6.5380000000000003</v>
      </c>
      <c r="E71" s="37">
        <v>12.223182850000001</v>
      </c>
      <c r="F71" s="38"/>
      <c r="G71" s="39">
        <v>43748</v>
      </c>
      <c r="H71" s="27">
        <v>6.6950000000000003</v>
      </c>
      <c r="I71" s="27">
        <v>12.51091759</v>
      </c>
      <c r="J71" s="40" t="s">
        <v>72</v>
      </c>
      <c r="K71" s="41">
        <v>0.157</v>
      </c>
      <c r="L71" s="42">
        <v>4.0022432956051803</v>
      </c>
      <c r="M71" s="41">
        <v>4.0022432956051803</v>
      </c>
      <c r="N71" s="43">
        <v>0.28773473999999899</v>
      </c>
      <c r="O71" s="44">
        <v>3.9233471828493398</v>
      </c>
      <c r="P71" s="43">
        <v>3.9233471828493398</v>
      </c>
      <c r="Q71" s="45">
        <v>-7.8896112755838299E-2</v>
      </c>
      <c r="R71" s="1">
        <v>88</v>
      </c>
      <c r="S71" s="1" t="s">
        <v>249</v>
      </c>
      <c r="T71" s="1" t="s">
        <v>75</v>
      </c>
      <c r="U71" s="1">
        <v>5</v>
      </c>
      <c r="V71" s="1" t="s">
        <v>76</v>
      </c>
      <c r="W71" s="1" t="s">
        <v>77</v>
      </c>
      <c r="X71" s="1" t="s">
        <v>93</v>
      </c>
      <c r="Y71" s="1" t="s">
        <v>94</v>
      </c>
    </row>
    <row r="72" spans="1:25" x14ac:dyDescent="0.2">
      <c r="A72" s="1" t="s">
        <v>250</v>
      </c>
      <c r="C72" s="35">
        <v>43742</v>
      </c>
      <c r="D72" s="36">
        <v>5.1130000000000004</v>
      </c>
      <c r="E72" s="37">
        <v>9.5580733769999995</v>
      </c>
      <c r="F72" s="38"/>
      <c r="G72" s="39">
        <v>43748</v>
      </c>
      <c r="H72" s="27">
        <v>5.3090000000000002</v>
      </c>
      <c r="I72" s="27">
        <v>9.9198767050000001</v>
      </c>
      <c r="J72" s="59" t="s">
        <v>106</v>
      </c>
      <c r="K72" s="41">
        <v>0.19600000000000001</v>
      </c>
      <c r="L72" s="42">
        <v>6.3889432166373199</v>
      </c>
      <c r="M72" s="41">
        <v>6.3889432166373199</v>
      </c>
      <c r="N72" s="43">
        <v>0.36180332800000098</v>
      </c>
      <c r="O72" s="44">
        <v>6.3088608224928002</v>
      </c>
      <c r="P72" s="43">
        <v>6.3088608224928002</v>
      </c>
      <c r="Q72" s="45">
        <v>-8.0082394144517899E-2</v>
      </c>
      <c r="R72" s="1">
        <v>83</v>
      </c>
      <c r="S72" s="1" t="s">
        <v>251</v>
      </c>
      <c r="T72" s="1" t="s">
        <v>75</v>
      </c>
      <c r="U72" s="1">
        <v>5</v>
      </c>
      <c r="V72" s="1" t="s">
        <v>76</v>
      </c>
      <c r="W72" s="1" t="s">
        <v>77</v>
      </c>
      <c r="X72" s="1" t="s">
        <v>93</v>
      </c>
      <c r="Y72" s="1" t="s">
        <v>94</v>
      </c>
    </row>
    <row r="73" spans="1:25" x14ac:dyDescent="0.2">
      <c r="A73" s="1" t="s">
        <v>252</v>
      </c>
      <c r="C73" s="35">
        <v>43742</v>
      </c>
      <c r="D73" s="36">
        <v>6.5709999999999997</v>
      </c>
      <c r="E73" s="37">
        <v>12.28456255</v>
      </c>
      <c r="F73" s="38"/>
      <c r="G73" s="39">
        <v>43748</v>
      </c>
      <c r="H73" s="27">
        <v>6.7080000000000002</v>
      </c>
      <c r="I73" s="27">
        <v>12.535533539999999</v>
      </c>
      <c r="J73" s="40" t="s">
        <v>72</v>
      </c>
      <c r="K73" s="41">
        <v>0.13700000000000001</v>
      </c>
      <c r="L73" s="42">
        <v>3.4748643027443902</v>
      </c>
      <c r="M73" s="41">
        <v>3.4748643027443902</v>
      </c>
      <c r="N73" s="43">
        <v>0.25097098999999901</v>
      </c>
      <c r="O73" s="44">
        <v>3.4049644147347502</v>
      </c>
      <c r="P73" s="43">
        <v>3.4049644147347502</v>
      </c>
      <c r="Q73" s="45">
        <v>-6.9899888009644001E-2</v>
      </c>
      <c r="R73" s="1">
        <v>88</v>
      </c>
      <c r="S73" s="1" t="s">
        <v>253</v>
      </c>
      <c r="T73" s="1" t="s">
        <v>88</v>
      </c>
      <c r="U73" s="1">
        <v>5</v>
      </c>
      <c r="V73" s="1" t="s">
        <v>76</v>
      </c>
      <c r="W73" s="1" t="s">
        <v>77</v>
      </c>
      <c r="X73" s="1" t="s">
        <v>93</v>
      </c>
      <c r="Y73" s="1" t="s">
        <v>94</v>
      </c>
    </row>
    <row r="74" spans="1:25" x14ac:dyDescent="0.2">
      <c r="A74" s="1" t="s">
        <v>254</v>
      </c>
      <c r="C74" s="35">
        <v>43742</v>
      </c>
      <c r="D74" s="36">
        <v>7.7629999999999999</v>
      </c>
      <c r="E74" s="37">
        <v>14.511519059999999</v>
      </c>
      <c r="F74" s="38"/>
      <c r="G74" s="39">
        <v>43748</v>
      </c>
      <c r="H74" s="27">
        <v>8.0370000000000008</v>
      </c>
      <c r="I74" s="27">
        <v>15.0187072</v>
      </c>
      <c r="J74" s="40" t="s">
        <v>72</v>
      </c>
      <c r="K74" s="41">
        <v>0.27400000000000102</v>
      </c>
      <c r="L74" s="42">
        <v>5.8826055219202402</v>
      </c>
      <c r="M74" s="41">
        <v>5.8826055219202402</v>
      </c>
      <c r="N74" s="43">
        <v>0.50718814000000001</v>
      </c>
      <c r="O74" s="44">
        <v>5.8251211549362596</v>
      </c>
      <c r="P74" s="43">
        <v>5.8251211549362596</v>
      </c>
      <c r="Q74" s="45">
        <v>-5.7484366983982398E-2</v>
      </c>
      <c r="R74" s="1">
        <v>88</v>
      </c>
      <c r="S74" s="1" t="s">
        <v>255</v>
      </c>
      <c r="T74" s="1" t="s">
        <v>75</v>
      </c>
      <c r="U74" s="1">
        <v>5</v>
      </c>
      <c r="V74" s="1" t="s">
        <v>76</v>
      </c>
      <c r="W74" s="1" t="s">
        <v>77</v>
      </c>
      <c r="X74" s="1" t="s">
        <v>93</v>
      </c>
      <c r="Y74" s="1" t="s">
        <v>94</v>
      </c>
    </row>
    <row r="75" spans="1:25" x14ac:dyDescent="0.2">
      <c r="A75" s="1" t="s">
        <v>256</v>
      </c>
      <c r="C75" s="35">
        <v>43742</v>
      </c>
      <c r="D75" s="36">
        <v>5.7519999999999998</v>
      </c>
      <c r="E75" s="37">
        <v>10.752598880000001</v>
      </c>
      <c r="F75" s="38"/>
      <c r="G75" s="39">
        <v>43748</v>
      </c>
      <c r="H75" s="27">
        <v>5.97</v>
      </c>
      <c r="I75" s="27">
        <v>11.155246740000001</v>
      </c>
      <c r="J75" s="59" t="s">
        <v>106</v>
      </c>
      <c r="K75" s="41">
        <v>0.218</v>
      </c>
      <c r="L75" s="42">
        <v>6.3166434863236001</v>
      </c>
      <c r="M75" s="41">
        <v>6.3166434863236001</v>
      </c>
      <c r="N75" s="43">
        <v>0.40264786000000002</v>
      </c>
      <c r="O75" s="44">
        <v>6.2410936570402997</v>
      </c>
      <c r="P75" s="43">
        <v>6.2410936570402997</v>
      </c>
      <c r="Q75" s="45">
        <v>-7.5549829283293193E-2</v>
      </c>
      <c r="R75" s="1">
        <v>88</v>
      </c>
      <c r="S75" s="1" t="s">
        <v>257</v>
      </c>
      <c r="T75" s="1" t="s">
        <v>75</v>
      </c>
      <c r="U75" s="1">
        <v>5</v>
      </c>
      <c r="V75" s="1" t="s">
        <v>76</v>
      </c>
      <c r="W75" s="1" t="s">
        <v>77</v>
      </c>
      <c r="X75" s="1" t="s">
        <v>93</v>
      </c>
      <c r="Y75" s="1" t="s">
        <v>94</v>
      </c>
    </row>
    <row r="76" spans="1:25" x14ac:dyDescent="0.2">
      <c r="A76" s="1" t="s">
        <v>258</v>
      </c>
      <c r="C76" s="35">
        <v>43742</v>
      </c>
      <c r="D76" s="36">
        <v>7.2549999999999999</v>
      </c>
      <c r="E76" s="37">
        <v>13.56504309</v>
      </c>
      <c r="F76" s="38"/>
      <c r="G76" s="39">
        <v>43748</v>
      </c>
      <c r="H76" s="27">
        <v>7.4669999999999996</v>
      </c>
      <c r="I76" s="27">
        <v>13.95246691</v>
      </c>
      <c r="J76" s="59" t="s">
        <v>106</v>
      </c>
      <c r="K76" s="41">
        <v>0.21199999999999999</v>
      </c>
      <c r="L76" s="42">
        <v>4.8702044566965199</v>
      </c>
      <c r="M76" s="41">
        <v>4.8702044566965199</v>
      </c>
      <c r="N76" s="43">
        <v>0.38742381999999997</v>
      </c>
      <c r="O76" s="44">
        <v>4.7600760453365201</v>
      </c>
      <c r="P76" s="43">
        <v>4.7600760453365201</v>
      </c>
      <c r="Q76" s="45">
        <v>-0.110128411360001</v>
      </c>
      <c r="R76" s="1">
        <v>88</v>
      </c>
      <c r="S76" s="1" t="s">
        <v>259</v>
      </c>
      <c r="T76" s="1" t="s">
        <v>88</v>
      </c>
      <c r="U76" s="1">
        <v>5</v>
      </c>
      <c r="V76" s="1" t="s">
        <v>76</v>
      </c>
      <c r="W76" s="1" t="s">
        <v>77</v>
      </c>
      <c r="X76" s="1" t="s">
        <v>93</v>
      </c>
      <c r="Y76" s="1" t="s">
        <v>94</v>
      </c>
    </row>
    <row r="77" spans="1:25" x14ac:dyDescent="0.2">
      <c r="A77" s="1" t="s">
        <v>260</v>
      </c>
      <c r="C77" s="35">
        <v>43742</v>
      </c>
      <c r="D77" s="36">
        <v>6.46</v>
      </c>
      <c r="E77" s="37">
        <v>12.076110699999999</v>
      </c>
      <c r="F77" s="38"/>
      <c r="G77" s="39">
        <v>43748</v>
      </c>
      <c r="H77" s="27">
        <v>6.6859999999999999</v>
      </c>
      <c r="I77" s="27">
        <v>12.493128929999999</v>
      </c>
      <c r="J77" s="59" t="s">
        <v>106</v>
      </c>
      <c r="K77" s="41">
        <v>0.22600000000000001</v>
      </c>
      <c r="L77" s="42">
        <v>5.8307533539731704</v>
      </c>
      <c r="M77" s="41">
        <v>5.8307533539731704</v>
      </c>
      <c r="N77" s="43">
        <v>0.41701822999999999</v>
      </c>
      <c r="O77" s="44">
        <v>5.7554158006628198</v>
      </c>
      <c r="P77" s="43">
        <v>5.7554158006628198</v>
      </c>
      <c r="Q77" s="45">
        <v>-7.5337553310347999E-2</v>
      </c>
      <c r="R77" s="1">
        <v>91</v>
      </c>
      <c r="S77" s="1" t="s">
        <v>261</v>
      </c>
      <c r="T77" s="1" t="s">
        <v>75</v>
      </c>
      <c r="U77" s="1">
        <v>5</v>
      </c>
      <c r="V77" s="1" t="s">
        <v>76</v>
      </c>
      <c r="W77" s="1" t="s">
        <v>77</v>
      </c>
      <c r="X77" s="1" t="s">
        <v>93</v>
      </c>
      <c r="Y77" s="1" t="s">
        <v>94</v>
      </c>
    </row>
    <row r="78" spans="1:25" x14ac:dyDescent="0.2">
      <c r="A78" s="1" t="s">
        <v>262</v>
      </c>
      <c r="C78" s="35">
        <v>43742</v>
      </c>
      <c r="D78" s="36">
        <v>3.5110000000000001</v>
      </c>
      <c r="E78" s="37">
        <v>6.5645285439999999</v>
      </c>
      <c r="F78" s="38"/>
      <c r="G78" s="39">
        <v>43748</v>
      </c>
      <c r="H78" s="27">
        <v>3.548</v>
      </c>
      <c r="I78" s="27">
        <v>6.6303030730000003</v>
      </c>
      <c r="J78" s="40" t="s">
        <v>72</v>
      </c>
      <c r="K78" s="41">
        <v>3.6999999999999901E-2</v>
      </c>
      <c r="L78" s="42">
        <v>1.7563846957182201</v>
      </c>
      <c r="M78" s="41">
        <v>1.7563846957182201</v>
      </c>
      <c r="N78" s="43">
        <v>6.5774529000000498E-2</v>
      </c>
      <c r="O78" s="44">
        <v>1.6699480284871</v>
      </c>
      <c r="P78" s="43">
        <v>1.6699480284871</v>
      </c>
      <c r="Q78" s="45">
        <v>-8.6436667231117398E-2</v>
      </c>
      <c r="R78" s="1">
        <v>43</v>
      </c>
      <c r="S78" s="1" t="s">
        <v>263</v>
      </c>
      <c r="T78" s="1" t="s">
        <v>88</v>
      </c>
      <c r="U78" s="1">
        <v>5</v>
      </c>
      <c r="V78" s="1" t="s">
        <v>82</v>
      </c>
      <c r="W78" s="1" t="s">
        <v>83</v>
      </c>
      <c r="X78" s="1" t="s">
        <v>84</v>
      </c>
      <c r="Y78" s="1" t="s">
        <v>79</v>
      </c>
    </row>
    <row r="79" spans="1:25" x14ac:dyDescent="0.2">
      <c r="A79" s="1" t="s">
        <v>264</v>
      </c>
      <c r="C79" s="35">
        <v>43742</v>
      </c>
      <c r="D79" s="36">
        <v>7.4109999999999996</v>
      </c>
      <c r="E79" s="37">
        <v>13.856724229999999</v>
      </c>
      <c r="F79" s="38"/>
      <c r="G79" s="39">
        <v>43748</v>
      </c>
      <c r="H79" s="27">
        <v>7.5049999999999999</v>
      </c>
      <c r="I79" s="27">
        <v>14.02383582</v>
      </c>
      <c r="J79" s="40" t="s">
        <v>72</v>
      </c>
      <c r="K79" s="41">
        <v>9.4000000000000306E-2</v>
      </c>
      <c r="L79" s="42">
        <v>2.1139747222597101</v>
      </c>
      <c r="M79" s="41">
        <v>2.1139747222597101</v>
      </c>
      <c r="N79" s="43">
        <v>0.167111590000001</v>
      </c>
      <c r="O79" s="44">
        <v>2.0099939353896499</v>
      </c>
      <c r="P79" s="43">
        <v>2.0099939353896499</v>
      </c>
      <c r="Q79" s="45">
        <v>-0.103980786870059</v>
      </c>
      <c r="R79" s="1">
        <v>99</v>
      </c>
      <c r="S79" s="1" t="s">
        <v>265</v>
      </c>
      <c r="T79" s="1" t="s">
        <v>88</v>
      </c>
      <c r="U79" s="1">
        <v>5</v>
      </c>
      <c r="V79" s="1" t="s">
        <v>76</v>
      </c>
      <c r="W79" s="1" t="s">
        <v>77</v>
      </c>
      <c r="X79" s="1" t="s">
        <v>93</v>
      </c>
      <c r="Y79" s="1" t="s">
        <v>94</v>
      </c>
    </row>
    <row r="80" spans="1:25" x14ac:dyDescent="0.2">
      <c r="A80" s="1" t="s">
        <v>266</v>
      </c>
      <c r="B80" s="1" t="s">
        <v>267</v>
      </c>
      <c r="C80" s="35">
        <v>43742</v>
      </c>
      <c r="D80" s="36">
        <v>4.8380000000000001</v>
      </c>
      <c r="E80" s="37">
        <v>9.0458550590000009</v>
      </c>
      <c r="F80" s="38"/>
      <c r="G80" s="39">
        <v>43748</v>
      </c>
      <c r="H80" s="27">
        <v>4.8710000000000004</v>
      </c>
      <c r="I80" s="27">
        <v>9.1012354430000002</v>
      </c>
      <c r="J80" s="59" t="s">
        <v>106</v>
      </c>
      <c r="K80" s="41">
        <v>3.3000000000000397E-2</v>
      </c>
      <c r="L80" s="42">
        <v>1.1368334022323401</v>
      </c>
      <c r="M80" s="41">
        <v>1.1368334022323401</v>
      </c>
      <c r="N80" s="43">
        <v>5.5380383999999297E-2</v>
      </c>
      <c r="O80" s="44">
        <v>1.0203639058771601</v>
      </c>
      <c r="P80" s="43">
        <v>1.0203639058771601</v>
      </c>
      <c r="Q80" s="45">
        <v>-0.116469496355182</v>
      </c>
      <c r="R80" s="1">
        <v>32</v>
      </c>
      <c r="S80" s="1" t="s">
        <v>268</v>
      </c>
      <c r="T80" s="1" t="s">
        <v>75</v>
      </c>
      <c r="U80" s="1">
        <v>5</v>
      </c>
      <c r="V80" s="1" t="s">
        <v>76</v>
      </c>
      <c r="W80" s="1" t="s">
        <v>77</v>
      </c>
      <c r="X80" s="1" t="s">
        <v>78</v>
      </c>
      <c r="Y80" s="1" t="s">
        <v>128</v>
      </c>
    </row>
    <row r="81" spans="1:25" x14ac:dyDescent="0.2">
      <c r="A81" s="1" t="s">
        <v>269</v>
      </c>
      <c r="C81" s="35">
        <v>43742</v>
      </c>
      <c r="D81" s="36">
        <v>4.883</v>
      </c>
      <c r="E81" s="37">
        <v>9.1290611590000008</v>
      </c>
      <c r="F81" s="38"/>
      <c r="G81" s="39">
        <v>43748</v>
      </c>
      <c r="H81" s="27">
        <v>4.9950000000000001</v>
      </c>
      <c r="I81" s="27">
        <v>9.3341349339999997</v>
      </c>
      <c r="J81" s="40" t="s">
        <v>72</v>
      </c>
      <c r="K81" s="41">
        <v>0.112</v>
      </c>
      <c r="L81" s="42">
        <v>3.8227865383302602</v>
      </c>
      <c r="M81" s="41">
        <v>3.8227865383302602</v>
      </c>
      <c r="N81" s="43">
        <v>0.20507377499999899</v>
      </c>
      <c r="O81" s="44">
        <v>3.7439734387477599</v>
      </c>
      <c r="P81" s="43">
        <v>3.7439734387477599</v>
      </c>
      <c r="Q81" s="45">
        <v>-7.8813099582507401E-2</v>
      </c>
      <c r="R81" s="1">
        <v>32</v>
      </c>
      <c r="S81" s="1" t="s">
        <v>270</v>
      </c>
      <c r="T81" s="1" t="s">
        <v>75</v>
      </c>
      <c r="U81" s="1">
        <v>5</v>
      </c>
      <c r="V81" s="1" t="s">
        <v>76</v>
      </c>
      <c r="W81" s="1" t="s">
        <v>77</v>
      </c>
      <c r="X81" s="1" t="s">
        <v>78</v>
      </c>
      <c r="Y81" s="1" t="s">
        <v>128</v>
      </c>
    </row>
    <row r="82" spans="1:25" x14ac:dyDescent="0.2">
      <c r="A82" s="1" t="s">
        <v>271</v>
      </c>
      <c r="C82" s="35">
        <v>43742</v>
      </c>
      <c r="D82" s="36">
        <v>9.8550000000000004</v>
      </c>
      <c r="E82" s="37">
        <v>18.4226116</v>
      </c>
      <c r="F82" s="38"/>
      <c r="G82" s="39">
        <v>43748</v>
      </c>
      <c r="H82" s="27">
        <v>10.269</v>
      </c>
      <c r="I82" s="27">
        <v>19.188643580000001</v>
      </c>
      <c r="J82" s="59" t="s">
        <v>106</v>
      </c>
      <c r="K82" s="41">
        <v>0.41399999999999998</v>
      </c>
      <c r="L82" s="42">
        <v>7.0015220700152199</v>
      </c>
      <c r="M82" s="41">
        <v>7.0015220700152199</v>
      </c>
      <c r="N82" s="43">
        <v>0.76603198000000094</v>
      </c>
      <c r="O82" s="44">
        <v>6.9301790342617204</v>
      </c>
      <c r="P82" s="43">
        <v>6.9301790342617204</v>
      </c>
      <c r="Q82" s="45">
        <v>-7.1343035753491393E-2</v>
      </c>
      <c r="R82" s="1">
        <v>88</v>
      </c>
      <c r="S82" s="1" t="s">
        <v>272</v>
      </c>
      <c r="T82" s="1" t="s">
        <v>75</v>
      </c>
      <c r="U82" s="1">
        <v>5</v>
      </c>
      <c r="V82" s="1" t="s">
        <v>76</v>
      </c>
      <c r="W82" s="1" t="s">
        <v>77</v>
      </c>
      <c r="X82" s="1" t="s">
        <v>93</v>
      </c>
      <c r="Y82" s="1" t="s">
        <v>94</v>
      </c>
    </row>
    <row r="83" spans="1:25" s="68" customFormat="1" x14ac:dyDescent="0.2">
      <c r="A83" s="68" t="s">
        <v>273</v>
      </c>
      <c r="B83" s="68" t="s">
        <v>138</v>
      </c>
      <c r="C83" s="69">
        <v>43742</v>
      </c>
      <c r="D83" s="70">
        <v>4.1379999999999999</v>
      </c>
      <c r="E83" s="71">
        <v>7.7348364939999996</v>
      </c>
      <c r="F83" s="72"/>
      <c r="G83" s="73">
        <v>43748</v>
      </c>
      <c r="H83" s="74">
        <v>4.0670000000000002</v>
      </c>
      <c r="I83" s="74">
        <v>7.5997890720000001</v>
      </c>
      <c r="J83" s="70" t="s">
        <v>72</v>
      </c>
      <c r="K83" s="74">
        <v>-7.0999999999999702E-2</v>
      </c>
      <c r="L83" s="75">
        <v>-2.85967456097953</v>
      </c>
      <c r="M83" s="74" t="s">
        <v>101</v>
      </c>
      <c r="N83" s="74">
        <v>-0.135047422</v>
      </c>
      <c r="O83" s="76">
        <v>-2.9099391673148101</v>
      </c>
      <c r="P83" s="74" t="s">
        <v>101</v>
      </c>
      <c r="Q83" s="71"/>
      <c r="R83" s="68">
        <v>32</v>
      </c>
      <c r="S83" s="68" t="s">
        <v>274</v>
      </c>
      <c r="T83" s="68" t="s">
        <v>75</v>
      </c>
      <c r="U83" s="68">
        <v>5</v>
      </c>
      <c r="V83" s="68" t="s">
        <v>76</v>
      </c>
      <c r="W83" s="68" t="s">
        <v>77</v>
      </c>
      <c r="X83" s="68" t="s">
        <v>78</v>
      </c>
      <c r="Y83" s="68" t="s">
        <v>128</v>
      </c>
    </row>
    <row r="84" spans="1:25" x14ac:dyDescent="0.2">
      <c r="A84" s="1" t="s">
        <v>275</v>
      </c>
      <c r="C84" s="35">
        <v>43742</v>
      </c>
      <c r="D84" s="36">
        <v>3.9620000000000002</v>
      </c>
      <c r="E84" s="37">
        <v>7.4062396640000001</v>
      </c>
      <c r="F84" s="38"/>
      <c r="G84" s="39">
        <v>43748</v>
      </c>
      <c r="H84" s="27">
        <v>4.0110000000000001</v>
      </c>
      <c r="I84" s="27">
        <v>7.4955314609999997</v>
      </c>
      <c r="J84" s="40" t="s">
        <v>72</v>
      </c>
      <c r="K84" s="41">
        <v>4.8999999999999898E-2</v>
      </c>
      <c r="L84" s="42">
        <v>2.06124852767962</v>
      </c>
      <c r="M84" s="41">
        <v>2.06124852767962</v>
      </c>
      <c r="N84" s="43">
        <v>8.9291796999999604E-2</v>
      </c>
      <c r="O84" s="44">
        <v>2.00938220228065</v>
      </c>
      <c r="P84" s="43">
        <v>2.00938220228065</v>
      </c>
      <c r="Q84" s="45">
        <v>-5.1866325398973498E-2</v>
      </c>
      <c r="R84" s="1">
        <v>32</v>
      </c>
      <c r="S84" s="1" t="s">
        <v>276</v>
      </c>
      <c r="T84" s="1" t="s">
        <v>75</v>
      </c>
      <c r="U84" s="1">
        <v>5</v>
      </c>
      <c r="V84" s="1" t="s">
        <v>76</v>
      </c>
      <c r="W84" s="1" t="s">
        <v>77</v>
      </c>
      <c r="X84" s="1" t="s">
        <v>78</v>
      </c>
      <c r="Y84" s="1" t="s">
        <v>128</v>
      </c>
    </row>
    <row r="85" spans="1:25" x14ac:dyDescent="0.2">
      <c r="A85" s="1" t="s">
        <v>277</v>
      </c>
      <c r="C85" s="35">
        <v>43742</v>
      </c>
      <c r="D85" s="36">
        <v>12.558</v>
      </c>
      <c r="E85" s="37">
        <v>23.47551056</v>
      </c>
      <c r="F85" s="38"/>
      <c r="G85" s="39">
        <v>43748</v>
      </c>
      <c r="H85" s="27">
        <v>13.113</v>
      </c>
      <c r="I85" s="27">
        <v>24.501665710000001</v>
      </c>
      <c r="J85" s="59" t="s">
        <v>106</v>
      </c>
      <c r="K85" s="41">
        <v>0.55500000000000005</v>
      </c>
      <c r="L85" s="42">
        <v>7.3658225832138804</v>
      </c>
      <c r="M85" s="41">
        <v>7.3658225832138804</v>
      </c>
      <c r="N85" s="43">
        <v>1.0261551499999999</v>
      </c>
      <c r="O85" s="44">
        <v>7.2852881259479396</v>
      </c>
      <c r="P85" s="43">
        <v>7.2852881259479396</v>
      </c>
      <c r="Q85" s="45">
        <v>-8.0534457265942605E-2</v>
      </c>
      <c r="R85" s="1">
        <v>88</v>
      </c>
      <c r="S85" s="1" t="s">
        <v>278</v>
      </c>
      <c r="T85" s="1" t="s">
        <v>75</v>
      </c>
      <c r="U85" s="1">
        <v>5</v>
      </c>
      <c r="V85" s="1" t="s">
        <v>76</v>
      </c>
      <c r="W85" s="1" t="s">
        <v>77</v>
      </c>
      <c r="X85" s="1" t="s">
        <v>93</v>
      </c>
      <c r="Y85" s="1" t="s">
        <v>94</v>
      </c>
    </row>
    <row r="86" spans="1:25" x14ac:dyDescent="0.2">
      <c r="A86" s="1" t="s">
        <v>279</v>
      </c>
      <c r="C86" s="35">
        <v>43742</v>
      </c>
      <c r="D86" s="36">
        <v>8.2230000000000008</v>
      </c>
      <c r="E86" s="37">
        <v>15.374962</v>
      </c>
      <c r="F86" s="38"/>
      <c r="G86" s="39">
        <v>43748</v>
      </c>
      <c r="H86" s="27">
        <v>8.5609999999999999</v>
      </c>
      <c r="I86" s="27">
        <v>15.9966612</v>
      </c>
      <c r="J86" s="59" t="s">
        <v>106</v>
      </c>
      <c r="K86" s="41">
        <v>0.33799999999999902</v>
      </c>
      <c r="L86" s="42">
        <v>6.8507033118488598</v>
      </c>
      <c r="M86" s="41">
        <v>6.8507033118488598</v>
      </c>
      <c r="N86" s="43">
        <v>0.62169920000000001</v>
      </c>
      <c r="O86" s="44">
        <v>6.73930337735686</v>
      </c>
      <c r="P86" s="43">
        <v>6.73930337735686</v>
      </c>
      <c r="Q86" s="45">
        <v>-0.111399934492003</v>
      </c>
      <c r="R86" s="1">
        <v>88</v>
      </c>
      <c r="S86" s="1" t="s">
        <v>280</v>
      </c>
      <c r="T86" s="1" t="s">
        <v>88</v>
      </c>
      <c r="U86" s="1">
        <v>5</v>
      </c>
      <c r="V86" s="1" t="s">
        <v>76</v>
      </c>
      <c r="W86" s="1" t="s">
        <v>77</v>
      </c>
      <c r="X86" s="1" t="s">
        <v>93</v>
      </c>
      <c r="Y86" s="1" t="s">
        <v>94</v>
      </c>
    </row>
    <row r="87" spans="1:25" x14ac:dyDescent="0.2">
      <c r="A87" s="1" t="s">
        <v>281</v>
      </c>
      <c r="C87" s="35">
        <v>43742</v>
      </c>
      <c r="D87" s="36">
        <v>4.7510000000000003</v>
      </c>
      <c r="E87" s="37">
        <v>8.883186727</v>
      </c>
      <c r="F87" s="38"/>
      <c r="G87" s="39">
        <v>43748</v>
      </c>
      <c r="H87" s="27">
        <v>4.7969999999999997</v>
      </c>
      <c r="I87" s="27">
        <v>8.9641331879999999</v>
      </c>
      <c r="J87" s="40" t="s">
        <v>72</v>
      </c>
      <c r="K87" s="41">
        <v>4.5999999999999402E-2</v>
      </c>
      <c r="L87" s="42">
        <v>1.61369536237983</v>
      </c>
      <c r="M87" s="41">
        <v>1.61369536237983</v>
      </c>
      <c r="N87" s="43">
        <v>8.09464609999999E-2</v>
      </c>
      <c r="O87" s="44">
        <v>1.51872039257352</v>
      </c>
      <c r="P87" s="43">
        <v>1.51872039257352</v>
      </c>
      <c r="Q87" s="45">
        <v>-9.4974969806308096E-2</v>
      </c>
      <c r="R87" s="1">
        <v>32</v>
      </c>
      <c r="S87" s="1" t="s">
        <v>282</v>
      </c>
      <c r="T87" s="1" t="s">
        <v>88</v>
      </c>
      <c r="U87" s="1">
        <v>5</v>
      </c>
      <c r="V87" s="1" t="s">
        <v>76</v>
      </c>
      <c r="W87" s="1" t="s">
        <v>77</v>
      </c>
      <c r="X87" s="1" t="s">
        <v>78</v>
      </c>
      <c r="Y87" s="1" t="s">
        <v>128</v>
      </c>
    </row>
    <row r="88" spans="1:25" x14ac:dyDescent="0.2">
      <c r="A88" s="1" t="s">
        <v>283</v>
      </c>
      <c r="C88" s="35">
        <v>43742</v>
      </c>
      <c r="D88" s="36">
        <v>5.8310000000000004</v>
      </c>
      <c r="E88" s="37">
        <v>10.900278869999999</v>
      </c>
      <c r="F88" s="38"/>
      <c r="G88" s="39">
        <v>43748</v>
      </c>
      <c r="H88" s="27">
        <v>5.9219999999999997</v>
      </c>
      <c r="I88" s="27">
        <v>11.06641583</v>
      </c>
      <c r="J88" s="40" t="s">
        <v>72</v>
      </c>
      <c r="K88" s="41">
        <v>9.0999999999999304E-2</v>
      </c>
      <c r="L88" s="42">
        <v>2.60104041616645</v>
      </c>
      <c r="M88" s="41">
        <v>2.60104041616645</v>
      </c>
      <c r="N88" s="43">
        <v>0.166136960000001</v>
      </c>
      <c r="O88" s="44">
        <v>2.54025549837456</v>
      </c>
      <c r="P88" s="43">
        <v>2.54025549837456</v>
      </c>
      <c r="Q88" s="45">
        <v>-6.0784917791887799E-2</v>
      </c>
      <c r="R88" s="1">
        <v>43</v>
      </c>
      <c r="S88" s="1" t="s">
        <v>284</v>
      </c>
      <c r="T88" s="1" t="s">
        <v>75</v>
      </c>
      <c r="U88" s="1">
        <v>5</v>
      </c>
      <c r="V88" s="1" t="s">
        <v>82</v>
      </c>
      <c r="W88" s="1" t="s">
        <v>83</v>
      </c>
      <c r="X88" s="1" t="s">
        <v>84</v>
      </c>
      <c r="Y88" s="1" t="s">
        <v>79</v>
      </c>
    </row>
    <row r="89" spans="1:25" x14ac:dyDescent="0.2">
      <c r="A89" s="1" t="s">
        <v>285</v>
      </c>
      <c r="C89" s="35">
        <v>43742</v>
      </c>
      <c r="D89" s="36">
        <v>9.2650000000000006</v>
      </c>
      <c r="E89" s="37">
        <v>17.31968509</v>
      </c>
      <c r="F89" s="38"/>
      <c r="G89" s="39">
        <v>43748</v>
      </c>
      <c r="H89" s="27">
        <v>9.6609999999999996</v>
      </c>
      <c r="I89" s="27">
        <v>18.05159707</v>
      </c>
      <c r="J89" s="59" t="s">
        <v>106</v>
      </c>
      <c r="K89" s="41">
        <v>0.39599999999999902</v>
      </c>
      <c r="L89" s="42">
        <v>7.1235833783054296</v>
      </c>
      <c r="M89" s="41">
        <v>7.1235833783054296</v>
      </c>
      <c r="N89" s="43">
        <v>0.73191198000000002</v>
      </c>
      <c r="O89" s="44">
        <v>7.04316096777253</v>
      </c>
      <c r="P89" s="43">
        <v>7.04316096777253</v>
      </c>
      <c r="Q89" s="45">
        <v>-8.0422410532898794E-2</v>
      </c>
      <c r="R89" s="1">
        <v>88</v>
      </c>
      <c r="S89" s="1" t="s">
        <v>286</v>
      </c>
      <c r="T89" s="1" t="s">
        <v>75</v>
      </c>
      <c r="U89" s="1">
        <v>5</v>
      </c>
      <c r="V89" s="1" t="s">
        <v>76</v>
      </c>
      <c r="W89" s="1" t="s">
        <v>77</v>
      </c>
      <c r="X89" s="1" t="s">
        <v>93</v>
      </c>
      <c r="Y89" s="1" t="s">
        <v>94</v>
      </c>
    </row>
    <row r="90" spans="1:25" x14ac:dyDescent="0.2">
      <c r="A90" s="1" t="s">
        <v>287</v>
      </c>
      <c r="B90" s="1" t="s">
        <v>288</v>
      </c>
      <c r="C90" s="35">
        <v>43742</v>
      </c>
      <c r="D90" s="36">
        <v>5.7690000000000001</v>
      </c>
      <c r="E90" s="37">
        <v>10.78659319</v>
      </c>
      <c r="F90" s="38"/>
      <c r="G90" s="39">
        <v>43748</v>
      </c>
      <c r="H90" s="27">
        <v>5.8010000000000002</v>
      </c>
      <c r="I90" s="27">
        <v>10.840582899999999</v>
      </c>
      <c r="J90" s="40" t="s">
        <v>72</v>
      </c>
      <c r="K90" s="41">
        <v>3.2000000000000001E-2</v>
      </c>
      <c r="L90" s="42">
        <v>0.92448142370139397</v>
      </c>
      <c r="M90" s="41">
        <v>0.92448142370139397</v>
      </c>
      <c r="N90" s="43">
        <v>5.3989709999999698E-2</v>
      </c>
      <c r="O90" s="44">
        <v>0.83421010151213104</v>
      </c>
      <c r="P90" s="43">
        <v>0.83421010151213104</v>
      </c>
      <c r="Q90" s="45">
        <v>-9.0271322189262496E-2</v>
      </c>
      <c r="R90" s="1">
        <v>32</v>
      </c>
      <c r="S90" s="1" t="s">
        <v>289</v>
      </c>
      <c r="T90" s="1" t="s">
        <v>88</v>
      </c>
      <c r="U90" s="1">
        <v>5</v>
      </c>
      <c r="V90" s="1" t="s">
        <v>76</v>
      </c>
      <c r="W90" s="1" t="s">
        <v>77</v>
      </c>
      <c r="X90" s="1" t="s">
        <v>78</v>
      </c>
      <c r="Y90" s="1" t="s">
        <v>128</v>
      </c>
    </row>
    <row r="91" spans="1:25" x14ac:dyDescent="0.2">
      <c r="A91" s="1" t="s">
        <v>290</v>
      </c>
      <c r="C91" s="35">
        <v>43742</v>
      </c>
      <c r="D91" s="36">
        <v>10.122</v>
      </c>
      <c r="E91" s="37">
        <v>18.921732590000001</v>
      </c>
      <c r="F91" s="38"/>
      <c r="G91" s="39">
        <v>43748</v>
      </c>
      <c r="H91" s="27">
        <v>10.455</v>
      </c>
      <c r="I91" s="27">
        <v>19.535695929999999</v>
      </c>
      <c r="J91" s="59" t="s">
        <v>106</v>
      </c>
      <c r="K91" s="41">
        <v>0.33300000000000002</v>
      </c>
      <c r="L91" s="42">
        <v>5.4831061055127499</v>
      </c>
      <c r="M91" s="41">
        <v>5.4831061055127499</v>
      </c>
      <c r="N91" s="43">
        <v>0.61396333999999797</v>
      </c>
      <c r="O91" s="44">
        <v>5.4079203818477097</v>
      </c>
      <c r="P91" s="43">
        <v>5.4079203818477097</v>
      </c>
      <c r="Q91" s="45">
        <v>-7.5185723665041101E-2</v>
      </c>
      <c r="R91" s="1">
        <v>32</v>
      </c>
      <c r="S91" s="1" t="s">
        <v>291</v>
      </c>
      <c r="T91" s="1" t="s">
        <v>75</v>
      </c>
      <c r="U91" s="1">
        <v>5</v>
      </c>
      <c r="V91" s="1" t="s">
        <v>76</v>
      </c>
      <c r="W91" s="1" t="s">
        <v>77</v>
      </c>
      <c r="X91" s="1" t="s">
        <v>78</v>
      </c>
      <c r="Y91" s="1" t="s">
        <v>128</v>
      </c>
    </row>
    <row r="92" spans="1:25" x14ac:dyDescent="0.2">
      <c r="A92" s="1" t="s">
        <v>292</v>
      </c>
      <c r="C92" s="35">
        <v>43742</v>
      </c>
      <c r="D92" s="36">
        <v>4.59</v>
      </c>
      <c r="E92" s="37">
        <v>8.5821568250000002</v>
      </c>
      <c r="F92" s="38"/>
      <c r="G92" s="39">
        <v>43748</v>
      </c>
      <c r="H92" s="27">
        <v>4.726</v>
      </c>
      <c r="I92" s="27">
        <v>8.8305400850000009</v>
      </c>
      <c r="J92" s="59" t="s">
        <v>106</v>
      </c>
      <c r="K92" s="41">
        <v>0.13600000000000001</v>
      </c>
      <c r="L92" s="42">
        <v>4.9382716049382802</v>
      </c>
      <c r="M92" s="41">
        <v>4.9382716049382802</v>
      </c>
      <c r="N92" s="43">
        <v>0.24838326000000099</v>
      </c>
      <c r="O92" s="44">
        <v>4.8236370931150097</v>
      </c>
      <c r="P92" s="43">
        <v>4.8236370931150097</v>
      </c>
      <c r="Q92" s="45">
        <v>-0.11463451182327</v>
      </c>
      <c r="R92" s="1">
        <v>32</v>
      </c>
      <c r="S92" s="1" t="s">
        <v>293</v>
      </c>
      <c r="T92" s="1" t="s">
        <v>88</v>
      </c>
      <c r="U92" s="1">
        <v>5</v>
      </c>
      <c r="V92" s="1" t="s">
        <v>76</v>
      </c>
      <c r="W92" s="1" t="s">
        <v>77</v>
      </c>
      <c r="X92" s="1" t="s">
        <v>78</v>
      </c>
      <c r="Y92" s="1" t="s">
        <v>128</v>
      </c>
    </row>
    <row r="93" spans="1:25" x14ac:dyDescent="0.2">
      <c r="A93" s="1" t="s">
        <v>294</v>
      </c>
      <c r="C93" s="35">
        <v>43742</v>
      </c>
      <c r="D93" s="36">
        <v>9.859</v>
      </c>
      <c r="E93" s="37">
        <v>18.42961051</v>
      </c>
      <c r="F93" s="38"/>
      <c r="G93" s="39">
        <v>43748</v>
      </c>
      <c r="H93" s="27">
        <v>10.223000000000001</v>
      </c>
      <c r="I93" s="27">
        <v>19.101695150000001</v>
      </c>
      <c r="J93" s="59" t="s">
        <v>106</v>
      </c>
      <c r="K93" s="41">
        <v>0.36400000000000099</v>
      </c>
      <c r="L93" s="42">
        <v>6.1534300300909601</v>
      </c>
      <c r="M93" s="41">
        <v>6.1534300300909601</v>
      </c>
      <c r="N93" s="43">
        <v>0.67208464000000101</v>
      </c>
      <c r="O93" s="44">
        <v>6.0779421575886001</v>
      </c>
      <c r="P93" s="43">
        <v>6.0779421575886001</v>
      </c>
      <c r="Q93" s="45">
        <v>-7.54878725023653E-2</v>
      </c>
      <c r="R93" s="1">
        <v>32</v>
      </c>
      <c r="S93" s="1" t="s">
        <v>295</v>
      </c>
      <c r="T93" s="1" t="s">
        <v>75</v>
      </c>
      <c r="U93" s="1">
        <v>5</v>
      </c>
      <c r="V93" s="1" t="s">
        <v>76</v>
      </c>
      <c r="W93" s="1" t="s">
        <v>77</v>
      </c>
      <c r="X93" s="1" t="s">
        <v>78</v>
      </c>
      <c r="Y93" s="1" t="s">
        <v>128</v>
      </c>
    </row>
    <row r="94" spans="1:25" x14ac:dyDescent="0.2">
      <c r="A94" s="1" t="s">
        <v>296</v>
      </c>
      <c r="C94" s="35">
        <v>43742</v>
      </c>
      <c r="D94" s="36">
        <v>7.5540000000000003</v>
      </c>
      <c r="E94" s="37">
        <v>14.12409862</v>
      </c>
      <c r="F94" s="38"/>
      <c r="G94" s="39">
        <v>43748</v>
      </c>
      <c r="H94" s="27">
        <v>7.742</v>
      </c>
      <c r="I94" s="27">
        <v>14.46631831</v>
      </c>
      <c r="J94" s="59" t="s">
        <v>106</v>
      </c>
      <c r="K94" s="41">
        <v>0.188</v>
      </c>
      <c r="L94" s="42">
        <v>4.1479128055776098</v>
      </c>
      <c r="M94" s="41">
        <v>4.1479128055776098</v>
      </c>
      <c r="N94" s="43">
        <v>0.34221969000000002</v>
      </c>
      <c r="O94" s="44">
        <v>4.0382481413175002</v>
      </c>
      <c r="P94" s="43">
        <v>4.0382481413175002</v>
      </c>
      <c r="Q94" s="45">
        <v>-0.10966466426011399</v>
      </c>
      <c r="R94" s="1">
        <v>32</v>
      </c>
      <c r="S94" s="1" t="s">
        <v>297</v>
      </c>
      <c r="T94" s="1" t="s">
        <v>88</v>
      </c>
      <c r="U94" s="1">
        <v>5</v>
      </c>
      <c r="V94" s="1" t="s">
        <v>76</v>
      </c>
      <c r="W94" s="1" t="s">
        <v>77</v>
      </c>
      <c r="X94" s="1" t="s">
        <v>78</v>
      </c>
      <c r="Y94" s="1" t="s">
        <v>128</v>
      </c>
    </row>
    <row r="95" spans="1:25" x14ac:dyDescent="0.2">
      <c r="A95" s="1" t="s">
        <v>298</v>
      </c>
      <c r="C95" s="35">
        <v>43742</v>
      </c>
      <c r="D95" s="36">
        <v>8.7520000000000007</v>
      </c>
      <c r="E95" s="37">
        <v>16.36280807</v>
      </c>
      <c r="F95" s="38"/>
      <c r="G95" s="39">
        <v>43748</v>
      </c>
      <c r="H95" s="27">
        <v>9.032</v>
      </c>
      <c r="I95" s="27">
        <v>16.87630936</v>
      </c>
      <c r="J95" s="59" t="s">
        <v>106</v>
      </c>
      <c r="K95" s="41">
        <v>0.27999999999999903</v>
      </c>
      <c r="L95" s="42">
        <v>5.33211456429005</v>
      </c>
      <c r="M95" s="41">
        <v>5.33211456429005</v>
      </c>
      <c r="N95" s="43">
        <v>0.513501290000001</v>
      </c>
      <c r="O95" s="44">
        <v>5.2303704820839698</v>
      </c>
      <c r="P95" s="43">
        <v>5.2303704820839698</v>
      </c>
      <c r="Q95" s="45">
        <v>-0.10174408220608</v>
      </c>
      <c r="R95" s="1">
        <v>32</v>
      </c>
      <c r="S95" s="1" t="s">
        <v>299</v>
      </c>
      <c r="T95" s="1" t="s">
        <v>75</v>
      </c>
      <c r="U95" s="1">
        <v>5</v>
      </c>
      <c r="V95" s="1" t="s">
        <v>76</v>
      </c>
      <c r="W95" s="1" t="s">
        <v>77</v>
      </c>
      <c r="X95" s="1" t="s">
        <v>78</v>
      </c>
      <c r="Y95" s="1" t="s">
        <v>128</v>
      </c>
    </row>
    <row r="96" spans="1:25" x14ac:dyDescent="0.2">
      <c r="A96" s="1" t="s">
        <v>300</v>
      </c>
      <c r="C96" s="35">
        <v>43742</v>
      </c>
      <c r="D96" s="36">
        <v>5.1609999999999996</v>
      </c>
      <c r="E96" s="37">
        <v>9.6473013359999999</v>
      </c>
      <c r="F96" s="38"/>
      <c r="G96" s="39">
        <v>43748</v>
      </c>
      <c r="H96" s="27">
        <v>5.1890000000000001</v>
      </c>
      <c r="I96" s="27">
        <v>9.6959087700000008</v>
      </c>
      <c r="J96" s="59" t="s">
        <v>106</v>
      </c>
      <c r="K96" s="41">
        <v>2.80000000000005E-2</v>
      </c>
      <c r="L96" s="42">
        <v>0.90421752890268303</v>
      </c>
      <c r="M96" s="41">
        <v>0.90421752890268303</v>
      </c>
      <c r="N96" s="43">
        <v>4.86074340000009E-2</v>
      </c>
      <c r="O96" s="44">
        <v>0.83974146943761896</v>
      </c>
      <c r="P96" s="43">
        <v>0.83974146943761896</v>
      </c>
      <c r="Q96" s="45">
        <v>-6.4476059465063199E-2</v>
      </c>
      <c r="R96" s="1">
        <v>88</v>
      </c>
      <c r="S96" s="1" t="s">
        <v>301</v>
      </c>
      <c r="T96" s="1" t="s">
        <v>75</v>
      </c>
      <c r="U96" s="1">
        <v>5</v>
      </c>
      <c r="V96" s="1" t="s">
        <v>76</v>
      </c>
      <c r="W96" s="1" t="s">
        <v>77</v>
      </c>
      <c r="X96" s="1" t="s">
        <v>93</v>
      </c>
      <c r="Y96" s="1" t="s">
        <v>94</v>
      </c>
    </row>
    <row r="97" spans="1:25" x14ac:dyDescent="0.2">
      <c r="A97" s="1" t="s">
        <v>302</v>
      </c>
      <c r="C97" s="35">
        <v>43742</v>
      </c>
      <c r="D97" s="36">
        <v>8.9160000000000004</v>
      </c>
      <c r="E97" s="37">
        <v>16.666843220000001</v>
      </c>
      <c r="F97" s="38"/>
      <c r="G97" s="39">
        <v>43748</v>
      </c>
      <c r="H97" s="27">
        <v>9.1929999999999996</v>
      </c>
      <c r="I97" s="27">
        <v>17.177585149999999</v>
      </c>
      <c r="J97" s="59" t="s">
        <v>106</v>
      </c>
      <c r="K97" s="41">
        <v>0.27699999999999902</v>
      </c>
      <c r="L97" s="42">
        <v>5.1779572304471202</v>
      </c>
      <c r="M97" s="41">
        <v>5.1779572304471202</v>
      </c>
      <c r="N97" s="43">
        <v>0.51074192999999801</v>
      </c>
      <c r="O97" s="44">
        <v>5.1073651966589804</v>
      </c>
      <c r="P97" s="43">
        <v>5.1073651966589804</v>
      </c>
      <c r="Q97" s="45">
        <v>-7.0592033788140704E-2</v>
      </c>
      <c r="R97" s="1">
        <v>32</v>
      </c>
      <c r="S97" s="1" t="s">
        <v>303</v>
      </c>
      <c r="T97" s="1" t="s">
        <v>75</v>
      </c>
      <c r="U97" s="1">
        <v>5</v>
      </c>
      <c r="V97" s="1" t="s">
        <v>76</v>
      </c>
      <c r="W97" s="1" t="s">
        <v>77</v>
      </c>
      <c r="X97" s="1" t="s">
        <v>78</v>
      </c>
      <c r="Y97" s="1" t="s">
        <v>128</v>
      </c>
    </row>
    <row r="98" spans="1:25" x14ac:dyDescent="0.2">
      <c r="A98" s="1" t="s">
        <v>304</v>
      </c>
      <c r="C98" s="35">
        <v>43742</v>
      </c>
      <c r="D98" s="36">
        <v>5.3380000000000001</v>
      </c>
      <c r="E98" s="37">
        <v>9.9781620869999994</v>
      </c>
      <c r="F98" s="38"/>
      <c r="G98" s="39">
        <v>43748</v>
      </c>
      <c r="H98" s="27">
        <v>5.319</v>
      </c>
      <c r="I98" s="27">
        <v>9.9383024679999998</v>
      </c>
      <c r="J98" s="59" t="s">
        <v>106</v>
      </c>
      <c r="K98" s="61">
        <v>-1.90000000000001E-2</v>
      </c>
      <c r="L98" s="62">
        <v>-0.59323092294242996</v>
      </c>
      <c r="M98" s="61" t="s">
        <v>101</v>
      </c>
      <c r="N98" s="61">
        <v>-3.9859618999999603E-2</v>
      </c>
      <c r="O98" s="63">
        <v>-0.66578090989205496</v>
      </c>
      <c r="P98" s="61" t="s">
        <v>101</v>
      </c>
      <c r="Q98" s="64"/>
      <c r="R98" s="1">
        <v>29</v>
      </c>
      <c r="S98" s="1" t="s">
        <v>305</v>
      </c>
      <c r="T98" s="1" t="s">
        <v>88</v>
      </c>
      <c r="U98" s="1">
        <v>5</v>
      </c>
      <c r="V98" s="1" t="s">
        <v>76</v>
      </c>
      <c r="W98" s="1" t="s">
        <v>77</v>
      </c>
      <c r="X98" s="1" t="s">
        <v>78</v>
      </c>
      <c r="Y98" s="1" t="s">
        <v>94</v>
      </c>
    </row>
    <row r="99" spans="1:25" s="84" customFormat="1" x14ac:dyDescent="0.2">
      <c r="A99" s="1" t="s">
        <v>181</v>
      </c>
      <c r="B99" s="1"/>
      <c r="C99" s="35">
        <v>43742</v>
      </c>
      <c r="D99" s="36">
        <v>5.9409999999999998</v>
      </c>
      <c r="E99" s="37">
        <v>11.10705557</v>
      </c>
      <c r="F99" s="38"/>
      <c r="G99" s="39">
        <v>43748</v>
      </c>
      <c r="H99" s="27">
        <v>6.0679999999999996</v>
      </c>
      <c r="I99" s="27">
        <v>11.3395375</v>
      </c>
      <c r="J99" s="40" t="s">
        <v>72</v>
      </c>
      <c r="K99" s="41">
        <v>0.127</v>
      </c>
      <c r="L99" s="42">
        <v>3.5628120967289401</v>
      </c>
      <c r="M99" s="41">
        <v>3.5628120967289401</v>
      </c>
      <c r="N99" s="43">
        <v>0.23248193</v>
      </c>
      <c r="O99" s="44">
        <v>3.48850224878576</v>
      </c>
      <c r="P99" s="43">
        <v>3.48850224878576</v>
      </c>
      <c r="Q99" s="45">
        <v>-7.4309847943177396E-2</v>
      </c>
      <c r="R99" s="1">
        <v>39</v>
      </c>
      <c r="S99" s="1" t="s">
        <v>182</v>
      </c>
      <c r="T99" s="1" t="s">
        <v>75</v>
      </c>
      <c r="U99" s="1">
        <v>5</v>
      </c>
      <c r="V99" s="1" t="s">
        <v>82</v>
      </c>
      <c r="W99" s="1" t="s">
        <v>83</v>
      </c>
      <c r="X99" s="1" t="s">
        <v>84</v>
      </c>
      <c r="Y99" s="1" t="s">
        <v>94</v>
      </c>
    </row>
    <row r="100" spans="1:25" x14ac:dyDescent="0.2">
      <c r="A100" s="1" t="s">
        <v>308</v>
      </c>
      <c r="C100" s="35">
        <v>43742</v>
      </c>
      <c r="D100" s="36">
        <v>5.0209999999999999</v>
      </c>
      <c r="E100" s="37">
        <v>9.3877806370000005</v>
      </c>
      <c r="F100" s="38"/>
      <c r="G100" s="39">
        <v>43748</v>
      </c>
      <c r="H100" s="27">
        <v>5.0549999999999997</v>
      </c>
      <c r="I100" s="27">
        <v>9.4452772169999992</v>
      </c>
      <c r="J100" s="59" t="s">
        <v>106</v>
      </c>
      <c r="K100" s="41">
        <v>3.3999999999999801E-2</v>
      </c>
      <c r="L100" s="42">
        <v>1.1285932417181099</v>
      </c>
      <c r="M100" s="41">
        <v>1.1285932417181099</v>
      </c>
      <c r="N100" s="43">
        <v>5.7496579999998701E-2</v>
      </c>
      <c r="O100" s="44">
        <v>1.02076983941919</v>
      </c>
      <c r="P100" s="43">
        <v>1.02076983941919</v>
      </c>
      <c r="Q100" s="45">
        <v>-0.107823402298917</v>
      </c>
      <c r="R100" s="1">
        <v>29</v>
      </c>
      <c r="S100" s="1" t="s">
        <v>309</v>
      </c>
      <c r="T100" s="1" t="s">
        <v>75</v>
      </c>
      <c r="U100" s="1">
        <v>5</v>
      </c>
      <c r="V100" s="1" t="s">
        <v>76</v>
      </c>
      <c r="W100" s="1" t="s">
        <v>77</v>
      </c>
      <c r="X100" s="1" t="s">
        <v>78</v>
      </c>
      <c r="Y100" s="1" t="s">
        <v>94</v>
      </c>
    </row>
    <row r="101" spans="1:25" s="94" customFormat="1" x14ac:dyDescent="0.2">
      <c r="A101" s="94" t="s">
        <v>310</v>
      </c>
      <c r="B101" s="94" t="s">
        <v>311</v>
      </c>
      <c r="C101" s="95">
        <v>43742</v>
      </c>
      <c r="D101" s="96">
        <v>5.98</v>
      </c>
      <c r="E101" s="97">
        <v>11.17852428</v>
      </c>
      <c r="F101" s="98"/>
      <c r="G101" s="102">
        <v>43748</v>
      </c>
      <c r="H101" s="99">
        <v>6.0209999999999999</v>
      </c>
      <c r="I101" s="99">
        <v>11.25054282</v>
      </c>
      <c r="J101" s="96" t="s">
        <v>106</v>
      </c>
      <c r="K101" s="99">
        <v>4.0999999999999502E-2</v>
      </c>
      <c r="L101" s="104">
        <v>1.1426978818283</v>
      </c>
      <c r="M101" s="99">
        <v>1.1426978818283</v>
      </c>
      <c r="N101" s="99">
        <v>7.20185400000002E-2</v>
      </c>
      <c r="O101" s="109">
        <v>1.07376337872033</v>
      </c>
      <c r="P101" s="99">
        <v>1.07376337872033</v>
      </c>
      <c r="Q101" s="97">
        <v>-6.8934503107973097E-2</v>
      </c>
      <c r="R101" s="94">
        <v>43</v>
      </c>
      <c r="S101" s="94" t="s">
        <v>313</v>
      </c>
      <c r="T101" s="94" t="s">
        <v>75</v>
      </c>
      <c r="U101" s="94">
        <v>5</v>
      </c>
      <c r="V101" s="94" t="s">
        <v>82</v>
      </c>
      <c r="W101" s="94" t="s">
        <v>83</v>
      </c>
      <c r="X101" s="94" t="s">
        <v>84</v>
      </c>
      <c r="Y101" s="94" t="s">
        <v>79</v>
      </c>
    </row>
    <row r="102" spans="1:25" x14ac:dyDescent="0.2">
      <c r="A102" s="1" t="s">
        <v>314</v>
      </c>
      <c r="B102" s="1" t="s">
        <v>172</v>
      </c>
      <c r="C102" s="35">
        <v>43742</v>
      </c>
      <c r="D102" s="36">
        <v>5.2320000000000002</v>
      </c>
      <c r="E102" s="37">
        <v>9.7825369299999991</v>
      </c>
      <c r="F102" s="38"/>
      <c r="G102" s="39">
        <v>43748</v>
      </c>
      <c r="H102" s="27">
        <v>5.258</v>
      </c>
      <c r="I102" s="27">
        <v>9.8253481540000003</v>
      </c>
      <c r="J102" s="40" t="s">
        <v>72</v>
      </c>
      <c r="K102" s="41">
        <v>2.5999999999999801E-2</v>
      </c>
      <c r="L102" s="42">
        <v>0.82823649337410199</v>
      </c>
      <c r="M102" s="41">
        <v>0.82823649337410199</v>
      </c>
      <c r="N102" s="43">
        <v>4.2811224000001202E-2</v>
      </c>
      <c r="O102" s="44">
        <v>0.72938175966591401</v>
      </c>
      <c r="P102" s="43">
        <v>0.72938175966591401</v>
      </c>
      <c r="Q102" s="45">
        <v>-9.8854733708187301E-2</v>
      </c>
      <c r="R102" s="1">
        <v>29</v>
      </c>
      <c r="S102" s="1" t="s">
        <v>315</v>
      </c>
      <c r="T102" s="1" t="s">
        <v>75</v>
      </c>
      <c r="U102" s="1">
        <v>5</v>
      </c>
      <c r="V102" s="1" t="s">
        <v>76</v>
      </c>
      <c r="W102" s="1" t="s">
        <v>77</v>
      </c>
      <c r="X102" s="1" t="s">
        <v>78</v>
      </c>
      <c r="Y102" s="1" t="s">
        <v>94</v>
      </c>
    </row>
    <row r="103" spans="1:25" x14ac:dyDescent="0.2">
      <c r="A103" s="1" t="s">
        <v>316</v>
      </c>
      <c r="C103" s="35">
        <v>43742</v>
      </c>
      <c r="D103" s="36">
        <v>7.6269999999999998</v>
      </c>
      <c r="E103" s="37">
        <v>14.26059044</v>
      </c>
      <c r="F103" s="38"/>
      <c r="G103" s="39">
        <v>43748</v>
      </c>
      <c r="H103" s="27">
        <v>7.859</v>
      </c>
      <c r="I103" s="27">
        <v>14.68455661</v>
      </c>
      <c r="J103" s="59" t="s">
        <v>106</v>
      </c>
      <c r="K103" s="41">
        <v>0.23200000000000001</v>
      </c>
      <c r="L103" s="42">
        <v>5.0697084917617303</v>
      </c>
      <c r="M103" s="41">
        <v>5.0697084917617303</v>
      </c>
      <c r="N103" s="43">
        <v>0.42396616999999998</v>
      </c>
      <c r="O103" s="44">
        <v>4.9549861648879503</v>
      </c>
      <c r="P103" s="43">
        <v>4.9549861648879503</v>
      </c>
      <c r="Q103" s="45">
        <v>-0.11472232687378001</v>
      </c>
      <c r="R103" s="1">
        <v>43</v>
      </c>
      <c r="S103" s="1" t="s">
        <v>317</v>
      </c>
      <c r="T103" s="1" t="s">
        <v>88</v>
      </c>
      <c r="U103" s="1">
        <v>5</v>
      </c>
      <c r="V103" s="1" t="s">
        <v>82</v>
      </c>
      <c r="W103" s="1" t="s">
        <v>83</v>
      </c>
      <c r="X103" s="1" t="s">
        <v>84</v>
      </c>
      <c r="Y103" s="1" t="s">
        <v>79</v>
      </c>
    </row>
    <row r="104" spans="1:25" x14ac:dyDescent="0.2">
      <c r="A104" s="1" t="s">
        <v>318</v>
      </c>
      <c r="C104" s="35">
        <v>43742</v>
      </c>
      <c r="D104" s="36">
        <v>5.141</v>
      </c>
      <c r="E104" s="37">
        <v>9.6099159410000006</v>
      </c>
      <c r="F104" s="38"/>
      <c r="G104" s="39">
        <v>43748</v>
      </c>
      <c r="H104" s="27">
        <v>5.1340000000000003</v>
      </c>
      <c r="I104" s="27">
        <v>9.5938836330000008</v>
      </c>
      <c r="J104" s="40" t="s">
        <v>72</v>
      </c>
      <c r="K104" s="61">
        <v>-6.9999999999996697E-3</v>
      </c>
      <c r="L104" s="62">
        <v>-0.22693380016856901</v>
      </c>
      <c r="M104" s="61" t="s">
        <v>101</v>
      </c>
      <c r="N104" s="61">
        <v>-1.6032307999999801E-2</v>
      </c>
      <c r="O104" s="63">
        <v>-0.27805147825832499</v>
      </c>
      <c r="P104" s="61" t="s">
        <v>101</v>
      </c>
      <c r="Q104" s="64"/>
      <c r="R104" s="1">
        <v>29</v>
      </c>
      <c r="S104" s="1" t="s">
        <v>319</v>
      </c>
      <c r="T104" s="1" t="s">
        <v>88</v>
      </c>
      <c r="U104" s="1">
        <v>5</v>
      </c>
      <c r="V104" s="1" t="s">
        <v>76</v>
      </c>
      <c r="W104" s="1" t="s">
        <v>77</v>
      </c>
      <c r="X104" s="1" t="s">
        <v>78</v>
      </c>
      <c r="Y104" s="1" t="s">
        <v>94</v>
      </c>
    </row>
    <row r="105" spans="1:25" x14ac:dyDescent="0.2">
      <c r="A105" s="1" t="s">
        <v>320</v>
      </c>
      <c r="C105" s="35">
        <v>43742</v>
      </c>
      <c r="D105" s="36">
        <v>4.9420000000000002</v>
      </c>
      <c r="E105" s="37">
        <v>9.2384116239999994</v>
      </c>
      <c r="F105" s="38"/>
      <c r="G105" s="39">
        <v>43748</v>
      </c>
      <c r="H105" s="27">
        <v>5.1050000000000004</v>
      </c>
      <c r="I105" s="27">
        <v>9.5391981189999999</v>
      </c>
      <c r="J105" s="40" t="s">
        <v>72</v>
      </c>
      <c r="K105" s="41">
        <v>0.16300000000000001</v>
      </c>
      <c r="L105" s="42">
        <v>5.4970996897342603</v>
      </c>
      <c r="M105" s="41">
        <v>5.4970996897342603</v>
      </c>
      <c r="N105" s="43">
        <v>0.30078649500000099</v>
      </c>
      <c r="O105" s="44">
        <v>5.4263746345494202</v>
      </c>
      <c r="P105" s="43">
        <v>5.4263746345494202</v>
      </c>
      <c r="Q105" s="45">
        <v>-7.0725055184841096E-2</v>
      </c>
      <c r="R105" s="1">
        <v>79</v>
      </c>
      <c r="S105" s="1" t="s">
        <v>321</v>
      </c>
      <c r="T105" s="1" t="s">
        <v>75</v>
      </c>
      <c r="U105" s="1">
        <v>5</v>
      </c>
      <c r="V105" s="1" t="s">
        <v>76</v>
      </c>
      <c r="W105" s="1" t="s">
        <v>77</v>
      </c>
      <c r="X105" s="1" t="s">
        <v>93</v>
      </c>
      <c r="Y105" s="1" t="s">
        <v>94</v>
      </c>
    </row>
    <row r="106" spans="1:25" x14ac:dyDescent="0.2">
      <c r="A106" s="1" t="s">
        <v>322</v>
      </c>
      <c r="C106" s="35">
        <v>43742</v>
      </c>
      <c r="D106" s="36">
        <v>4.2990000000000004</v>
      </c>
      <c r="E106" s="37">
        <v>8.0380593010000005</v>
      </c>
      <c r="F106" s="38"/>
      <c r="G106" s="39">
        <v>43748</v>
      </c>
      <c r="H106" s="27">
        <v>4.3609999999999998</v>
      </c>
      <c r="I106" s="27">
        <v>8.1495917979999994</v>
      </c>
      <c r="J106" s="40" t="s">
        <v>72</v>
      </c>
      <c r="K106" s="41">
        <v>6.1999999999999403E-2</v>
      </c>
      <c r="L106" s="42">
        <v>2.40365976583699</v>
      </c>
      <c r="M106" s="41">
        <v>2.40365976583699</v>
      </c>
      <c r="N106" s="43">
        <v>0.111532496999999</v>
      </c>
      <c r="O106" s="44">
        <v>2.31259173438634</v>
      </c>
      <c r="P106" s="43">
        <v>2.31259173438634</v>
      </c>
      <c r="Q106" s="45">
        <v>-9.1068031450655798E-2</v>
      </c>
      <c r="R106" s="1">
        <v>79</v>
      </c>
      <c r="S106" s="1" t="s">
        <v>323</v>
      </c>
      <c r="T106" s="1" t="s">
        <v>88</v>
      </c>
      <c r="U106" s="1">
        <v>5</v>
      </c>
      <c r="V106" s="1" t="s">
        <v>76</v>
      </c>
      <c r="W106" s="1" t="s">
        <v>77</v>
      </c>
      <c r="X106" s="1" t="s">
        <v>93</v>
      </c>
      <c r="Y106" s="1" t="s">
        <v>94</v>
      </c>
    </row>
    <row r="107" spans="1:25" s="68" customFormat="1" x14ac:dyDescent="0.2">
      <c r="A107" s="68" t="s">
        <v>324</v>
      </c>
      <c r="B107" s="68" t="s">
        <v>138</v>
      </c>
      <c r="C107" s="69">
        <v>43742</v>
      </c>
      <c r="D107" s="70">
        <v>7.157</v>
      </c>
      <c r="E107" s="71">
        <v>13.38180749</v>
      </c>
      <c r="F107" s="72"/>
      <c r="G107" s="73">
        <v>43748</v>
      </c>
      <c r="H107" s="74">
        <v>7.2210000000000001</v>
      </c>
      <c r="I107" s="74">
        <v>13.49280347</v>
      </c>
      <c r="J107" s="70" t="s">
        <v>106</v>
      </c>
      <c r="K107" s="86">
        <v>6.4000000000000098E-2</v>
      </c>
      <c r="L107" s="87">
        <v>1.4903823762284001</v>
      </c>
      <c r="M107" s="86">
        <v>1.4903823762284001</v>
      </c>
      <c r="N107" s="86">
        <v>0.11099597999999999</v>
      </c>
      <c r="O107" s="117">
        <v>1.38242386268255</v>
      </c>
      <c r="P107" s="74">
        <v>1.38242386268255</v>
      </c>
      <c r="Q107" s="89">
        <v>-0.10795851354585601</v>
      </c>
      <c r="R107" s="68">
        <v>79</v>
      </c>
      <c r="S107" s="68" t="s">
        <v>325</v>
      </c>
      <c r="T107" s="68" t="s">
        <v>75</v>
      </c>
      <c r="U107" s="68">
        <v>5</v>
      </c>
      <c r="V107" s="68" t="s">
        <v>76</v>
      </c>
      <c r="W107" s="68" t="s">
        <v>77</v>
      </c>
      <c r="X107" s="68" t="s">
        <v>93</v>
      </c>
      <c r="Y107" s="68" t="s">
        <v>94</v>
      </c>
    </row>
    <row r="108" spans="1:25" x14ac:dyDescent="0.2">
      <c r="A108" s="1" t="s">
        <v>326</v>
      </c>
      <c r="C108" s="35">
        <v>43742</v>
      </c>
      <c r="D108" s="36">
        <v>6.2270000000000003</v>
      </c>
      <c r="E108" s="37">
        <v>11.640548190000001</v>
      </c>
      <c r="F108" s="38"/>
      <c r="G108" s="39">
        <v>43748</v>
      </c>
      <c r="H108" s="27">
        <v>6.4450000000000003</v>
      </c>
      <c r="I108" s="27">
        <v>12.04312084</v>
      </c>
      <c r="J108" s="40" t="s">
        <v>72</v>
      </c>
      <c r="K108" s="41">
        <v>0.218</v>
      </c>
      <c r="L108" s="42">
        <v>5.8348054172688801</v>
      </c>
      <c r="M108" s="41">
        <v>5.8348054172688801</v>
      </c>
      <c r="N108" s="43">
        <v>0.40257264999999998</v>
      </c>
      <c r="O108" s="44">
        <v>5.7639417466873297</v>
      </c>
      <c r="P108" s="43">
        <v>5.7639417466873297</v>
      </c>
      <c r="Q108" s="45">
        <v>-7.0863670581553101E-2</v>
      </c>
      <c r="R108" s="1">
        <v>79</v>
      </c>
      <c r="S108" s="1" t="s">
        <v>327</v>
      </c>
      <c r="T108" s="1" t="s">
        <v>75</v>
      </c>
      <c r="U108" s="1">
        <v>5</v>
      </c>
      <c r="V108" s="1" t="s">
        <v>76</v>
      </c>
      <c r="W108" s="1" t="s">
        <v>77</v>
      </c>
      <c r="X108" s="1" t="s">
        <v>93</v>
      </c>
      <c r="Y108" s="1" t="s">
        <v>94</v>
      </c>
    </row>
    <row r="109" spans="1:25" x14ac:dyDescent="0.2">
      <c r="A109" s="1" t="s">
        <v>328</v>
      </c>
      <c r="C109" s="35">
        <v>43742</v>
      </c>
      <c r="D109" s="36">
        <v>4.758</v>
      </c>
      <c r="E109" s="37">
        <v>8.8951375150000001</v>
      </c>
      <c r="F109" s="38"/>
      <c r="G109" s="39">
        <v>43748</v>
      </c>
      <c r="H109" s="27">
        <v>4.8360000000000003</v>
      </c>
      <c r="I109" s="27">
        <v>9.0363104280000002</v>
      </c>
      <c r="J109" s="59" t="s">
        <v>106</v>
      </c>
      <c r="K109" s="41">
        <v>7.8000000000000305E-2</v>
      </c>
      <c r="L109" s="42">
        <v>2.7322404371584801</v>
      </c>
      <c r="M109" s="41">
        <v>2.7322404371584801</v>
      </c>
      <c r="N109" s="43">
        <v>0.14117291300000001</v>
      </c>
      <c r="O109" s="44">
        <v>2.6451326686806498</v>
      </c>
      <c r="P109" s="43">
        <v>2.6451326686806498</v>
      </c>
      <c r="Q109" s="45">
        <v>-8.7107768477825906E-2</v>
      </c>
      <c r="R109" s="1">
        <v>43</v>
      </c>
      <c r="S109" s="1" t="s">
        <v>329</v>
      </c>
      <c r="T109" s="1" t="s">
        <v>88</v>
      </c>
      <c r="U109" s="1">
        <v>5</v>
      </c>
      <c r="V109" s="1" t="s">
        <v>82</v>
      </c>
      <c r="W109" s="1" t="s">
        <v>83</v>
      </c>
      <c r="X109" s="1" t="s">
        <v>84</v>
      </c>
      <c r="Y109" s="1" t="s">
        <v>79</v>
      </c>
    </row>
    <row r="110" spans="1:25" x14ac:dyDescent="0.2">
      <c r="A110" s="1" t="s">
        <v>330</v>
      </c>
      <c r="B110" s="1" t="s">
        <v>288</v>
      </c>
      <c r="C110" s="35">
        <v>43742</v>
      </c>
      <c r="D110" s="36">
        <v>5.1340000000000003</v>
      </c>
      <c r="E110" s="37">
        <v>9.5968310520000006</v>
      </c>
      <c r="F110" s="38"/>
      <c r="G110" s="39">
        <v>43748</v>
      </c>
      <c r="H110" s="27">
        <v>5.15</v>
      </c>
      <c r="I110" s="27">
        <v>9.6237827639999995</v>
      </c>
      <c r="J110" s="40" t="s">
        <v>72</v>
      </c>
      <c r="K110" s="41">
        <v>1.6E-2</v>
      </c>
      <c r="L110" s="42">
        <v>0.51941306323854097</v>
      </c>
      <c r="M110" s="41">
        <v>0.51941306323854097</v>
      </c>
      <c r="N110" s="43">
        <v>2.6951711999998899E-2</v>
      </c>
      <c r="O110" s="44">
        <v>0.468066174725842</v>
      </c>
      <c r="P110" s="43">
        <v>0.468066174725842</v>
      </c>
      <c r="Q110" s="45">
        <v>-5.1346888512698897E-2</v>
      </c>
      <c r="R110" s="1">
        <v>43</v>
      </c>
      <c r="S110" s="1" t="s">
        <v>331</v>
      </c>
      <c r="T110" s="1" t="s">
        <v>75</v>
      </c>
      <c r="U110" s="1">
        <v>5</v>
      </c>
      <c r="V110" s="1" t="s">
        <v>82</v>
      </c>
      <c r="W110" s="1" t="s">
        <v>83</v>
      </c>
      <c r="X110" s="1" t="s">
        <v>84</v>
      </c>
      <c r="Y110" s="1" t="s">
        <v>79</v>
      </c>
    </row>
    <row r="111" spans="1:25" x14ac:dyDescent="0.2">
      <c r="A111" s="1" t="s">
        <v>332</v>
      </c>
      <c r="C111" s="35">
        <v>43742</v>
      </c>
      <c r="D111" s="36">
        <v>4.681</v>
      </c>
      <c r="E111" s="37">
        <v>8.750506841</v>
      </c>
      <c r="F111" s="38"/>
      <c r="G111" s="39">
        <v>43748</v>
      </c>
      <c r="H111" s="27">
        <v>4.8529999999999998</v>
      </c>
      <c r="I111" s="27">
        <v>9.0680757869999997</v>
      </c>
      <c r="J111" s="59" t="s">
        <v>106</v>
      </c>
      <c r="K111" s="41">
        <v>0.17199999999999999</v>
      </c>
      <c r="L111" s="42">
        <v>6.1240475681834301</v>
      </c>
      <c r="M111" s="41">
        <v>6.1240475681834301</v>
      </c>
      <c r="N111" s="43">
        <v>0.31756894600000002</v>
      </c>
      <c r="O111" s="44">
        <v>6.0485819425538603</v>
      </c>
      <c r="P111" s="43">
        <v>6.0485819425538603</v>
      </c>
      <c r="Q111" s="45">
        <v>-7.5465625629566296E-2</v>
      </c>
      <c r="R111" s="1">
        <v>79</v>
      </c>
      <c r="S111" s="1" t="s">
        <v>333</v>
      </c>
      <c r="T111" s="1" t="s">
        <v>75</v>
      </c>
      <c r="U111" s="1">
        <v>5</v>
      </c>
      <c r="V111" s="1" t="s">
        <v>76</v>
      </c>
      <c r="W111" s="1" t="s">
        <v>77</v>
      </c>
      <c r="X111" s="1" t="s">
        <v>93</v>
      </c>
      <c r="Y111" s="1" t="s">
        <v>94</v>
      </c>
    </row>
    <row r="112" spans="1:25" s="121" customFormat="1" x14ac:dyDescent="0.2">
      <c r="A112" s="68" t="s">
        <v>306</v>
      </c>
      <c r="B112" s="68" t="s">
        <v>138</v>
      </c>
      <c r="C112" s="69">
        <v>43742</v>
      </c>
      <c r="D112" s="70">
        <v>6.6020000000000003</v>
      </c>
      <c r="E112" s="71">
        <v>12.34409572</v>
      </c>
      <c r="F112" s="72"/>
      <c r="G112" s="73">
        <v>43748</v>
      </c>
      <c r="H112" s="74">
        <v>6.5739999999999998</v>
      </c>
      <c r="I112" s="74">
        <v>12.285121869999999</v>
      </c>
      <c r="J112" s="70" t="s">
        <v>72</v>
      </c>
      <c r="K112" s="74">
        <v>-2.80000000000005E-2</v>
      </c>
      <c r="L112" s="75">
        <v>-0.70685650812886203</v>
      </c>
      <c r="M112" s="74" t="s">
        <v>101</v>
      </c>
      <c r="N112" s="74">
        <v>-5.8973850000001E-2</v>
      </c>
      <c r="O112" s="76">
        <v>-0.79624909130242605</v>
      </c>
      <c r="P112" s="74" t="s">
        <v>101</v>
      </c>
      <c r="Q112" s="71"/>
      <c r="R112" s="68">
        <v>88</v>
      </c>
      <c r="S112" s="68" t="s">
        <v>307</v>
      </c>
      <c r="T112" s="68" t="s">
        <v>75</v>
      </c>
      <c r="U112" s="68">
        <v>5</v>
      </c>
      <c r="V112" s="68" t="s">
        <v>76</v>
      </c>
      <c r="W112" s="68" t="s">
        <v>77</v>
      </c>
      <c r="X112" s="68" t="s">
        <v>93</v>
      </c>
      <c r="Y112" s="68" t="s">
        <v>94</v>
      </c>
    </row>
    <row r="113" spans="1:25" x14ac:dyDescent="0.2">
      <c r="A113" s="1" t="s">
        <v>336</v>
      </c>
      <c r="C113" s="35">
        <v>43742</v>
      </c>
      <c r="D113" s="36">
        <v>13.683999999999999</v>
      </c>
      <c r="E113" s="37">
        <v>25.58567189</v>
      </c>
      <c r="F113" s="38"/>
      <c r="G113" s="39">
        <v>43748</v>
      </c>
      <c r="H113" s="27">
        <v>13.942</v>
      </c>
      <c r="I113" s="27">
        <v>26.05402634</v>
      </c>
      <c r="J113" s="40" t="s">
        <v>72</v>
      </c>
      <c r="K113" s="41">
        <v>0.25800000000000101</v>
      </c>
      <c r="L113" s="42">
        <v>3.1423560362467202</v>
      </c>
      <c r="M113" s="41">
        <v>3.1423560362467202</v>
      </c>
      <c r="N113" s="43">
        <v>0.46835444999999998</v>
      </c>
      <c r="O113" s="44">
        <v>3.0508901753918298</v>
      </c>
      <c r="P113" s="43">
        <v>3.0508901753918298</v>
      </c>
      <c r="Q113" s="45">
        <v>-9.1465860854891307E-2</v>
      </c>
      <c r="R113" s="1">
        <v>43</v>
      </c>
      <c r="S113" s="1" t="s">
        <v>337</v>
      </c>
      <c r="T113" s="1" t="s">
        <v>75</v>
      </c>
      <c r="U113" s="1">
        <v>5</v>
      </c>
      <c r="V113" s="1" t="s">
        <v>82</v>
      </c>
      <c r="W113" s="1" t="s">
        <v>83</v>
      </c>
      <c r="X113" s="1" t="s">
        <v>84</v>
      </c>
      <c r="Y113" s="1" t="s">
        <v>79</v>
      </c>
    </row>
    <row r="114" spans="1:25" x14ac:dyDescent="0.2">
      <c r="A114" s="1" t="s">
        <v>338</v>
      </c>
      <c r="C114" s="35">
        <v>43742</v>
      </c>
      <c r="D114" s="36">
        <v>9.76</v>
      </c>
      <c r="E114" s="37">
        <v>18.244547990000001</v>
      </c>
      <c r="F114" s="38"/>
      <c r="G114" s="39">
        <v>43748</v>
      </c>
      <c r="H114" s="27">
        <v>10.135</v>
      </c>
      <c r="I114" s="27">
        <v>18.93726698</v>
      </c>
      <c r="J114" s="59" t="s">
        <v>106</v>
      </c>
      <c r="K114" s="41">
        <v>0.375</v>
      </c>
      <c r="L114" s="42">
        <v>6.4036885245901596</v>
      </c>
      <c r="M114" s="41">
        <v>6.4036885245901596</v>
      </c>
      <c r="N114" s="43">
        <v>0.69271899000000003</v>
      </c>
      <c r="O114" s="44">
        <v>6.3280912776398104</v>
      </c>
      <c r="P114" s="43">
        <v>6.3280912776398104</v>
      </c>
      <c r="Q114" s="45">
        <v>-7.5597246950355398E-2</v>
      </c>
      <c r="R114" s="1">
        <v>79</v>
      </c>
      <c r="S114" s="1" t="s">
        <v>339</v>
      </c>
      <c r="T114" s="1" t="s">
        <v>75</v>
      </c>
      <c r="U114" s="1">
        <v>5</v>
      </c>
      <c r="V114" s="1" t="s">
        <v>76</v>
      </c>
      <c r="W114" s="1" t="s">
        <v>77</v>
      </c>
      <c r="X114" s="1" t="s">
        <v>93</v>
      </c>
      <c r="Y114" s="1" t="s">
        <v>94</v>
      </c>
    </row>
    <row r="115" spans="1:25" x14ac:dyDescent="0.2">
      <c r="A115" s="1" t="s">
        <v>340</v>
      </c>
      <c r="C115" s="35">
        <v>43742</v>
      </c>
      <c r="D115" s="36">
        <v>5.0650000000000004</v>
      </c>
      <c r="E115" s="37">
        <v>9.4702885230000007</v>
      </c>
      <c r="F115" s="38"/>
      <c r="G115" s="39">
        <v>43748</v>
      </c>
      <c r="H115" s="27">
        <v>5.2279999999999998</v>
      </c>
      <c r="I115" s="27">
        <v>9.7690358019999994</v>
      </c>
      <c r="J115" s="40" t="s">
        <v>72</v>
      </c>
      <c r="K115" s="41">
        <v>0.16299999999999901</v>
      </c>
      <c r="L115" s="42">
        <v>5.3636064494899403</v>
      </c>
      <c r="M115" s="41">
        <v>5.3636064494899403</v>
      </c>
      <c r="N115" s="43">
        <v>0.29874727899999898</v>
      </c>
      <c r="O115" s="44">
        <v>5.2576236770126998</v>
      </c>
      <c r="P115" s="43">
        <v>5.2576236770126998</v>
      </c>
      <c r="Q115" s="45">
        <v>-0.10598277247724</v>
      </c>
      <c r="R115" s="1">
        <v>37</v>
      </c>
      <c r="S115" s="1" t="s">
        <v>341</v>
      </c>
      <c r="T115" s="1" t="s">
        <v>88</v>
      </c>
      <c r="U115" s="1">
        <v>5</v>
      </c>
      <c r="V115" s="1" t="s">
        <v>82</v>
      </c>
      <c r="W115" s="1" t="s">
        <v>83</v>
      </c>
      <c r="X115" s="1" t="s">
        <v>84</v>
      </c>
      <c r="Y115" s="1" t="s">
        <v>128</v>
      </c>
    </row>
    <row r="116" spans="1:25" x14ac:dyDescent="0.2">
      <c r="A116" s="1" t="s">
        <v>342</v>
      </c>
      <c r="C116" s="35">
        <v>43742</v>
      </c>
      <c r="D116" s="36">
        <v>5.7930000000000001</v>
      </c>
      <c r="E116" s="37">
        <v>10.8303607</v>
      </c>
      <c r="F116" s="38"/>
      <c r="G116" s="39">
        <v>43748</v>
      </c>
      <c r="H116" s="27">
        <v>5.9550000000000001</v>
      </c>
      <c r="I116" s="27">
        <v>11.127218490000001</v>
      </c>
      <c r="J116" s="59" t="s">
        <v>106</v>
      </c>
      <c r="K116" s="41">
        <v>0.16200000000000001</v>
      </c>
      <c r="L116" s="42">
        <v>4.6607975142413203</v>
      </c>
      <c r="M116" s="41">
        <v>4.6607975142413203</v>
      </c>
      <c r="N116" s="43">
        <v>0.29685779000000101</v>
      </c>
      <c r="O116" s="44">
        <v>4.5682964495664002</v>
      </c>
      <c r="P116" s="43">
        <v>4.5682964495664002</v>
      </c>
      <c r="Q116" s="45">
        <v>-9.2501064674926303E-2</v>
      </c>
      <c r="R116" s="1">
        <v>43</v>
      </c>
      <c r="S116" s="1" t="s">
        <v>343</v>
      </c>
      <c r="T116" s="1" t="s">
        <v>75</v>
      </c>
      <c r="U116" s="1">
        <v>5</v>
      </c>
      <c r="V116" s="1" t="s">
        <v>82</v>
      </c>
      <c r="W116" s="1" t="s">
        <v>83</v>
      </c>
      <c r="X116" s="1" t="s">
        <v>84</v>
      </c>
      <c r="Y116" s="1" t="s">
        <v>79</v>
      </c>
    </row>
    <row r="117" spans="1:25" x14ac:dyDescent="0.2">
      <c r="A117" s="1" t="s">
        <v>344</v>
      </c>
      <c r="C117" s="35">
        <v>43742</v>
      </c>
      <c r="D117" s="36">
        <v>3.028</v>
      </c>
      <c r="E117" s="37">
        <v>5.6616058530000002</v>
      </c>
      <c r="F117" s="38"/>
      <c r="G117" s="39">
        <v>43748</v>
      </c>
      <c r="H117" s="27">
        <v>3.089</v>
      </c>
      <c r="I117" s="27">
        <v>5.7718024379999999</v>
      </c>
      <c r="J117" s="59" t="s">
        <v>106</v>
      </c>
      <c r="K117" s="41">
        <v>6.0999999999999902E-2</v>
      </c>
      <c r="L117" s="42">
        <v>3.3575517393218801</v>
      </c>
      <c r="M117" s="41">
        <v>3.3575517393218801</v>
      </c>
      <c r="N117" s="43">
        <v>0.110196585</v>
      </c>
      <c r="O117" s="44">
        <v>3.24397317242917</v>
      </c>
      <c r="P117" s="43">
        <v>3.24397317242917</v>
      </c>
      <c r="Q117" s="45">
        <v>-0.11357856689271401</v>
      </c>
      <c r="R117" s="1">
        <v>99</v>
      </c>
      <c r="S117" s="1" t="s">
        <v>346</v>
      </c>
      <c r="T117" s="1" t="s">
        <v>75</v>
      </c>
      <c r="U117" s="1">
        <v>5</v>
      </c>
      <c r="V117" s="1" t="s">
        <v>76</v>
      </c>
      <c r="W117" s="1" t="s">
        <v>77</v>
      </c>
      <c r="X117" s="1" t="s">
        <v>93</v>
      </c>
      <c r="Y117" s="1" t="s">
        <v>94</v>
      </c>
    </row>
    <row r="118" spans="1:25" x14ac:dyDescent="0.2">
      <c r="A118" s="1" t="s">
        <v>347</v>
      </c>
      <c r="C118" s="35">
        <v>43742</v>
      </c>
      <c r="D118" s="36">
        <v>8.1780000000000008</v>
      </c>
      <c r="E118" s="37">
        <v>15.289653149999999</v>
      </c>
      <c r="F118" s="38"/>
      <c r="G118" s="39">
        <v>43748</v>
      </c>
      <c r="H118" s="27">
        <v>8.6219999999999999</v>
      </c>
      <c r="I118" s="27">
        <v>16.111894169999999</v>
      </c>
      <c r="J118" s="40" t="s">
        <v>72</v>
      </c>
      <c r="K118" s="41">
        <v>0.44399999999999901</v>
      </c>
      <c r="L118" s="42">
        <v>9.0486671557837894</v>
      </c>
      <c r="M118" s="41">
        <v>9.0486671557837894</v>
      </c>
      <c r="N118" s="43">
        <v>0.82224101999999999</v>
      </c>
      <c r="O118" s="44">
        <v>8.9629351729277094</v>
      </c>
      <c r="P118" s="43">
        <v>8.9629351729277094</v>
      </c>
      <c r="Q118" s="45">
        <v>-8.57319828560765E-2</v>
      </c>
      <c r="R118" s="1">
        <v>37</v>
      </c>
      <c r="S118" s="1" t="s">
        <v>348</v>
      </c>
      <c r="T118" s="1" t="s">
        <v>75</v>
      </c>
      <c r="U118" s="1">
        <v>5</v>
      </c>
      <c r="V118" s="1" t="s">
        <v>82</v>
      </c>
      <c r="W118" s="1" t="s">
        <v>83</v>
      </c>
      <c r="X118" s="1" t="s">
        <v>84</v>
      </c>
      <c r="Y118" s="1" t="s">
        <v>128</v>
      </c>
    </row>
    <row r="119" spans="1:25" x14ac:dyDescent="0.2">
      <c r="A119" s="1" t="s">
        <v>349</v>
      </c>
      <c r="C119" s="35">
        <v>43742</v>
      </c>
      <c r="D119" s="36">
        <v>5.7030000000000003</v>
      </c>
      <c r="E119" s="37">
        <v>10.660445559999999</v>
      </c>
      <c r="F119" s="38"/>
      <c r="G119" s="39">
        <v>43748</v>
      </c>
      <c r="H119" s="27">
        <v>5.8129999999999997</v>
      </c>
      <c r="I119" s="27">
        <v>10.862728000000001</v>
      </c>
      <c r="J119" s="40" t="s">
        <v>72</v>
      </c>
      <c r="K119" s="41">
        <v>0.109999999999999</v>
      </c>
      <c r="L119" s="42">
        <v>3.2146823309369199</v>
      </c>
      <c r="M119" s="41">
        <v>3.2146823309369199</v>
      </c>
      <c r="N119" s="43">
        <v>0.20228244000000101</v>
      </c>
      <c r="O119" s="44">
        <v>3.1625075903487998</v>
      </c>
      <c r="P119" s="43">
        <v>3.1625075903487998</v>
      </c>
      <c r="Q119" s="45">
        <v>-5.2174740588113902E-2</v>
      </c>
      <c r="R119" s="1">
        <v>37</v>
      </c>
      <c r="S119" s="1" t="s">
        <v>350</v>
      </c>
      <c r="T119" s="1" t="s">
        <v>88</v>
      </c>
      <c r="U119" s="1">
        <v>5</v>
      </c>
      <c r="V119" s="1" t="s">
        <v>82</v>
      </c>
      <c r="W119" s="1" t="s">
        <v>83</v>
      </c>
      <c r="X119" s="1" t="s">
        <v>84</v>
      </c>
      <c r="Y119" s="1" t="s">
        <v>128</v>
      </c>
    </row>
    <row r="120" spans="1:25" x14ac:dyDescent="0.2">
      <c r="A120" s="1" t="s">
        <v>351</v>
      </c>
      <c r="C120" s="35">
        <v>43742</v>
      </c>
      <c r="D120" s="36">
        <v>8.4280000000000008</v>
      </c>
      <c r="E120" s="37">
        <v>15.75665113</v>
      </c>
      <c r="F120" s="38"/>
      <c r="G120" s="39">
        <v>43748</v>
      </c>
      <c r="H120" s="27">
        <v>8.7910000000000004</v>
      </c>
      <c r="I120" s="27">
        <v>16.42812692</v>
      </c>
      <c r="J120" s="40" t="s">
        <v>72</v>
      </c>
      <c r="K120" s="41">
        <v>0.36299999999999999</v>
      </c>
      <c r="L120" s="42">
        <v>7.1784527764594097</v>
      </c>
      <c r="M120" s="41">
        <v>7.1784527764594097</v>
      </c>
      <c r="N120" s="43">
        <v>0.67147579000000102</v>
      </c>
      <c r="O120" s="44">
        <v>7.1025645451773602</v>
      </c>
      <c r="P120" s="43">
        <v>7.1025645451773602</v>
      </c>
      <c r="Q120" s="45">
        <v>-7.5888231282053006E-2</v>
      </c>
      <c r="R120" s="1">
        <v>37</v>
      </c>
      <c r="S120" s="1" t="s">
        <v>352</v>
      </c>
      <c r="T120" s="1" t="s">
        <v>75</v>
      </c>
      <c r="U120" s="1">
        <v>5</v>
      </c>
      <c r="V120" s="1" t="s">
        <v>82</v>
      </c>
      <c r="W120" s="1" t="s">
        <v>83</v>
      </c>
      <c r="X120" s="1" t="s">
        <v>84</v>
      </c>
      <c r="Y120" s="1" t="s">
        <v>128</v>
      </c>
    </row>
    <row r="121" spans="1:25" x14ac:dyDescent="0.2">
      <c r="A121" s="1" t="s">
        <v>353</v>
      </c>
      <c r="C121" s="35">
        <v>43742</v>
      </c>
      <c r="D121" s="36">
        <v>9.4350000000000005</v>
      </c>
      <c r="E121" s="37">
        <v>17.63747747</v>
      </c>
      <c r="F121" s="38"/>
      <c r="G121" s="39">
        <v>43748</v>
      </c>
      <c r="H121" s="27">
        <v>9.7910000000000004</v>
      </c>
      <c r="I121" s="27">
        <v>18.294978369999999</v>
      </c>
      <c r="J121" s="59" t="s">
        <v>106</v>
      </c>
      <c r="K121" s="41">
        <v>0.35599999999999998</v>
      </c>
      <c r="L121" s="42">
        <v>6.2886415827592304</v>
      </c>
      <c r="M121" s="41">
        <v>6.2886415827592304</v>
      </c>
      <c r="N121" s="43">
        <v>0.65750089999999894</v>
      </c>
      <c r="O121" s="44">
        <v>6.2131040858720397</v>
      </c>
      <c r="P121" s="43">
        <v>6.2131040858720397</v>
      </c>
      <c r="Q121" s="45">
        <v>-7.5537496887184502E-2</v>
      </c>
      <c r="R121" s="1">
        <v>79</v>
      </c>
      <c r="S121" s="1" t="s">
        <v>354</v>
      </c>
      <c r="T121" s="1" t="s">
        <v>75</v>
      </c>
      <c r="U121" s="1">
        <v>5</v>
      </c>
      <c r="V121" s="1" t="s">
        <v>76</v>
      </c>
      <c r="W121" s="1" t="s">
        <v>77</v>
      </c>
      <c r="X121" s="1" t="s">
        <v>93</v>
      </c>
      <c r="Y121" s="1" t="s">
        <v>94</v>
      </c>
    </row>
    <row r="122" spans="1:25" x14ac:dyDescent="0.2">
      <c r="A122" s="1" t="s">
        <v>355</v>
      </c>
      <c r="C122" s="35">
        <v>43742</v>
      </c>
      <c r="D122" s="36">
        <v>9.2289999999999992</v>
      </c>
      <c r="E122" s="37">
        <v>17.253725119999999</v>
      </c>
      <c r="F122" s="38"/>
      <c r="G122" s="39">
        <v>43748</v>
      </c>
      <c r="H122" s="27">
        <v>9.4410000000000007</v>
      </c>
      <c r="I122" s="27">
        <v>17.64098568</v>
      </c>
      <c r="J122" s="59" t="s">
        <v>106</v>
      </c>
      <c r="K122" s="41">
        <v>0.21200000000000199</v>
      </c>
      <c r="L122" s="42">
        <v>3.82851157582984</v>
      </c>
      <c r="M122" s="41">
        <v>3.82851157582984</v>
      </c>
      <c r="N122" s="43">
        <v>0.38726056000000098</v>
      </c>
      <c r="O122" s="44">
        <v>3.7408400920824998</v>
      </c>
      <c r="P122" s="43">
        <v>3.7408400920824998</v>
      </c>
      <c r="Q122" s="45">
        <v>-8.76714837473416E-2</v>
      </c>
      <c r="R122" s="1">
        <v>79</v>
      </c>
      <c r="S122" s="1" t="s">
        <v>356</v>
      </c>
      <c r="T122" s="1" t="s">
        <v>88</v>
      </c>
      <c r="U122" s="1">
        <v>4</v>
      </c>
      <c r="V122" s="1" t="s">
        <v>76</v>
      </c>
      <c r="W122" s="1" t="s">
        <v>77</v>
      </c>
      <c r="X122" s="1" t="s">
        <v>93</v>
      </c>
      <c r="Y122" s="1" t="s">
        <v>94</v>
      </c>
    </row>
    <row r="123" spans="1:25" x14ac:dyDescent="0.2">
      <c r="A123" s="1" t="s">
        <v>357</v>
      </c>
      <c r="C123" s="35">
        <v>43742</v>
      </c>
      <c r="D123" s="36">
        <v>5.4619999999999997</v>
      </c>
      <c r="E123" s="37">
        <v>10.210482450000001</v>
      </c>
      <c r="F123" s="38"/>
      <c r="G123" s="39">
        <v>43748</v>
      </c>
      <c r="H123" s="27">
        <v>5.7569999999999997</v>
      </c>
      <c r="I123" s="27">
        <v>10.756684959999999</v>
      </c>
      <c r="J123" s="59" t="s">
        <v>106</v>
      </c>
      <c r="K123" s="41">
        <v>0.29499999999999998</v>
      </c>
      <c r="L123" s="42">
        <v>9.0015867203710496</v>
      </c>
      <c r="M123" s="41">
        <v>9.0015867203710496</v>
      </c>
      <c r="N123" s="43">
        <v>0.54620250999999898</v>
      </c>
      <c r="O123" s="44">
        <v>8.91571501272856</v>
      </c>
      <c r="P123" s="43">
        <v>8.91571501272856</v>
      </c>
      <c r="Q123" s="45">
        <v>-8.5871707642489498E-2</v>
      </c>
      <c r="R123" s="1">
        <v>37</v>
      </c>
      <c r="S123" s="1" t="s">
        <v>358</v>
      </c>
      <c r="T123" s="1" t="s">
        <v>75</v>
      </c>
      <c r="U123" s="1">
        <v>5</v>
      </c>
      <c r="V123" s="1" t="s">
        <v>82</v>
      </c>
      <c r="W123" s="1" t="s">
        <v>83</v>
      </c>
      <c r="X123" s="1" t="s">
        <v>84</v>
      </c>
      <c r="Y123" s="1" t="s">
        <v>128</v>
      </c>
    </row>
    <row r="124" spans="1:25" x14ac:dyDescent="0.2">
      <c r="A124" s="1" t="s">
        <v>359</v>
      </c>
      <c r="C124" s="35">
        <v>43742</v>
      </c>
      <c r="D124" s="36">
        <v>5.7519999999999998</v>
      </c>
      <c r="E124" s="37">
        <v>10.752598880000001</v>
      </c>
      <c r="F124" s="38"/>
      <c r="G124" s="39">
        <v>43748</v>
      </c>
      <c r="H124" s="27">
        <v>5.9139999999999997</v>
      </c>
      <c r="I124" s="27">
        <v>11.05032037</v>
      </c>
      <c r="J124" s="59" t="s">
        <v>106</v>
      </c>
      <c r="K124" s="41">
        <v>0.16200000000000001</v>
      </c>
      <c r="L124" s="42">
        <v>4.69401947148818</v>
      </c>
      <c r="M124" s="41">
        <v>4.69401947148818</v>
      </c>
      <c r="N124" s="43">
        <v>0.29772148999999898</v>
      </c>
      <c r="O124" s="44">
        <v>4.6147214163849801</v>
      </c>
      <c r="P124" s="43">
        <v>4.6147214163849801</v>
      </c>
      <c r="Q124" s="45">
        <v>-7.9298055103195403E-2</v>
      </c>
      <c r="R124" s="1">
        <v>79</v>
      </c>
      <c r="S124" s="1" t="s">
        <v>360</v>
      </c>
      <c r="T124" s="1" t="s">
        <v>75</v>
      </c>
      <c r="U124" s="1">
        <v>5</v>
      </c>
      <c r="V124" s="1" t="s">
        <v>76</v>
      </c>
      <c r="W124" s="1" t="s">
        <v>77</v>
      </c>
      <c r="X124" s="1" t="s">
        <v>93</v>
      </c>
      <c r="Y124" s="1" t="s">
        <v>94</v>
      </c>
    </row>
    <row r="125" spans="1:25" x14ac:dyDescent="0.2">
      <c r="A125" s="1" t="s">
        <v>361</v>
      </c>
      <c r="C125" s="35">
        <v>43742</v>
      </c>
      <c r="D125" s="36">
        <v>6.0460000000000003</v>
      </c>
      <c r="E125" s="37">
        <v>11.301899300000001</v>
      </c>
      <c r="F125" s="38"/>
      <c r="G125" s="39">
        <v>43748</v>
      </c>
      <c r="H125" s="27">
        <v>6.3630000000000004</v>
      </c>
      <c r="I125" s="27">
        <v>11.89051063</v>
      </c>
      <c r="J125" s="40" t="s">
        <v>72</v>
      </c>
      <c r="K125" s="41">
        <v>0.317</v>
      </c>
      <c r="L125" s="42">
        <v>8.7385599294299308</v>
      </c>
      <c r="M125" s="41">
        <v>8.7385599294299308</v>
      </c>
      <c r="N125" s="43">
        <v>0.58861132999999899</v>
      </c>
      <c r="O125" s="44">
        <v>8.6801240861642803</v>
      </c>
      <c r="P125" s="43">
        <v>8.6801240861642803</v>
      </c>
      <c r="Q125" s="45">
        <v>-5.8435843265652203E-2</v>
      </c>
      <c r="R125" s="1">
        <v>37</v>
      </c>
      <c r="S125" s="1" t="s">
        <v>362</v>
      </c>
      <c r="T125" s="1" t="s">
        <v>75</v>
      </c>
      <c r="U125" s="1">
        <v>5</v>
      </c>
      <c r="V125" s="1" t="s">
        <v>82</v>
      </c>
      <c r="W125" s="1" t="s">
        <v>83</v>
      </c>
      <c r="X125" s="1" t="s">
        <v>84</v>
      </c>
      <c r="Y125" s="1" t="s">
        <v>128</v>
      </c>
    </row>
    <row r="126" spans="1:25" x14ac:dyDescent="0.2">
      <c r="A126" s="1" t="s">
        <v>363</v>
      </c>
      <c r="C126" s="35">
        <v>43742</v>
      </c>
      <c r="D126" s="36">
        <v>5.8609999999999998</v>
      </c>
      <c r="E126" s="37">
        <v>10.956359880000001</v>
      </c>
      <c r="F126" s="38"/>
      <c r="G126" s="39">
        <v>43748</v>
      </c>
      <c r="H126" s="27">
        <v>6.157</v>
      </c>
      <c r="I126" s="27">
        <v>11.5046657</v>
      </c>
      <c r="J126" s="59" t="s">
        <v>106</v>
      </c>
      <c r="K126" s="41">
        <v>0.29599999999999999</v>
      </c>
      <c r="L126" s="42">
        <v>8.4172211795484397</v>
      </c>
      <c r="M126" s="41">
        <v>8.4172211795484397</v>
      </c>
      <c r="N126" s="43">
        <v>0.54830582000000005</v>
      </c>
      <c r="O126" s="44">
        <v>8.3407540765567898</v>
      </c>
      <c r="P126" s="43">
        <v>8.3407540765567898</v>
      </c>
      <c r="Q126" s="45">
        <v>-7.6467102991648203E-2</v>
      </c>
      <c r="R126" s="1">
        <v>37</v>
      </c>
      <c r="S126" s="1" t="s">
        <v>364</v>
      </c>
      <c r="T126" s="1" t="s">
        <v>75</v>
      </c>
      <c r="U126" s="1">
        <v>5</v>
      </c>
      <c r="V126" s="1" t="s">
        <v>82</v>
      </c>
      <c r="W126" s="1" t="s">
        <v>83</v>
      </c>
      <c r="X126" s="1" t="s">
        <v>84</v>
      </c>
      <c r="Y126" s="1" t="s">
        <v>128</v>
      </c>
    </row>
    <row r="127" spans="1:25" x14ac:dyDescent="0.2">
      <c r="A127" s="1" t="s">
        <v>365</v>
      </c>
      <c r="C127" s="35">
        <v>43742</v>
      </c>
      <c r="D127" s="36">
        <v>6.0949999999999998</v>
      </c>
      <c r="E127" s="37">
        <v>11.39379175</v>
      </c>
      <c r="F127" s="38"/>
      <c r="G127" s="39">
        <v>43748</v>
      </c>
      <c r="H127" s="27">
        <v>6.2439999999999998</v>
      </c>
      <c r="I127" s="27">
        <v>11.66843641</v>
      </c>
      <c r="J127" s="40" t="s">
        <v>72</v>
      </c>
      <c r="K127" s="41">
        <v>0.14899999999999999</v>
      </c>
      <c r="L127" s="42">
        <v>4.07437790538693</v>
      </c>
      <c r="M127" s="41">
        <v>4.07437790538693</v>
      </c>
      <c r="N127" s="43">
        <v>0.27464465999999998</v>
      </c>
      <c r="O127" s="44">
        <v>4.0174606491293803</v>
      </c>
      <c r="P127" s="43">
        <v>4.0174606491293803</v>
      </c>
      <c r="Q127" s="45">
        <v>-5.6917256257549703E-2</v>
      </c>
      <c r="R127" s="1">
        <v>79</v>
      </c>
      <c r="S127" s="1" t="s">
        <v>366</v>
      </c>
      <c r="T127" s="1" t="s">
        <v>75</v>
      </c>
      <c r="U127" s="1">
        <v>5</v>
      </c>
      <c r="V127" s="1" t="s">
        <v>76</v>
      </c>
      <c r="W127" s="1" t="s">
        <v>77</v>
      </c>
      <c r="X127" s="1" t="s">
        <v>93</v>
      </c>
      <c r="Y127" s="1" t="s">
        <v>94</v>
      </c>
    </row>
    <row r="128" spans="1:25" x14ac:dyDescent="0.2">
      <c r="A128" s="1" t="s">
        <v>367</v>
      </c>
      <c r="C128" s="35">
        <v>43742</v>
      </c>
      <c r="D128" s="36">
        <v>5.1059999999999999</v>
      </c>
      <c r="E128" s="37">
        <v>9.5449878090000002</v>
      </c>
      <c r="F128" s="38"/>
      <c r="G128" s="39">
        <v>43748</v>
      </c>
      <c r="H128" s="27">
        <v>5.2729999999999997</v>
      </c>
      <c r="I128" s="27">
        <v>9.8526106359999996</v>
      </c>
      <c r="J128" s="59" t="s">
        <v>106</v>
      </c>
      <c r="K128" s="41">
        <v>0.16700000000000001</v>
      </c>
      <c r="L128" s="42">
        <v>5.4511032771902297</v>
      </c>
      <c r="M128" s="41">
        <v>5.4511032771902297</v>
      </c>
      <c r="N128" s="43">
        <v>0.30762282699999899</v>
      </c>
      <c r="O128" s="44">
        <v>5.3714548611914896</v>
      </c>
      <c r="P128" s="43">
        <v>5.3714548611914896</v>
      </c>
      <c r="Q128" s="45">
        <v>-7.9648415998737399E-2</v>
      </c>
      <c r="R128" s="1">
        <v>43</v>
      </c>
      <c r="S128" s="1" t="s">
        <v>368</v>
      </c>
      <c r="T128" s="1" t="s">
        <v>75</v>
      </c>
      <c r="U128" s="1">
        <v>5</v>
      </c>
      <c r="V128" s="1" t="s">
        <v>82</v>
      </c>
      <c r="W128" s="1" t="s">
        <v>83</v>
      </c>
      <c r="X128" s="1" t="s">
        <v>84</v>
      </c>
      <c r="Y128" s="1" t="s">
        <v>79</v>
      </c>
    </row>
    <row r="129" spans="1:25" x14ac:dyDescent="0.2">
      <c r="A129" s="1" t="s">
        <v>369</v>
      </c>
      <c r="C129" s="35">
        <v>43742</v>
      </c>
      <c r="D129" s="36">
        <v>8.2289999999999992</v>
      </c>
      <c r="E129" s="37">
        <v>15.384608699999999</v>
      </c>
      <c r="F129" s="38"/>
      <c r="G129" s="39">
        <v>43748</v>
      </c>
      <c r="H129" s="27">
        <v>8.4909999999999997</v>
      </c>
      <c r="I129" s="27">
        <v>15.865862659999999</v>
      </c>
      <c r="J129" s="59" t="s">
        <v>106</v>
      </c>
      <c r="K129" s="41">
        <v>0.26200000000000001</v>
      </c>
      <c r="L129" s="42">
        <v>5.3064365860574503</v>
      </c>
      <c r="M129" s="41">
        <v>5.3064365860574503</v>
      </c>
      <c r="N129" s="43">
        <v>0.48125395999999998</v>
      </c>
      <c r="O129" s="44">
        <v>5.2135868319701499</v>
      </c>
      <c r="P129" s="43">
        <v>5.2135868319701499</v>
      </c>
      <c r="Q129" s="45">
        <v>-9.2849754087302103E-2</v>
      </c>
      <c r="R129" s="1">
        <v>90</v>
      </c>
      <c r="S129" s="1" t="s">
        <v>370</v>
      </c>
      <c r="T129" s="1" t="s">
        <v>75</v>
      </c>
      <c r="U129" s="1">
        <v>5</v>
      </c>
      <c r="V129" s="1" t="s">
        <v>76</v>
      </c>
      <c r="W129" s="1" t="s">
        <v>77</v>
      </c>
      <c r="X129" s="1" t="s">
        <v>93</v>
      </c>
      <c r="Y129" s="1" t="s">
        <v>79</v>
      </c>
    </row>
    <row r="130" spans="1:25" x14ac:dyDescent="0.2">
      <c r="A130" s="1" t="s">
        <v>371</v>
      </c>
      <c r="C130" s="35">
        <v>43742</v>
      </c>
      <c r="D130" s="36">
        <v>5.8659999999999997</v>
      </c>
      <c r="E130" s="37">
        <v>10.967959029999999</v>
      </c>
      <c r="F130" s="38"/>
      <c r="G130" s="39">
        <v>43748</v>
      </c>
      <c r="H130" s="27">
        <v>6.2039999999999997</v>
      </c>
      <c r="I130" s="27">
        <v>11.592185929999999</v>
      </c>
      <c r="J130" s="59" t="s">
        <v>106</v>
      </c>
      <c r="K130" s="41">
        <v>0.33800000000000002</v>
      </c>
      <c r="L130" s="42">
        <v>9.6033640186384801</v>
      </c>
      <c r="M130" s="41">
        <v>9.6033640186384801</v>
      </c>
      <c r="N130" s="43">
        <v>0.62422690000000003</v>
      </c>
      <c r="O130" s="44">
        <v>9.4856131739823493</v>
      </c>
      <c r="P130" s="43">
        <v>9.4856131739823493</v>
      </c>
      <c r="Q130" s="45">
        <v>-0.117750844656133</v>
      </c>
      <c r="R130" s="1">
        <v>37</v>
      </c>
      <c r="S130" s="1" t="s">
        <v>373</v>
      </c>
      <c r="T130" s="1" t="s">
        <v>88</v>
      </c>
      <c r="U130" s="1">
        <v>5</v>
      </c>
      <c r="V130" s="1" t="s">
        <v>82</v>
      </c>
      <c r="W130" s="1" t="s">
        <v>83</v>
      </c>
      <c r="X130" s="1" t="s">
        <v>84</v>
      </c>
      <c r="Y130" s="1" t="s">
        <v>128</v>
      </c>
    </row>
    <row r="131" spans="1:25" x14ac:dyDescent="0.2">
      <c r="A131" s="1" t="s">
        <v>374</v>
      </c>
      <c r="B131" s="1" t="s">
        <v>288</v>
      </c>
      <c r="C131" s="35">
        <v>43742</v>
      </c>
      <c r="D131" s="36">
        <v>6.3689999999999998</v>
      </c>
      <c r="E131" s="37">
        <v>11.90844375</v>
      </c>
      <c r="F131" s="38"/>
      <c r="G131" s="39">
        <v>43748</v>
      </c>
      <c r="H131" s="27">
        <v>6.3760000000000003</v>
      </c>
      <c r="I131" s="27">
        <v>11.9151106</v>
      </c>
      <c r="J131" s="40" t="s">
        <v>72</v>
      </c>
      <c r="K131" s="41">
        <v>7.0000000000005596E-3</v>
      </c>
      <c r="L131" s="42">
        <v>0.183178939655638</v>
      </c>
      <c r="M131" s="41">
        <v>0.183178939655638</v>
      </c>
      <c r="N131" s="43">
        <v>6.6668500000002196E-3</v>
      </c>
      <c r="O131" s="44">
        <v>9.3307042464445003E-2</v>
      </c>
      <c r="P131" s="43">
        <v>9.3307042464445003E-2</v>
      </c>
      <c r="Q131" s="45">
        <v>-8.9871897191193303E-2</v>
      </c>
      <c r="R131" s="1">
        <v>90</v>
      </c>
      <c r="S131" s="1" t="s">
        <v>375</v>
      </c>
      <c r="T131" s="1" t="s">
        <v>75</v>
      </c>
      <c r="U131" s="1">
        <v>5</v>
      </c>
      <c r="V131" s="1" t="s">
        <v>76</v>
      </c>
      <c r="W131" s="1" t="s">
        <v>77</v>
      </c>
      <c r="X131" s="1" t="s">
        <v>93</v>
      </c>
      <c r="Y131" s="1" t="s">
        <v>79</v>
      </c>
    </row>
    <row r="132" spans="1:25" x14ac:dyDescent="0.2">
      <c r="A132" s="1" t="s">
        <v>376</v>
      </c>
      <c r="C132" s="35">
        <v>43742</v>
      </c>
      <c r="D132" s="36">
        <v>4.431</v>
      </c>
      <c r="E132" s="37">
        <v>8.2848664250000006</v>
      </c>
      <c r="F132" s="38"/>
      <c r="G132" s="39">
        <v>43748</v>
      </c>
      <c r="H132" s="27">
        <v>4.5860000000000003</v>
      </c>
      <c r="I132" s="27">
        <v>8.5689498149999999</v>
      </c>
      <c r="J132" s="59" t="s">
        <v>106</v>
      </c>
      <c r="K132" s="41">
        <v>0.155</v>
      </c>
      <c r="L132" s="42">
        <v>5.8301361618897296</v>
      </c>
      <c r="M132" s="41">
        <v>5.8301361618897296</v>
      </c>
      <c r="N132" s="43">
        <v>0.28408338999999899</v>
      </c>
      <c r="O132" s="44">
        <v>5.7149058582035703</v>
      </c>
      <c r="P132" s="43">
        <v>5.7149058582035703</v>
      </c>
      <c r="Q132" s="45">
        <v>-0.115230303686159</v>
      </c>
      <c r="R132" s="1">
        <v>78</v>
      </c>
      <c r="S132" s="1" t="s">
        <v>377</v>
      </c>
      <c r="T132" s="1" t="s">
        <v>88</v>
      </c>
      <c r="U132" s="1">
        <v>5</v>
      </c>
      <c r="V132" s="1" t="s">
        <v>76</v>
      </c>
      <c r="W132" s="1" t="s">
        <v>77</v>
      </c>
      <c r="X132" s="1" t="s">
        <v>93</v>
      </c>
      <c r="Y132" s="1" t="s">
        <v>94</v>
      </c>
    </row>
    <row r="133" spans="1:25" x14ac:dyDescent="0.2">
      <c r="A133" s="1" t="s">
        <v>378</v>
      </c>
      <c r="C133" s="35">
        <v>43742</v>
      </c>
      <c r="D133" s="36">
        <v>11.096</v>
      </c>
      <c r="E133" s="37">
        <v>20.742496030000002</v>
      </c>
      <c r="F133" s="38"/>
      <c r="G133" s="39">
        <v>43748</v>
      </c>
      <c r="H133" s="27">
        <v>11.377000000000001</v>
      </c>
      <c r="I133" s="27">
        <v>21.258499530000002</v>
      </c>
      <c r="J133" s="59" t="s">
        <v>106</v>
      </c>
      <c r="K133" s="41">
        <v>0.28100000000000103</v>
      </c>
      <c r="L133" s="42">
        <v>4.2207402066810999</v>
      </c>
      <c r="M133" s="41">
        <v>4.2207402066810999</v>
      </c>
      <c r="N133" s="43">
        <v>0.51600349999999995</v>
      </c>
      <c r="O133" s="44">
        <v>4.1461058114197096</v>
      </c>
      <c r="P133" s="43">
        <v>4.1461058114197096</v>
      </c>
      <c r="Q133" s="45">
        <v>-7.4634395261382394E-2</v>
      </c>
      <c r="R133" s="1">
        <v>90</v>
      </c>
      <c r="S133" s="1" t="s">
        <v>379</v>
      </c>
      <c r="T133" s="1" t="s">
        <v>75</v>
      </c>
      <c r="U133" s="1">
        <v>5</v>
      </c>
      <c r="V133" s="1" t="s">
        <v>76</v>
      </c>
      <c r="W133" s="1" t="s">
        <v>77</v>
      </c>
      <c r="X133" s="1" t="s">
        <v>93</v>
      </c>
      <c r="Y133" s="1" t="s">
        <v>79</v>
      </c>
    </row>
    <row r="134" spans="1:25" x14ac:dyDescent="0.2">
      <c r="A134" s="1" t="s">
        <v>380</v>
      </c>
      <c r="C134" s="35">
        <v>43742</v>
      </c>
      <c r="D134" s="36">
        <v>5.8769999999999998</v>
      </c>
      <c r="E134" s="37">
        <v>10.98626975</v>
      </c>
      <c r="F134" s="38"/>
      <c r="G134" s="39">
        <v>43748</v>
      </c>
      <c r="H134" s="27">
        <v>6.12</v>
      </c>
      <c r="I134" s="27">
        <v>11.436417580000001</v>
      </c>
      <c r="J134" s="40" t="s">
        <v>72</v>
      </c>
      <c r="K134" s="41">
        <v>0.24299999999999999</v>
      </c>
      <c r="L134" s="42">
        <v>6.8912710566615702</v>
      </c>
      <c r="M134" s="41">
        <v>6.8912710566615702</v>
      </c>
      <c r="N134" s="43">
        <v>0.45014783000000103</v>
      </c>
      <c r="O134" s="44">
        <v>6.8289455875897698</v>
      </c>
      <c r="P134" s="43">
        <v>6.8289455875897698</v>
      </c>
      <c r="Q134" s="45">
        <v>-6.2325469071804897E-2</v>
      </c>
      <c r="R134" s="1">
        <v>41</v>
      </c>
      <c r="S134" s="1" t="s">
        <v>381</v>
      </c>
      <c r="T134" s="1" t="s">
        <v>75</v>
      </c>
      <c r="U134" s="1">
        <v>5</v>
      </c>
      <c r="V134" s="1" t="s">
        <v>82</v>
      </c>
      <c r="W134" s="1" t="s">
        <v>83</v>
      </c>
      <c r="X134" s="1" t="s">
        <v>84</v>
      </c>
      <c r="Y134" s="1" t="s">
        <v>128</v>
      </c>
    </row>
    <row r="135" spans="1:25" x14ac:dyDescent="0.2">
      <c r="A135" s="1" t="s">
        <v>382</v>
      </c>
      <c r="C135" s="35">
        <v>43742</v>
      </c>
      <c r="D135" s="36">
        <v>4.8099999999999996</v>
      </c>
      <c r="E135" s="37">
        <v>8.9935020330000004</v>
      </c>
      <c r="F135" s="38"/>
      <c r="G135" s="39">
        <v>43748</v>
      </c>
      <c r="H135" s="27">
        <v>4.9829999999999997</v>
      </c>
      <c r="I135" s="27">
        <v>9.3117105850000002</v>
      </c>
      <c r="J135" s="40" t="s">
        <v>72</v>
      </c>
      <c r="K135" s="41">
        <v>0.17299999999999999</v>
      </c>
      <c r="L135" s="42">
        <v>5.9944559944559996</v>
      </c>
      <c r="M135" s="41">
        <v>5.9944559944559996</v>
      </c>
      <c r="N135" s="43">
        <v>0.31820855199999998</v>
      </c>
      <c r="O135" s="44">
        <v>5.8970085815364603</v>
      </c>
      <c r="P135" s="43">
        <v>5.8970085815364603</v>
      </c>
      <c r="Q135" s="45">
        <v>-9.74474129195331E-2</v>
      </c>
      <c r="R135" s="1">
        <v>41</v>
      </c>
      <c r="S135" s="1" t="s">
        <v>383</v>
      </c>
      <c r="T135" s="1" t="s">
        <v>88</v>
      </c>
      <c r="U135" s="1">
        <v>5</v>
      </c>
      <c r="V135" s="1" t="s">
        <v>82</v>
      </c>
      <c r="W135" s="1" t="s">
        <v>83</v>
      </c>
      <c r="X135" s="1" t="s">
        <v>84</v>
      </c>
      <c r="Y135" s="1" t="s">
        <v>128</v>
      </c>
    </row>
    <row r="136" spans="1:25" x14ac:dyDescent="0.2">
      <c r="A136" s="1" t="s">
        <v>384</v>
      </c>
      <c r="C136" s="35">
        <v>43742</v>
      </c>
      <c r="D136" s="36">
        <v>10.429</v>
      </c>
      <c r="E136" s="37">
        <v>19.49764055</v>
      </c>
      <c r="F136" s="38"/>
      <c r="G136" s="39">
        <v>43748</v>
      </c>
      <c r="H136" s="27">
        <v>10.717000000000001</v>
      </c>
      <c r="I136" s="27">
        <v>20.024735100000001</v>
      </c>
      <c r="J136" s="59" t="s">
        <v>106</v>
      </c>
      <c r="K136" s="41">
        <v>0.28799999999999998</v>
      </c>
      <c r="L136" s="42">
        <v>4.6025505801131503</v>
      </c>
      <c r="M136" s="41">
        <v>4.6025505801131503</v>
      </c>
      <c r="N136" s="43">
        <v>0.52709455000000105</v>
      </c>
      <c r="O136" s="44">
        <v>4.5056267932207197</v>
      </c>
      <c r="P136" s="43">
        <v>4.5056267932207197</v>
      </c>
      <c r="Q136" s="45">
        <v>-9.6923786892427102E-2</v>
      </c>
      <c r="R136" s="1">
        <v>90</v>
      </c>
      <c r="S136" s="1" t="s">
        <v>385</v>
      </c>
      <c r="T136" s="1" t="s">
        <v>75</v>
      </c>
      <c r="U136" s="1">
        <v>5</v>
      </c>
      <c r="V136" s="1" t="s">
        <v>76</v>
      </c>
      <c r="W136" s="1" t="s">
        <v>77</v>
      </c>
      <c r="X136" s="1" t="s">
        <v>93</v>
      </c>
      <c r="Y136" s="1" t="s">
        <v>79</v>
      </c>
    </row>
    <row r="137" spans="1:25" x14ac:dyDescent="0.2">
      <c r="A137" s="1" t="s">
        <v>386</v>
      </c>
      <c r="C137" s="35">
        <v>43742</v>
      </c>
      <c r="D137" s="36">
        <v>4.298</v>
      </c>
      <c r="E137" s="37">
        <v>8.0345392869999994</v>
      </c>
      <c r="F137" s="38"/>
      <c r="G137" s="39">
        <v>43748</v>
      </c>
      <c r="H137" s="27">
        <v>4.4960000000000004</v>
      </c>
      <c r="I137" s="27">
        <v>8.4018722140000008</v>
      </c>
      <c r="J137" s="40" t="s">
        <v>72</v>
      </c>
      <c r="K137" s="41">
        <v>0.19800000000000001</v>
      </c>
      <c r="L137" s="42">
        <v>7.6779897626803297</v>
      </c>
      <c r="M137" s="41">
        <v>7.6779897626803297</v>
      </c>
      <c r="N137" s="43">
        <v>0.36733292700000097</v>
      </c>
      <c r="O137" s="44">
        <v>7.6198711977248701</v>
      </c>
      <c r="P137" s="43">
        <v>7.6198711977248701</v>
      </c>
      <c r="Q137" s="45">
        <v>-5.8118564955457898E-2</v>
      </c>
      <c r="R137" s="1">
        <v>41</v>
      </c>
      <c r="S137" s="1" t="s">
        <v>387</v>
      </c>
      <c r="T137" s="1" t="s">
        <v>75</v>
      </c>
      <c r="U137" s="1">
        <v>5</v>
      </c>
      <c r="V137" s="1" t="s">
        <v>82</v>
      </c>
      <c r="W137" s="1" t="s">
        <v>83</v>
      </c>
      <c r="X137" s="1" t="s">
        <v>84</v>
      </c>
      <c r="Y137" s="1" t="s">
        <v>128</v>
      </c>
    </row>
    <row r="138" spans="1:25" x14ac:dyDescent="0.2">
      <c r="A138" s="1" t="s">
        <v>388</v>
      </c>
      <c r="C138" s="35">
        <v>43742</v>
      </c>
      <c r="D138" s="36">
        <v>3.9209999999999998</v>
      </c>
      <c r="E138" s="37">
        <v>7.3311069270000004</v>
      </c>
      <c r="F138" s="38"/>
      <c r="G138" s="39">
        <v>43748</v>
      </c>
      <c r="H138" s="27">
        <v>4.0510000000000002</v>
      </c>
      <c r="I138" s="27">
        <v>7.5696947269999999</v>
      </c>
      <c r="J138" s="40" t="s">
        <v>72</v>
      </c>
      <c r="K138" s="41">
        <v>0.13</v>
      </c>
      <c r="L138" s="42">
        <v>5.5258012411799902</v>
      </c>
      <c r="M138" s="41">
        <v>5.5258012411799902</v>
      </c>
      <c r="N138" s="43">
        <v>0.23858779999999899</v>
      </c>
      <c r="O138" s="44">
        <v>5.4240967604609098</v>
      </c>
      <c r="P138" s="43">
        <v>5.4240967604609098</v>
      </c>
      <c r="Q138" s="45">
        <v>-0.10170448071907499</v>
      </c>
      <c r="R138" s="1">
        <v>41</v>
      </c>
      <c r="S138" s="1" t="s">
        <v>390</v>
      </c>
      <c r="T138" s="1" t="s">
        <v>88</v>
      </c>
      <c r="U138" s="1">
        <v>5</v>
      </c>
      <c r="V138" s="1" t="s">
        <v>82</v>
      </c>
      <c r="W138" s="1" t="s">
        <v>83</v>
      </c>
      <c r="X138" s="1" t="s">
        <v>84</v>
      </c>
      <c r="Y138" s="1" t="s">
        <v>128</v>
      </c>
    </row>
    <row r="139" spans="1:25" x14ac:dyDescent="0.2">
      <c r="A139" s="1" t="s">
        <v>391</v>
      </c>
      <c r="C139" s="35">
        <v>43742</v>
      </c>
      <c r="D139" s="36">
        <v>10.755000000000001</v>
      </c>
      <c r="E139" s="37">
        <v>20.107117089999999</v>
      </c>
      <c r="F139" s="38"/>
      <c r="G139" s="39">
        <v>43748</v>
      </c>
      <c r="H139" s="27">
        <v>11.177</v>
      </c>
      <c r="I139" s="27">
        <v>20.88694967</v>
      </c>
      <c r="J139" s="40" t="s">
        <v>72</v>
      </c>
      <c r="K139" s="41">
        <v>0.42199999999999899</v>
      </c>
      <c r="L139" s="42">
        <v>6.5395939872927098</v>
      </c>
      <c r="M139" s="41">
        <v>6.5395939872927098</v>
      </c>
      <c r="N139" s="43">
        <v>0.779832580000001</v>
      </c>
      <c r="O139" s="44">
        <v>6.4639846719402003</v>
      </c>
      <c r="P139" s="43">
        <v>6.4639846719402003</v>
      </c>
      <c r="Q139" s="45">
        <v>-7.5609315352514805E-2</v>
      </c>
      <c r="R139" s="1">
        <v>41</v>
      </c>
      <c r="S139" s="1" t="s">
        <v>393</v>
      </c>
      <c r="T139" s="1" t="s">
        <v>75</v>
      </c>
      <c r="U139" s="1">
        <v>5</v>
      </c>
      <c r="V139" s="1" t="s">
        <v>82</v>
      </c>
      <c r="W139" s="1" t="s">
        <v>83</v>
      </c>
      <c r="X139" s="1" t="s">
        <v>84</v>
      </c>
      <c r="Y139" s="1" t="s">
        <v>128</v>
      </c>
    </row>
    <row r="140" spans="1:25" x14ac:dyDescent="0.2">
      <c r="A140" s="1" t="s">
        <v>394</v>
      </c>
      <c r="C140" s="35">
        <v>43742</v>
      </c>
      <c r="D140" s="36">
        <v>10.228</v>
      </c>
      <c r="E140" s="37">
        <v>19.121859010000001</v>
      </c>
      <c r="F140" s="38"/>
      <c r="G140" s="39">
        <v>43748</v>
      </c>
      <c r="H140" s="27">
        <v>10.742000000000001</v>
      </c>
      <c r="I140" s="27">
        <v>20.072490930000001</v>
      </c>
      <c r="J140" s="40" t="s">
        <v>72</v>
      </c>
      <c r="K140" s="41">
        <v>0.51400000000000101</v>
      </c>
      <c r="L140" s="42">
        <v>8.3757006909138507</v>
      </c>
      <c r="M140" s="41">
        <v>8.3757006909138507</v>
      </c>
      <c r="N140" s="43">
        <v>0.95063191999999896</v>
      </c>
      <c r="O140" s="44">
        <v>8.2857348362664904</v>
      </c>
      <c r="P140" s="43">
        <v>8.2857348362664904</v>
      </c>
      <c r="Q140" s="45">
        <v>-8.9965854647362106E-2</v>
      </c>
      <c r="R140" s="1">
        <v>41</v>
      </c>
      <c r="S140" s="1" t="s">
        <v>395</v>
      </c>
      <c r="T140" s="1" t="s">
        <v>75</v>
      </c>
      <c r="U140" s="1">
        <v>5</v>
      </c>
      <c r="V140" s="1" t="s">
        <v>82</v>
      </c>
      <c r="W140" s="1" t="s">
        <v>83</v>
      </c>
      <c r="X140" s="1" t="s">
        <v>84</v>
      </c>
      <c r="Y140" s="1" t="s">
        <v>128</v>
      </c>
    </row>
    <row r="141" spans="1:25" x14ac:dyDescent="0.2">
      <c r="A141" s="1" t="s">
        <v>396</v>
      </c>
      <c r="C141" s="35">
        <v>43742</v>
      </c>
      <c r="D141" s="36">
        <v>7.98</v>
      </c>
      <c r="E141" s="37">
        <v>14.91754851</v>
      </c>
      <c r="F141" s="38"/>
      <c r="G141" s="39">
        <v>43748</v>
      </c>
      <c r="H141" s="27">
        <v>8.14</v>
      </c>
      <c r="I141" s="27">
        <v>15.210001419999999</v>
      </c>
      <c r="J141" s="59" t="s">
        <v>106</v>
      </c>
      <c r="K141" s="41">
        <v>0.16</v>
      </c>
      <c r="L141" s="42">
        <v>3.34168755221387</v>
      </c>
      <c r="M141" s="41">
        <v>3.34168755221387</v>
      </c>
      <c r="N141" s="43">
        <v>0.29245291000000001</v>
      </c>
      <c r="O141" s="44">
        <v>3.2674371150187498</v>
      </c>
      <c r="P141" s="43">
        <v>3.2674371150187498</v>
      </c>
      <c r="Q141" s="45">
        <v>-7.4250437195122906E-2</v>
      </c>
      <c r="R141" s="1">
        <v>99</v>
      </c>
      <c r="S141" s="1" t="s">
        <v>397</v>
      </c>
      <c r="T141" s="1" t="s">
        <v>75</v>
      </c>
      <c r="U141" s="1">
        <v>5</v>
      </c>
      <c r="V141" s="1" t="s">
        <v>76</v>
      </c>
      <c r="W141" s="1" t="s">
        <v>77</v>
      </c>
      <c r="X141" s="1" t="s">
        <v>93</v>
      </c>
      <c r="Y141" s="1" t="s">
        <v>94</v>
      </c>
    </row>
    <row r="142" spans="1:25" x14ac:dyDescent="0.2">
      <c r="A142" s="1" t="s">
        <v>398</v>
      </c>
      <c r="C142" s="35">
        <v>43742</v>
      </c>
      <c r="D142" s="36">
        <v>8.3729999999999993</v>
      </c>
      <c r="E142" s="37">
        <v>15.65382533</v>
      </c>
      <c r="F142" s="38"/>
      <c r="G142" s="39">
        <v>43748</v>
      </c>
      <c r="H142" s="27">
        <v>8.4730000000000008</v>
      </c>
      <c r="I142" s="27">
        <v>15.833458520000001</v>
      </c>
      <c r="J142" s="40" t="s">
        <v>72</v>
      </c>
      <c r="K142" s="41">
        <v>0.100000000000001</v>
      </c>
      <c r="L142" s="42">
        <v>1.9905251005215501</v>
      </c>
      <c r="M142" s="41">
        <v>1.9905251005215501</v>
      </c>
      <c r="N142" s="43">
        <v>0.179633190000001</v>
      </c>
      <c r="O142" s="44">
        <v>1.91255903070691</v>
      </c>
      <c r="P142" s="43">
        <v>1.91255903070691</v>
      </c>
      <c r="Q142" s="45">
        <v>-7.7966069814634498E-2</v>
      </c>
      <c r="R142" s="1">
        <v>96</v>
      </c>
      <c r="S142" s="1" t="s">
        <v>399</v>
      </c>
      <c r="T142" s="1" t="s">
        <v>75</v>
      </c>
      <c r="U142" s="1">
        <v>5</v>
      </c>
      <c r="V142" s="1" t="s">
        <v>76</v>
      </c>
      <c r="W142" s="1" t="s">
        <v>77</v>
      </c>
      <c r="X142" s="1" t="s">
        <v>93</v>
      </c>
      <c r="Y142" s="1" t="s">
        <v>94</v>
      </c>
    </row>
    <row r="143" spans="1:25" x14ac:dyDescent="0.2">
      <c r="A143" s="1" t="s">
        <v>400</v>
      </c>
      <c r="C143" s="35">
        <v>43742</v>
      </c>
      <c r="D143" s="36">
        <v>7.6879999999999997</v>
      </c>
      <c r="E143" s="37">
        <v>14.37464524</v>
      </c>
      <c r="F143" s="38" t="s">
        <v>389</v>
      </c>
      <c r="G143" s="39">
        <v>43748</v>
      </c>
      <c r="H143" s="27">
        <v>7.617</v>
      </c>
      <c r="I143" s="27">
        <v>14.234221679999999</v>
      </c>
      <c r="J143" s="40" t="s">
        <v>72</v>
      </c>
      <c r="K143" s="61">
        <v>-7.0999999999999702E-2</v>
      </c>
      <c r="L143" s="62">
        <v>-1.53919528269164</v>
      </c>
      <c r="M143" s="61" t="s">
        <v>101</v>
      </c>
      <c r="N143" s="61">
        <v>-0.14042356</v>
      </c>
      <c r="O143" s="63">
        <v>-1.62813942715895</v>
      </c>
      <c r="P143" s="61" t="s">
        <v>101</v>
      </c>
      <c r="Q143" s="64"/>
      <c r="R143" s="1">
        <v>96</v>
      </c>
      <c r="S143" s="1" t="s">
        <v>401</v>
      </c>
      <c r="T143" s="1" t="s">
        <v>88</v>
      </c>
      <c r="U143" s="1">
        <v>5</v>
      </c>
      <c r="V143" s="1" t="s">
        <v>76</v>
      </c>
      <c r="W143" s="1" t="s">
        <v>77</v>
      </c>
      <c r="X143" s="1" t="s">
        <v>93</v>
      </c>
      <c r="Y143" s="1" t="s">
        <v>94</v>
      </c>
    </row>
    <row r="144" spans="1:25" x14ac:dyDescent="0.2">
      <c r="A144" s="1" t="s">
        <v>402</v>
      </c>
      <c r="C144" s="35">
        <v>43742</v>
      </c>
      <c r="D144" s="36">
        <v>4.0549999999999997</v>
      </c>
      <c r="E144" s="37">
        <v>7.5812599089999999</v>
      </c>
      <c r="F144" s="38"/>
      <c r="G144" s="39">
        <v>43748</v>
      </c>
      <c r="H144" s="27">
        <v>4.1449999999999996</v>
      </c>
      <c r="I144" s="27">
        <v>7.7451420019999997</v>
      </c>
      <c r="J144" s="59" t="s">
        <v>106</v>
      </c>
      <c r="K144" s="41">
        <v>8.99999999999999E-2</v>
      </c>
      <c r="L144" s="42">
        <v>3.6991368680641101</v>
      </c>
      <c r="M144" s="41">
        <v>3.6991368680641101</v>
      </c>
      <c r="N144" s="43">
        <v>0.16388209300000001</v>
      </c>
      <c r="O144" s="44">
        <v>3.6027893113440799</v>
      </c>
      <c r="P144" s="43">
        <v>3.6027893113440799</v>
      </c>
      <c r="Q144" s="45">
        <v>-9.6347556720027996E-2</v>
      </c>
      <c r="R144" s="1">
        <v>43</v>
      </c>
      <c r="S144" s="1" t="s">
        <v>403</v>
      </c>
      <c r="T144" s="1" t="s">
        <v>75</v>
      </c>
      <c r="U144" s="1">
        <v>5</v>
      </c>
      <c r="V144" s="1" t="s">
        <v>82</v>
      </c>
      <c r="W144" s="1" t="s">
        <v>83</v>
      </c>
      <c r="X144" s="1" t="s">
        <v>84</v>
      </c>
      <c r="Y144" s="1" t="s">
        <v>79</v>
      </c>
    </row>
    <row r="145" spans="1:25" x14ac:dyDescent="0.2">
      <c r="A145" s="1" t="s">
        <v>404</v>
      </c>
      <c r="C145" s="35">
        <v>43742</v>
      </c>
      <c r="D145" s="36">
        <v>3.4329999999999998</v>
      </c>
      <c r="E145" s="37">
        <v>6.4175368480000001</v>
      </c>
      <c r="F145" s="38"/>
      <c r="G145" s="39">
        <v>43748</v>
      </c>
      <c r="H145" s="27">
        <v>3.5129999999999999</v>
      </c>
      <c r="I145" s="27">
        <v>6.564558399</v>
      </c>
      <c r="J145" s="40" t="s">
        <v>72</v>
      </c>
      <c r="K145" s="41">
        <v>8.0000000000000099E-2</v>
      </c>
      <c r="L145" s="42">
        <v>3.88387222060395</v>
      </c>
      <c r="M145" s="41">
        <v>3.88387222060395</v>
      </c>
      <c r="N145" s="43">
        <v>0.147021551</v>
      </c>
      <c r="O145" s="44">
        <v>3.8182237848731302</v>
      </c>
      <c r="P145" s="43">
        <v>3.8182237848731302</v>
      </c>
      <c r="Q145" s="45">
        <v>-6.5648435730817994E-2</v>
      </c>
      <c r="R145" s="1">
        <v>96</v>
      </c>
      <c r="S145" s="1" t="s">
        <v>405</v>
      </c>
      <c r="T145" s="1" t="s">
        <v>75</v>
      </c>
      <c r="U145" s="1">
        <v>5</v>
      </c>
      <c r="V145" s="1" t="s">
        <v>76</v>
      </c>
      <c r="W145" s="1" t="s">
        <v>77</v>
      </c>
      <c r="X145" s="1" t="s">
        <v>93</v>
      </c>
      <c r="Y145" s="1" t="s">
        <v>94</v>
      </c>
    </row>
    <row r="146" spans="1:25" x14ac:dyDescent="0.2">
      <c r="A146" s="1" t="s">
        <v>406</v>
      </c>
      <c r="C146" s="35">
        <v>43742</v>
      </c>
      <c r="D146" s="36">
        <v>12.518000000000001</v>
      </c>
      <c r="E146" s="37">
        <v>23.400735879999999</v>
      </c>
      <c r="F146" s="38"/>
      <c r="G146" s="39">
        <v>43748</v>
      </c>
      <c r="H146" s="27">
        <v>13.131</v>
      </c>
      <c r="I146" s="27">
        <v>24.537209319999999</v>
      </c>
      <c r="J146" s="40" t="s">
        <v>72</v>
      </c>
      <c r="K146" s="41">
        <v>0.61299999999999999</v>
      </c>
      <c r="L146" s="42">
        <v>8.1615806571869793</v>
      </c>
      <c r="M146" s="41">
        <v>8.1615806571869793</v>
      </c>
      <c r="N146" s="43">
        <v>1.1364734400000001</v>
      </c>
      <c r="O146" s="44">
        <v>8.0942856229528104</v>
      </c>
      <c r="P146" s="43">
        <v>8.0942856229528104</v>
      </c>
      <c r="Q146" s="45">
        <v>-6.7295034234168896E-2</v>
      </c>
      <c r="R146" s="1">
        <v>82</v>
      </c>
      <c r="S146" s="1" t="s">
        <v>407</v>
      </c>
      <c r="T146" s="1" t="s">
        <v>75</v>
      </c>
      <c r="U146" s="1">
        <v>5</v>
      </c>
      <c r="V146" s="1" t="s">
        <v>76</v>
      </c>
      <c r="W146" s="1" t="s">
        <v>77</v>
      </c>
      <c r="X146" s="1" t="s">
        <v>93</v>
      </c>
      <c r="Y146" s="1" t="s">
        <v>94</v>
      </c>
    </row>
    <row r="147" spans="1:25" x14ac:dyDescent="0.2">
      <c r="A147" s="1" t="s">
        <v>408</v>
      </c>
      <c r="C147" s="35">
        <v>43742</v>
      </c>
      <c r="D147" s="36">
        <v>3.387</v>
      </c>
      <c r="E147" s="37">
        <v>6.3328464420000001</v>
      </c>
      <c r="F147" s="38"/>
      <c r="G147" s="39">
        <v>43748</v>
      </c>
      <c r="H147" s="27">
        <v>3.452</v>
      </c>
      <c r="I147" s="27">
        <v>6.4507374960000003</v>
      </c>
      <c r="J147" s="40" t="s">
        <v>72</v>
      </c>
      <c r="K147" s="41">
        <v>6.5000000000000002E-2</v>
      </c>
      <c r="L147" s="42">
        <v>3.1985040842436701</v>
      </c>
      <c r="M147" s="41">
        <v>3.1985040842436701</v>
      </c>
      <c r="N147" s="43">
        <v>0.117891054</v>
      </c>
      <c r="O147" s="44">
        <v>3.1026346809373702</v>
      </c>
      <c r="P147" s="43">
        <v>3.1026346809373702</v>
      </c>
      <c r="Q147" s="45">
        <v>-9.5869403306303003E-2</v>
      </c>
      <c r="R147" s="1">
        <v>96</v>
      </c>
      <c r="S147" s="1" t="s">
        <v>409</v>
      </c>
      <c r="T147" s="1" t="s">
        <v>88</v>
      </c>
      <c r="U147" s="1">
        <v>5</v>
      </c>
      <c r="V147" s="1" t="s">
        <v>76</v>
      </c>
      <c r="W147" s="1" t="s">
        <v>77</v>
      </c>
      <c r="X147" s="1" t="s">
        <v>93</v>
      </c>
      <c r="Y147" s="1" t="s">
        <v>94</v>
      </c>
    </row>
    <row r="148" spans="1:25" x14ac:dyDescent="0.2">
      <c r="A148" s="1" t="s">
        <v>410</v>
      </c>
      <c r="C148" s="35">
        <v>43742</v>
      </c>
      <c r="D148" s="36">
        <v>4.2060000000000004</v>
      </c>
      <c r="E148" s="37">
        <v>7.8625575249999997</v>
      </c>
      <c r="F148" s="38"/>
      <c r="G148" s="39">
        <v>43748</v>
      </c>
      <c r="H148" s="27">
        <v>4.28</v>
      </c>
      <c r="I148" s="27">
        <v>7.9982235490000004</v>
      </c>
      <c r="J148" s="40" t="s">
        <v>72</v>
      </c>
      <c r="K148" s="41">
        <v>7.3999999999999802E-2</v>
      </c>
      <c r="L148" s="42">
        <v>2.93231890949437</v>
      </c>
      <c r="M148" s="41">
        <v>2.93231890949437</v>
      </c>
      <c r="N148" s="43">
        <v>0.135666024000001</v>
      </c>
      <c r="O148" s="44">
        <v>2.87578233012675</v>
      </c>
      <c r="P148" s="43">
        <v>2.87578233012675</v>
      </c>
      <c r="Q148" s="45">
        <v>-5.6536579367615601E-2</v>
      </c>
      <c r="R148" s="1">
        <v>96</v>
      </c>
      <c r="S148" s="1" t="s">
        <v>411</v>
      </c>
      <c r="T148" s="1" t="s">
        <v>75</v>
      </c>
      <c r="U148" s="1">
        <v>5</v>
      </c>
      <c r="V148" s="1" t="s">
        <v>76</v>
      </c>
      <c r="W148" s="1" t="s">
        <v>77</v>
      </c>
      <c r="X148" s="1" t="s">
        <v>93</v>
      </c>
      <c r="Y148" s="1" t="s">
        <v>94</v>
      </c>
    </row>
    <row r="149" spans="1:25" x14ac:dyDescent="0.2">
      <c r="A149" s="1" t="s">
        <v>412</v>
      </c>
      <c r="C149" s="35">
        <v>43742</v>
      </c>
      <c r="D149" s="36">
        <v>8.3550000000000004</v>
      </c>
      <c r="E149" s="37">
        <v>15.61856113</v>
      </c>
      <c r="F149" s="38"/>
      <c r="G149" s="39">
        <v>43748</v>
      </c>
      <c r="H149" s="27">
        <v>8.7140000000000004</v>
      </c>
      <c r="I149" s="27">
        <v>16.28381418</v>
      </c>
      <c r="J149" s="40" t="s">
        <v>72</v>
      </c>
      <c r="K149" s="41">
        <v>0.35899999999999999</v>
      </c>
      <c r="L149" s="42">
        <v>7.1613804109315797</v>
      </c>
      <c r="M149" s="41">
        <v>7.1613804109315797</v>
      </c>
      <c r="N149" s="43">
        <v>0.66525305000000101</v>
      </c>
      <c r="O149" s="44">
        <v>7.0989579264356601</v>
      </c>
      <c r="P149" s="43">
        <v>7.0989579264356601</v>
      </c>
      <c r="Q149" s="45">
        <v>-6.2422484495916003E-2</v>
      </c>
      <c r="R149" s="1">
        <v>82</v>
      </c>
      <c r="S149" s="1" t="s">
        <v>413</v>
      </c>
      <c r="T149" s="1" t="s">
        <v>75</v>
      </c>
      <c r="U149" s="1">
        <v>5</v>
      </c>
      <c r="V149" s="1" t="s">
        <v>76</v>
      </c>
      <c r="W149" s="1" t="s">
        <v>77</v>
      </c>
      <c r="X149" s="1" t="s">
        <v>93</v>
      </c>
      <c r="Y149" s="1" t="s">
        <v>94</v>
      </c>
    </row>
    <row r="150" spans="1:25" x14ac:dyDescent="0.2">
      <c r="A150" s="1" t="s">
        <v>414</v>
      </c>
      <c r="C150" s="35">
        <v>43742</v>
      </c>
      <c r="D150" s="36">
        <v>5.2</v>
      </c>
      <c r="E150" s="37">
        <v>9.7207083050000005</v>
      </c>
      <c r="F150" s="38"/>
      <c r="G150" s="39">
        <v>43748</v>
      </c>
      <c r="H150" s="27">
        <v>5.3390000000000004</v>
      </c>
      <c r="I150" s="27">
        <v>9.9764502959999994</v>
      </c>
      <c r="J150" s="40" t="s">
        <v>72</v>
      </c>
      <c r="K150" s="41">
        <v>0.13900000000000001</v>
      </c>
      <c r="L150" s="42">
        <v>4.4551282051282097</v>
      </c>
      <c r="M150" s="41">
        <v>4.4551282051282097</v>
      </c>
      <c r="N150" s="43">
        <v>0.255741990999999</v>
      </c>
      <c r="O150" s="44">
        <v>4.3848312107814502</v>
      </c>
      <c r="P150" s="43">
        <v>4.3848312107814502</v>
      </c>
      <c r="Q150" s="45">
        <v>-7.0296994346757694E-2</v>
      </c>
      <c r="R150" s="1">
        <v>96</v>
      </c>
      <c r="S150" s="1" t="s">
        <v>415</v>
      </c>
      <c r="T150" s="1" t="s">
        <v>75</v>
      </c>
      <c r="U150" s="1">
        <v>5</v>
      </c>
      <c r="V150" s="1" t="s">
        <v>76</v>
      </c>
      <c r="W150" s="1" t="s">
        <v>77</v>
      </c>
      <c r="X150" s="1" t="s">
        <v>93</v>
      </c>
      <c r="Y150" s="1" t="s">
        <v>94</v>
      </c>
    </row>
    <row r="151" spans="1:25" x14ac:dyDescent="0.2">
      <c r="A151" s="1" t="s">
        <v>416</v>
      </c>
      <c r="C151" s="35">
        <v>43742</v>
      </c>
      <c r="D151" s="36">
        <v>8.2850000000000001</v>
      </c>
      <c r="E151" s="37">
        <v>15.49088656</v>
      </c>
      <c r="F151" s="38"/>
      <c r="G151" s="39">
        <v>43748</v>
      </c>
      <c r="H151" s="27">
        <v>8.5370000000000008</v>
      </c>
      <c r="I151" s="27">
        <v>15.95140091</v>
      </c>
      <c r="J151" s="59" t="s">
        <v>106</v>
      </c>
      <c r="K151" s="41">
        <v>0.252000000000001</v>
      </c>
      <c r="L151" s="42">
        <v>5.0694025347012799</v>
      </c>
      <c r="M151" s="41">
        <v>5.0694025347012799</v>
      </c>
      <c r="N151" s="43">
        <v>0.46051435000000002</v>
      </c>
      <c r="O151" s="44">
        <v>4.9546803773551602</v>
      </c>
      <c r="P151" s="43">
        <v>4.9546803773551602</v>
      </c>
      <c r="Q151" s="45">
        <v>-0.114722157346124</v>
      </c>
      <c r="R151" s="1">
        <v>82</v>
      </c>
      <c r="S151" s="1" t="s">
        <v>417</v>
      </c>
      <c r="T151" s="1" t="s">
        <v>88</v>
      </c>
      <c r="U151" s="1">
        <v>5</v>
      </c>
      <c r="V151" s="1" t="s">
        <v>76</v>
      </c>
      <c r="W151" s="1" t="s">
        <v>77</v>
      </c>
      <c r="X151" s="1" t="s">
        <v>93</v>
      </c>
      <c r="Y151" s="1" t="s">
        <v>94</v>
      </c>
    </row>
    <row r="152" spans="1:25" x14ac:dyDescent="0.2">
      <c r="A152" s="1" t="s">
        <v>418</v>
      </c>
      <c r="C152" s="35">
        <v>43742</v>
      </c>
      <c r="D152" s="36">
        <v>4.3259999999999996</v>
      </c>
      <c r="E152" s="37">
        <v>8.0868815630000004</v>
      </c>
      <c r="F152" s="38"/>
      <c r="G152" s="39">
        <v>43748</v>
      </c>
      <c r="H152" s="27">
        <v>4.4459999999999997</v>
      </c>
      <c r="I152" s="27">
        <v>8.3075757160000006</v>
      </c>
      <c r="J152" s="59" t="s">
        <v>106</v>
      </c>
      <c r="K152" s="41">
        <v>0.12</v>
      </c>
      <c r="L152" s="42">
        <v>4.6232085067036603</v>
      </c>
      <c r="M152" s="41">
        <v>4.6232085067036603</v>
      </c>
      <c r="N152" s="43">
        <v>0.220694153</v>
      </c>
      <c r="O152" s="44">
        <v>4.5483983593408999</v>
      </c>
      <c r="P152" s="43">
        <v>4.5483983593408999</v>
      </c>
      <c r="Q152" s="45">
        <v>-7.4810147362759594E-2</v>
      </c>
      <c r="R152" s="1">
        <v>96</v>
      </c>
      <c r="S152" s="1" t="s">
        <v>419</v>
      </c>
      <c r="T152" s="1" t="s">
        <v>75</v>
      </c>
      <c r="U152" s="1">
        <v>5</v>
      </c>
      <c r="V152" s="1" t="s">
        <v>76</v>
      </c>
      <c r="W152" s="1" t="s">
        <v>77</v>
      </c>
      <c r="X152" s="1" t="s">
        <v>93</v>
      </c>
      <c r="Y152" s="1" t="s">
        <v>94</v>
      </c>
    </row>
    <row r="153" spans="1:25" x14ac:dyDescent="0.2">
      <c r="A153" s="1" t="s">
        <v>420</v>
      </c>
      <c r="C153" s="35">
        <v>43742</v>
      </c>
      <c r="D153" s="36">
        <v>8.923</v>
      </c>
      <c r="E153" s="37">
        <v>16.68036158</v>
      </c>
      <c r="F153" s="38"/>
      <c r="G153" s="39">
        <v>43748</v>
      </c>
      <c r="H153" s="27">
        <v>9.3369999999999997</v>
      </c>
      <c r="I153" s="27">
        <v>17.44801159</v>
      </c>
      <c r="J153" s="40" t="s">
        <v>72</v>
      </c>
      <c r="K153" s="41">
        <v>0.41399999999999998</v>
      </c>
      <c r="L153" s="42">
        <v>7.7328252829765702</v>
      </c>
      <c r="M153" s="41">
        <v>7.7328252829765702</v>
      </c>
      <c r="N153" s="43">
        <v>0.76765001000000099</v>
      </c>
      <c r="O153" s="44">
        <v>7.6701975385675896</v>
      </c>
      <c r="P153" s="43">
        <v>7.6701975385675896</v>
      </c>
      <c r="Q153" s="45">
        <v>-6.2627744408980696E-2</v>
      </c>
      <c r="R153" s="1">
        <v>82</v>
      </c>
      <c r="S153" s="1" t="s">
        <v>421</v>
      </c>
      <c r="T153" s="1" t="s">
        <v>75</v>
      </c>
      <c r="U153" s="1">
        <v>5</v>
      </c>
      <c r="V153" s="1" t="s">
        <v>76</v>
      </c>
      <c r="W153" s="1" t="s">
        <v>77</v>
      </c>
      <c r="X153" s="1" t="s">
        <v>93</v>
      </c>
      <c r="Y153" s="1" t="s">
        <v>94</v>
      </c>
    </row>
    <row r="154" spans="1:25" x14ac:dyDescent="0.2">
      <c r="A154" s="1" t="s">
        <v>422</v>
      </c>
      <c r="C154" s="35">
        <v>43742</v>
      </c>
      <c r="D154" s="36">
        <v>12.585000000000001</v>
      </c>
      <c r="E154" s="37">
        <v>23.524760189999999</v>
      </c>
      <c r="F154" s="38"/>
      <c r="G154" s="39">
        <v>43748</v>
      </c>
      <c r="H154" s="27">
        <v>12.772</v>
      </c>
      <c r="I154" s="27">
        <v>23.864506550000002</v>
      </c>
      <c r="J154" s="59" t="s">
        <v>106</v>
      </c>
      <c r="K154" s="41">
        <v>0.186999999999999</v>
      </c>
      <c r="L154" s="42">
        <v>2.4764931797112899</v>
      </c>
      <c r="M154" s="41">
        <v>2.4764931797112899</v>
      </c>
      <c r="N154" s="43">
        <v>0.33974636000000302</v>
      </c>
      <c r="O154" s="44">
        <v>2.4070125636138902</v>
      </c>
      <c r="P154" s="43">
        <v>2.4070125636138902</v>
      </c>
      <c r="Q154" s="45">
        <v>-6.9480616097399805E-2</v>
      </c>
      <c r="R154" s="1">
        <v>96</v>
      </c>
      <c r="S154" s="1" t="s">
        <v>423</v>
      </c>
      <c r="T154" s="1" t="s">
        <v>88</v>
      </c>
      <c r="U154" s="1">
        <v>5</v>
      </c>
      <c r="V154" s="1" t="s">
        <v>76</v>
      </c>
      <c r="W154" s="1" t="s">
        <v>77</v>
      </c>
      <c r="X154" s="1" t="s">
        <v>93</v>
      </c>
      <c r="Y154" s="1" t="s">
        <v>94</v>
      </c>
    </row>
    <row r="155" spans="1:25" x14ac:dyDescent="0.2">
      <c r="A155" s="1" t="s">
        <v>424</v>
      </c>
      <c r="C155" s="35">
        <v>43742</v>
      </c>
      <c r="D155" s="36">
        <v>5.5250000000000004</v>
      </c>
      <c r="E155" s="37">
        <v>10.327984389999999</v>
      </c>
      <c r="F155" s="38"/>
      <c r="G155" s="39">
        <v>43748</v>
      </c>
      <c r="H155" s="27">
        <v>5.6580000000000004</v>
      </c>
      <c r="I155" s="27">
        <v>10.5717081</v>
      </c>
      <c r="J155" s="59" t="s">
        <v>106</v>
      </c>
      <c r="K155" s="41">
        <v>0.13300000000000001</v>
      </c>
      <c r="L155" s="42">
        <v>4.0120663650075397</v>
      </c>
      <c r="M155" s="41">
        <v>4.0120663650075397</v>
      </c>
      <c r="N155" s="43">
        <v>0.24372371000000101</v>
      </c>
      <c r="O155" s="44">
        <v>3.9330634903616</v>
      </c>
      <c r="P155" s="43">
        <v>3.9330634903616</v>
      </c>
      <c r="Q155" s="45">
        <v>-7.9002874645939705E-2</v>
      </c>
      <c r="R155" s="1">
        <v>96</v>
      </c>
      <c r="S155" s="1" t="s">
        <v>425</v>
      </c>
      <c r="T155" s="1" t="s">
        <v>75</v>
      </c>
      <c r="U155" s="1">
        <v>5</v>
      </c>
      <c r="V155" s="1" t="s">
        <v>76</v>
      </c>
      <c r="W155" s="1" t="s">
        <v>77</v>
      </c>
      <c r="X155" s="1" t="s">
        <v>93</v>
      </c>
      <c r="Y155" s="1" t="s">
        <v>94</v>
      </c>
    </row>
    <row r="156" spans="1:25" x14ac:dyDescent="0.2">
      <c r="A156" s="1" t="s">
        <v>426</v>
      </c>
      <c r="C156" s="35">
        <v>43742</v>
      </c>
      <c r="D156" s="36">
        <v>6.86</v>
      </c>
      <c r="E156" s="37">
        <v>12.823190690000001</v>
      </c>
      <c r="F156" s="38"/>
      <c r="G156" s="39">
        <v>43748</v>
      </c>
      <c r="H156" s="27">
        <v>6.9039999999999999</v>
      </c>
      <c r="I156" s="27">
        <v>12.90180733</v>
      </c>
      <c r="J156" s="40" t="s">
        <v>72</v>
      </c>
      <c r="K156" s="41">
        <v>4.3999999999999602E-2</v>
      </c>
      <c r="L156" s="42">
        <v>1.06899902818269</v>
      </c>
      <c r="M156" s="41">
        <v>1.06899902818269</v>
      </c>
      <c r="N156" s="43">
        <v>7.8616639999999904E-2</v>
      </c>
      <c r="O156" s="44">
        <v>1.02180289212663</v>
      </c>
      <c r="P156" s="43">
        <v>1.02180289212663</v>
      </c>
      <c r="Q156" s="45">
        <v>-4.7196136056058401E-2</v>
      </c>
      <c r="R156" s="1">
        <v>82</v>
      </c>
      <c r="S156" s="1" t="s">
        <v>427</v>
      </c>
      <c r="T156" s="1" t="s">
        <v>88</v>
      </c>
      <c r="U156" s="1">
        <v>5</v>
      </c>
      <c r="V156" s="1" t="s">
        <v>76</v>
      </c>
      <c r="W156" s="1" t="s">
        <v>77</v>
      </c>
      <c r="X156" s="1" t="s">
        <v>93</v>
      </c>
      <c r="Y156" s="1" t="s">
        <v>94</v>
      </c>
    </row>
    <row r="157" spans="1:25" x14ac:dyDescent="0.2">
      <c r="A157" s="1" t="s">
        <v>428</v>
      </c>
      <c r="C157" s="35">
        <v>43742</v>
      </c>
      <c r="D157" s="36">
        <v>8.2780000000000005</v>
      </c>
      <c r="E157" s="37">
        <v>15.47461987</v>
      </c>
      <c r="F157" s="38"/>
      <c r="G157" s="39">
        <v>43748</v>
      </c>
      <c r="H157" s="27">
        <v>8.6029999999999998</v>
      </c>
      <c r="I157" s="27">
        <v>16.076803080000001</v>
      </c>
      <c r="J157" s="40" t="s">
        <v>72</v>
      </c>
      <c r="K157" s="41">
        <v>0.32499999999999901</v>
      </c>
      <c r="L157" s="42">
        <v>6.5434484980268799</v>
      </c>
      <c r="M157" s="41">
        <v>6.5434484980268799</v>
      </c>
      <c r="N157" s="43">
        <v>0.60218321000000197</v>
      </c>
      <c r="O157" s="44">
        <v>6.4857081580339697</v>
      </c>
      <c r="P157" s="43">
        <v>6.4857081580339697</v>
      </c>
      <c r="Q157" s="45">
        <v>-5.7740339992911997E-2</v>
      </c>
      <c r="R157" s="1">
        <v>82</v>
      </c>
      <c r="S157" s="1" t="s">
        <v>429</v>
      </c>
      <c r="T157" s="1" t="s">
        <v>75</v>
      </c>
      <c r="U157" s="1">
        <v>5</v>
      </c>
      <c r="V157" s="1" t="s">
        <v>76</v>
      </c>
      <c r="W157" s="1" t="s">
        <v>77</v>
      </c>
      <c r="X157" s="1" t="s">
        <v>93</v>
      </c>
      <c r="Y157" s="1" t="s">
        <v>94</v>
      </c>
    </row>
    <row r="158" spans="1:25" x14ac:dyDescent="0.2">
      <c r="A158" s="1" t="s">
        <v>430</v>
      </c>
      <c r="C158" s="35">
        <v>43742</v>
      </c>
      <c r="D158" s="36">
        <v>8.7040000000000006</v>
      </c>
      <c r="E158" s="37">
        <v>16.272231380000001</v>
      </c>
      <c r="F158" s="38"/>
      <c r="G158" s="39">
        <v>43748</v>
      </c>
      <c r="H158" s="27">
        <v>8.9329999999999998</v>
      </c>
      <c r="I158" s="27">
        <v>16.692195259999998</v>
      </c>
      <c r="J158" s="40" t="s">
        <v>72</v>
      </c>
      <c r="K158" s="41">
        <v>0.22899999999999901</v>
      </c>
      <c r="L158" s="42">
        <v>4.3849571078431202</v>
      </c>
      <c r="M158" s="41">
        <v>4.3849571078431202</v>
      </c>
      <c r="N158" s="43">
        <v>0.41996387999999701</v>
      </c>
      <c r="O158" s="44">
        <v>4.3014371148893797</v>
      </c>
      <c r="P158" s="43">
        <v>4.3014371148893797</v>
      </c>
      <c r="Q158" s="45">
        <v>-8.3519992953745806E-2</v>
      </c>
      <c r="R158" s="1">
        <v>82</v>
      </c>
      <c r="S158" s="1" t="s">
        <v>432</v>
      </c>
      <c r="T158" s="1" t="s">
        <v>88</v>
      </c>
      <c r="U158" s="1">
        <v>4</v>
      </c>
      <c r="V158" s="1" t="s">
        <v>76</v>
      </c>
      <c r="W158" s="1" t="s">
        <v>77</v>
      </c>
      <c r="X158" s="1" t="s">
        <v>93</v>
      </c>
      <c r="Y158" s="1" t="s">
        <v>94</v>
      </c>
    </row>
    <row r="159" spans="1:25" x14ac:dyDescent="0.2">
      <c r="A159" s="1" t="s">
        <v>433</v>
      </c>
      <c r="C159" s="35">
        <v>43742</v>
      </c>
      <c r="D159" s="36">
        <v>2.9129999999999998</v>
      </c>
      <c r="E159" s="37">
        <v>5.4461677220000002</v>
      </c>
      <c r="F159" s="38"/>
      <c r="G159" s="39">
        <v>43748</v>
      </c>
      <c r="H159" s="27">
        <v>2.9750000000000001</v>
      </c>
      <c r="I159" s="27">
        <v>5.558793219</v>
      </c>
      <c r="J159" s="59" t="s">
        <v>106</v>
      </c>
      <c r="K159" s="41">
        <v>6.2000000000000298E-2</v>
      </c>
      <c r="L159" s="42">
        <v>3.5473166266163298</v>
      </c>
      <c r="M159" s="41">
        <v>3.5473166266163298</v>
      </c>
      <c r="N159" s="43">
        <v>0.112625497</v>
      </c>
      <c r="O159" s="44">
        <v>3.4466283678412601</v>
      </c>
      <c r="P159" s="43">
        <v>3.4466283678412601</v>
      </c>
      <c r="Q159" s="45">
        <v>-0.100688258775071</v>
      </c>
      <c r="R159" s="1">
        <v>96</v>
      </c>
      <c r="S159" s="1" t="s">
        <v>435</v>
      </c>
      <c r="T159" s="1" t="s">
        <v>75</v>
      </c>
      <c r="U159" s="1">
        <v>5</v>
      </c>
      <c r="V159" s="1" t="s">
        <v>76</v>
      </c>
      <c r="W159" s="1" t="s">
        <v>77</v>
      </c>
      <c r="X159" s="1" t="s">
        <v>93</v>
      </c>
      <c r="Y159" s="1" t="s">
        <v>94</v>
      </c>
    </row>
    <row r="160" spans="1:25" x14ac:dyDescent="0.2">
      <c r="A160" s="1" t="s">
        <v>436</v>
      </c>
      <c r="C160" s="35">
        <v>43742</v>
      </c>
      <c r="D160" s="36">
        <v>8.4529999999999994</v>
      </c>
      <c r="E160" s="37">
        <v>15.80134878</v>
      </c>
      <c r="F160" s="38"/>
      <c r="G160" s="39">
        <v>43748</v>
      </c>
      <c r="H160" s="27">
        <v>8.8390000000000004</v>
      </c>
      <c r="I160" s="27">
        <v>16.515688489999999</v>
      </c>
      <c r="J160" s="59" t="s">
        <v>106</v>
      </c>
      <c r="K160" s="41">
        <v>0.38600000000000101</v>
      </c>
      <c r="L160" s="42">
        <v>7.6107102015063903</v>
      </c>
      <c r="M160" s="41">
        <v>7.6107102015063903</v>
      </c>
      <c r="N160" s="43">
        <v>0.71433970999999896</v>
      </c>
      <c r="O160" s="44">
        <v>7.5345858123216001</v>
      </c>
      <c r="P160" s="43">
        <v>7.5345858123216001</v>
      </c>
      <c r="Q160" s="45">
        <v>-7.6124389184792002E-2</v>
      </c>
      <c r="R160" s="1">
        <v>82</v>
      </c>
      <c r="S160" s="1" t="s">
        <v>437</v>
      </c>
      <c r="T160" s="1" t="s">
        <v>75</v>
      </c>
      <c r="U160" s="1">
        <v>5</v>
      </c>
      <c r="V160" s="1" t="s">
        <v>76</v>
      </c>
      <c r="W160" s="1" t="s">
        <v>77</v>
      </c>
      <c r="X160" s="1" t="s">
        <v>93</v>
      </c>
      <c r="Y160" s="1" t="s">
        <v>94</v>
      </c>
    </row>
    <row r="161" spans="1:25" x14ac:dyDescent="0.2">
      <c r="A161" s="1" t="s">
        <v>438</v>
      </c>
      <c r="C161" s="35">
        <v>43742</v>
      </c>
      <c r="D161" s="36">
        <v>3.1389999999999998</v>
      </c>
      <c r="E161" s="37">
        <v>5.8689988890000002</v>
      </c>
      <c r="F161" s="38"/>
      <c r="G161" s="39">
        <v>43748</v>
      </c>
      <c r="H161" s="27">
        <v>3.177</v>
      </c>
      <c r="I161" s="27">
        <v>5.9368461830000001</v>
      </c>
      <c r="J161" s="40" t="s">
        <v>72</v>
      </c>
      <c r="K161" s="41">
        <v>3.8000000000000297E-2</v>
      </c>
      <c r="L161" s="42">
        <v>2.0176276945948901</v>
      </c>
      <c r="M161" s="41">
        <v>2.0176276945948901</v>
      </c>
      <c r="N161" s="43">
        <v>6.7847293999999905E-2</v>
      </c>
      <c r="O161" s="44">
        <v>1.9267140013482</v>
      </c>
      <c r="P161" s="43">
        <v>1.9267140013482</v>
      </c>
      <c r="Q161" s="45">
        <v>-9.0913693246697597E-2</v>
      </c>
      <c r="R161" s="1">
        <v>96</v>
      </c>
      <c r="S161" s="1" t="s">
        <v>439</v>
      </c>
      <c r="T161" s="1" t="s">
        <v>75</v>
      </c>
      <c r="U161" s="1">
        <v>5</v>
      </c>
      <c r="V161" s="1" t="s">
        <v>76</v>
      </c>
      <c r="W161" s="1" t="s">
        <v>77</v>
      </c>
      <c r="X161" s="1" t="s">
        <v>93</v>
      </c>
      <c r="Y161" s="1" t="s">
        <v>94</v>
      </c>
    </row>
    <row r="162" spans="1:25" x14ac:dyDescent="0.2">
      <c r="A162" s="1" t="s">
        <v>440</v>
      </c>
      <c r="C162" s="35">
        <v>43742</v>
      </c>
      <c r="D162" s="36">
        <v>7.85</v>
      </c>
      <c r="E162" s="37">
        <v>14.67453081</v>
      </c>
      <c r="F162" s="38"/>
      <c r="G162" s="39">
        <v>43748</v>
      </c>
      <c r="H162" s="27">
        <v>8.2029999999999994</v>
      </c>
      <c r="I162" s="27">
        <v>15.327321270000001</v>
      </c>
      <c r="J162" s="59" t="s">
        <v>106</v>
      </c>
      <c r="K162" s="41">
        <v>0.35299999999999998</v>
      </c>
      <c r="L162" s="42">
        <v>7.49469214437367</v>
      </c>
      <c r="M162" s="41">
        <v>7.49469214437367</v>
      </c>
      <c r="N162" s="43">
        <v>0.65279045999999996</v>
      </c>
      <c r="O162" s="44">
        <v>7.4140980320719398</v>
      </c>
      <c r="P162" s="43">
        <v>7.4140980320719398</v>
      </c>
      <c r="Q162" s="45">
        <v>-8.0594112301729304E-2</v>
      </c>
      <c r="R162" s="1">
        <v>82</v>
      </c>
      <c r="S162" s="1" t="s">
        <v>441</v>
      </c>
      <c r="T162" s="1" t="s">
        <v>75</v>
      </c>
      <c r="U162" s="1">
        <v>5</v>
      </c>
      <c r="V162" s="1" t="s">
        <v>76</v>
      </c>
      <c r="W162" s="1" t="s">
        <v>77</v>
      </c>
      <c r="X162" s="1" t="s">
        <v>93</v>
      </c>
      <c r="Y162" s="1" t="s">
        <v>94</v>
      </c>
    </row>
    <row r="163" spans="1:25" x14ac:dyDescent="0.2">
      <c r="A163" s="1" t="s">
        <v>442</v>
      </c>
      <c r="C163" s="35">
        <v>43742</v>
      </c>
      <c r="D163" s="36">
        <v>12.11</v>
      </c>
      <c r="E163" s="37">
        <v>22.636857039999999</v>
      </c>
      <c r="F163" s="38"/>
      <c r="G163" s="39">
        <v>43748</v>
      </c>
      <c r="H163" s="27">
        <v>12.513</v>
      </c>
      <c r="I163" s="27">
        <v>23.379954649999998</v>
      </c>
      <c r="J163" s="59" t="s">
        <v>106</v>
      </c>
      <c r="K163" s="41">
        <v>0.40300000000000102</v>
      </c>
      <c r="L163" s="42">
        <v>5.5463804018717404</v>
      </c>
      <c r="M163" s="41">
        <v>5.5463804018717404</v>
      </c>
      <c r="N163" s="43">
        <v>0.74309760999999996</v>
      </c>
      <c r="O163" s="44">
        <v>5.4711482891737404</v>
      </c>
      <c r="P163" s="43">
        <v>5.4711482891737404</v>
      </c>
      <c r="Q163" s="45">
        <v>-7.5232112697996498E-2</v>
      </c>
      <c r="R163" s="1">
        <v>82</v>
      </c>
      <c r="S163" s="1" t="s">
        <v>443</v>
      </c>
      <c r="T163" s="1" t="s">
        <v>88</v>
      </c>
      <c r="U163" s="1">
        <v>5</v>
      </c>
      <c r="V163" s="1" t="s">
        <v>76</v>
      </c>
      <c r="W163" s="1" t="s">
        <v>77</v>
      </c>
      <c r="X163" s="1" t="s">
        <v>93</v>
      </c>
      <c r="Y163" s="1" t="s">
        <v>94</v>
      </c>
    </row>
    <row r="164" spans="1:25" s="68" customFormat="1" x14ac:dyDescent="0.2">
      <c r="A164" s="68" t="s">
        <v>444</v>
      </c>
      <c r="B164" s="68" t="s">
        <v>138</v>
      </c>
      <c r="C164" s="69">
        <v>43742</v>
      </c>
      <c r="D164" s="70">
        <v>2.375</v>
      </c>
      <c r="E164" s="71">
        <v>4.4397465819999997</v>
      </c>
      <c r="F164" s="72"/>
      <c r="G164" s="73">
        <v>43748</v>
      </c>
      <c r="H164" s="74">
        <v>4.4249999999999998</v>
      </c>
      <c r="I164" s="74">
        <v>8.2683361550000001</v>
      </c>
      <c r="J164" s="70" t="s">
        <v>106</v>
      </c>
      <c r="K164" s="74">
        <v>2.0499999999999998</v>
      </c>
      <c r="L164" s="75">
        <v>143.85964912280701</v>
      </c>
      <c r="M164" s="74" t="s">
        <v>101</v>
      </c>
      <c r="N164" s="74">
        <v>3.8285895729999999</v>
      </c>
      <c r="O164" s="76">
        <v>143.724028023063</v>
      </c>
      <c r="P164" s="74" t="s">
        <v>101</v>
      </c>
      <c r="Q164" s="71" t="e">
        <f>#VALUE!</f>
        <v>#VALUE!</v>
      </c>
      <c r="R164" s="68">
        <v>30</v>
      </c>
      <c r="S164" s="68" t="s">
        <v>445</v>
      </c>
      <c r="T164" s="68" t="s">
        <v>75</v>
      </c>
      <c r="U164" s="68">
        <v>5</v>
      </c>
      <c r="V164" s="68" t="s">
        <v>76</v>
      </c>
      <c r="W164" s="68" t="s">
        <v>77</v>
      </c>
      <c r="X164" s="68" t="s">
        <v>78</v>
      </c>
      <c r="Y164" s="68" t="s">
        <v>128</v>
      </c>
    </row>
    <row r="165" spans="1:25" x14ac:dyDescent="0.2">
      <c r="A165" s="1" t="s">
        <v>446</v>
      </c>
      <c r="C165" s="35">
        <v>43742</v>
      </c>
      <c r="D165" s="36">
        <v>2.8519999999999999</v>
      </c>
      <c r="E165" s="37">
        <v>5.3321216419999997</v>
      </c>
      <c r="F165" s="38"/>
      <c r="G165" s="39">
        <v>43748</v>
      </c>
      <c r="H165" s="27">
        <v>2.8879999999999999</v>
      </c>
      <c r="I165" s="27">
        <v>5.3963739689999999</v>
      </c>
      <c r="J165" s="59" t="s">
        <v>106</v>
      </c>
      <c r="K165" s="41">
        <v>3.5999999999999997E-2</v>
      </c>
      <c r="L165" s="42">
        <v>2.1037868162692899</v>
      </c>
      <c r="M165" s="41">
        <v>2.1037868162692899</v>
      </c>
      <c r="N165" s="43">
        <v>6.4252327000000206E-2</v>
      </c>
      <c r="O165" s="44">
        <v>2.0083414981226899</v>
      </c>
      <c r="P165" s="43">
        <v>2.0083414981226899</v>
      </c>
      <c r="Q165" s="45">
        <v>-9.5445318146597305E-2</v>
      </c>
      <c r="R165" s="1">
        <v>96</v>
      </c>
      <c r="S165" s="1" t="s">
        <v>447</v>
      </c>
      <c r="T165" s="1" t="s">
        <v>75</v>
      </c>
      <c r="U165" s="1">
        <v>5</v>
      </c>
      <c r="V165" s="1" t="s">
        <v>76</v>
      </c>
      <c r="W165" s="1" t="s">
        <v>77</v>
      </c>
      <c r="X165" s="1" t="s">
        <v>93</v>
      </c>
      <c r="Y165" s="1" t="s">
        <v>94</v>
      </c>
    </row>
    <row r="166" spans="1:25" x14ac:dyDescent="0.2">
      <c r="A166" s="1" t="s">
        <v>448</v>
      </c>
      <c r="C166" s="35">
        <v>43742</v>
      </c>
      <c r="D166" s="36">
        <v>4.6189999999999998</v>
      </c>
      <c r="E166" s="37">
        <v>8.6354973360000002</v>
      </c>
      <c r="F166" s="38"/>
      <c r="G166" s="39">
        <v>43748</v>
      </c>
      <c r="H166" s="27">
        <v>4.7329999999999997</v>
      </c>
      <c r="I166" s="27">
        <v>8.8440792750000004</v>
      </c>
      <c r="J166" s="40" t="s">
        <v>72</v>
      </c>
      <c r="K166" s="41">
        <v>0.114</v>
      </c>
      <c r="L166" s="42">
        <v>4.1134444684996696</v>
      </c>
      <c r="M166" s="41">
        <v>4.1134444684996696</v>
      </c>
      <c r="N166" s="43">
        <v>0.20858193899999999</v>
      </c>
      <c r="O166" s="44">
        <v>4.0256692981741704</v>
      </c>
      <c r="P166" s="43">
        <v>4.0256692981741704</v>
      </c>
      <c r="Q166" s="45">
        <v>-8.7775170325503596E-2</v>
      </c>
      <c r="R166" s="1">
        <v>31</v>
      </c>
      <c r="S166" s="1" t="s">
        <v>449</v>
      </c>
      <c r="T166" s="1" t="s">
        <v>75</v>
      </c>
      <c r="U166" s="1">
        <v>5</v>
      </c>
      <c r="V166" s="1" t="s">
        <v>76</v>
      </c>
      <c r="W166" s="1" t="s">
        <v>77</v>
      </c>
      <c r="X166" s="1" t="s">
        <v>78</v>
      </c>
      <c r="Y166" s="1" t="s">
        <v>94</v>
      </c>
    </row>
    <row r="167" spans="1:25" x14ac:dyDescent="0.2">
      <c r="A167" s="1" t="s">
        <v>450</v>
      </c>
      <c r="C167" s="35">
        <v>43742</v>
      </c>
      <c r="D167" s="36">
        <v>2.5179999999999998</v>
      </c>
      <c r="E167" s="37">
        <v>4.7075519139999997</v>
      </c>
      <c r="F167" s="38"/>
      <c r="G167" s="39">
        <v>43748</v>
      </c>
      <c r="H167" s="27">
        <v>2.5840000000000001</v>
      </c>
      <c r="I167" s="27">
        <v>4.8282089670000001</v>
      </c>
      <c r="J167" s="59" t="s">
        <v>106</v>
      </c>
      <c r="K167" s="41">
        <v>6.6000000000000295E-2</v>
      </c>
      <c r="L167" s="42">
        <v>4.36854646544879</v>
      </c>
      <c r="M167" s="41">
        <v>4.36854646544879</v>
      </c>
      <c r="N167" s="43">
        <v>0.120657053</v>
      </c>
      <c r="O167" s="44">
        <v>4.2717550864450002</v>
      </c>
      <c r="P167" s="43">
        <v>4.2717550864450002</v>
      </c>
      <c r="Q167" s="45">
        <v>-9.6791379003786204E-2</v>
      </c>
      <c r="R167" s="1">
        <v>96</v>
      </c>
      <c r="S167" s="1" t="s">
        <v>451</v>
      </c>
      <c r="T167" s="1" t="s">
        <v>452</v>
      </c>
      <c r="U167" s="1">
        <v>5</v>
      </c>
      <c r="V167" s="1" t="s">
        <v>76</v>
      </c>
      <c r="W167" s="1" t="s">
        <v>77</v>
      </c>
      <c r="X167" s="1" t="s">
        <v>93</v>
      </c>
      <c r="Y167" s="1" t="s">
        <v>94</v>
      </c>
    </row>
    <row r="168" spans="1:25" x14ac:dyDescent="0.2">
      <c r="A168" s="1" t="s">
        <v>453</v>
      </c>
      <c r="C168" s="35">
        <v>43742</v>
      </c>
      <c r="D168" s="36">
        <v>5.0529999999999999</v>
      </c>
      <c r="E168" s="37">
        <v>9.4468863479999996</v>
      </c>
      <c r="F168" s="38"/>
      <c r="G168" s="39">
        <v>43748</v>
      </c>
      <c r="H168" s="27">
        <v>5.19</v>
      </c>
      <c r="I168" s="27">
        <v>9.6985305919999991</v>
      </c>
      <c r="J168" s="40" t="s">
        <v>72</v>
      </c>
      <c r="K168" s="41">
        <v>0.13700000000000001</v>
      </c>
      <c r="L168" s="42">
        <v>4.51876772874202</v>
      </c>
      <c r="M168" s="41">
        <v>4.51876772874202</v>
      </c>
      <c r="N168" s="43">
        <v>0.25164424400000002</v>
      </c>
      <c r="O168" s="44">
        <v>4.4396328894347796</v>
      </c>
      <c r="P168" s="43">
        <v>4.4396328894347796</v>
      </c>
      <c r="Q168" s="45">
        <v>-7.9134839307233307E-2</v>
      </c>
      <c r="R168" s="1">
        <v>31</v>
      </c>
      <c r="S168" s="1" t="s">
        <v>454</v>
      </c>
      <c r="T168" s="1" t="s">
        <v>75</v>
      </c>
      <c r="U168" s="1">
        <v>5</v>
      </c>
      <c r="V168" s="1" t="s">
        <v>76</v>
      </c>
      <c r="W168" s="1" t="s">
        <v>77</v>
      </c>
      <c r="X168" s="1" t="s">
        <v>78</v>
      </c>
      <c r="Y168" s="1" t="s">
        <v>94</v>
      </c>
    </row>
    <row r="169" spans="1:25" x14ac:dyDescent="0.2">
      <c r="A169" s="1" t="s">
        <v>455</v>
      </c>
      <c r="C169" s="35">
        <v>43742</v>
      </c>
      <c r="D169" s="36">
        <v>2.6120000000000001</v>
      </c>
      <c r="E169" s="37">
        <v>4.8831650250000003</v>
      </c>
      <c r="F169" s="38"/>
      <c r="G169" s="39">
        <v>43748</v>
      </c>
      <c r="H169" s="27">
        <v>2.6269999999999998</v>
      </c>
      <c r="I169" s="27">
        <v>4.9085545499999998</v>
      </c>
      <c r="J169" s="59" t="s">
        <v>106</v>
      </c>
      <c r="K169" s="41">
        <v>1.4999999999999699E-2</v>
      </c>
      <c r="L169" s="42">
        <v>0.95712098009186297</v>
      </c>
      <c r="M169" s="41">
        <v>0.95712098009186297</v>
      </c>
      <c r="N169" s="43">
        <v>2.5389524999999601E-2</v>
      </c>
      <c r="O169" s="44">
        <v>0.86656655639032598</v>
      </c>
      <c r="P169" s="43">
        <v>0.86656655639032598</v>
      </c>
      <c r="Q169" s="45">
        <v>-9.0554423701537198E-2</v>
      </c>
      <c r="R169" s="1">
        <v>96</v>
      </c>
      <c r="S169" s="1" t="s">
        <v>456</v>
      </c>
      <c r="T169" s="1" t="s">
        <v>88</v>
      </c>
      <c r="U169" s="1">
        <v>5</v>
      </c>
      <c r="V169" s="1" t="s">
        <v>76</v>
      </c>
      <c r="W169" s="1" t="s">
        <v>77</v>
      </c>
      <c r="X169" s="1" t="s">
        <v>93</v>
      </c>
      <c r="Y169" s="1" t="s">
        <v>94</v>
      </c>
    </row>
    <row r="170" spans="1:25" x14ac:dyDescent="0.2">
      <c r="A170" s="1" t="s">
        <v>457</v>
      </c>
      <c r="C170" s="35">
        <v>43742</v>
      </c>
      <c r="D170" s="36">
        <v>6.3490000000000002</v>
      </c>
      <c r="E170" s="37">
        <v>11.869836019999999</v>
      </c>
      <c r="F170" s="38"/>
      <c r="G170" s="39">
        <v>43748</v>
      </c>
      <c r="H170" s="27">
        <v>6.4450000000000003</v>
      </c>
      <c r="I170" s="27">
        <v>12.04405392</v>
      </c>
      <c r="J170" s="40" t="s">
        <v>72</v>
      </c>
      <c r="K170" s="41">
        <v>9.6000000000000099E-2</v>
      </c>
      <c r="L170" s="42">
        <v>2.5200819026618402</v>
      </c>
      <c r="M170" s="41">
        <v>2.5200819026618402</v>
      </c>
      <c r="N170" s="43">
        <v>0.17421790000000001</v>
      </c>
      <c r="O170" s="44">
        <v>2.4462272787713499</v>
      </c>
      <c r="P170" s="43">
        <v>2.4462272787713499</v>
      </c>
      <c r="Q170" s="45">
        <v>-7.3854623890489801E-2</v>
      </c>
      <c r="R170" s="1">
        <v>31</v>
      </c>
      <c r="S170" s="1" t="s">
        <v>458</v>
      </c>
      <c r="T170" s="1" t="s">
        <v>75</v>
      </c>
      <c r="U170" s="1">
        <v>4</v>
      </c>
      <c r="V170" s="1" t="s">
        <v>76</v>
      </c>
      <c r="W170" s="1" t="s">
        <v>77</v>
      </c>
      <c r="X170" s="1" t="s">
        <v>78</v>
      </c>
      <c r="Y170" s="1" t="s">
        <v>94</v>
      </c>
    </row>
    <row r="171" spans="1:25" x14ac:dyDescent="0.2">
      <c r="A171" s="1" t="s">
        <v>459</v>
      </c>
      <c r="C171" s="35">
        <v>43742</v>
      </c>
      <c r="D171" s="36">
        <v>4.7060000000000004</v>
      </c>
      <c r="E171" s="37">
        <v>8.7972410159999992</v>
      </c>
      <c r="F171" s="38"/>
      <c r="G171" s="39">
        <v>43748</v>
      </c>
      <c r="H171" s="27">
        <v>4.875</v>
      </c>
      <c r="I171" s="27">
        <v>9.1094203389999997</v>
      </c>
      <c r="J171" s="40" t="s">
        <v>72</v>
      </c>
      <c r="K171" s="41">
        <v>0.16900000000000001</v>
      </c>
      <c r="L171" s="42">
        <v>5.9852670349907804</v>
      </c>
      <c r="M171" s="41">
        <v>5.9852670349907804</v>
      </c>
      <c r="N171" s="43">
        <v>0.31217932300000001</v>
      </c>
      <c r="O171" s="44">
        <v>5.9143414477376801</v>
      </c>
      <c r="P171" s="43">
        <v>5.9143414477376801</v>
      </c>
      <c r="Q171" s="45">
        <v>-7.0925587253094904E-2</v>
      </c>
      <c r="R171" s="1">
        <v>35</v>
      </c>
      <c r="S171" s="1" t="s">
        <v>460</v>
      </c>
      <c r="T171" s="1" t="s">
        <v>75</v>
      </c>
      <c r="U171" s="1">
        <v>5</v>
      </c>
      <c r="V171" s="1" t="s">
        <v>76</v>
      </c>
      <c r="W171" s="1" t="s">
        <v>77</v>
      </c>
      <c r="X171" s="1" t="s">
        <v>78</v>
      </c>
      <c r="Y171" s="1" t="s">
        <v>79</v>
      </c>
    </row>
    <row r="172" spans="1:25" x14ac:dyDescent="0.2">
      <c r="A172" s="1" t="s">
        <v>461</v>
      </c>
      <c r="C172" s="35">
        <v>43742</v>
      </c>
      <c r="D172" s="36">
        <v>5.157</v>
      </c>
      <c r="E172" s="37">
        <v>9.6398242570000008</v>
      </c>
      <c r="F172" s="38"/>
      <c r="G172" s="39">
        <v>43748</v>
      </c>
      <c r="H172" s="27">
        <v>5.133</v>
      </c>
      <c r="I172" s="27">
        <v>9.5920149380000002</v>
      </c>
      <c r="J172" s="40" t="s">
        <v>72</v>
      </c>
      <c r="K172" s="61">
        <v>-2.4E-2</v>
      </c>
      <c r="L172" s="62">
        <v>-0.77564475470234695</v>
      </c>
      <c r="M172" s="61" t="s">
        <v>101</v>
      </c>
      <c r="N172" s="61">
        <v>-4.78093190000006E-2</v>
      </c>
      <c r="O172" s="63">
        <v>-0.82659389018915796</v>
      </c>
      <c r="P172" s="61" t="s">
        <v>101</v>
      </c>
      <c r="Q172" s="64"/>
      <c r="R172" s="1">
        <v>31</v>
      </c>
      <c r="S172" s="1" t="s">
        <v>462</v>
      </c>
      <c r="T172" s="1" t="s">
        <v>88</v>
      </c>
      <c r="U172" s="1">
        <v>5</v>
      </c>
      <c r="V172" s="1" t="s">
        <v>76</v>
      </c>
      <c r="W172" s="1" t="s">
        <v>77</v>
      </c>
      <c r="X172" s="1" t="s">
        <v>78</v>
      </c>
      <c r="Y172" s="1" t="s">
        <v>94</v>
      </c>
    </row>
    <row r="173" spans="1:25" x14ac:dyDescent="0.2">
      <c r="A173" s="1" t="s">
        <v>463</v>
      </c>
      <c r="C173" s="35">
        <v>43742</v>
      </c>
      <c r="D173" s="36">
        <v>5.625</v>
      </c>
      <c r="E173" s="37">
        <v>10.514916230000001</v>
      </c>
      <c r="F173" s="38"/>
      <c r="G173" s="39">
        <v>43748</v>
      </c>
      <c r="H173" s="27">
        <v>5.8460000000000001</v>
      </c>
      <c r="I173" s="27">
        <v>10.92383001</v>
      </c>
      <c r="J173" s="40" t="s">
        <v>72</v>
      </c>
      <c r="K173" s="41">
        <v>0.221</v>
      </c>
      <c r="L173" s="42">
        <v>6.54814814814815</v>
      </c>
      <c r="M173" s="41">
        <v>6.54814814814815</v>
      </c>
      <c r="N173" s="43">
        <v>0.40891377999999901</v>
      </c>
      <c r="O173" s="44">
        <v>6.4814873628970897</v>
      </c>
      <c r="P173" s="43">
        <v>6.4814873628970897</v>
      </c>
      <c r="Q173" s="45">
        <v>-6.6660785251063906E-2</v>
      </c>
      <c r="R173" s="1">
        <v>35</v>
      </c>
      <c r="S173" s="1" t="s">
        <v>464</v>
      </c>
      <c r="T173" s="1" t="s">
        <v>75</v>
      </c>
      <c r="U173" s="1">
        <v>5</v>
      </c>
      <c r="V173" s="1" t="s">
        <v>76</v>
      </c>
      <c r="W173" s="1" t="s">
        <v>77</v>
      </c>
      <c r="X173" s="1" t="s">
        <v>78</v>
      </c>
      <c r="Y173" s="1" t="s">
        <v>79</v>
      </c>
    </row>
    <row r="174" spans="1:25" x14ac:dyDescent="0.2">
      <c r="A174" s="1" t="s">
        <v>465</v>
      </c>
      <c r="C174" s="35">
        <v>43742</v>
      </c>
      <c r="D174" s="36">
        <v>6.0579999999999998</v>
      </c>
      <c r="E174" s="37">
        <v>11.32608447</v>
      </c>
      <c r="F174" s="38"/>
      <c r="G174" s="39">
        <v>43748</v>
      </c>
      <c r="H174" s="27">
        <v>6.1529999999999996</v>
      </c>
      <c r="I174" s="27">
        <v>11.49808453</v>
      </c>
      <c r="J174" s="40" t="s">
        <v>72</v>
      </c>
      <c r="K174" s="41">
        <v>9.4999999999999807E-2</v>
      </c>
      <c r="L174" s="42">
        <v>2.6136238582590399</v>
      </c>
      <c r="M174" s="41">
        <v>2.6136238582590399</v>
      </c>
      <c r="N174" s="43">
        <v>0.17200006000000001</v>
      </c>
      <c r="O174" s="44">
        <v>2.5310315089559499</v>
      </c>
      <c r="P174" s="43">
        <v>2.5310315089559499</v>
      </c>
      <c r="Q174" s="45">
        <v>-8.2592349303090007E-2</v>
      </c>
      <c r="R174" s="1">
        <v>31</v>
      </c>
      <c r="S174" s="1" t="s">
        <v>466</v>
      </c>
      <c r="T174" s="1" t="s">
        <v>75</v>
      </c>
      <c r="U174" s="1">
        <v>5</v>
      </c>
      <c r="V174" s="1" t="s">
        <v>76</v>
      </c>
      <c r="W174" s="1" t="s">
        <v>77</v>
      </c>
      <c r="X174" s="1" t="s">
        <v>78</v>
      </c>
      <c r="Y174" s="1" t="s">
        <v>94</v>
      </c>
    </row>
    <row r="175" spans="1:25" x14ac:dyDescent="0.2">
      <c r="A175" s="1" t="s">
        <v>467</v>
      </c>
      <c r="C175" s="35">
        <v>43742</v>
      </c>
      <c r="D175" s="36">
        <v>4.4649999999999999</v>
      </c>
      <c r="E175" s="37">
        <v>8.3462895689999996</v>
      </c>
      <c r="F175" s="38"/>
      <c r="G175" s="39">
        <v>43748</v>
      </c>
      <c r="H175" s="27">
        <v>4.3600000000000003</v>
      </c>
      <c r="I175" s="27">
        <v>8.1477230550000002</v>
      </c>
      <c r="J175" s="40" t="s">
        <v>72</v>
      </c>
      <c r="K175" s="61">
        <v>-0.105</v>
      </c>
      <c r="L175" s="62">
        <v>-3.9193729003359299</v>
      </c>
      <c r="M175" s="61" t="s">
        <v>101</v>
      </c>
      <c r="N175" s="61">
        <v>-0.198566514</v>
      </c>
      <c r="O175" s="63">
        <v>-3.9651654458431498</v>
      </c>
      <c r="P175" s="61" t="s">
        <v>101</v>
      </c>
      <c r="Q175" s="64"/>
      <c r="R175" s="1">
        <v>31</v>
      </c>
      <c r="S175" s="1" t="s">
        <v>468</v>
      </c>
      <c r="T175" s="1" t="s">
        <v>88</v>
      </c>
      <c r="U175" s="1">
        <v>5</v>
      </c>
      <c r="V175" s="1" t="s">
        <v>76</v>
      </c>
      <c r="W175" s="1" t="s">
        <v>77</v>
      </c>
      <c r="X175" s="1" t="s">
        <v>78</v>
      </c>
      <c r="Y175" s="1" t="s">
        <v>94</v>
      </c>
    </row>
    <row r="176" spans="1:25" x14ac:dyDescent="0.2">
      <c r="A176" s="1" t="s">
        <v>469</v>
      </c>
      <c r="C176" s="35">
        <v>43742</v>
      </c>
      <c r="D176" s="36">
        <v>4.41</v>
      </c>
      <c r="E176" s="37">
        <v>8.2447593099999992</v>
      </c>
      <c r="F176" s="38"/>
      <c r="G176" s="39">
        <v>43748</v>
      </c>
      <c r="H176" s="27">
        <v>4.5149999999999997</v>
      </c>
      <c r="I176" s="27">
        <v>8.4362861789999997</v>
      </c>
      <c r="J176" s="59" t="s">
        <v>106</v>
      </c>
      <c r="K176" s="41">
        <v>0.105</v>
      </c>
      <c r="L176" s="42">
        <v>3.9682539682539502</v>
      </c>
      <c r="M176" s="41">
        <v>3.9682539682539502</v>
      </c>
      <c r="N176" s="43">
        <v>0.19152686900000099</v>
      </c>
      <c r="O176" s="44">
        <v>3.8716891097859598</v>
      </c>
      <c r="P176" s="43">
        <v>3.8716891097859598</v>
      </c>
      <c r="Q176" s="45">
        <v>-9.6564858467989498E-2</v>
      </c>
      <c r="R176" s="1">
        <v>31</v>
      </c>
      <c r="S176" s="1" t="s">
        <v>470</v>
      </c>
      <c r="T176" s="1" t="s">
        <v>75</v>
      </c>
      <c r="U176" s="1">
        <v>4</v>
      </c>
      <c r="V176" s="1" t="s">
        <v>76</v>
      </c>
      <c r="W176" s="1" t="s">
        <v>77</v>
      </c>
      <c r="X176" s="1" t="s">
        <v>78</v>
      </c>
      <c r="Y176" s="1" t="s">
        <v>94</v>
      </c>
    </row>
    <row r="177" spans="1:25" x14ac:dyDescent="0.2">
      <c r="A177" s="1" t="s">
        <v>471</v>
      </c>
      <c r="C177" s="35">
        <v>43742</v>
      </c>
      <c r="D177" s="36">
        <v>6.2720000000000002</v>
      </c>
      <c r="E177" s="37">
        <v>11.72587991</v>
      </c>
      <c r="F177" s="38" t="s">
        <v>117</v>
      </c>
      <c r="G177" s="39">
        <v>43748</v>
      </c>
      <c r="H177" s="27">
        <v>3.7450000000000001</v>
      </c>
      <c r="I177" s="27">
        <v>6.9975396989999998</v>
      </c>
      <c r="J177" s="59" t="s">
        <v>106</v>
      </c>
      <c r="K177" s="61">
        <v>-2.5270000000000001</v>
      </c>
      <c r="L177" s="62">
        <v>-67.150297619047606</v>
      </c>
      <c r="M177" s="61" t="s">
        <v>101</v>
      </c>
      <c r="N177" s="61">
        <v>-4.7283402109999999</v>
      </c>
      <c r="O177" s="63">
        <v>-67.206615442246502</v>
      </c>
      <c r="P177" s="61" t="s">
        <v>101</v>
      </c>
      <c r="Q177" s="64"/>
      <c r="R177" s="1">
        <v>31</v>
      </c>
      <c r="S177" s="1" t="s">
        <v>472</v>
      </c>
      <c r="T177" s="1" t="s">
        <v>75</v>
      </c>
      <c r="U177" s="1">
        <v>5</v>
      </c>
      <c r="V177" s="1" t="s">
        <v>76</v>
      </c>
      <c r="W177" s="1" t="s">
        <v>77</v>
      </c>
      <c r="X177" s="1" t="s">
        <v>78</v>
      </c>
      <c r="Y177" s="1" t="s">
        <v>94</v>
      </c>
    </row>
    <row r="178" spans="1:25" x14ac:dyDescent="0.2">
      <c r="A178" s="1" t="s">
        <v>473</v>
      </c>
      <c r="C178" s="35">
        <v>43742</v>
      </c>
      <c r="D178" s="36">
        <v>3.7290000000000001</v>
      </c>
      <c r="E178" s="37">
        <v>6.9715889950000003</v>
      </c>
      <c r="F178" s="38"/>
      <c r="G178" s="39">
        <v>43748</v>
      </c>
      <c r="H178" s="27">
        <v>3.8580000000000001</v>
      </c>
      <c r="I178" s="27">
        <v>7.2090551119999997</v>
      </c>
      <c r="J178" s="59" t="s">
        <v>106</v>
      </c>
      <c r="K178" s="41">
        <v>0.129</v>
      </c>
      <c r="L178" s="42">
        <v>5.7656208098685999</v>
      </c>
      <c r="M178" s="41">
        <v>5.7656208098685999</v>
      </c>
      <c r="N178" s="43">
        <v>0.23746611699999901</v>
      </c>
      <c r="O178" s="44">
        <v>5.6769964774245203</v>
      </c>
      <c r="P178" s="43">
        <v>5.6769964774245203</v>
      </c>
      <c r="Q178" s="45">
        <v>-8.8624332444073403E-2</v>
      </c>
      <c r="R178" s="1">
        <v>35</v>
      </c>
      <c r="S178" s="1" t="s">
        <v>474</v>
      </c>
      <c r="T178" s="1" t="s">
        <v>75</v>
      </c>
      <c r="U178" s="1">
        <v>5</v>
      </c>
      <c r="V178" s="1" t="s">
        <v>76</v>
      </c>
      <c r="W178" s="1" t="s">
        <v>77</v>
      </c>
      <c r="X178" s="1" t="s">
        <v>78</v>
      </c>
      <c r="Y178" s="1" t="s">
        <v>79</v>
      </c>
    </row>
    <row r="179" spans="1:25" x14ac:dyDescent="0.2">
      <c r="A179" s="1" t="s">
        <v>475</v>
      </c>
      <c r="C179" s="35">
        <v>43742</v>
      </c>
      <c r="D179" s="36">
        <v>6.2830000000000004</v>
      </c>
      <c r="E179" s="37">
        <v>11.74704665</v>
      </c>
      <c r="F179" s="38"/>
      <c r="G179" s="39">
        <v>43748</v>
      </c>
      <c r="H179" s="27">
        <v>6.4160000000000004</v>
      </c>
      <c r="I179" s="27">
        <v>11.988308330000001</v>
      </c>
      <c r="J179" s="59" t="s">
        <v>106</v>
      </c>
      <c r="K179" s="41">
        <v>0.13300000000000001</v>
      </c>
      <c r="L179" s="42">
        <v>3.52803862273861</v>
      </c>
      <c r="M179" s="41">
        <v>3.52803862273861</v>
      </c>
      <c r="N179" s="43">
        <v>0.24126168000000101</v>
      </c>
      <c r="O179" s="44">
        <v>3.4230118597511598</v>
      </c>
      <c r="P179" s="43">
        <v>3.4230118597511598</v>
      </c>
      <c r="Q179" s="45">
        <v>-0.105026762987445</v>
      </c>
      <c r="R179" s="1">
        <v>31</v>
      </c>
      <c r="S179" s="1" t="s">
        <v>476</v>
      </c>
      <c r="T179" s="1" t="s">
        <v>75</v>
      </c>
      <c r="U179" s="1">
        <v>5</v>
      </c>
      <c r="V179" s="1" t="s">
        <v>76</v>
      </c>
      <c r="W179" s="1" t="s">
        <v>77</v>
      </c>
      <c r="X179" s="1" t="s">
        <v>78</v>
      </c>
      <c r="Y179" s="1" t="s">
        <v>94</v>
      </c>
    </row>
    <row r="180" spans="1:25" x14ac:dyDescent="0.2">
      <c r="A180" s="1" t="s">
        <v>477</v>
      </c>
      <c r="C180" s="35">
        <v>43742</v>
      </c>
      <c r="D180" s="36">
        <v>3.3180000000000001</v>
      </c>
      <c r="E180" s="37">
        <v>6.2038336269999999</v>
      </c>
      <c r="F180" s="38"/>
      <c r="G180" s="39">
        <v>43748</v>
      </c>
      <c r="H180" s="27">
        <v>3.3969999999999998</v>
      </c>
      <c r="I180" s="27">
        <v>6.3481227560000004</v>
      </c>
      <c r="J180" s="40" t="s">
        <v>72</v>
      </c>
      <c r="K180" s="41">
        <v>7.8999999999999695E-2</v>
      </c>
      <c r="L180" s="42">
        <v>3.9682539682539502</v>
      </c>
      <c r="M180" s="41">
        <v>3.9682539682539502</v>
      </c>
      <c r="N180" s="43">
        <v>0.14428912900000099</v>
      </c>
      <c r="O180" s="44">
        <v>3.8763431794826801</v>
      </c>
      <c r="P180" s="43">
        <v>3.8763431794826801</v>
      </c>
      <c r="Q180" s="45">
        <v>-9.1910788771271804E-2</v>
      </c>
      <c r="R180" s="1">
        <v>35</v>
      </c>
      <c r="S180" s="1" t="s">
        <v>478</v>
      </c>
      <c r="T180" s="1" t="s">
        <v>88</v>
      </c>
      <c r="U180" s="1">
        <v>5</v>
      </c>
      <c r="V180" s="1" t="s">
        <v>76</v>
      </c>
      <c r="W180" s="1" t="s">
        <v>77</v>
      </c>
      <c r="X180" s="1" t="s">
        <v>78</v>
      </c>
      <c r="Y180" s="1" t="s">
        <v>79</v>
      </c>
    </row>
    <row r="181" spans="1:25" x14ac:dyDescent="0.2">
      <c r="A181" s="1" t="s">
        <v>479</v>
      </c>
      <c r="C181" s="35">
        <v>43742</v>
      </c>
      <c r="D181" s="36">
        <v>5.6859999999999999</v>
      </c>
      <c r="E181" s="37">
        <v>10.62922066</v>
      </c>
      <c r="F181" s="38"/>
      <c r="G181" s="39">
        <v>43748</v>
      </c>
      <c r="H181" s="27">
        <v>5.8150000000000004</v>
      </c>
      <c r="I181" s="27">
        <v>10.866745310000001</v>
      </c>
      <c r="J181" s="40" t="s">
        <v>72</v>
      </c>
      <c r="K181" s="41">
        <v>0.129</v>
      </c>
      <c r="L181" s="42">
        <v>3.7812170242701502</v>
      </c>
      <c r="M181" s="41">
        <v>3.7812170242701502</v>
      </c>
      <c r="N181" s="43">
        <v>0.237524650000001</v>
      </c>
      <c r="O181" s="44">
        <v>3.72439738838453</v>
      </c>
      <c r="P181" s="43">
        <v>3.72439738838453</v>
      </c>
      <c r="Q181" s="45">
        <v>-5.68196358856254E-2</v>
      </c>
      <c r="R181" s="1">
        <v>44</v>
      </c>
      <c r="S181" s="1" t="s">
        <v>480</v>
      </c>
      <c r="T181" s="1" t="s">
        <v>75</v>
      </c>
      <c r="U181" s="1">
        <v>5</v>
      </c>
      <c r="V181" s="1" t="s">
        <v>82</v>
      </c>
      <c r="W181" s="1" t="s">
        <v>83</v>
      </c>
      <c r="X181" s="1" t="s">
        <v>84</v>
      </c>
      <c r="Y181" s="1" t="s">
        <v>128</v>
      </c>
    </row>
    <row r="182" spans="1:25" x14ac:dyDescent="0.2">
      <c r="A182" s="1" t="s">
        <v>481</v>
      </c>
      <c r="C182" s="35">
        <v>43742</v>
      </c>
      <c r="D182" s="36">
        <v>6.6619999999999999</v>
      </c>
      <c r="E182" s="37">
        <v>12.455008279999999</v>
      </c>
      <c r="F182" s="38"/>
      <c r="G182" s="39">
        <v>43748</v>
      </c>
      <c r="H182" s="27">
        <v>6.8209999999999997</v>
      </c>
      <c r="I182" s="27">
        <v>12.745383260000001</v>
      </c>
      <c r="J182" s="59" t="s">
        <v>106</v>
      </c>
      <c r="K182" s="41">
        <v>0.159</v>
      </c>
      <c r="L182" s="42">
        <v>3.9777844491143699</v>
      </c>
      <c r="M182" s="41">
        <v>3.9777844491143699</v>
      </c>
      <c r="N182" s="43">
        <v>0.290374980000001</v>
      </c>
      <c r="O182" s="44">
        <v>3.88565217397031</v>
      </c>
      <c r="P182" s="43">
        <v>3.88565217397031</v>
      </c>
      <c r="Q182" s="45">
        <v>-9.2132275144066994E-2</v>
      </c>
      <c r="R182" s="1">
        <v>31</v>
      </c>
      <c r="S182" s="1" t="s">
        <v>482</v>
      </c>
      <c r="T182" s="1" t="s">
        <v>75</v>
      </c>
      <c r="U182" s="1">
        <v>5</v>
      </c>
      <c r="V182" s="1" t="s">
        <v>76</v>
      </c>
      <c r="W182" s="1" t="s">
        <v>77</v>
      </c>
      <c r="X182" s="1" t="s">
        <v>78</v>
      </c>
      <c r="Y182" s="1" t="s">
        <v>94</v>
      </c>
    </row>
    <row r="183" spans="1:25" x14ac:dyDescent="0.2">
      <c r="A183" s="1" t="s">
        <v>483</v>
      </c>
      <c r="B183" s="1" t="s">
        <v>105</v>
      </c>
      <c r="C183" s="35">
        <v>43742</v>
      </c>
      <c r="D183" s="36">
        <v>3.5219999999999998</v>
      </c>
      <c r="E183" s="37">
        <v>6.5844208340000003</v>
      </c>
      <c r="F183" s="38"/>
      <c r="G183" s="39">
        <v>43748</v>
      </c>
      <c r="H183" s="27">
        <v>3.5659999999999998</v>
      </c>
      <c r="I183" s="27">
        <v>6.663077855</v>
      </c>
      <c r="J183" s="59" t="s">
        <v>106</v>
      </c>
      <c r="K183" s="41">
        <v>4.3999999999999997E-2</v>
      </c>
      <c r="L183" s="42">
        <v>2.08215029339391</v>
      </c>
      <c r="M183" s="41">
        <v>2.08215029339391</v>
      </c>
      <c r="N183" s="43">
        <v>7.8657020999999702E-2</v>
      </c>
      <c r="O183" s="44">
        <v>1.99098809606858</v>
      </c>
      <c r="P183" s="43">
        <v>1.99098809606858</v>
      </c>
      <c r="Q183" s="45">
        <v>-9.1162197325326697E-2</v>
      </c>
      <c r="R183" s="1">
        <v>35</v>
      </c>
      <c r="S183" s="1" t="s">
        <v>484</v>
      </c>
      <c r="T183" s="1" t="s">
        <v>88</v>
      </c>
      <c r="U183" s="1">
        <v>5</v>
      </c>
      <c r="V183" s="1" t="s">
        <v>76</v>
      </c>
      <c r="W183" s="1" t="s">
        <v>77</v>
      </c>
      <c r="X183" s="1" t="s">
        <v>78</v>
      </c>
      <c r="Y183" s="1" t="s">
        <v>79</v>
      </c>
    </row>
    <row r="184" spans="1:25" x14ac:dyDescent="0.2">
      <c r="A184" s="1" t="s">
        <v>485</v>
      </c>
      <c r="B184" s="1" t="s">
        <v>105</v>
      </c>
      <c r="C184" s="35">
        <v>43742</v>
      </c>
      <c r="D184" s="36">
        <v>3.1760000000000002</v>
      </c>
      <c r="E184" s="37">
        <v>5.9375697240000003</v>
      </c>
      <c r="F184" s="38"/>
      <c r="G184" s="39">
        <v>43748</v>
      </c>
      <c r="H184" s="27">
        <v>3.1739999999999999</v>
      </c>
      <c r="I184" s="27">
        <v>5.9306251010000004</v>
      </c>
      <c r="J184" s="59" t="s">
        <v>106</v>
      </c>
      <c r="K184" s="61">
        <v>-2.0000000000002199E-3</v>
      </c>
      <c r="L184" s="62">
        <v>-0.104953820319071</v>
      </c>
      <c r="M184" s="61" t="s">
        <v>101</v>
      </c>
      <c r="N184" s="61">
        <v>-6.9446229999998704E-3</v>
      </c>
      <c r="O184" s="63">
        <v>-0.19493449685116401</v>
      </c>
      <c r="P184" s="61" t="s">
        <v>101</v>
      </c>
      <c r="Q184" s="64"/>
      <c r="R184" s="1">
        <v>35</v>
      </c>
      <c r="S184" s="1" t="s">
        <v>486</v>
      </c>
      <c r="T184" s="1" t="s">
        <v>88</v>
      </c>
      <c r="U184" s="1">
        <v>5</v>
      </c>
      <c r="V184" s="1" t="s">
        <v>76</v>
      </c>
      <c r="W184" s="1" t="s">
        <v>77</v>
      </c>
      <c r="X184" s="1" t="s">
        <v>78</v>
      </c>
      <c r="Y184" s="1" t="s">
        <v>79</v>
      </c>
    </row>
    <row r="185" spans="1:25" x14ac:dyDescent="0.2">
      <c r="A185" s="1" t="s">
        <v>487</v>
      </c>
      <c r="C185" s="35">
        <v>43742</v>
      </c>
      <c r="D185" s="36">
        <v>6.242</v>
      </c>
      <c r="E185" s="37">
        <v>11.66798197</v>
      </c>
      <c r="F185" s="38"/>
      <c r="G185" s="39">
        <v>43748</v>
      </c>
      <c r="H185" s="27">
        <v>6.2750000000000004</v>
      </c>
      <c r="I185" s="27">
        <v>11.725154659999999</v>
      </c>
      <c r="J185" s="59" t="s">
        <v>106</v>
      </c>
      <c r="K185" s="41">
        <v>3.3000000000000397E-2</v>
      </c>
      <c r="L185" s="42">
        <v>0.88112784363986896</v>
      </c>
      <c r="M185" s="41">
        <v>0.88112784363986896</v>
      </c>
      <c r="N185" s="43">
        <v>5.7172689999999797E-2</v>
      </c>
      <c r="O185" s="44">
        <v>0.81666064373140501</v>
      </c>
      <c r="P185" s="43">
        <v>0.81666064373140501</v>
      </c>
      <c r="Q185" s="45">
        <v>-6.4467199908463196E-2</v>
      </c>
      <c r="R185" s="1">
        <v>31</v>
      </c>
      <c r="S185" s="1" t="s">
        <v>488</v>
      </c>
      <c r="T185" s="1" t="s">
        <v>88</v>
      </c>
      <c r="U185" s="1">
        <v>6</v>
      </c>
      <c r="V185" s="1" t="s">
        <v>76</v>
      </c>
      <c r="W185" s="1" t="s">
        <v>77</v>
      </c>
      <c r="X185" s="1" t="s">
        <v>78</v>
      </c>
      <c r="Y185" s="1" t="s">
        <v>94</v>
      </c>
    </row>
    <row r="186" spans="1:25" x14ac:dyDescent="0.2">
      <c r="A186" s="1" t="s">
        <v>489</v>
      </c>
      <c r="C186" s="35">
        <v>43742</v>
      </c>
      <c r="D186" s="36">
        <v>3.859</v>
      </c>
      <c r="E186" s="37">
        <v>7.2150012769999998</v>
      </c>
      <c r="F186" s="38"/>
      <c r="G186" s="39">
        <v>43748</v>
      </c>
      <c r="H186" s="27">
        <v>4.1669999999999998</v>
      </c>
      <c r="I186" s="27">
        <v>7.7862501139999996</v>
      </c>
      <c r="J186" s="59" t="s">
        <v>106</v>
      </c>
      <c r="K186" s="41">
        <v>0.308</v>
      </c>
      <c r="L186" s="42">
        <v>13.3022371944372</v>
      </c>
      <c r="M186" s="41">
        <v>13.3022371944372</v>
      </c>
      <c r="N186" s="43">
        <v>0.57124883699999995</v>
      </c>
      <c r="O186" s="44">
        <v>13.1958589949949</v>
      </c>
      <c r="P186" s="43">
        <v>13.1958589949949</v>
      </c>
      <c r="Q186" s="45">
        <v>-0.106378199442366</v>
      </c>
      <c r="R186" s="1">
        <v>35</v>
      </c>
      <c r="S186" s="1" t="s">
        <v>490</v>
      </c>
      <c r="T186" s="1" t="s">
        <v>75</v>
      </c>
      <c r="U186" s="1">
        <v>5</v>
      </c>
      <c r="V186" s="1" t="s">
        <v>76</v>
      </c>
      <c r="W186" s="1" t="s">
        <v>77</v>
      </c>
      <c r="X186" s="1" t="s">
        <v>78</v>
      </c>
      <c r="Y186" s="1" t="s">
        <v>79</v>
      </c>
    </row>
    <row r="187" spans="1:25" x14ac:dyDescent="0.2">
      <c r="A187" s="1" t="s">
        <v>491</v>
      </c>
      <c r="C187" s="35">
        <v>43742</v>
      </c>
      <c r="D187" s="36">
        <v>15.03</v>
      </c>
      <c r="E187" s="37">
        <v>28.096585730000001</v>
      </c>
      <c r="F187" s="38"/>
      <c r="G187" s="39">
        <v>43748</v>
      </c>
      <c r="H187" s="27">
        <v>15.558999999999999</v>
      </c>
      <c r="I187" s="27">
        <v>29.072021410000001</v>
      </c>
      <c r="J187" s="59" t="s">
        <v>106</v>
      </c>
      <c r="K187" s="41">
        <v>0.52900000000000003</v>
      </c>
      <c r="L187" s="42">
        <v>5.8660456864049699</v>
      </c>
      <c r="M187" s="41">
        <v>5.8660456864049699</v>
      </c>
      <c r="N187" s="43">
        <v>0.97543568000000003</v>
      </c>
      <c r="O187" s="44">
        <v>5.7862053025093099</v>
      </c>
      <c r="P187" s="43">
        <v>5.7862053025093099</v>
      </c>
      <c r="Q187" s="45">
        <v>-7.9840383895658298E-2</v>
      </c>
      <c r="R187" s="1">
        <v>35</v>
      </c>
      <c r="S187" s="1" t="s">
        <v>492</v>
      </c>
      <c r="T187" s="1" t="s">
        <v>75</v>
      </c>
      <c r="U187" s="1">
        <v>5</v>
      </c>
      <c r="V187" s="1" t="s">
        <v>76</v>
      </c>
      <c r="W187" s="1" t="s">
        <v>77</v>
      </c>
      <c r="X187" s="1" t="s">
        <v>78</v>
      </c>
      <c r="Y187" s="1" t="s">
        <v>79</v>
      </c>
    </row>
    <row r="188" spans="1:25" x14ac:dyDescent="0.2">
      <c r="A188" s="1" t="s">
        <v>493</v>
      </c>
      <c r="C188" s="35">
        <v>43742</v>
      </c>
      <c r="D188" s="36">
        <v>8.5429999999999993</v>
      </c>
      <c r="E188" s="37">
        <v>15.971650520000001</v>
      </c>
      <c r="F188" s="38"/>
      <c r="G188" s="39">
        <v>43748</v>
      </c>
      <c r="H188" s="27">
        <v>8.7650000000000006</v>
      </c>
      <c r="I188" s="27">
        <v>16.37784551</v>
      </c>
      <c r="J188" s="59" t="s">
        <v>106</v>
      </c>
      <c r="K188" s="41">
        <v>0.222000000000001</v>
      </c>
      <c r="L188" s="42">
        <v>4.33103125365799</v>
      </c>
      <c r="M188" s="41">
        <v>4.33103125365799</v>
      </c>
      <c r="N188" s="43">
        <v>0.40619498999999998</v>
      </c>
      <c r="O188" s="44">
        <v>4.2387081357199596</v>
      </c>
      <c r="P188" s="43">
        <v>4.2387081357199596</v>
      </c>
      <c r="Q188" s="45">
        <v>-9.2323117938032204E-2</v>
      </c>
      <c r="R188" s="1">
        <v>31</v>
      </c>
      <c r="S188" s="1" t="s">
        <v>494</v>
      </c>
      <c r="T188" s="1" t="s">
        <v>75</v>
      </c>
      <c r="U188" s="1">
        <v>5</v>
      </c>
      <c r="V188" s="1" t="s">
        <v>76</v>
      </c>
      <c r="W188" s="1" t="s">
        <v>77</v>
      </c>
      <c r="X188" s="1" t="s">
        <v>78</v>
      </c>
      <c r="Y188" s="1" t="s">
        <v>94</v>
      </c>
    </row>
    <row r="189" spans="1:25" x14ac:dyDescent="0.2">
      <c r="A189" s="1" t="s">
        <v>495</v>
      </c>
      <c r="C189" s="35">
        <v>43742</v>
      </c>
      <c r="D189" s="36">
        <v>4.1719999999999997</v>
      </c>
      <c r="E189" s="37">
        <v>7.7996035539999999</v>
      </c>
      <c r="F189" s="38"/>
      <c r="G189" s="39">
        <v>43748</v>
      </c>
      <c r="H189" s="27">
        <v>4.1669999999999998</v>
      </c>
      <c r="I189" s="27">
        <v>7.7868549089999997</v>
      </c>
      <c r="J189" s="40" t="s">
        <v>72</v>
      </c>
      <c r="K189" s="61">
        <v>-4.9999999999998899E-3</v>
      </c>
      <c r="L189" s="62">
        <v>-0.199744327261102</v>
      </c>
      <c r="M189" s="61" t="s">
        <v>101</v>
      </c>
      <c r="N189" s="61">
        <v>-1.27486450000003E-2</v>
      </c>
      <c r="O189" s="63">
        <v>-0.27242079061531699</v>
      </c>
      <c r="P189" s="61" t="s">
        <v>101</v>
      </c>
      <c r="Q189" s="64"/>
      <c r="R189" s="1">
        <v>31</v>
      </c>
      <c r="S189" s="1" t="s">
        <v>496</v>
      </c>
      <c r="T189" s="1" t="s">
        <v>88</v>
      </c>
      <c r="U189" s="1">
        <v>5</v>
      </c>
      <c r="V189" s="1" t="s">
        <v>76</v>
      </c>
      <c r="W189" s="1" t="s">
        <v>77</v>
      </c>
      <c r="X189" s="1" t="s">
        <v>78</v>
      </c>
      <c r="Y189" s="1" t="s">
        <v>94</v>
      </c>
    </row>
    <row r="190" spans="1:25" x14ac:dyDescent="0.2">
      <c r="A190" s="1" t="s">
        <v>497</v>
      </c>
      <c r="C190" s="35">
        <v>43742</v>
      </c>
      <c r="D190" s="36">
        <v>6.3689999999999998</v>
      </c>
      <c r="E190" s="37">
        <v>11.905379229999999</v>
      </c>
      <c r="F190" s="38"/>
      <c r="G190" s="39">
        <v>43748</v>
      </c>
      <c r="H190" s="27">
        <v>6.4109999999999996</v>
      </c>
      <c r="I190" s="27">
        <v>11.979277529999999</v>
      </c>
      <c r="J190" s="59" t="s">
        <v>106</v>
      </c>
      <c r="K190" s="41">
        <v>4.1999999999999801E-2</v>
      </c>
      <c r="L190" s="42">
        <v>1.09907363793374</v>
      </c>
      <c r="M190" s="41">
        <v>1.09907363793374</v>
      </c>
      <c r="N190" s="43">
        <v>7.3898299999999806E-2</v>
      </c>
      <c r="O190" s="44">
        <v>1.0345225545018899</v>
      </c>
      <c r="P190" s="43">
        <v>1.0345225545018899</v>
      </c>
      <c r="Q190" s="45">
        <v>-6.4551083431850995E-2</v>
      </c>
      <c r="R190" s="1">
        <v>31</v>
      </c>
      <c r="S190" s="1" t="s">
        <v>498</v>
      </c>
      <c r="T190" s="1" t="s">
        <v>88</v>
      </c>
      <c r="U190" s="1">
        <v>5</v>
      </c>
      <c r="V190" s="1" t="s">
        <v>76</v>
      </c>
      <c r="W190" s="1" t="s">
        <v>77</v>
      </c>
      <c r="X190" s="1" t="s">
        <v>78</v>
      </c>
      <c r="Y190" s="1" t="s">
        <v>94</v>
      </c>
    </row>
    <row r="191" spans="1:25" x14ac:dyDescent="0.2">
      <c r="A191" s="1" t="s">
        <v>499</v>
      </c>
      <c r="C191" s="35">
        <v>43742</v>
      </c>
      <c r="D191" s="36">
        <v>4.4930000000000003</v>
      </c>
      <c r="E191" s="37">
        <v>8.3999327840000007</v>
      </c>
      <c r="F191" s="38"/>
      <c r="G191" s="39">
        <v>43748</v>
      </c>
      <c r="H191" s="27">
        <v>4.6870000000000003</v>
      </c>
      <c r="I191" s="27">
        <v>8.7574400580000002</v>
      </c>
      <c r="J191" s="59" t="s">
        <v>106</v>
      </c>
      <c r="K191" s="41">
        <v>0.19400000000000001</v>
      </c>
      <c r="L191" s="42">
        <v>7.1963795533793302</v>
      </c>
      <c r="M191" s="41">
        <v>7.1963795533793302</v>
      </c>
      <c r="N191" s="43">
        <v>0.35750727399999999</v>
      </c>
      <c r="O191" s="44">
        <v>7.0934550548025701</v>
      </c>
      <c r="P191" s="43">
        <v>7.0934550548025701</v>
      </c>
      <c r="Q191" s="45">
        <v>-0.102924498576762</v>
      </c>
      <c r="R191" s="1">
        <v>35</v>
      </c>
      <c r="S191" s="1" t="s">
        <v>500</v>
      </c>
      <c r="T191" s="1" t="s">
        <v>75</v>
      </c>
      <c r="U191" s="1">
        <v>5</v>
      </c>
      <c r="V191" s="1" t="s">
        <v>76</v>
      </c>
      <c r="W191" s="1" t="s">
        <v>77</v>
      </c>
      <c r="X191" s="1" t="s">
        <v>78</v>
      </c>
      <c r="Y191" s="1" t="s">
        <v>79</v>
      </c>
    </row>
    <row r="192" spans="1:25" x14ac:dyDescent="0.2">
      <c r="A192" s="1" t="s">
        <v>501</v>
      </c>
      <c r="C192" s="35">
        <v>43742</v>
      </c>
      <c r="D192" s="36">
        <v>7.2590000000000003</v>
      </c>
      <c r="E192" s="37">
        <v>13.56902934</v>
      </c>
      <c r="F192" s="38"/>
      <c r="G192" s="39">
        <v>43748</v>
      </c>
      <c r="H192" s="27">
        <v>6.8250000000000002</v>
      </c>
      <c r="I192" s="27">
        <v>12.75384803</v>
      </c>
      <c r="J192" s="40" t="s">
        <v>72</v>
      </c>
      <c r="K192" s="61">
        <v>-0.434</v>
      </c>
      <c r="L192" s="62">
        <v>-9.9646415943426607</v>
      </c>
      <c r="M192" s="61" t="s">
        <v>101</v>
      </c>
      <c r="N192" s="61">
        <v>-0.81518131000000005</v>
      </c>
      <c r="O192" s="63">
        <v>-10.012768655909399</v>
      </c>
      <c r="P192" s="61" t="s">
        <v>101</v>
      </c>
      <c r="Q192" s="64"/>
      <c r="R192" s="1">
        <v>31</v>
      </c>
      <c r="S192" s="1" t="s">
        <v>502</v>
      </c>
      <c r="T192" s="1" t="s">
        <v>75</v>
      </c>
      <c r="U192" s="1">
        <v>5</v>
      </c>
      <c r="V192" s="1" t="s">
        <v>76</v>
      </c>
      <c r="W192" s="1" t="s">
        <v>77</v>
      </c>
      <c r="X192" s="1" t="s">
        <v>78</v>
      </c>
      <c r="Y192" s="1" t="s">
        <v>94</v>
      </c>
    </row>
    <row r="193" spans="1:25" x14ac:dyDescent="0.2">
      <c r="A193" s="1" t="s">
        <v>503</v>
      </c>
      <c r="C193" s="35">
        <v>43742</v>
      </c>
      <c r="D193" s="36">
        <v>7.3289999999999997</v>
      </c>
      <c r="E193" s="37">
        <v>13.70305602</v>
      </c>
      <c r="F193" s="38"/>
      <c r="G193" s="39">
        <v>43748</v>
      </c>
      <c r="H193" s="27">
        <v>7.4889999999999999</v>
      </c>
      <c r="I193" s="27">
        <v>13.99502247</v>
      </c>
      <c r="J193" s="40" t="s">
        <v>72</v>
      </c>
      <c r="K193" s="41">
        <v>0.16</v>
      </c>
      <c r="L193" s="42">
        <v>3.6385136671669698</v>
      </c>
      <c r="M193" s="41">
        <v>3.6385136671669698</v>
      </c>
      <c r="N193" s="43">
        <v>0.29196644999999999</v>
      </c>
      <c r="O193" s="44">
        <v>3.55111114841666</v>
      </c>
      <c r="P193" s="43">
        <v>3.55111114841666</v>
      </c>
      <c r="Q193" s="45">
        <v>-8.7402518750303998E-2</v>
      </c>
      <c r="R193" s="1">
        <v>35</v>
      </c>
      <c r="S193" s="1" t="s">
        <v>504</v>
      </c>
      <c r="T193" s="1" t="s">
        <v>75</v>
      </c>
      <c r="U193" s="1">
        <v>5</v>
      </c>
      <c r="V193" s="1" t="s">
        <v>76</v>
      </c>
      <c r="W193" s="1" t="s">
        <v>77</v>
      </c>
      <c r="X193" s="1" t="s">
        <v>78</v>
      </c>
      <c r="Y193" s="1" t="s">
        <v>79</v>
      </c>
    </row>
    <row r="194" spans="1:25" x14ac:dyDescent="0.2">
      <c r="A194" s="1" t="s">
        <v>505</v>
      </c>
      <c r="B194" s="1" t="s">
        <v>105</v>
      </c>
      <c r="C194" s="35">
        <v>43742</v>
      </c>
      <c r="D194" s="36">
        <v>2.1880000000000002</v>
      </c>
      <c r="E194" s="37">
        <v>4.0901749560000003</v>
      </c>
      <c r="F194" s="38"/>
      <c r="G194" s="39">
        <v>43748</v>
      </c>
      <c r="H194" s="27">
        <v>2.202</v>
      </c>
      <c r="I194" s="27">
        <v>4.1145482969999998</v>
      </c>
      <c r="J194" s="59" t="s">
        <v>106</v>
      </c>
      <c r="K194" s="41">
        <v>1.3999999999999801E-2</v>
      </c>
      <c r="L194" s="42">
        <v>1.0664229128580001</v>
      </c>
      <c r="M194" s="41">
        <v>1.0664229128580001</v>
      </c>
      <c r="N194" s="43">
        <v>2.43733409999995E-2</v>
      </c>
      <c r="O194" s="44">
        <v>0.99316619550489604</v>
      </c>
      <c r="P194" s="43">
        <v>0.99316619550489604</v>
      </c>
      <c r="Q194" s="45">
        <v>-7.3256717353101505E-2</v>
      </c>
      <c r="R194" s="1">
        <v>34</v>
      </c>
      <c r="S194" s="1" t="s">
        <v>506</v>
      </c>
      <c r="T194" s="1" t="s">
        <v>75</v>
      </c>
      <c r="U194" s="1">
        <v>5</v>
      </c>
      <c r="V194" s="1" t="s">
        <v>76</v>
      </c>
      <c r="W194" s="1" t="s">
        <v>77</v>
      </c>
      <c r="X194" s="1" t="s">
        <v>78</v>
      </c>
      <c r="Y194" s="1" t="s">
        <v>94</v>
      </c>
    </row>
    <row r="195" spans="1:25" s="68" customFormat="1" x14ac:dyDescent="0.2">
      <c r="A195" s="68" t="s">
        <v>507</v>
      </c>
      <c r="B195" s="68" t="s">
        <v>138</v>
      </c>
      <c r="C195" s="69">
        <v>43742</v>
      </c>
      <c r="D195" s="70">
        <v>2.1829999999999998</v>
      </c>
      <c r="E195" s="71">
        <v>4.0806159299999996</v>
      </c>
      <c r="F195" s="72"/>
      <c r="G195" s="73">
        <v>43748</v>
      </c>
      <c r="H195" s="74">
        <v>2.1640000000000001</v>
      </c>
      <c r="I195" s="74">
        <v>4.0435433759999997</v>
      </c>
      <c r="J195" s="70" t="s">
        <v>106</v>
      </c>
      <c r="K195" s="74">
        <v>-1.8999999999999701E-2</v>
      </c>
      <c r="L195" s="75">
        <v>-1.4506031455183801</v>
      </c>
      <c r="M195" s="74" t="s">
        <v>101</v>
      </c>
      <c r="N195" s="74">
        <v>-3.7072553999999897E-2</v>
      </c>
      <c r="O195" s="76">
        <v>-1.51417313121159</v>
      </c>
      <c r="P195" s="74" t="s">
        <v>101</v>
      </c>
      <c r="Q195" s="71"/>
      <c r="R195" s="68">
        <v>34</v>
      </c>
      <c r="S195" s="68" t="s">
        <v>508</v>
      </c>
      <c r="T195" s="68" t="s">
        <v>88</v>
      </c>
      <c r="U195" s="68">
        <v>5</v>
      </c>
      <c r="V195" s="68" t="s">
        <v>76</v>
      </c>
      <c r="W195" s="68" t="s">
        <v>77</v>
      </c>
      <c r="X195" s="68" t="s">
        <v>78</v>
      </c>
      <c r="Y195" s="68" t="s">
        <v>94</v>
      </c>
    </row>
    <row r="196" spans="1:25" x14ac:dyDescent="0.2">
      <c r="A196" s="1" t="s">
        <v>509</v>
      </c>
      <c r="C196" s="35">
        <v>43742</v>
      </c>
      <c r="D196" s="36">
        <v>7.5410000000000004</v>
      </c>
      <c r="E196" s="37">
        <v>14.09979186</v>
      </c>
      <c r="F196" s="38"/>
      <c r="G196" s="39">
        <v>43748</v>
      </c>
      <c r="H196" s="27">
        <v>7.7110000000000003</v>
      </c>
      <c r="I196" s="27">
        <v>14.40801832</v>
      </c>
      <c r="J196" s="59" t="s">
        <v>106</v>
      </c>
      <c r="K196" s="41">
        <v>0.17</v>
      </c>
      <c r="L196" s="42">
        <v>3.7572382089024399</v>
      </c>
      <c r="M196" s="41">
        <v>3.7572382089024399</v>
      </c>
      <c r="N196" s="43">
        <v>0.30822645999999998</v>
      </c>
      <c r="O196" s="44">
        <v>3.6433925533611902</v>
      </c>
      <c r="P196" s="43">
        <v>3.6433925533611902</v>
      </c>
      <c r="Q196" s="45">
        <v>-0.113845655541255</v>
      </c>
      <c r="R196" s="1">
        <v>35</v>
      </c>
      <c r="S196" s="1" t="s">
        <v>510</v>
      </c>
      <c r="T196" s="1" t="s">
        <v>75</v>
      </c>
      <c r="U196" s="1">
        <v>5</v>
      </c>
      <c r="V196" s="1" t="s">
        <v>76</v>
      </c>
      <c r="W196" s="1" t="s">
        <v>77</v>
      </c>
      <c r="X196" s="1" t="s">
        <v>78</v>
      </c>
      <c r="Y196" s="1" t="s">
        <v>79</v>
      </c>
    </row>
    <row r="197" spans="1:25" x14ac:dyDescent="0.2">
      <c r="A197" s="1" t="s">
        <v>511</v>
      </c>
      <c r="C197" s="35">
        <v>43742</v>
      </c>
      <c r="D197" s="36">
        <v>3.9239999999999999</v>
      </c>
      <c r="E197" s="37">
        <v>7.3361531820000003</v>
      </c>
      <c r="F197" s="38"/>
      <c r="G197" s="39">
        <v>43748</v>
      </c>
      <c r="H197" s="27">
        <v>3.9470000000000001</v>
      </c>
      <c r="I197" s="27">
        <v>7.3753604270000004</v>
      </c>
      <c r="J197" s="40" t="s">
        <v>72</v>
      </c>
      <c r="K197" s="41">
        <v>2.30000000000001E-2</v>
      </c>
      <c r="L197" s="42">
        <v>0.976894325518184</v>
      </c>
      <c r="M197" s="41">
        <v>0.976894325518184</v>
      </c>
      <c r="N197" s="43">
        <v>3.9207245000000099E-2</v>
      </c>
      <c r="O197" s="44">
        <v>0.89073124173122598</v>
      </c>
      <c r="P197" s="43">
        <v>0.89073124173122598</v>
      </c>
      <c r="Q197" s="45">
        <v>-8.6163083786958597E-2</v>
      </c>
      <c r="R197" s="1">
        <v>34</v>
      </c>
      <c r="S197" s="1" t="s">
        <v>512</v>
      </c>
      <c r="T197" s="1" t="s">
        <v>75</v>
      </c>
      <c r="U197" s="1">
        <v>5</v>
      </c>
      <c r="V197" s="1" t="s">
        <v>76</v>
      </c>
      <c r="W197" s="1" t="s">
        <v>77</v>
      </c>
      <c r="X197" s="1" t="s">
        <v>78</v>
      </c>
      <c r="Y197" s="1" t="s">
        <v>94</v>
      </c>
    </row>
    <row r="198" spans="1:25" s="68" customFormat="1" x14ac:dyDescent="0.2">
      <c r="A198" s="68" t="s">
        <v>513</v>
      </c>
      <c r="B198" s="68" t="s">
        <v>138</v>
      </c>
      <c r="C198" s="69">
        <v>43742</v>
      </c>
      <c r="D198" s="70">
        <v>4.2809999999999997</v>
      </c>
      <c r="E198" s="71">
        <v>8.0023439290000002</v>
      </c>
      <c r="F198" s="72"/>
      <c r="G198" s="73">
        <v>43748</v>
      </c>
      <c r="H198" s="74">
        <v>4.3019999999999996</v>
      </c>
      <c r="I198" s="74">
        <v>8.0385044380000004</v>
      </c>
      <c r="J198" s="70" t="s">
        <v>106</v>
      </c>
      <c r="K198" s="74">
        <v>2.0999999999999901E-2</v>
      </c>
      <c r="L198" s="75">
        <v>0.81756598925484403</v>
      </c>
      <c r="M198" s="74">
        <v>0.81756598925484403</v>
      </c>
      <c r="N198" s="74">
        <v>3.6160509000000098E-2</v>
      </c>
      <c r="O198" s="76">
        <v>0.75312327906320597</v>
      </c>
      <c r="P198" s="74">
        <v>0.75312327906320597</v>
      </c>
      <c r="Q198" s="71">
        <v>-6.4442710191637498E-2</v>
      </c>
      <c r="R198" s="68">
        <v>44</v>
      </c>
      <c r="S198" s="68" t="s">
        <v>514</v>
      </c>
      <c r="T198" s="68" t="s">
        <v>88</v>
      </c>
      <c r="U198" s="68">
        <v>5</v>
      </c>
      <c r="V198" s="68" t="s">
        <v>82</v>
      </c>
      <c r="W198" s="68" t="s">
        <v>83</v>
      </c>
      <c r="X198" s="68" t="s">
        <v>84</v>
      </c>
      <c r="Y198" s="68" t="s">
        <v>128</v>
      </c>
    </row>
    <row r="199" spans="1:25" x14ac:dyDescent="0.2">
      <c r="A199" s="1" t="s">
        <v>515</v>
      </c>
      <c r="C199" s="35">
        <v>43742</v>
      </c>
      <c r="D199" s="36">
        <v>3.3559999999999999</v>
      </c>
      <c r="E199" s="37">
        <v>6.2748841620000002</v>
      </c>
      <c r="F199" s="38"/>
      <c r="G199" s="39">
        <v>43748</v>
      </c>
      <c r="H199" s="27">
        <v>3.37</v>
      </c>
      <c r="I199" s="27">
        <v>6.2976666730000002</v>
      </c>
      <c r="J199" s="40" t="s">
        <v>72</v>
      </c>
      <c r="K199" s="41">
        <v>1.40000000000002E-2</v>
      </c>
      <c r="L199" s="42">
        <v>0.69527214938419901</v>
      </c>
      <c r="M199" s="41">
        <v>0.69527214938419901</v>
      </c>
      <c r="N199" s="43">
        <v>2.2782510999999901E-2</v>
      </c>
      <c r="O199" s="44">
        <v>0.60512434471083698</v>
      </c>
      <c r="P199" s="43">
        <v>0.60512434471083698</v>
      </c>
      <c r="Q199" s="45">
        <v>-9.0147804673362406E-2</v>
      </c>
      <c r="R199" s="1">
        <v>34</v>
      </c>
      <c r="S199" s="1" t="s">
        <v>516</v>
      </c>
      <c r="T199" s="1" t="s">
        <v>75</v>
      </c>
      <c r="U199" s="1">
        <v>5</v>
      </c>
      <c r="V199" s="1" t="s">
        <v>76</v>
      </c>
      <c r="W199" s="1" t="s">
        <v>77</v>
      </c>
      <c r="X199" s="1" t="s">
        <v>78</v>
      </c>
      <c r="Y199" s="1" t="s">
        <v>94</v>
      </c>
    </row>
    <row r="200" spans="1:25" x14ac:dyDescent="0.2">
      <c r="A200" s="1" t="s">
        <v>517</v>
      </c>
      <c r="B200" s="1" t="s">
        <v>518</v>
      </c>
      <c r="C200" s="35">
        <v>43742</v>
      </c>
      <c r="D200" s="36" t="s">
        <v>101</v>
      </c>
      <c r="E200" s="37" t="s">
        <v>101</v>
      </c>
      <c r="F200" s="38"/>
      <c r="G200" s="39">
        <v>43748</v>
      </c>
      <c r="H200" s="27">
        <v>2.4929999999999999</v>
      </c>
      <c r="I200" s="27">
        <v>4.6587783429999998</v>
      </c>
      <c r="J200" s="40" t="s">
        <v>72</v>
      </c>
      <c r="K200" s="41" t="e">
        <f>#VALUE!</f>
        <v>#VALUE!</v>
      </c>
      <c r="L200" s="42" t="e">
        <f>#VALUE!</f>
        <v>#VALUE!</v>
      </c>
      <c r="M200" s="41" t="e">
        <f>#VALUE!</f>
        <v>#VALUE!</v>
      </c>
      <c r="N200" s="43" t="e">
        <f>#VALUE!</f>
        <v>#VALUE!</v>
      </c>
      <c r="O200" s="44" t="e">
        <f>#VALUE!</f>
        <v>#VALUE!</v>
      </c>
      <c r="P200" s="43" t="s">
        <v>101</v>
      </c>
      <c r="Q200" s="45" t="e">
        <f>#VALUE!</f>
        <v>#VALUE!</v>
      </c>
      <c r="R200" s="1">
        <v>34</v>
      </c>
      <c r="S200" s="1" t="s">
        <v>519</v>
      </c>
      <c r="T200" s="1" t="s">
        <v>88</v>
      </c>
      <c r="U200" s="1">
        <v>5</v>
      </c>
      <c r="V200" s="1" t="s">
        <v>76</v>
      </c>
      <c r="W200" s="1" t="s">
        <v>77</v>
      </c>
      <c r="X200" s="1" t="s">
        <v>78</v>
      </c>
      <c r="Y200" s="1" t="s">
        <v>94</v>
      </c>
    </row>
    <row r="201" spans="1:25" x14ac:dyDescent="0.2">
      <c r="A201" s="1" t="s">
        <v>520</v>
      </c>
      <c r="C201" s="35">
        <v>43742</v>
      </c>
      <c r="D201" s="36">
        <v>4.0880000000000001</v>
      </c>
      <c r="E201" s="37">
        <v>7.6427610110000002</v>
      </c>
      <c r="F201" s="38"/>
      <c r="G201" s="39">
        <v>43748</v>
      </c>
      <c r="H201" s="27">
        <v>4.1760000000000002</v>
      </c>
      <c r="I201" s="27">
        <v>7.8036731699999997</v>
      </c>
      <c r="J201" s="40" t="s">
        <v>72</v>
      </c>
      <c r="K201" s="41">
        <v>8.8000000000000106E-2</v>
      </c>
      <c r="L201" s="42">
        <v>3.5877364644487999</v>
      </c>
      <c r="M201" s="41">
        <v>3.5877364644487999</v>
      </c>
      <c r="N201" s="43">
        <v>0.160912159</v>
      </c>
      <c r="O201" s="44">
        <v>3.5090320275705702</v>
      </c>
      <c r="P201" s="43">
        <v>3.5090320275705702</v>
      </c>
      <c r="Q201" s="45">
        <v>-7.8704436878231004E-2</v>
      </c>
      <c r="R201" s="1">
        <v>44</v>
      </c>
      <c r="S201" s="1" t="s">
        <v>521</v>
      </c>
      <c r="T201" s="1" t="s">
        <v>75</v>
      </c>
      <c r="U201" s="1">
        <v>5</v>
      </c>
      <c r="V201" s="1" t="s">
        <v>82</v>
      </c>
      <c r="W201" s="1" t="s">
        <v>83</v>
      </c>
      <c r="X201" s="1" t="s">
        <v>84</v>
      </c>
      <c r="Y201" s="1" t="s">
        <v>128</v>
      </c>
    </row>
    <row r="202" spans="1:25" x14ac:dyDescent="0.2">
      <c r="A202" s="1" t="s">
        <v>522</v>
      </c>
      <c r="C202" s="35">
        <v>43742</v>
      </c>
      <c r="D202" s="36">
        <v>4.3630000000000004</v>
      </c>
      <c r="E202" s="37">
        <v>8.1575158180000003</v>
      </c>
      <c r="F202" s="38"/>
      <c r="G202" s="39">
        <v>43748</v>
      </c>
      <c r="H202" s="27">
        <v>4.367</v>
      </c>
      <c r="I202" s="27">
        <v>8.1605940449999999</v>
      </c>
      <c r="J202" s="40" t="s">
        <v>72</v>
      </c>
      <c r="K202" s="41">
        <v>3.9999999999995603E-3</v>
      </c>
      <c r="L202" s="42">
        <v>0.15280006112000799</v>
      </c>
      <c r="M202" s="41">
        <v>0.15280006112000799</v>
      </c>
      <c r="N202" s="43">
        <v>3.0782269999995999E-3</v>
      </c>
      <c r="O202" s="44">
        <v>6.2891429790576797E-2</v>
      </c>
      <c r="P202" s="43">
        <v>6.2891429790576797E-2</v>
      </c>
      <c r="Q202" s="45">
        <v>-8.9908631329430805E-2</v>
      </c>
      <c r="R202" s="1">
        <v>44</v>
      </c>
      <c r="S202" s="1" t="s">
        <v>523</v>
      </c>
      <c r="T202" s="1" t="s">
        <v>88</v>
      </c>
      <c r="U202" s="1">
        <v>5</v>
      </c>
      <c r="V202" s="1" t="s">
        <v>82</v>
      </c>
      <c r="W202" s="1" t="s">
        <v>83</v>
      </c>
      <c r="X202" s="1" t="s">
        <v>84</v>
      </c>
      <c r="Y202" s="1" t="s">
        <v>128</v>
      </c>
    </row>
    <row r="203" spans="1:25" x14ac:dyDescent="0.2">
      <c r="A203" s="1" t="s">
        <v>524</v>
      </c>
      <c r="C203" s="35">
        <v>43742</v>
      </c>
      <c r="D203" s="36">
        <v>3.8580000000000001</v>
      </c>
      <c r="E203" s="37">
        <v>7.2134991350000002</v>
      </c>
      <c r="F203" s="38"/>
      <c r="G203" s="39">
        <v>43748</v>
      </c>
      <c r="H203" s="27">
        <v>3.8929999999999998</v>
      </c>
      <c r="I203" s="27">
        <v>7.274456078</v>
      </c>
      <c r="J203" s="40" t="s">
        <v>72</v>
      </c>
      <c r="K203" s="41">
        <v>3.4999999999999698E-2</v>
      </c>
      <c r="L203" s="42">
        <v>1.51200967686192</v>
      </c>
      <c r="M203" s="41">
        <v>1.51200967686192</v>
      </c>
      <c r="N203" s="43">
        <v>6.0956942999999902E-2</v>
      </c>
      <c r="O203" s="44">
        <v>1.40839976686293</v>
      </c>
      <c r="P203" s="43">
        <v>1.40839976686293</v>
      </c>
      <c r="Q203" s="45">
        <v>-0.10360990999898501</v>
      </c>
      <c r="R203" s="1">
        <v>44</v>
      </c>
      <c r="S203" s="1" t="s">
        <v>525</v>
      </c>
      <c r="T203" s="1" t="s">
        <v>88</v>
      </c>
      <c r="U203" s="1">
        <v>5</v>
      </c>
      <c r="V203" s="1" t="s">
        <v>82</v>
      </c>
      <c r="W203" s="1" t="s">
        <v>83</v>
      </c>
      <c r="X203" s="1" t="s">
        <v>84</v>
      </c>
      <c r="Y203" s="1" t="s">
        <v>128</v>
      </c>
    </row>
    <row r="204" spans="1:25" x14ac:dyDescent="0.2">
      <c r="A204" s="1" t="s">
        <v>526</v>
      </c>
      <c r="C204" s="35">
        <v>43742</v>
      </c>
      <c r="D204" s="36">
        <v>4.8869999999999996</v>
      </c>
      <c r="E204" s="37">
        <v>9.1374728550000004</v>
      </c>
      <c r="F204" s="38"/>
      <c r="G204" s="39">
        <v>43748</v>
      </c>
      <c r="H204" s="27">
        <v>4.952</v>
      </c>
      <c r="I204" s="27">
        <v>9.2533024659999992</v>
      </c>
      <c r="J204" s="40" t="s">
        <v>72</v>
      </c>
      <c r="K204" s="41">
        <v>6.5000000000000405E-2</v>
      </c>
      <c r="L204" s="42">
        <v>2.21676556851512</v>
      </c>
      <c r="M204" s="41">
        <v>2.21676556851512</v>
      </c>
      <c r="N204" s="43">
        <v>0.115829610999999</v>
      </c>
      <c r="O204" s="44">
        <v>2.1127214792329401</v>
      </c>
      <c r="P204" s="43">
        <v>2.1127214792329401</v>
      </c>
      <c r="Q204" s="45">
        <v>-0.10404408928217899</v>
      </c>
      <c r="R204" s="1">
        <v>34</v>
      </c>
      <c r="S204" s="1" t="s">
        <v>527</v>
      </c>
      <c r="T204" s="1" t="s">
        <v>75</v>
      </c>
      <c r="U204" s="1">
        <v>5</v>
      </c>
      <c r="V204" s="1" t="s">
        <v>76</v>
      </c>
      <c r="W204" s="1" t="s">
        <v>77</v>
      </c>
      <c r="X204" s="1" t="s">
        <v>78</v>
      </c>
      <c r="Y204" s="1" t="s">
        <v>94</v>
      </c>
    </row>
    <row r="205" spans="1:25" s="68" customFormat="1" x14ac:dyDescent="0.2">
      <c r="A205" s="68" t="s">
        <v>528</v>
      </c>
      <c r="B205" s="68" t="s">
        <v>138</v>
      </c>
      <c r="C205" s="69">
        <v>43742</v>
      </c>
      <c r="D205" s="70">
        <v>2.2330000000000001</v>
      </c>
      <c r="E205" s="71">
        <v>4.1747273329999999</v>
      </c>
      <c r="F205" s="72"/>
      <c r="G205" s="73">
        <v>43748</v>
      </c>
      <c r="H205" s="74">
        <v>2.254</v>
      </c>
      <c r="I205" s="74">
        <v>4.2117129249999996</v>
      </c>
      <c r="J205" s="70" t="s">
        <v>106</v>
      </c>
      <c r="K205" s="74">
        <v>2.0999999999999901E-2</v>
      </c>
      <c r="L205" s="75">
        <v>1.5673981191222499</v>
      </c>
      <c r="M205" s="74">
        <v>1.5673981191222499</v>
      </c>
      <c r="N205" s="74">
        <v>3.6985591999999699E-2</v>
      </c>
      <c r="O205" s="76">
        <v>1.47656717232921</v>
      </c>
      <c r="P205" s="74">
        <v>1.47656717232921</v>
      </c>
      <c r="Q205" s="71">
        <v>-9.0830946793036604E-2</v>
      </c>
      <c r="R205" s="68">
        <v>34</v>
      </c>
      <c r="S205" s="68" t="s">
        <v>529</v>
      </c>
      <c r="T205" s="68" t="s">
        <v>75</v>
      </c>
      <c r="U205" s="68">
        <v>5</v>
      </c>
      <c r="V205" s="68" t="s">
        <v>76</v>
      </c>
      <c r="W205" s="68" t="s">
        <v>77</v>
      </c>
      <c r="X205" s="68" t="s">
        <v>78</v>
      </c>
      <c r="Y205" s="68" t="s">
        <v>94</v>
      </c>
    </row>
    <row r="206" spans="1:25" x14ac:dyDescent="0.2">
      <c r="A206" s="1" t="s">
        <v>530</v>
      </c>
      <c r="C206" s="35">
        <v>43742</v>
      </c>
      <c r="D206" s="36">
        <v>5.8239999999999998</v>
      </c>
      <c r="E206" s="37">
        <v>10.8871933</v>
      </c>
      <c r="F206" s="38"/>
      <c r="G206" s="39">
        <v>43748</v>
      </c>
      <c r="H206" s="27">
        <v>5.9320000000000004</v>
      </c>
      <c r="I206" s="27">
        <v>11.085102790000001</v>
      </c>
      <c r="J206" s="40" t="s">
        <v>72</v>
      </c>
      <c r="K206" s="41">
        <v>0.108000000000001</v>
      </c>
      <c r="L206" s="42">
        <v>3.0906593406593599</v>
      </c>
      <c r="M206" s="41">
        <v>3.0906593406593599</v>
      </c>
      <c r="N206" s="43">
        <v>0.19790949000000099</v>
      </c>
      <c r="O206" s="44">
        <v>3.0296986643931598</v>
      </c>
      <c r="P206" s="43">
        <v>3.0296986643931598</v>
      </c>
      <c r="Q206" s="45">
        <v>-6.0960676266200102E-2</v>
      </c>
      <c r="R206" s="1">
        <v>44</v>
      </c>
      <c r="S206" s="1" t="s">
        <v>531</v>
      </c>
      <c r="T206" s="1" t="s">
        <v>75</v>
      </c>
      <c r="U206" s="1">
        <v>5</v>
      </c>
      <c r="V206" s="1" t="s">
        <v>82</v>
      </c>
      <c r="W206" s="1" t="s">
        <v>83</v>
      </c>
      <c r="X206" s="1" t="s">
        <v>84</v>
      </c>
      <c r="Y206" s="1" t="s">
        <v>128</v>
      </c>
    </row>
    <row r="207" spans="1:25" x14ac:dyDescent="0.2">
      <c r="A207" s="1" t="s">
        <v>532</v>
      </c>
      <c r="C207" s="35">
        <v>43742</v>
      </c>
      <c r="D207" s="36">
        <v>7.3940000000000001</v>
      </c>
      <c r="E207" s="37">
        <v>13.82138076</v>
      </c>
      <c r="F207" s="38"/>
      <c r="G207" s="39">
        <v>43748</v>
      </c>
      <c r="H207" s="27">
        <v>7.47</v>
      </c>
      <c r="I207" s="27">
        <v>13.95915675</v>
      </c>
      <c r="J207" s="40" t="s">
        <v>72</v>
      </c>
      <c r="K207" s="41">
        <v>7.5999999999999596E-2</v>
      </c>
      <c r="L207" s="42">
        <v>1.7131007122892401</v>
      </c>
      <c r="M207" s="41">
        <v>1.7131007122892401</v>
      </c>
      <c r="N207" s="43">
        <v>0.13777598999999999</v>
      </c>
      <c r="O207" s="44">
        <v>1.6613871941402201</v>
      </c>
      <c r="P207" s="43">
        <v>1.6613871941402201</v>
      </c>
      <c r="Q207" s="45">
        <v>-5.1713518149019998E-2</v>
      </c>
      <c r="R207" s="1">
        <v>86</v>
      </c>
      <c r="S207" s="1" t="s">
        <v>533</v>
      </c>
      <c r="T207" s="1" t="s">
        <v>88</v>
      </c>
      <c r="U207" s="1">
        <v>4</v>
      </c>
      <c r="V207" s="1" t="s">
        <v>76</v>
      </c>
      <c r="W207" s="1" t="s">
        <v>77</v>
      </c>
      <c r="X207" s="1" t="s">
        <v>93</v>
      </c>
      <c r="Y207" s="1" t="s">
        <v>94</v>
      </c>
    </row>
    <row r="208" spans="1:25" s="68" customFormat="1" x14ac:dyDescent="0.2">
      <c r="A208" s="68" t="s">
        <v>534</v>
      </c>
      <c r="B208" s="68" t="s">
        <v>138</v>
      </c>
      <c r="C208" s="69">
        <v>43742</v>
      </c>
      <c r="D208" s="70">
        <v>2.157</v>
      </c>
      <c r="E208" s="71">
        <v>4.0330527829999996</v>
      </c>
      <c r="F208" s="72"/>
      <c r="G208" s="73">
        <v>43748</v>
      </c>
      <c r="H208" s="74">
        <v>2.1659999999999999</v>
      </c>
      <c r="I208" s="74">
        <v>4.0471751640000004</v>
      </c>
      <c r="J208" s="70" t="s">
        <v>106</v>
      </c>
      <c r="K208" s="74">
        <v>8.9999999999999004E-3</v>
      </c>
      <c r="L208" s="75">
        <v>0.69541029207231497</v>
      </c>
      <c r="M208" s="74">
        <v>0.69541029207231497</v>
      </c>
      <c r="N208" s="74">
        <v>1.41223810000009E-2</v>
      </c>
      <c r="O208" s="76">
        <v>0.58361005751974804</v>
      </c>
      <c r="P208" s="74">
        <v>0.58361005751974804</v>
      </c>
      <c r="Q208" s="71">
        <v>-0.111800234552567</v>
      </c>
      <c r="R208" s="68">
        <v>34</v>
      </c>
      <c r="S208" s="68" t="s">
        <v>535</v>
      </c>
      <c r="T208" s="68" t="s">
        <v>88</v>
      </c>
      <c r="U208" s="68">
        <v>5</v>
      </c>
      <c r="V208" s="68" t="s">
        <v>76</v>
      </c>
      <c r="W208" s="68" t="s">
        <v>77</v>
      </c>
      <c r="X208" s="68" t="s">
        <v>78</v>
      </c>
      <c r="Y208" s="68" t="s">
        <v>94</v>
      </c>
    </row>
    <row r="209" spans="1:25" s="68" customFormat="1" x14ac:dyDescent="0.2">
      <c r="A209" s="68" t="s">
        <v>536</v>
      </c>
      <c r="B209" s="68" t="s">
        <v>138</v>
      </c>
      <c r="C209" s="69">
        <v>43742</v>
      </c>
      <c r="D209" s="70">
        <v>3.0449999999999999</v>
      </c>
      <c r="E209" s="71">
        <v>5.6926636679999998</v>
      </c>
      <c r="F209" s="72"/>
      <c r="G209" s="73">
        <v>43748</v>
      </c>
      <c r="H209" s="74">
        <v>2.9510000000000001</v>
      </c>
      <c r="I209" s="74">
        <v>5.5146630119999998</v>
      </c>
      <c r="J209" s="70" t="s">
        <v>72</v>
      </c>
      <c r="K209" s="74">
        <v>-9.3999999999999903E-2</v>
      </c>
      <c r="L209" s="75">
        <v>-5.1450465243568599</v>
      </c>
      <c r="M209" s="74" t="s">
        <v>101</v>
      </c>
      <c r="N209" s="74">
        <v>-0.17800065600000001</v>
      </c>
      <c r="O209" s="76">
        <v>-5.21140501708628</v>
      </c>
      <c r="P209" s="74" t="s">
        <v>101</v>
      </c>
      <c r="Q209" s="71"/>
      <c r="R209" s="68">
        <v>34</v>
      </c>
      <c r="S209" s="68" t="s">
        <v>537</v>
      </c>
      <c r="T209" s="68" t="s">
        <v>88</v>
      </c>
      <c r="U209" s="68">
        <v>5</v>
      </c>
      <c r="V209" s="68" t="s">
        <v>76</v>
      </c>
      <c r="W209" s="68" t="s">
        <v>77</v>
      </c>
      <c r="X209" s="68" t="s">
        <v>78</v>
      </c>
      <c r="Y209" s="68" t="s">
        <v>94</v>
      </c>
    </row>
    <row r="210" spans="1:25" s="68" customFormat="1" x14ac:dyDescent="0.2">
      <c r="A210" s="68" t="s">
        <v>538</v>
      </c>
      <c r="B210" s="68" t="s">
        <v>138</v>
      </c>
      <c r="C210" s="69">
        <v>43742</v>
      </c>
      <c r="D210" s="70">
        <v>5.1440000000000001</v>
      </c>
      <c r="E210" s="71">
        <v>9.6170163019999997</v>
      </c>
      <c r="F210" s="72"/>
      <c r="G210" s="73">
        <v>43748</v>
      </c>
      <c r="H210" s="74">
        <v>5.1849999999999996</v>
      </c>
      <c r="I210" s="74">
        <v>9.6879297419999997</v>
      </c>
      <c r="J210" s="70" t="s">
        <v>106</v>
      </c>
      <c r="K210" s="74">
        <v>4.0999999999999502E-2</v>
      </c>
      <c r="L210" s="75">
        <v>1.3284085018143901</v>
      </c>
      <c r="M210" s="74">
        <v>1.3284085018143901</v>
      </c>
      <c r="N210" s="74">
        <v>7.0913439999999994E-2</v>
      </c>
      <c r="O210" s="76">
        <v>1.22895774484741</v>
      </c>
      <c r="P210" s="74">
        <v>1.22895774484741</v>
      </c>
      <c r="Q210" s="71">
        <v>-9.9450756966988199E-2</v>
      </c>
      <c r="R210" s="68">
        <v>34</v>
      </c>
      <c r="S210" s="68" t="s">
        <v>539</v>
      </c>
      <c r="T210" s="68" t="s">
        <v>75</v>
      </c>
      <c r="U210" s="68">
        <v>5</v>
      </c>
      <c r="V210" s="68" t="s">
        <v>76</v>
      </c>
      <c r="W210" s="68" t="s">
        <v>77</v>
      </c>
      <c r="X210" s="68" t="s">
        <v>78</v>
      </c>
      <c r="Y210" s="68" t="s">
        <v>94</v>
      </c>
    </row>
    <row r="211" spans="1:25" x14ac:dyDescent="0.2">
      <c r="A211" s="1" t="s">
        <v>540</v>
      </c>
      <c r="C211" s="35">
        <v>43742</v>
      </c>
      <c r="D211" s="36">
        <v>2.4060000000000001</v>
      </c>
      <c r="E211" s="37">
        <v>4.4974630910000002</v>
      </c>
      <c r="F211" s="38"/>
      <c r="G211" s="39">
        <v>43748</v>
      </c>
      <c r="H211" s="27">
        <v>2.39</v>
      </c>
      <c r="I211" s="27">
        <v>4.4657195940000003</v>
      </c>
      <c r="J211" s="59" t="s">
        <v>106</v>
      </c>
      <c r="K211" s="61">
        <v>-1.6E-2</v>
      </c>
      <c r="L211" s="62">
        <v>-1.1083402604599599</v>
      </c>
      <c r="M211" s="61" t="s">
        <v>101</v>
      </c>
      <c r="N211" s="61">
        <v>-3.1743496999999898E-2</v>
      </c>
      <c r="O211" s="63">
        <v>-1.1763482492875701</v>
      </c>
      <c r="P211" s="61" t="s">
        <v>101</v>
      </c>
      <c r="Q211" s="64"/>
      <c r="R211" s="1">
        <v>44</v>
      </c>
      <c r="S211" s="1" t="s">
        <v>541</v>
      </c>
      <c r="T211" s="1" t="s">
        <v>88</v>
      </c>
      <c r="U211" s="1">
        <v>5</v>
      </c>
      <c r="V211" s="1" t="s">
        <v>82</v>
      </c>
      <c r="W211" s="1" t="s">
        <v>83</v>
      </c>
      <c r="X211" s="1" t="s">
        <v>84</v>
      </c>
      <c r="Y211" s="1" t="s">
        <v>128</v>
      </c>
    </row>
    <row r="212" spans="1:25" s="68" customFormat="1" x14ac:dyDescent="0.2">
      <c r="A212" s="68" t="s">
        <v>542</v>
      </c>
      <c r="B212" s="68" t="s">
        <v>138</v>
      </c>
      <c r="C212" s="69">
        <v>43742</v>
      </c>
      <c r="D212" s="70">
        <v>2.5979999999999999</v>
      </c>
      <c r="E212" s="71">
        <v>4.8571167089999996</v>
      </c>
      <c r="F212" s="72"/>
      <c r="G212" s="73">
        <v>43748</v>
      </c>
      <c r="H212" s="74">
        <v>2.6179999999999999</v>
      </c>
      <c r="I212" s="74">
        <v>4.8918653230000002</v>
      </c>
      <c r="J212" s="70" t="s">
        <v>106</v>
      </c>
      <c r="K212" s="74">
        <v>0.02</v>
      </c>
      <c r="L212" s="75">
        <v>1.28303823453939</v>
      </c>
      <c r="M212" s="74">
        <v>1.28303823453939</v>
      </c>
      <c r="N212" s="74">
        <v>3.4748614000000601E-2</v>
      </c>
      <c r="O212" s="76">
        <v>1.1923608209651499</v>
      </c>
      <c r="P212" s="74">
        <v>1.1923608209651499</v>
      </c>
      <c r="Q212" s="71">
        <v>-9.0677413574244095E-2</v>
      </c>
      <c r="R212" s="68">
        <v>34</v>
      </c>
      <c r="S212" s="68" t="s">
        <v>543</v>
      </c>
      <c r="T212" s="68" t="s">
        <v>75</v>
      </c>
      <c r="U212" s="68">
        <v>5</v>
      </c>
      <c r="V212" s="68" t="s">
        <v>76</v>
      </c>
      <c r="W212" s="68" t="s">
        <v>77</v>
      </c>
      <c r="X212" s="68" t="s">
        <v>78</v>
      </c>
      <c r="Y212" s="68" t="s">
        <v>94</v>
      </c>
    </row>
    <row r="213" spans="1:25" x14ac:dyDescent="0.2">
      <c r="A213" s="1" t="s">
        <v>544</v>
      </c>
      <c r="C213" s="35">
        <v>43742</v>
      </c>
      <c r="D213" s="36">
        <v>3.4790000000000001</v>
      </c>
      <c r="E213" s="37">
        <v>6.5041990109999999</v>
      </c>
      <c r="F213" s="38"/>
      <c r="G213" s="39">
        <v>43748</v>
      </c>
      <c r="H213" s="27">
        <v>3.4990000000000001</v>
      </c>
      <c r="I213" s="27">
        <v>6.5382280550000003</v>
      </c>
      <c r="J213" s="40" t="s">
        <v>72</v>
      </c>
      <c r="K213" s="41">
        <v>0.02</v>
      </c>
      <c r="L213" s="42">
        <v>0.95812973076554597</v>
      </c>
      <c r="M213" s="41">
        <v>0.95812973076554597</v>
      </c>
      <c r="N213" s="43">
        <v>3.4029044000000397E-2</v>
      </c>
      <c r="O213" s="44">
        <v>0.87197629158358503</v>
      </c>
      <c r="P213" s="43">
        <v>0.87197629158358503</v>
      </c>
      <c r="Q213" s="45">
        <v>-8.6153439181961597E-2</v>
      </c>
      <c r="R213" s="1">
        <v>34</v>
      </c>
      <c r="S213" s="1" t="s">
        <v>546</v>
      </c>
      <c r="T213" s="1" t="s">
        <v>75</v>
      </c>
      <c r="U213" s="1">
        <v>6</v>
      </c>
      <c r="V213" s="1" t="s">
        <v>76</v>
      </c>
      <c r="W213" s="1" t="s">
        <v>77</v>
      </c>
      <c r="X213" s="1" t="s">
        <v>78</v>
      </c>
      <c r="Y213" s="1" t="s">
        <v>94</v>
      </c>
    </row>
    <row r="214" spans="1:25" x14ac:dyDescent="0.2">
      <c r="A214" s="1" t="s">
        <v>547</v>
      </c>
      <c r="C214" s="35">
        <v>43742</v>
      </c>
      <c r="D214" s="36">
        <v>6.6020000000000003</v>
      </c>
      <c r="E214" s="37">
        <v>12.341560810000001</v>
      </c>
      <c r="F214" s="38"/>
      <c r="G214" s="39">
        <v>43748</v>
      </c>
      <c r="H214" s="27">
        <v>6.7510000000000003</v>
      </c>
      <c r="I214" s="27">
        <v>12.61523876</v>
      </c>
      <c r="J214" s="40" t="s">
        <v>72</v>
      </c>
      <c r="K214" s="41">
        <v>0.14899999999999999</v>
      </c>
      <c r="L214" s="42">
        <v>3.76148641825709</v>
      </c>
      <c r="M214" s="41">
        <v>3.76148641825709</v>
      </c>
      <c r="N214" s="43">
        <v>0.27367795</v>
      </c>
      <c r="O214" s="44">
        <v>3.6958851776436399</v>
      </c>
      <c r="P214" s="43">
        <v>3.6958851776436399</v>
      </c>
      <c r="Q214" s="45">
        <v>-6.5601240613455E-2</v>
      </c>
      <c r="R214" s="1">
        <v>44</v>
      </c>
      <c r="S214" s="1" t="s">
        <v>548</v>
      </c>
      <c r="T214" s="1" t="s">
        <v>75</v>
      </c>
      <c r="U214" s="1">
        <v>5</v>
      </c>
      <c r="V214" s="1" t="s">
        <v>82</v>
      </c>
      <c r="W214" s="1" t="s">
        <v>83</v>
      </c>
      <c r="X214" s="1" t="s">
        <v>84</v>
      </c>
      <c r="Y214" s="1" t="s">
        <v>128</v>
      </c>
    </row>
    <row r="215" spans="1:25" x14ac:dyDescent="0.2">
      <c r="A215" s="1" t="s">
        <v>549</v>
      </c>
      <c r="C215" s="35">
        <v>43742</v>
      </c>
      <c r="D215" s="36">
        <v>6.798</v>
      </c>
      <c r="E215" s="37">
        <v>12.70926843</v>
      </c>
      <c r="F215" s="38"/>
      <c r="G215" s="39">
        <v>43748</v>
      </c>
      <c r="H215" s="27">
        <v>7</v>
      </c>
      <c r="I215" s="27">
        <v>13.205389439999999</v>
      </c>
      <c r="J215" s="40" t="s">
        <v>72</v>
      </c>
      <c r="K215" s="41">
        <v>0.20200000000000001</v>
      </c>
      <c r="L215" s="42">
        <v>4.9524369912719397</v>
      </c>
      <c r="M215" s="41">
        <v>4.9524369912719397</v>
      </c>
      <c r="N215" s="43">
        <v>0.49612100999999997</v>
      </c>
      <c r="O215" s="44">
        <v>6.5060263268040801</v>
      </c>
      <c r="P215" s="43">
        <v>6.5060263268040801</v>
      </c>
      <c r="Q215" s="45">
        <v>1.55358933553214</v>
      </c>
      <c r="R215" s="1">
        <v>86</v>
      </c>
      <c r="S215" s="1" t="s">
        <v>550</v>
      </c>
      <c r="T215" s="1" t="s">
        <v>75</v>
      </c>
      <c r="U215" s="1">
        <v>5</v>
      </c>
      <c r="V215" s="1" t="s">
        <v>76</v>
      </c>
      <c r="W215" s="1" t="s">
        <v>77</v>
      </c>
      <c r="X215" s="1" t="s">
        <v>93</v>
      </c>
      <c r="Y215" s="1" t="s">
        <v>94</v>
      </c>
    </row>
    <row r="216" spans="1:25" s="68" customFormat="1" x14ac:dyDescent="0.2">
      <c r="A216" s="68" t="s">
        <v>551</v>
      </c>
      <c r="B216" s="68" t="s">
        <v>138</v>
      </c>
      <c r="C216" s="69">
        <v>43742</v>
      </c>
      <c r="D216" s="70">
        <v>3.855</v>
      </c>
      <c r="E216" s="71">
        <v>7.2073383350000002</v>
      </c>
      <c r="F216" s="72"/>
      <c r="G216" s="73">
        <v>43748</v>
      </c>
      <c r="H216" s="74">
        <v>3.819</v>
      </c>
      <c r="I216" s="74">
        <v>7.1365488109999999</v>
      </c>
      <c r="J216" s="70" t="s">
        <v>72</v>
      </c>
      <c r="K216" s="74">
        <v>-3.5999999999999997E-2</v>
      </c>
      <c r="L216" s="75">
        <v>-1.5564202334630399</v>
      </c>
      <c r="M216" s="74" t="s">
        <v>101</v>
      </c>
      <c r="N216" s="74">
        <v>-7.0789524000000298E-2</v>
      </c>
      <c r="O216" s="76">
        <v>-1.6369779593537099</v>
      </c>
      <c r="P216" s="74" t="s">
        <v>101</v>
      </c>
      <c r="Q216" s="71"/>
      <c r="R216" s="68">
        <v>30</v>
      </c>
      <c r="S216" s="68" t="s">
        <v>552</v>
      </c>
      <c r="T216" s="68" t="s">
        <v>75</v>
      </c>
      <c r="U216" s="68">
        <v>5</v>
      </c>
      <c r="V216" s="68" t="s">
        <v>76</v>
      </c>
      <c r="W216" s="68" t="s">
        <v>77</v>
      </c>
      <c r="X216" s="68" t="s">
        <v>78</v>
      </c>
      <c r="Y216" s="68" t="s">
        <v>128</v>
      </c>
    </row>
    <row r="217" spans="1:25" s="68" customFormat="1" x14ac:dyDescent="0.2">
      <c r="A217" s="68" t="s">
        <v>553</v>
      </c>
      <c r="B217" s="68" t="s">
        <v>138</v>
      </c>
      <c r="C217" s="69">
        <v>43742</v>
      </c>
      <c r="D217" s="70">
        <v>3.36</v>
      </c>
      <c r="E217" s="71">
        <v>6.2807464619999998</v>
      </c>
      <c r="F217" s="72"/>
      <c r="G217" s="73">
        <v>43748</v>
      </c>
      <c r="H217" s="74">
        <v>3.3359999999999999</v>
      </c>
      <c r="I217" s="74">
        <v>6.2339687960000001</v>
      </c>
      <c r="J217" s="70" t="s">
        <v>72</v>
      </c>
      <c r="K217" s="74">
        <v>-2.4E-2</v>
      </c>
      <c r="L217" s="75">
        <v>-1.19047619047619</v>
      </c>
      <c r="M217" s="74" t="s">
        <v>101</v>
      </c>
      <c r="N217" s="74">
        <v>-4.6777665999999697E-2</v>
      </c>
      <c r="O217" s="76">
        <v>-1.2412979434587801</v>
      </c>
      <c r="P217" s="74" t="s">
        <v>101</v>
      </c>
      <c r="Q217" s="71"/>
      <c r="R217" s="68">
        <v>30</v>
      </c>
      <c r="S217" s="68" t="s">
        <v>554</v>
      </c>
      <c r="T217" s="68" t="s">
        <v>88</v>
      </c>
      <c r="U217" s="68">
        <v>5</v>
      </c>
      <c r="V217" s="68" t="s">
        <v>76</v>
      </c>
      <c r="W217" s="68" t="s">
        <v>77</v>
      </c>
      <c r="X217" s="68" t="s">
        <v>78</v>
      </c>
      <c r="Y217" s="68" t="s">
        <v>128</v>
      </c>
    </row>
    <row r="218" spans="1:25" s="68" customFormat="1" x14ac:dyDescent="0.2">
      <c r="A218" s="68" t="s">
        <v>555</v>
      </c>
      <c r="B218" s="68" t="s">
        <v>138</v>
      </c>
      <c r="C218" s="69">
        <v>43742</v>
      </c>
      <c r="D218" s="70">
        <v>2.5609999999999999</v>
      </c>
      <c r="E218" s="71">
        <v>4.7871999069999998</v>
      </c>
      <c r="F218" s="72"/>
      <c r="G218" s="73">
        <v>43748</v>
      </c>
      <c r="H218" s="74">
        <v>2.4340000000000002</v>
      </c>
      <c r="I218" s="74">
        <v>4.5485224579999999</v>
      </c>
      <c r="J218" s="70" t="s">
        <v>72</v>
      </c>
      <c r="K218" s="74">
        <v>-0.127</v>
      </c>
      <c r="L218" s="75">
        <v>-8.2650006507874405</v>
      </c>
      <c r="M218" s="74" t="s">
        <v>101</v>
      </c>
      <c r="N218" s="74">
        <v>-0.23867744900000001</v>
      </c>
      <c r="O218" s="76">
        <v>-8.3095704391133403</v>
      </c>
      <c r="P218" s="74" t="s">
        <v>101</v>
      </c>
      <c r="Q218" s="71"/>
      <c r="R218" s="68">
        <v>30</v>
      </c>
      <c r="S218" s="68" t="s">
        <v>556</v>
      </c>
      <c r="T218" s="68" t="s">
        <v>88</v>
      </c>
      <c r="U218" s="68">
        <v>5</v>
      </c>
      <c r="V218" s="68" t="s">
        <v>76</v>
      </c>
      <c r="W218" s="68" t="s">
        <v>77</v>
      </c>
      <c r="X218" s="68" t="s">
        <v>78</v>
      </c>
      <c r="Y218" s="68" t="s">
        <v>128</v>
      </c>
    </row>
    <row r="219" spans="1:25" s="68" customFormat="1" x14ac:dyDescent="0.2">
      <c r="A219" s="68" t="s">
        <v>557</v>
      </c>
      <c r="B219" s="68" t="s">
        <v>558</v>
      </c>
      <c r="C219" s="69">
        <v>43742</v>
      </c>
      <c r="D219" s="70"/>
      <c r="E219" s="71" t="e">
        <f>#VALUE!</f>
        <v>#VALUE!</v>
      </c>
      <c r="F219" s="72"/>
      <c r="G219" s="73">
        <v>43748</v>
      </c>
      <c r="H219" s="74">
        <v>3.1080000000000001</v>
      </c>
      <c r="I219" s="74">
        <v>5.8080557920000002</v>
      </c>
      <c r="J219" s="70" t="s">
        <v>72</v>
      </c>
      <c r="K219" s="74">
        <v>3.1080000000000001</v>
      </c>
      <c r="L219" s="75" t="e">
        <f>#DIV/0!</f>
        <v>#DIV/0!</v>
      </c>
      <c r="M219" s="74" t="s">
        <v>101</v>
      </c>
      <c r="N219" s="74" t="e">
        <f>#VALUE!</f>
        <v>#VALUE!</v>
      </c>
      <c r="O219" s="76" t="e">
        <f>#VALUE!</f>
        <v>#VALUE!</v>
      </c>
      <c r="P219" s="74" t="s">
        <v>101</v>
      </c>
      <c r="Q219" s="71" t="e">
        <f>#VALUE!</f>
        <v>#VALUE!</v>
      </c>
      <c r="R219" s="68">
        <v>30</v>
      </c>
      <c r="S219" s="68" t="s">
        <v>559</v>
      </c>
      <c r="T219" s="68" t="s">
        <v>75</v>
      </c>
      <c r="U219" s="68">
        <v>5</v>
      </c>
      <c r="V219" s="68" t="s">
        <v>76</v>
      </c>
      <c r="W219" s="68" t="s">
        <v>77</v>
      </c>
      <c r="X219" s="68" t="s">
        <v>78</v>
      </c>
      <c r="Y219" s="68" t="s">
        <v>128</v>
      </c>
    </row>
    <row r="220" spans="1:25" s="137" customFormat="1" x14ac:dyDescent="0.2">
      <c r="A220" s="137" t="s">
        <v>560</v>
      </c>
      <c r="B220" s="137" t="s">
        <v>311</v>
      </c>
      <c r="C220" s="138">
        <v>43742</v>
      </c>
      <c r="D220" s="139">
        <v>4.8879999999999999</v>
      </c>
      <c r="E220" s="140">
        <v>9.1393426059999996</v>
      </c>
      <c r="F220" s="141"/>
      <c r="G220" s="142">
        <v>43748</v>
      </c>
      <c r="H220" s="143">
        <v>4.87</v>
      </c>
      <c r="I220" s="143">
        <v>9.1007824030000002</v>
      </c>
      <c r="J220" s="40" t="s">
        <v>72</v>
      </c>
      <c r="K220" s="61">
        <v>-1.7999999999999801E-2</v>
      </c>
      <c r="L220" s="62">
        <v>-0.61374795417347905</v>
      </c>
      <c r="M220" s="61" t="s">
        <v>101</v>
      </c>
      <c r="N220" s="61">
        <v>-3.8560202999999398E-2</v>
      </c>
      <c r="O220" s="63">
        <v>-0.70319067541912195</v>
      </c>
      <c r="P220" s="61" t="s">
        <v>101</v>
      </c>
      <c r="Q220" s="64"/>
      <c r="R220" s="137">
        <v>30</v>
      </c>
      <c r="S220" s="137" t="s">
        <v>561</v>
      </c>
      <c r="T220" s="137" t="s">
        <v>75</v>
      </c>
      <c r="U220" s="137">
        <v>5</v>
      </c>
      <c r="V220" s="137" t="s">
        <v>76</v>
      </c>
      <c r="W220" s="137" t="s">
        <v>77</v>
      </c>
      <c r="X220" s="137" t="s">
        <v>78</v>
      </c>
      <c r="Y220" s="137" t="s">
        <v>128</v>
      </c>
    </row>
    <row r="221" spans="1:25" x14ac:dyDescent="0.2">
      <c r="A221" s="1" t="s">
        <v>562</v>
      </c>
      <c r="C221" s="35">
        <v>43742</v>
      </c>
      <c r="D221" s="36">
        <v>4.2300000000000004</v>
      </c>
      <c r="E221" s="37">
        <v>7.9082385220000004</v>
      </c>
      <c r="F221" s="38"/>
      <c r="G221" s="39">
        <v>43748</v>
      </c>
      <c r="H221" s="27">
        <v>4.3079999999999998</v>
      </c>
      <c r="I221" s="27">
        <v>8.0495062809999993</v>
      </c>
      <c r="J221" s="59" t="s">
        <v>106</v>
      </c>
      <c r="K221" s="41">
        <v>7.7999999999999403E-2</v>
      </c>
      <c r="L221" s="42">
        <v>3.0732860520094301</v>
      </c>
      <c r="M221" s="41">
        <v>3.0732860520094301</v>
      </c>
      <c r="N221" s="43">
        <v>0.14126775899999899</v>
      </c>
      <c r="O221" s="44">
        <v>2.9772276638471098</v>
      </c>
      <c r="P221" s="43">
        <v>2.9772276638471098</v>
      </c>
      <c r="Q221" s="45">
        <v>-9.6058388162318903E-2</v>
      </c>
      <c r="R221" s="1">
        <v>44</v>
      </c>
      <c r="S221" s="1" t="s">
        <v>563</v>
      </c>
      <c r="T221" s="1" t="s">
        <v>75</v>
      </c>
      <c r="U221" s="1">
        <v>5</v>
      </c>
      <c r="V221" s="1" t="s">
        <v>82</v>
      </c>
      <c r="W221" s="1" t="s">
        <v>83</v>
      </c>
      <c r="X221" s="1" t="s">
        <v>84</v>
      </c>
      <c r="Y221" s="1" t="s">
        <v>128</v>
      </c>
    </row>
    <row r="222" spans="1:25" x14ac:dyDescent="0.2">
      <c r="A222" s="1" t="s">
        <v>564</v>
      </c>
      <c r="C222" s="35">
        <v>43742</v>
      </c>
      <c r="D222" s="36">
        <v>8.0299999999999994</v>
      </c>
      <c r="E222" s="37">
        <v>15.012951190000001</v>
      </c>
      <c r="F222" s="38"/>
      <c r="G222" s="39">
        <v>43748</v>
      </c>
      <c r="H222" s="27">
        <v>8.3160000000000007</v>
      </c>
      <c r="I222" s="27">
        <v>15.540473609999999</v>
      </c>
      <c r="J222" s="40" t="s">
        <v>72</v>
      </c>
      <c r="K222" s="41">
        <v>0.28600000000000098</v>
      </c>
      <c r="L222" s="42">
        <v>5.9360730593607602</v>
      </c>
      <c r="M222" s="41">
        <v>5.9360730593607602</v>
      </c>
      <c r="N222" s="43">
        <v>0.52752241999999905</v>
      </c>
      <c r="O222" s="44">
        <v>5.8563038153282001</v>
      </c>
      <c r="P222" s="43">
        <v>5.8563038153282001</v>
      </c>
      <c r="Q222" s="45">
        <v>-7.9769244032555697E-2</v>
      </c>
      <c r="R222" s="1">
        <v>86</v>
      </c>
      <c r="S222" s="1" t="s">
        <v>565</v>
      </c>
      <c r="T222" s="1" t="s">
        <v>75</v>
      </c>
      <c r="U222" s="1">
        <v>5</v>
      </c>
      <c r="V222" s="1" t="s">
        <v>76</v>
      </c>
      <c r="W222" s="1" t="s">
        <v>77</v>
      </c>
      <c r="X222" s="1" t="s">
        <v>93</v>
      </c>
      <c r="Y222" s="1" t="s">
        <v>94</v>
      </c>
    </row>
    <row r="223" spans="1:25" s="68" customFormat="1" x14ac:dyDescent="0.2">
      <c r="A223" s="68" t="s">
        <v>566</v>
      </c>
      <c r="B223" s="68" t="s">
        <v>138</v>
      </c>
      <c r="C223" s="69">
        <v>43742</v>
      </c>
      <c r="D223" s="70">
        <v>1.9810000000000001</v>
      </c>
      <c r="E223" s="71">
        <v>3.7039766169999999</v>
      </c>
      <c r="F223" s="72"/>
      <c r="G223" s="73">
        <v>43748</v>
      </c>
      <c r="H223" s="74">
        <v>1.976</v>
      </c>
      <c r="I223" s="74">
        <v>3.6923517110000001</v>
      </c>
      <c r="J223" s="70" t="s">
        <v>72</v>
      </c>
      <c r="K223" s="74">
        <v>-5.0000000000001198E-3</v>
      </c>
      <c r="L223" s="75">
        <v>-0.42066296483258597</v>
      </c>
      <c r="M223" s="74" t="s">
        <v>101</v>
      </c>
      <c r="N223" s="74">
        <v>-1.16249059999998E-2</v>
      </c>
      <c r="O223" s="76">
        <v>-0.52308222585447695</v>
      </c>
      <c r="P223" s="74" t="s">
        <v>101</v>
      </c>
      <c r="Q223" s="71"/>
      <c r="R223" s="68">
        <v>97</v>
      </c>
      <c r="S223" s="68" t="s">
        <v>567</v>
      </c>
      <c r="T223" s="68" t="s">
        <v>88</v>
      </c>
      <c r="U223" s="68">
        <v>5</v>
      </c>
      <c r="V223" s="68" t="s">
        <v>76</v>
      </c>
      <c r="W223" s="68" t="s">
        <v>77</v>
      </c>
      <c r="X223" s="68" t="s">
        <v>93</v>
      </c>
      <c r="Y223" s="68" t="s">
        <v>568</v>
      </c>
    </row>
    <row r="224" spans="1:25" s="68" customFormat="1" x14ac:dyDescent="0.2">
      <c r="A224" s="68" t="s">
        <v>569</v>
      </c>
      <c r="B224" s="68" t="s">
        <v>138</v>
      </c>
      <c r="C224" s="69">
        <v>43742</v>
      </c>
      <c r="D224" s="70">
        <v>1.984</v>
      </c>
      <c r="E224" s="71">
        <v>3.7091115659999998</v>
      </c>
      <c r="F224" s="72"/>
      <c r="G224" s="73">
        <v>43748</v>
      </c>
      <c r="H224" s="74">
        <v>1.984</v>
      </c>
      <c r="I224" s="74">
        <v>3.7070111099999998</v>
      </c>
      <c r="J224" s="70" t="s">
        <v>106</v>
      </c>
      <c r="K224" s="74">
        <v>0</v>
      </c>
      <c r="L224" s="75">
        <v>0</v>
      </c>
      <c r="M224" s="74" t="s">
        <v>101</v>
      </c>
      <c r="N224" s="74">
        <v>-2.1004559999999702E-3</v>
      </c>
      <c r="O224" s="76">
        <v>-9.4382709651822702E-2</v>
      </c>
      <c r="P224" s="74" t="s">
        <v>101</v>
      </c>
      <c r="Q224" s="71" t="e">
        <f>#VALUE!</f>
        <v>#VALUE!</v>
      </c>
      <c r="R224" s="68">
        <v>30</v>
      </c>
      <c r="S224" s="68" t="s">
        <v>570</v>
      </c>
      <c r="T224" s="68" t="s">
        <v>75</v>
      </c>
      <c r="U224" s="68">
        <v>5</v>
      </c>
      <c r="V224" s="68" t="s">
        <v>76</v>
      </c>
      <c r="W224" s="68" t="s">
        <v>77</v>
      </c>
      <c r="X224" s="68" t="s">
        <v>78</v>
      </c>
      <c r="Y224" s="68" t="s">
        <v>128</v>
      </c>
    </row>
    <row r="225" spans="1:25" s="68" customFormat="1" x14ac:dyDescent="0.2">
      <c r="A225" s="68" t="s">
        <v>571</v>
      </c>
      <c r="B225" s="68" t="s">
        <v>138</v>
      </c>
      <c r="C225" s="69">
        <v>43742</v>
      </c>
      <c r="D225" s="70">
        <v>2.524</v>
      </c>
      <c r="E225" s="71">
        <v>4.7190109419999997</v>
      </c>
      <c r="F225" s="72"/>
      <c r="G225" s="73">
        <v>43748</v>
      </c>
      <c r="H225" s="74">
        <v>2.5339999999999998</v>
      </c>
      <c r="I225" s="74">
        <v>4.7347838710000003</v>
      </c>
      <c r="J225" s="70" t="s">
        <v>106</v>
      </c>
      <c r="K225" s="74">
        <v>9.9999999999997903E-3</v>
      </c>
      <c r="L225" s="75">
        <v>0.66032752245112203</v>
      </c>
      <c r="M225" s="74">
        <v>0.66032752245112203</v>
      </c>
      <c r="N225" s="74">
        <v>1.5772929000000602E-2</v>
      </c>
      <c r="O225" s="76">
        <v>0.55707043961334002</v>
      </c>
      <c r="P225" s="75">
        <v>0.55707043961334002</v>
      </c>
      <c r="Q225" s="71">
        <v>-0.103257082837782</v>
      </c>
      <c r="R225" s="68">
        <v>30</v>
      </c>
      <c r="S225" s="68" t="s">
        <v>572</v>
      </c>
      <c r="T225" s="68" t="s">
        <v>88</v>
      </c>
      <c r="U225" s="68">
        <v>5</v>
      </c>
      <c r="V225" s="68" t="s">
        <v>76</v>
      </c>
      <c r="W225" s="68" t="s">
        <v>77</v>
      </c>
      <c r="X225" s="68" t="s">
        <v>78</v>
      </c>
      <c r="Y225" s="68" t="s">
        <v>128</v>
      </c>
    </row>
    <row r="226" spans="1:25" s="68" customFormat="1" x14ac:dyDescent="0.2">
      <c r="A226" s="68" t="s">
        <v>573</v>
      </c>
      <c r="B226" s="68" t="s">
        <v>138</v>
      </c>
      <c r="C226" s="69">
        <v>43742</v>
      </c>
      <c r="D226" s="70">
        <v>2.5030000000000001</v>
      </c>
      <c r="E226" s="71">
        <v>4.6787822600000002</v>
      </c>
      <c r="F226" s="72"/>
      <c r="G226" s="73">
        <v>43748</v>
      </c>
      <c r="H226" s="74">
        <v>2.4860000000000002</v>
      </c>
      <c r="I226" s="74">
        <v>4.6452166510000001</v>
      </c>
      <c r="J226" s="70" t="s">
        <v>106</v>
      </c>
      <c r="K226" s="74">
        <v>-1.6999999999999901E-2</v>
      </c>
      <c r="L226" s="75">
        <v>-1.13197496337727</v>
      </c>
      <c r="M226" s="74" t="s">
        <v>101</v>
      </c>
      <c r="N226" s="74">
        <v>-3.35656090000001E-2</v>
      </c>
      <c r="O226" s="76">
        <v>-1.19566755958989</v>
      </c>
      <c r="P226" s="74" t="s">
        <v>101</v>
      </c>
      <c r="Q226" s="71"/>
      <c r="R226" s="68">
        <v>30</v>
      </c>
      <c r="S226" s="68" t="s">
        <v>574</v>
      </c>
      <c r="T226" s="68" t="s">
        <v>88</v>
      </c>
      <c r="U226" s="68">
        <v>5</v>
      </c>
      <c r="V226" s="68" t="s">
        <v>76</v>
      </c>
      <c r="W226" s="68" t="s">
        <v>77</v>
      </c>
      <c r="X226" s="68" t="s">
        <v>78</v>
      </c>
      <c r="Y226" s="68" t="s">
        <v>128</v>
      </c>
    </row>
    <row r="227" spans="1:25" x14ac:dyDescent="0.2">
      <c r="A227" s="1" t="s">
        <v>575</v>
      </c>
      <c r="C227" s="35">
        <v>43742</v>
      </c>
      <c r="D227" s="36">
        <v>4.7060000000000004</v>
      </c>
      <c r="E227" s="37">
        <v>8.7970125849999992</v>
      </c>
      <c r="F227" s="38"/>
      <c r="G227" s="39">
        <v>43748</v>
      </c>
      <c r="H227" s="27">
        <v>4.8360000000000003</v>
      </c>
      <c r="I227" s="27">
        <v>9.0372451130000009</v>
      </c>
      <c r="J227" s="40" t="s">
        <v>72</v>
      </c>
      <c r="K227" s="41">
        <v>0.13</v>
      </c>
      <c r="L227" s="42">
        <v>4.6040515653775298</v>
      </c>
      <c r="M227" s="41">
        <v>4.6040515653775298</v>
      </c>
      <c r="N227" s="43">
        <v>0.240232528000002</v>
      </c>
      <c r="O227" s="44">
        <v>4.5514035906846404</v>
      </c>
      <c r="P227" s="43">
        <v>4.5514035906846404</v>
      </c>
      <c r="Q227" s="45">
        <v>-5.2647974692888497E-2</v>
      </c>
      <c r="R227" s="1">
        <v>78</v>
      </c>
      <c r="S227" s="1" t="s">
        <v>576</v>
      </c>
      <c r="T227" s="1" t="s">
        <v>75</v>
      </c>
      <c r="U227" s="1">
        <v>5</v>
      </c>
      <c r="V227" s="1" t="s">
        <v>76</v>
      </c>
      <c r="W227" s="1" t="s">
        <v>77</v>
      </c>
      <c r="X227" s="1" t="s">
        <v>93</v>
      </c>
      <c r="Y227" s="1" t="s">
        <v>94</v>
      </c>
    </row>
    <row r="228" spans="1:25" x14ac:dyDescent="0.2">
      <c r="A228" s="1" t="s">
        <v>577</v>
      </c>
      <c r="C228" s="35">
        <v>43742</v>
      </c>
      <c r="D228" s="36">
        <v>10.77</v>
      </c>
      <c r="E228" s="37">
        <v>20.13721765</v>
      </c>
      <c r="F228" s="38"/>
      <c r="G228" s="39">
        <v>43748</v>
      </c>
      <c r="H228" s="27">
        <v>11.003</v>
      </c>
      <c r="I228" s="27">
        <v>20.559661630000001</v>
      </c>
      <c r="J228" s="59" t="s">
        <v>106</v>
      </c>
      <c r="K228" s="41">
        <v>0.23300000000000101</v>
      </c>
      <c r="L228" s="42">
        <v>3.6056948313215802</v>
      </c>
      <c r="M228" s="41">
        <v>3.6056948313215802</v>
      </c>
      <c r="N228" s="43">
        <v>0.422443980000001</v>
      </c>
      <c r="O228" s="44">
        <v>3.49637825958543</v>
      </c>
      <c r="P228" s="43">
        <v>3.49637825958543</v>
      </c>
      <c r="Q228" s="45">
        <v>-0.10931657173614601</v>
      </c>
      <c r="R228" s="1">
        <v>90</v>
      </c>
      <c r="S228" s="1" t="s">
        <v>578</v>
      </c>
      <c r="T228" s="1" t="s">
        <v>88</v>
      </c>
      <c r="U228" s="1">
        <v>5</v>
      </c>
      <c r="V228" s="1" t="s">
        <v>76</v>
      </c>
      <c r="W228" s="1" t="s">
        <v>77</v>
      </c>
      <c r="X228" s="1" t="s">
        <v>93</v>
      </c>
      <c r="Y228" s="1" t="s">
        <v>79</v>
      </c>
    </row>
    <row r="229" spans="1:25" x14ac:dyDescent="0.2">
      <c r="A229" s="1" t="s">
        <v>579</v>
      </c>
      <c r="C229" s="35">
        <v>43742</v>
      </c>
      <c r="D229" s="36">
        <v>18.469000000000001</v>
      </c>
      <c r="E229" s="37">
        <v>34.525338779999998</v>
      </c>
      <c r="F229" s="38"/>
      <c r="G229" s="39">
        <v>43748</v>
      </c>
      <c r="H229" s="27" t="s">
        <v>101</v>
      </c>
      <c r="I229" s="27" t="s">
        <v>101</v>
      </c>
      <c r="J229" s="36" t="s">
        <v>101</v>
      </c>
      <c r="K229" s="41" t="e">
        <f>#VALUE!</f>
        <v>#VALUE!</v>
      </c>
      <c r="L229" s="42" t="e">
        <f>#VALUE!</f>
        <v>#VALUE!</v>
      </c>
      <c r="M229" s="41" t="s">
        <v>101</v>
      </c>
      <c r="N229" s="43" t="e">
        <f>#VALUE!</f>
        <v>#VALUE!</v>
      </c>
      <c r="O229" s="44" t="e">
        <f>#VALUE!</f>
        <v>#VALUE!</v>
      </c>
      <c r="P229" s="43" t="s">
        <v>101</v>
      </c>
      <c r="Q229" s="45" t="e">
        <f>#VALUE!</f>
        <v>#VALUE!</v>
      </c>
      <c r="R229" s="1">
        <v>86</v>
      </c>
      <c r="S229" s="1" t="s">
        <v>580</v>
      </c>
      <c r="T229" s="1" t="s">
        <v>75</v>
      </c>
      <c r="U229" s="1">
        <v>4</v>
      </c>
      <c r="V229" s="1" t="s">
        <v>76</v>
      </c>
      <c r="W229" s="1" t="s">
        <v>77</v>
      </c>
      <c r="X229" s="1" t="s">
        <v>93</v>
      </c>
      <c r="Y229" s="1" t="s">
        <v>94</v>
      </c>
    </row>
    <row r="230" spans="1:25" x14ac:dyDescent="0.2">
      <c r="A230" s="1" t="s">
        <v>581</v>
      </c>
      <c r="C230" s="35">
        <v>43742</v>
      </c>
      <c r="D230" s="36">
        <v>8.3160000000000007</v>
      </c>
      <c r="E230" s="37">
        <v>15.547659039999999</v>
      </c>
      <c r="F230" s="38"/>
      <c r="G230" s="39">
        <v>43748</v>
      </c>
      <c r="H230" s="27">
        <v>8.5850000000000009</v>
      </c>
      <c r="I230" s="27">
        <v>16.04275243</v>
      </c>
      <c r="J230" s="40" t="s">
        <v>72</v>
      </c>
      <c r="K230" s="41">
        <v>0.26900000000000002</v>
      </c>
      <c r="L230" s="42">
        <v>5.3912137245470602</v>
      </c>
      <c r="M230" s="41">
        <v>5.3912137245470602</v>
      </c>
      <c r="N230" s="43">
        <v>0.49509339000000102</v>
      </c>
      <c r="O230" s="44">
        <v>5.3072661799251897</v>
      </c>
      <c r="P230" s="43">
        <v>5.3072661799251897</v>
      </c>
      <c r="Q230" s="45">
        <v>-8.3947544621869596E-2</v>
      </c>
      <c r="R230" s="1">
        <v>86</v>
      </c>
      <c r="S230" s="1" t="s">
        <v>582</v>
      </c>
      <c r="T230" s="1" t="s">
        <v>75</v>
      </c>
      <c r="U230" s="1">
        <v>5</v>
      </c>
      <c r="V230" s="1" t="s">
        <v>76</v>
      </c>
      <c r="W230" s="1" t="s">
        <v>77</v>
      </c>
      <c r="X230" s="1" t="s">
        <v>93</v>
      </c>
      <c r="Y230" s="1" t="s">
        <v>94</v>
      </c>
    </row>
    <row r="231" spans="1:25" x14ac:dyDescent="0.2">
      <c r="A231" s="1" t="s">
        <v>583</v>
      </c>
      <c r="C231" s="35">
        <v>43742</v>
      </c>
      <c r="D231" s="36">
        <v>4.1779999999999999</v>
      </c>
      <c r="E231" s="37">
        <v>7.8112216769999998</v>
      </c>
      <c r="F231" s="38"/>
      <c r="G231" s="39">
        <v>43748</v>
      </c>
      <c r="H231" s="27">
        <v>4.25</v>
      </c>
      <c r="I231" s="27">
        <v>7.9413398099999997</v>
      </c>
      <c r="J231" s="59" t="s">
        <v>106</v>
      </c>
      <c r="K231" s="41">
        <v>7.2000000000000106E-2</v>
      </c>
      <c r="L231" s="42">
        <v>2.8721876495931098</v>
      </c>
      <c r="M231" s="41">
        <v>2.8721876495931098</v>
      </c>
      <c r="N231" s="43">
        <v>0.130118133</v>
      </c>
      <c r="O231" s="44">
        <v>2.7763077783152701</v>
      </c>
      <c r="P231" s="43">
        <v>2.7763077783152701</v>
      </c>
      <c r="Q231" s="45">
        <v>-9.5879871277835704E-2</v>
      </c>
      <c r="R231" s="1">
        <v>44</v>
      </c>
      <c r="S231" s="1" t="s">
        <v>584</v>
      </c>
      <c r="T231" s="1" t="s">
        <v>75</v>
      </c>
      <c r="U231" s="1">
        <v>5</v>
      </c>
      <c r="V231" s="1" t="s">
        <v>82</v>
      </c>
      <c r="W231" s="1" t="s">
        <v>83</v>
      </c>
      <c r="X231" s="1" t="s">
        <v>84</v>
      </c>
      <c r="Y231" s="1" t="s">
        <v>128</v>
      </c>
    </row>
    <row r="232" spans="1:25" x14ac:dyDescent="0.2">
      <c r="A232" s="1" t="s">
        <v>585</v>
      </c>
      <c r="C232" s="35">
        <v>43742</v>
      </c>
      <c r="D232" s="36">
        <v>8.7620000000000005</v>
      </c>
      <c r="E232" s="37">
        <v>16.378541810000002</v>
      </c>
      <c r="F232" s="38"/>
      <c r="G232" s="39">
        <v>43748</v>
      </c>
      <c r="H232" s="27">
        <v>8.8249999999999993</v>
      </c>
      <c r="I232" s="27">
        <v>16.490386560000001</v>
      </c>
      <c r="J232" s="40" t="s">
        <v>72</v>
      </c>
      <c r="K232" s="41">
        <v>6.2999999999998793E-2</v>
      </c>
      <c r="L232" s="42">
        <v>1.19835653960281</v>
      </c>
      <c r="M232" s="41">
        <v>1.19835653960281</v>
      </c>
      <c r="N232" s="43">
        <v>0.11184475000000001</v>
      </c>
      <c r="O232" s="44">
        <v>1.1381227879081</v>
      </c>
      <c r="P232" s="43">
        <v>1.1381227879081</v>
      </c>
      <c r="Q232" s="45">
        <v>-6.0233751694708002E-2</v>
      </c>
      <c r="R232" s="1">
        <v>86</v>
      </c>
      <c r="S232" s="1" t="s">
        <v>586</v>
      </c>
      <c r="T232" s="1" t="s">
        <v>88</v>
      </c>
      <c r="U232" s="1">
        <v>5</v>
      </c>
      <c r="V232" s="1" t="s">
        <v>76</v>
      </c>
      <c r="W232" s="1" t="s">
        <v>77</v>
      </c>
      <c r="X232" s="1" t="s">
        <v>93</v>
      </c>
      <c r="Y232" s="1" t="s">
        <v>94</v>
      </c>
    </row>
    <row r="233" spans="1:25" x14ac:dyDescent="0.2">
      <c r="A233" s="1" t="s">
        <v>587</v>
      </c>
      <c r="C233" s="35">
        <v>43742</v>
      </c>
      <c r="D233" s="36">
        <v>7.1970000000000001</v>
      </c>
      <c r="E233" s="37">
        <v>13.45556783</v>
      </c>
      <c r="F233" s="38"/>
      <c r="G233" s="39">
        <v>43748</v>
      </c>
      <c r="H233" s="27">
        <v>7.4210000000000003</v>
      </c>
      <c r="I233" s="27">
        <v>13.866513579999999</v>
      </c>
      <c r="J233" s="59" t="s">
        <v>106</v>
      </c>
      <c r="K233" s="41">
        <v>0.224</v>
      </c>
      <c r="L233" s="42">
        <v>5.18734657959335</v>
      </c>
      <c r="M233" s="41">
        <v>5.18734657959335</v>
      </c>
      <c r="N233" s="43">
        <v>0.41094575</v>
      </c>
      <c r="O233" s="44">
        <v>5.0901574128018998</v>
      </c>
      <c r="P233" s="43">
        <v>5.0901574128018998</v>
      </c>
      <c r="Q233" s="45">
        <v>-9.7189166791451995E-2</v>
      </c>
      <c r="R233" s="1">
        <v>82</v>
      </c>
      <c r="S233" s="1" t="s">
        <v>588</v>
      </c>
      <c r="T233" s="1" t="s">
        <v>75</v>
      </c>
      <c r="U233" s="1">
        <v>5</v>
      </c>
      <c r="V233" s="1" t="s">
        <v>76</v>
      </c>
      <c r="W233" s="1" t="s">
        <v>77</v>
      </c>
      <c r="X233" s="1" t="s">
        <v>93</v>
      </c>
      <c r="Y233" s="1" t="s">
        <v>94</v>
      </c>
    </row>
    <row r="234" spans="1:25" x14ac:dyDescent="0.2">
      <c r="A234" s="1" t="s">
        <v>589</v>
      </c>
      <c r="C234" s="35">
        <v>43742</v>
      </c>
      <c r="D234" s="36">
        <v>5.1109999999999998</v>
      </c>
      <c r="E234" s="37">
        <v>9.5558101910000008</v>
      </c>
      <c r="F234" s="38"/>
      <c r="G234" s="39">
        <v>43748</v>
      </c>
      <c r="H234" s="27">
        <v>5.21</v>
      </c>
      <c r="I234" s="27">
        <v>9.7348950149999993</v>
      </c>
      <c r="J234" s="59" t="s">
        <v>106</v>
      </c>
      <c r="K234" s="41">
        <v>9.9000000000000199E-2</v>
      </c>
      <c r="L234" s="42">
        <v>3.22833105067502</v>
      </c>
      <c r="M234" s="41">
        <v>3.22833105067502</v>
      </c>
      <c r="N234" s="43">
        <v>0.179084823999999</v>
      </c>
      <c r="O234" s="44">
        <v>3.1234892772124998</v>
      </c>
      <c r="P234" s="43">
        <v>3.1234892772124998</v>
      </c>
      <c r="Q234" s="45">
        <v>-0.104841773462524</v>
      </c>
      <c r="R234" s="1">
        <v>44</v>
      </c>
      <c r="S234" s="1" t="s">
        <v>590</v>
      </c>
      <c r="T234" s="1" t="s">
        <v>75</v>
      </c>
      <c r="U234" s="1">
        <v>5</v>
      </c>
      <c r="V234" s="1" t="s">
        <v>82</v>
      </c>
      <c r="W234" s="1" t="s">
        <v>83</v>
      </c>
      <c r="X234" s="1" t="s">
        <v>84</v>
      </c>
      <c r="Y234" s="1" t="s">
        <v>128</v>
      </c>
    </row>
    <row r="235" spans="1:25" x14ac:dyDescent="0.2">
      <c r="A235" s="1" t="s">
        <v>591</v>
      </c>
      <c r="C235" s="35">
        <v>43742</v>
      </c>
      <c r="D235" s="36">
        <v>9.3119999999999994</v>
      </c>
      <c r="E235" s="37">
        <v>17.40978848</v>
      </c>
      <c r="F235" s="38"/>
      <c r="G235" s="39">
        <v>43748</v>
      </c>
      <c r="H235" s="27">
        <v>9.5980000000000008</v>
      </c>
      <c r="I235" s="27">
        <v>17.933881450000001</v>
      </c>
      <c r="J235" s="59" t="s">
        <v>106</v>
      </c>
      <c r="K235" s="41">
        <v>0.28600000000000098</v>
      </c>
      <c r="L235" s="42">
        <v>5.1188430698740204</v>
      </c>
      <c r="M235" s="41">
        <v>5.1188430698740204</v>
      </c>
      <c r="N235" s="43">
        <v>0.52409297000000199</v>
      </c>
      <c r="O235" s="44">
        <v>5.0172251336469804</v>
      </c>
      <c r="P235" s="43">
        <v>5.0172251336469804</v>
      </c>
      <c r="Q235" s="45">
        <v>-0.101617936227044</v>
      </c>
      <c r="R235" s="1">
        <v>82</v>
      </c>
      <c r="S235" s="1" t="s">
        <v>592</v>
      </c>
      <c r="T235" s="1" t="s">
        <v>75</v>
      </c>
      <c r="U235" s="1">
        <v>5</v>
      </c>
      <c r="V235" s="1" t="s">
        <v>76</v>
      </c>
      <c r="W235" s="1" t="s">
        <v>77</v>
      </c>
      <c r="X235" s="1" t="s">
        <v>93</v>
      </c>
      <c r="Y235" s="1" t="s">
        <v>94</v>
      </c>
    </row>
    <row r="236" spans="1:25" x14ac:dyDescent="0.2">
      <c r="A236" s="1" t="s">
        <v>593</v>
      </c>
      <c r="C236" s="35">
        <v>43742</v>
      </c>
      <c r="D236" s="36">
        <v>5.4269999999999996</v>
      </c>
      <c r="E236" s="37">
        <v>10.14636191</v>
      </c>
      <c r="F236" s="38"/>
      <c r="G236" s="39">
        <v>43748</v>
      </c>
      <c r="H236" s="27">
        <v>5.5069999999999997</v>
      </c>
      <c r="I236" s="27">
        <v>10.290107839999999</v>
      </c>
      <c r="J236" s="59" t="s">
        <v>106</v>
      </c>
      <c r="K236" s="41">
        <v>8.0000000000000099E-2</v>
      </c>
      <c r="L236" s="42">
        <v>2.45685154474541</v>
      </c>
      <c r="M236" s="41">
        <v>2.45685154474541</v>
      </c>
      <c r="N236" s="43">
        <v>0.14374592999999999</v>
      </c>
      <c r="O236" s="44">
        <v>2.3612064316755599</v>
      </c>
      <c r="P236" s="43">
        <v>2.3612064316755599</v>
      </c>
      <c r="Q236" s="45">
        <v>-9.5645113069848395E-2</v>
      </c>
      <c r="R236" s="1">
        <v>44</v>
      </c>
      <c r="S236" s="1" t="s">
        <v>594</v>
      </c>
      <c r="T236" s="1" t="s">
        <v>75</v>
      </c>
      <c r="U236" s="1">
        <v>5</v>
      </c>
      <c r="V236" s="1" t="s">
        <v>82</v>
      </c>
      <c r="W236" s="1" t="s">
        <v>83</v>
      </c>
      <c r="X236" s="1" t="s">
        <v>84</v>
      </c>
      <c r="Y236" s="1" t="s">
        <v>128</v>
      </c>
    </row>
    <row r="237" spans="1:25" x14ac:dyDescent="0.2">
      <c r="A237" s="1" t="s">
        <v>595</v>
      </c>
      <c r="C237" s="35">
        <v>43742</v>
      </c>
      <c r="D237" s="36">
        <v>8.1329999999999991</v>
      </c>
      <c r="E237" s="37">
        <v>15.2055208</v>
      </c>
      <c r="F237" s="38"/>
      <c r="G237" s="39">
        <v>43748</v>
      </c>
      <c r="H237" s="27">
        <v>8.2379999999999995</v>
      </c>
      <c r="I237" s="27">
        <v>15.39471159</v>
      </c>
      <c r="J237" s="40" t="s">
        <v>72</v>
      </c>
      <c r="K237" s="41">
        <v>0.105</v>
      </c>
      <c r="L237" s="42">
        <v>2.1517275298167999</v>
      </c>
      <c r="M237" s="41">
        <v>2.1517275298167999</v>
      </c>
      <c r="N237" s="43">
        <v>0.18919079</v>
      </c>
      <c r="O237" s="44">
        <v>2.07370722437427</v>
      </c>
      <c r="P237" s="43">
        <v>2.07370722437427</v>
      </c>
      <c r="Q237" s="45">
        <v>-7.8020305442531704E-2</v>
      </c>
      <c r="R237" s="1">
        <v>78</v>
      </c>
      <c r="S237" s="1" t="s">
        <v>596</v>
      </c>
      <c r="T237" s="1" t="s">
        <v>75</v>
      </c>
      <c r="U237" s="1">
        <v>5</v>
      </c>
      <c r="V237" s="1" t="s">
        <v>76</v>
      </c>
      <c r="W237" s="1" t="s">
        <v>77</v>
      </c>
      <c r="X237" s="1" t="s">
        <v>93</v>
      </c>
      <c r="Y237" s="1" t="s">
        <v>94</v>
      </c>
    </row>
    <row r="238" spans="1:25" x14ac:dyDescent="0.2">
      <c r="A238" s="1" t="s">
        <v>112</v>
      </c>
      <c r="C238" s="35">
        <v>43742</v>
      </c>
      <c r="D238" s="36">
        <v>5.8460000000000001</v>
      </c>
      <c r="E238" s="37">
        <v>10.929447379999999</v>
      </c>
      <c r="F238" s="38"/>
      <c r="G238" s="39">
        <v>43748</v>
      </c>
      <c r="H238" s="27">
        <v>5.9859999999999998</v>
      </c>
      <c r="I238" s="27">
        <v>11.18543388</v>
      </c>
      <c r="J238" s="40" t="s">
        <v>72</v>
      </c>
      <c r="K238" s="41">
        <v>0.14000000000000001</v>
      </c>
      <c r="L238" s="42">
        <v>3.9913331052571501</v>
      </c>
      <c r="M238" s="41">
        <v>3.9913331052571501</v>
      </c>
      <c r="N238" s="43">
        <v>0.255986500000001</v>
      </c>
      <c r="O238" s="44">
        <v>3.9036206665617099</v>
      </c>
      <c r="P238" s="43">
        <v>3.9036206665617099</v>
      </c>
      <c r="Q238" s="45">
        <v>-8.7712438695434006E-2</v>
      </c>
      <c r="R238" s="1">
        <v>93</v>
      </c>
      <c r="S238" s="1" t="s">
        <v>113</v>
      </c>
      <c r="T238" s="1" t="s">
        <v>88</v>
      </c>
      <c r="U238" s="1">
        <v>5</v>
      </c>
      <c r="V238" s="1" t="s">
        <v>76</v>
      </c>
      <c r="W238" s="1" t="s">
        <v>77</v>
      </c>
      <c r="X238" s="1" t="s">
        <v>93</v>
      </c>
      <c r="Y238" s="1" t="s">
        <v>94</v>
      </c>
    </row>
    <row r="239" spans="1:25" x14ac:dyDescent="0.2">
      <c r="A239" s="1" t="s">
        <v>599</v>
      </c>
      <c r="C239" s="35">
        <v>43742</v>
      </c>
      <c r="D239" s="36">
        <v>7.8390000000000004</v>
      </c>
      <c r="E239" s="37">
        <v>14.656604740000001</v>
      </c>
      <c r="F239" s="38"/>
      <c r="G239" s="39">
        <v>43748</v>
      </c>
      <c r="H239" s="27">
        <v>7.9269999999999996</v>
      </c>
      <c r="I239" s="27">
        <v>14.813150670000001</v>
      </c>
      <c r="J239" s="40" t="s">
        <v>72</v>
      </c>
      <c r="K239" s="41">
        <v>8.7999999999999204E-2</v>
      </c>
      <c r="L239" s="42">
        <v>1.87098694561379</v>
      </c>
      <c r="M239" s="41">
        <v>1.87098694561379</v>
      </c>
      <c r="N239" s="43">
        <v>0.15654593</v>
      </c>
      <c r="O239" s="44">
        <v>1.78015227920606</v>
      </c>
      <c r="P239" s="43">
        <v>1.78015227920606</v>
      </c>
      <c r="Q239" s="45">
        <v>-9.0834666407734202E-2</v>
      </c>
      <c r="R239" s="1">
        <v>78</v>
      </c>
      <c r="S239" s="1" t="s">
        <v>600</v>
      </c>
      <c r="T239" s="1" t="s">
        <v>88</v>
      </c>
      <c r="U239" s="1">
        <v>5</v>
      </c>
      <c r="V239" s="1" t="s">
        <v>76</v>
      </c>
      <c r="W239" s="1" t="s">
        <v>77</v>
      </c>
      <c r="X239" s="1" t="s">
        <v>93</v>
      </c>
      <c r="Y239" s="1" t="s">
        <v>94</v>
      </c>
    </row>
    <row r="240" spans="1:25" x14ac:dyDescent="0.2">
      <c r="A240" s="1" t="s">
        <v>334</v>
      </c>
      <c r="C240" s="35">
        <v>43742</v>
      </c>
      <c r="D240" s="36">
        <v>5.63</v>
      </c>
      <c r="E240" s="37">
        <v>10.52535187</v>
      </c>
      <c r="F240" s="38"/>
      <c r="G240" s="39">
        <v>43748</v>
      </c>
      <c r="H240" s="27">
        <v>5.8209999999999997</v>
      </c>
      <c r="I240" s="27">
        <v>10.87683271</v>
      </c>
      <c r="J240" s="59" t="s">
        <v>106</v>
      </c>
      <c r="K240" s="41">
        <v>0.191</v>
      </c>
      <c r="L240" s="42">
        <v>5.6542332741266996</v>
      </c>
      <c r="M240" s="41">
        <v>5.6542332741266996</v>
      </c>
      <c r="N240" s="43">
        <v>0.35148084000000102</v>
      </c>
      <c r="O240" s="44">
        <v>5.5656229571734102</v>
      </c>
      <c r="P240" s="43">
        <v>5.5656229571734102</v>
      </c>
      <c r="Q240" s="45">
        <v>-8.8610316953283294E-2</v>
      </c>
      <c r="R240" s="1">
        <v>79</v>
      </c>
      <c r="S240" s="1" t="s">
        <v>335</v>
      </c>
      <c r="T240" s="1" t="s">
        <v>88</v>
      </c>
      <c r="U240" s="1">
        <v>5</v>
      </c>
      <c r="V240" s="1" t="s">
        <v>76</v>
      </c>
      <c r="W240" s="1" t="s">
        <v>77</v>
      </c>
      <c r="X240" s="1" t="s">
        <v>93</v>
      </c>
      <c r="Y240" s="1" t="s">
        <v>94</v>
      </c>
    </row>
    <row r="241" spans="1:25" x14ac:dyDescent="0.2">
      <c r="A241" s="1" t="s">
        <v>603</v>
      </c>
      <c r="C241" s="35">
        <v>43742</v>
      </c>
      <c r="D241" s="36">
        <v>5.899</v>
      </c>
      <c r="E241" s="37">
        <v>11.027395820000001</v>
      </c>
      <c r="F241" s="38"/>
      <c r="G241" s="39">
        <v>43748</v>
      </c>
      <c r="H241" s="27">
        <v>6.0369999999999999</v>
      </c>
      <c r="I241" s="27">
        <v>11.28043963</v>
      </c>
      <c r="J241" s="59" t="s">
        <v>106</v>
      </c>
      <c r="K241" s="41">
        <v>0.13800000000000001</v>
      </c>
      <c r="L241" s="42">
        <v>3.8989659264282102</v>
      </c>
      <c r="M241" s="41">
        <v>3.8989659264282102</v>
      </c>
      <c r="N241" s="43">
        <v>0.25304380999999898</v>
      </c>
      <c r="O241" s="44">
        <v>3.8244721620351898</v>
      </c>
      <c r="P241" s="43">
        <v>3.8244721620351898</v>
      </c>
      <c r="Q241" s="45">
        <v>-7.4493764393013695E-2</v>
      </c>
      <c r="R241" s="1">
        <v>78</v>
      </c>
      <c r="S241" s="1" t="s">
        <v>604</v>
      </c>
      <c r="T241" s="1" t="s">
        <v>75</v>
      </c>
      <c r="U241" s="1">
        <v>5</v>
      </c>
      <c r="V241" s="1" t="s">
        <v>76</v>
      </c>
      <c r="W241" s="1" t="s">
        <v>77</v>
      </c>
      <c r="X241" s="1" t="s">
        <v>93</v>
      </c>
      <c r="Y241" s="1" t="s">
        <v>94</v>
      </c>
    </row>
    <row r="242" spans="1:25" x14ac:dyDescent="0.2">
      <c r="A242" s="1" t="s">
        <v>605</v>
      </c>
      <c r="C242" s="35">
        <v>43742</v>
      </c>
      <c r="D242" s="36">
        <v>6.4960000000000004</v>
      </c>
      <c r="E242" s="37">
        <v>12.145902120000001</v>
      </c>
      <c r="F242" s="38"/>
      <c r="G242" s="39">
        <v>43748</v>
      </c>
      <c r="H242" s="27">
        <v>6.7320000000000002</v>
      </c>
      <c r="I242" s="27">
        <v>12.57908226</v>
      </c>
      <c r="J242" s="59" t="s">
        <v>106</v>
      </c>
      <c r="K242" s="41">
        <v>0.23599999999999999</v>
      </c>
      <c r="L242" s="42">
        <v>6.0550082101806204</v>
      </c>
      <c r="M242" s="41">
        <v>6.0550082101806204</v>
      </c>
      <c r="N242" s="43">
        <v>0.43318013999999899</v>
      </c>
      <c r="O242" s="44">
        <v>5.9441192005917403</v>
      </c>
      <c r="P242" s="43">
        <v>5.9441192005917403</v>
      </c>
      <c r="Q242" s="45">
        <v>-0.11088900958888299</v>
      </c>
      <c r="R242" s="1">
        <v>86</v>
      </c>
      <c r="S242" s="1" t="s">
        <v>606</v>
      </c>
      <c r="T242" s="1" t="s">
        <v>88</v>
      </c>
      <c r="U242" s="1">
        <v>5</v>
      </c>
      <c r="V242" s="1" t="s">
        <v>76</v>
      </c>
      <c r="W242" s="1" t="s">
        <v>77</v>
      </c>
      <c r="X242" s="1" t="s">
        <v>93</v>
      </c>
      <c r="Y242" s="1" t="s">
        <v>94</v>
      </c>
    </row>
    <row r="243" spans="1:25" x14ac:dyDescent="0.2">
      <c r="A243" s="1" t="s">
        <v>607</v>
      </c>
      <c r="C243" s="35">
        <v>43742</v>
      </c>
      <c r="D243" s="36">
        <v>8.952</v>
      </c>
      <c r="E243" s="37">
        <v>16.734573220000001</v>
      </c>
      <c r="F243" s="38"/>
      <c r="G243" s="39">
        <v>43748</v>
      </c>
      <c r="H243" s="27">
        <v>9.1470000000000002</v>
      </c>
      <c r="I243" s="27">
        <v>17.09163182</v>
      </c>
      <c r="J243" s="59" t="s">
        <v>106</v>
      </c>
      <c r="K243" s="41">
        <v>0.19500000000000001</v>
      </c>
      <c r="L243" s="42">
        <v>3.63047363717605</v>
      </c>
      <c r="M243" s="41">
        <v>3.63047363717605</v>
      </c>
      <c r="N243" s="43">
        <v>0.35705859999999801</v>
      </c>
      <c r="O243" s="44">
        <v>3.5560970623107702</v>
      </c>
      <c r="P243" s="43">
        <v>3.5560970623107702</v>
      </c>
      <c r="Q243" s="45">
        <v>-7.4376574865289605E-2</v>
      </c>
      <c r="R243" s="1">
        <v>78</v>
      </c>
      <c r="S243" s="1" t="s">
        <v>608</v>
      </c>
      <c r="T243" s="1" t="s">
        <v>75</v>
      </c>
      <c r="U243" s="1">
        <v>5</v>
      </c>
      <c r="V243" s="1" t="s">
        <v>76</v>
      </c>
      <c r="W243" s="1" t="s">
        <v>77</v>
      </c>
      <c r="X243" s="1" t="s">
        <v>93</v>
      </c>
      <c r="Y243" s="1" t="s">
        <v>94</v>
      </c>
    </row>
    <row r="244" spans="1:25" x14ac:dyDescent="0.2">
      <c r="A244" s="1" t="s">
        <v>609</v>
      </c>
      <c r="C244" s="35">
        <v>43742</v>
      </c>
      <c r="D244" s="36">
        <v>9.64</v>
      </c>
      <c r="E244" s="37">
        <v>18.022557769999999</v>
      </c>
      <c r="F244" s="38"/>
      <c r="G244" s="39">
        <v>43748</v>
      </c>
      <c r="H244" s="27">
        <v>9.8239999999999998</v>
      </c>
      <c r="I244" s="27">
        <v>18.355684050000001</v>
      </c>
      <c r="J244" s="59" t="s">
        <v>106</v>
      </c>
      <c r="K244" s="41">
        <v>0.183999999999999</v>
      </c>
      <c r="L244" s="42">
        <v>3.1811894882434202</v>
      </c>
      <c r="M244" s="41">
        <v>3.1811894882434202</v>
      </c>
      <c r="N244" s="43">
        <v>0.333126280000002</v>
      </c>
      <c r="O244" s="44">
        <v>3.0806419030647398</v>
      </c>
      <c r="P244" s="43">
        <v>3.0806419030647398</v>
      </c>
      <c r="Q244" s="45">
        <v>-0.100547585178679</v>
      </c>
      <c r="R244" s="1">
        <v>78</v>
      </c>
      <c r="S244" s="1" t="s">
        <v>610</v>
      </c>
      <c r="T244" s="1" t="s">
        <v>75</v>
      </c>
      <c r="U244" s="1">
        <v>5</v>
      </c>
      <c r="V244" s="1" t="s">
        <v>76</v>
      </c>
      <c r="W244" s="1" t="s">
        <v>77</v>
      </c>
      <c r="X244" s="1" t="s">
        <v>93</v>
      </c>
      <c r="Y244" s="1" t="s">
        <v>94</v>
      </c>
    </row>
    <row r="245" spans="1:25" x14ac:dyDescent="0.2">
      <c r="A245" s="1" t="s">
        <v>611</v>
      </c>
      <c r="B245" s="1" t="s">
        <v>172</v>
      </c>
      <c r="C245" s="35">
        <v>43742</v>
      </c>
      <c r="D245" s="36">
        <v>5.5439999999999996</v>
      </c>
      <c r="E245" s="37">
        <v>10.365899219999999</v>
      </c>
      <c r="F245" s="38"/>
      <c r="G245" s="39">
        <v>43748</v>
      </c>
      <c r="H245" s="27">
        <v>5.569</v>
      </c>
      <c r="I245" s="27">
        <v>10.40595798</v>
      </c>
      <c r="J245" s="59" t="s">
        <v>106</v>
      </c>
      <c r="K245" s="41">
        <v>2.50000000000004E-2</v>
      </c>
      <c r="L245" s="42">
        <v>0.75156325156326198</v>
      </c>
      <c r="M245" s="41">
        <v>0.75156325156326198</v>
      </c>
      <c r="N245" s="43">
        <v>4.0058760000000901E-2</v>
      </c>
      <c r="O245" s="44">
        <v>0.64407919258163004</v>
      </c>
      <c r="P245" s="43">
        <v>0.64407919258163004</v>
      </c>
      <c r="Q245" s="45">
        <v>-0.107484058981633</v>
      </c>
      <c r="R245" s="1">
        <v>86</v>
      </c>
      <c r="S245" s="1" t="s">
        <v>612</v>
      </c>
      <c r="T245" s="1" t="s">
        <v>75</v>
      </c>
      <c r="U245" s="1">
        <v>5</v>
      </c>
      <c r="V245" s="1" t="s">
        <v>76</v>
      </c>
      <c r="W245" s="1" t="s">
        <v>77</v>
      </c>
      <c r="X245" s="1" t="s">
        <v>93</v>
      </c>
      <c r="Y245" s="1" t="s">
        <v>94</v>
      </c>
    </row>
    <row r="246" spans="1:25" x14ac:dyDescent="0.2">
      <c r="A246" s="1" t="s">
        <v>613</v>
      </c>
      <c r="C246" s="35">
        <v>43742</v>
      </c>
      <c r="D246" s="36">
        <v>5.5570000000000004</v>
      </c>
      <c r="E246" s="37">
        <v>10.388072319999999</v>
      </c>
      <c r="F246" s="38"/>
      <c r="G246" s="39">
        <v>43748</v>
      </c>
      <c r="H246" s="27">
        <v>5.7590000000000003</v>
      </c>
      <c r="I246" s="27">
        <v>10.76098258</v>
      </c>
      <c r="J246" s="59" t="s">
        <v>106</v>
      </c>
      <c r="K246" s="41">
        <v>0.20200000000000001</v>
      </c>
      <c r="L246" s="42">
        <v>6.0584248095495203</v>
      </c>
      <c r="M246" s="41">
        <v>6.0584248095495203</v>
      </c>
      <c r="N246" s="43">
        <v>0.37291026000000099</v>
      </c>
      <c r="O246" s="44">
        <v>5.9829878042281699</v>
      </c>
      <c r="P246" s="43">
        <v>5.9829878042281699</v>
      </c>
      <c r="Q246" s="45">
        <v>-7.5437005321348699E-2</v>
      </c>
      <c r="R246" s="1">
        <v>37</v>
      </c>
      <c r="S246" s="1" t="s">
        <v>614</v>
      </c>
      <c r="T246" s="1" t="s">
        <v>75</v>
      </c>
      <c r="U246" s="1">
        <v>5</v>
      </c>
      <c r="V246" s="1" t="s">
        <v>82</v>
      </c>
      <c r="W246" s="1" t="s">
        <v>83</v>
      </c>
      <c r="X246" s="1" t="s">
        <v>84</v>
      </c>
      <c r="Y246" s="1" t="s">
        <v>128</v>
      </c>
    </row>
    <row r="247" spans="1:25" x14ac:dyDescent="0.2">
      <c r="A247" s="1" t="s">
        <v>615</v>
      </c>
      <c r="C247" s="35">
        <v>43742</v>
      </c>
      <c r="D247" s="36">
        <v>8.6709999999999994</v>
      </c>
      <c r="E247" s="37">
        <v>16.212610420000001</v>
      </c>
      <c r="F247" s="38"/>
      <c r="G247" s="39">
        <v>43748</v>
      </c>
      <c r="H247" s="27">
        <v>8.9459999999999997</v>
      </c>
      <c r="I247" s="27">
        <v>16.71518215</v>
      </c>
      <c r="J247" s="59" t="s">
        <v>106</v>
      </c>
      <c r="K247" s="41">
        <v>0.27500000000000002</v>
      </c>
      <c r="L247" s="42">
        <v>5.28581862914697</v>
      </c>
      <c r="M247" s="41">
        <v>5.28581862914697</v>
      </c>
      <c r="N247" s="43">
        <v>0.50257172999999999</v>
      </c>
      <c r="O247" s="44">
        <v>5.16646936119988</v>
      </c>
      <c r="P247" s="43">
        <v>5.16646936119988</v>
      </c>
      <c r="Q247" s="45">
        <v>-0.11934926794709</v>
      </c>
      <c r="R247" s="1">
        <v>37</v>
      </c>
      <c r="S247" s="1" t="s">
        <v>616</v>
      </c>
      <c r="T247" s="1" t="s">
        <v>88</v>
      </c>
      <c r="U247" s="1">
        <v>5</v>
      </c>
      <c r="V247" s="1" t="s">
        <v>82</v>
      </c>
      <c r="W247" s="1" t="s">
        <v>83</v>
      </c>
      <c r="X247" s="1" t="s">
        <v>84</v>
      </c>
      <c r="Y247" s="1" t="s">
        <v>128</v>
      </c>
    </row>
    <row r="248" spans="1:25" x14ac:dyDescent="0.2">
      <c r="A248" s="1" t="s">
        <v>617</v>
      </c>
      <c r="C248" s="35">
        <v>43742</v>
      </c>
      <c r="D248" s="36">
        <v>7.9809999999999999</v>
      </c>
      <c r="E248" s="37">
        <v>14.920957830000001</v>
      </c>
      <c r="F248" s="38"/>
      <c r="G248" s="39">
        <v>43748</v>
      </c>
      <c r="H248" s="27">
        <v>8.2219999999999995</v>
      </c>
      <c r="I248" s="27">
        <v>15.36322257</v>
      </c>
      <c r="J248" s="59" t="s">
        <v>106</v>
      </c>
      <c r="K248" s="41">
        <v>0.24099999999999999</v>
      </c>
      <c r="L248" s="42">
        <v>5.0327862005596602</v>
      </c>
      <c r="M248" s="41">
        <v>5.0327862005596602</v>
      </c>
      <c r="N248" s="43">
        <v>0.44226473999999899</v>
      </c>
      <c r="O248" s="44">
        <v>4.9400843323742398</v>
      </c>
      <c r="P248" s="43">
        <v>4.9400843323742398</v>
      </c>
      <c r="Q248" s="45">
        <v>-9.27018681854124E-2</v>
      </c>
      <c r="R248" s="1">
        <v>90</v>
      </c>
      <c r="S248" s="1" t="s">
        <v>618</v>
      </c>
      <c r="T248" s="1" t="s">
        <v>75</v>
      </c>
      <c r="U248" s="1">
        <v>5</v>
      </c>
      <c r="V248" s="1" t="s">
        <v>76</v>
      </c>
      <c r="W248" s="1" t="s">
        <v>77</v>
      </c>
      <c r="X248" s="1" t="s">
        <v>93</v>
      </c>
      <c r="Y248" s="1" t="s">
        <v>79</v>
      </c>
    </row>
    <row r="249" spans="1:25" x14ac:dyDescent="0.2">
      <c r="A249" s="1" t="s">
        <v>619</v>
      </c>
      <c r="C249" s="35">
        <v>43742</v>
      </c>
      <c r="D249" s="36">
        <v>8.6820000000000004</v>
      </c>
      <c r="E249" s="37">
        <v>16.22900023</v>
      </c>
      <c r="F249" s="38"/>
      <c r="G249" s="39">
        <v>43748</v>
      </c>
      <c r="H249" s="27">
        <v>8.8360000000000003</v>
      </c>
      <c r="I249" s="27">
        <v>16.51222039</v>
      </c>
      <c r="J249" s="40" t="s">
        <v>72</v>
      </c>
      <c r="K249" s="41">
        <v>0.154</v>
      </c>
      <c r="L249" s="42">
        <v>2.9563080703370899</v>
      </c>
      <c r="M249" s="41">
        <v>2.9563080703370899</v>
      </c>
      <c r="N249" s="43">
        <v>0.283220159999999</v>
      </c>
      <c r="O249" s="44">
        <v>2.9085808941417399</v>
      </c>
      <c r="P249" s="43">
        <v>2.9085808941417399</v>
      </c>
      <c r="Q249" s="45">
        <v>-4.7727176195358399E-2</v>
      </c>
      <c r="R249" s="1">
        <v>86</v>
      </c>
      <c r="S249" s="1" t="s">
        <v>620</v>
      </c>
      <c r="T249" s="1" t="s">
        <v>75</v>
      </c>
      <c r="U249" s="1">
        <v>5</v>
      </c>
      <c r="V249" s="1" t="s">
        <v>76</v>
      </c>
      <c r="W249" s="1" t="s">
        <v>77</v>
      </c>
      <c r="X249" s="1" t="s">
        <v>93</v>
      </c>
      <c r="Y249" s="1" t="s">
        <v>94</v>
      </c>
    </row>
    <row r="250" spans="1:25" x14ac:dyDescent="0.2">
      <c r="A250" s="1" t="s">
        <v>621</v>
      </c>
      <c r="C250" s="35">
        <v>43742</v>
      </c>
      <c r="D250" s="36">
        <v>8.8450000000000006</v>
      </c>
      <c r="E250" s="37">
        <v>16.53455095</v>
      </c>
      <c r="F250" s="38"/>
      <c r="G250" s="39">
        <v>43748</v>
      </c>
      <c r="H250" s="27">
        <v>9.1120000000000001</v>
      </c>
      <c r="I250" s="27">
        <v>17.02578952</v>
      </c>
      <c r="J250" s="59" t="s">
        <v>106</v>
      </c>
      <c r="K250" s="41">
        <v>0.26699999999999902</v>
      </c>
      <c r="L250" s="42">
        <v>5.0310910118710996</v>
      </c>
      <c r="M250" s="41">
        <v>5.0310910118710996</v>
      </c>
      <c r="N250" s="43">
        <v>0.49123856999999999</v>
      </c>
      <c r="O250" s="44">
        <v>4.9516370446093099</v>
      </c>
      <c r="P250" s="43">
        <v>4.9516370446093099</v>
      </c>
      <c r="Q250" s="45">
        <v>-7.9453967261796002E-2</v>
      </c>
      <c r="R250" s="1">
        <v>37</v>
      </c>
      <c r="S250" s="1" t="s">
        <v>622</v>
      </c>
      <c r="T250" s="1" t="s">
        <v>75</v>
      </c>
      <c r="U250" s="1">
        <v>5</v>
      </c>
      <c r="V250" s="1" t="s">
        <v>82</v>
      </c>
      <c r="W250" s="1" t="s">
        <v>83</v>
      </c>
      <c r="X250" s="1" t="s">
        <v>84</v>
      </c>
      <c r="Y250" s="1" t="s">
        <v>128</v>
      </c>
    </row>
    <row r="251" spans="1:25" x14ac:dyDescent="0.2">
      <c r="A251" s="1" t="s">
        <v>623</v>
      </c>
      <c r="C251" s="35">
        <v>43742</v>
      </c>
      <c r="D251" s="36">
        <v>10.581</v>
      </c>
      <c r="E251" s="37">
        <v>19.77977203</v>
      </c>
      <c r="F251" s="38"/>
      <c r="G251" s="39">
        <v>43748</v>
      </c>
      <c r="H251" s="27">
        <v>11.12</v>
      </c>
      <c r="I251" s="27">
        <v>20.778282040000001</v>
      </c>
      <c r="J251" s="59" t="s">
        <v>106</v>
      </c>
      <c r="K251" s="41">
        <v>0.53900000000000003</v>
      </c>
      <c r="L251" s="42">
        <v>8.4900608008064697</v>
      </c>
      <c r="M251" s="41">
        <v>8.4900608008064697</v>
      </c>
      <c r="N251" s="43">
        <v>0.99851000999999995</v>
      </c>
      <c r="O251" s="44">
        <v>8.4135618321380701</v>
      </c>
      <c r="P251" s="43">
        <v>8.4135618321380701</v>
      </c>
      <c r="Q251" s="45">
        <v>-7.6498968668404999E-2</v>
      </c>
      <c r="R251" s="1">
        <v>86</v>
      </c>
      <c r="S251" s="1" t="s">
        <v>624</v>
      </c>
      <c r="T251" s="1" t="s">
        <v>75</v>
      </c>
      <c r="U251" s="1">
        <v>5</v>
      </c>
      <c r="V251" s="1" t="s">
        <v>76</v>
      </c>
      <c r="W251" s="1" t="s">
        <v>77</v>
      </c>
      <c r="X251" s="1" t="s">
        <v>93</v>
      </c>
      <c r="Y251" s="1" t="s">
        <v>94</v>
      </c>
    </row>
    <row r="252" spans="1:25" x14ac:dyDescent="0.2">
      <c r="A252" s="1" t="s">
        <v>625</v>
      </c>
      <c r="C252" s="35">
        <v>43742</v>
      </c>
      <c r="D252" s="36">
        <v>7.16</v>
      </c>
      <c r="E252" s="37">
        <v>13.38741675</v>
      </c>
      <c r="F252" s="38"/>
      <c r="G252" s="39">
        <v>43748</v>
      </c>
      <c r="H252" s="27">
        <v>7.444</v>
      </c>
      <c r="I252" s="27">
        <v>13.90876548</v>
      </c>
      <c r="J252" s="59" t="s">
        <v>106</v>
      </c>
      <c r="K252" s="41">
        <v>0.28399999999999997</v>
      </c>
      <c r="L252" s="42">
        <v>6.6108007448789499</v>
      </c>
      <c r="M252" s="41">
        <v>6.6108007448789499</v>
      </c>
      <c r="N252" s="43">
        <v>0.52134873000000004</v>
      </c>
      <c r="O252" s="44">
        <v>6.4905318645585597</v>
      </c>
      <c r="P252" s="43">
        <v>6.4905318645585597</v>
      </c>
      <c r="Q252" s="45">
        <v>-0.120268880320396</v>
      </c>
      <c r="R252" s="1">
        <v>86</v>
      </c>
      <c r="S252" s="1" t="s">
        <v>626</v>
      </c>
      <c r="T252" s="1" t="s">
        <v>88</v>
      </c>
      <c r="U252" s="1">
        <v>5</v>
      </c>
      <c r="V252" s="1" t="s">
        <v>76</v>
      </c>
      <c r="W252" s="1" t="s">
        <v>77</v>
      </c>
      <c r="X252" s="1" t="s">
        <v>93</v>
      </c>
      <c r="Y252" s="1" t="s">
        <v>94</v>
      </c>
    </row>
    <row r="253" spans="1:25" x14ac:dyDescent="0.2">
      <c r="A253" s="1" t="s">
        <v>627</v>
      </c>
      <c r="C253" s="35">
        <v>43742</v>
      </c>
      <c r="D253" s="36">
        <v>4.6559999999999997</v>
      </c>
      <c r="E253" s="37">
        <v>8.7037726670000009</v>
      </c>
      <c r="F253" s="38"/>
      <c r="G253" s="39">
        <v>43748</v>
      </c>
      <c r="H253" s="27">
        <v>4.8339999999999996</v>
      </c>
      <c r="I253" s="27">
        <v>9.0325733269999997</v>
      </c>
      <c r="J253" s="59" t="s">
        <v>106</v>
      </c>
      <c r="K253" s="41">
        <v>0.17799999999999999</v>
      </c>
      <c r="L253" s="42">
        <v>6.3717067583046898</v>
      </c>
      <c r="M253" s="41">
        <v>6.3717067583046898</v>
      </c>
      <c r="N253" s="43">
        <v>0.32880065999999902</v>
      </c>
      <c r="O253" s="44">
        <v>6.2961329640159596</v>
      </c>
      <c r="P253" s="43">
        <v>6.2961329640159596</v>
      </c>
      <c r="Q253" s="45">
        <v>-7.5573794288732898E-2</v>
      </c>
      <c r="R253" s="1">
        <v>37</v>
      </c>
      <c r="S253" s="1" t="s">
        <v>628</v>
      </c>
      <c r="T253" s="1" t="s">
        <v>75</v>
      </c>
      <c r="U253" s="1">
        <v>5</v>
      </c>
      <c r="V253" s="1" t="s">
        <v>82</v>
      </c>
      <c r="W253" s="1" t="s">
        <v>83</v>
      </c>
      <c r="X253" s="1" t="s">
        <v>84</v>
      </c>
      <c r="Y253" s="1" t="s">
        <v>128</v>
      </c>
    </row>
    <row r="254" spans="1:25" x14ac:dyDescent="0.2">
      <c r="A254" s="1" t="s">
        <v>629</v>
      </c>
      <c r="C254" s="35">
        <v>43742</v>
      </c>
      <c r="D254" s="36">
        <v>11.361000000000001</v>
      </c>
      <c r="E254" s="37">
        <v>21.23787828</v>
      </c>
      <c r="F254" s="38"/>
      <c r="G254" s="39">
        <v>43748</v>
      </c>
      <c r="H254" s="27">
        <v>11.976000000000001</v>
      </c>
      <c r="I254" s="27">
        <v>22.37776131</v>
      </c>
      <c r="J254" s="59" t="s">
        <v>106</v>
      </c>
      <c r="K254" s="41">
        <v>0.61499999999999999</v>
      </c>
      <c r="L254" s="42">
        <v>9.0220931256051404</v>
      </c>
      <c r="M254" s="41">
        <v>9.0220931256051404</v>
      </c>
      <c r="N254" s="43">
        <v>1.13988303</v>
      </c>
      <c r="O254" s="44">
        <v>8.9453617962820307</v>
      </c>
      <c r="P254" s="43">
        <v>8.9453617962820307</v>
      </c>
      <c r="Q254" s="45">
        <v>-7.6731329323109804E-2</v>
      </c>
      <c r="R254" s="1">
        <v>86</v>
      </c>
      <c r="S254" s="1" t="s">
        <v>630</v>
      </c>
      <c r="T254" s="1" t="s">
        <v>75</v>
      </c>
      <c r="U254" s="1">
        <v>5</v>
      </c>
      <c r="V254" s="1" t="s">
        <v>76</v>
      </c>
      <c r="W254" s="1" t="s">
        <v>77</v>
      </c>
      <c r="X254" s="1" t="s">
        <v>93</v>
      </c>
      <c r="Y254" s="1" t="s">
        <v>94</v>
      </c>
    </row>
    <row r="255" spans="1:25" x14ac:dyDescent="0.2">
      <c r="A255" s="1" t="s">
        <v>633</v>
      </c>
      <c r="C255" s="35">
        <v>43742</v>
      </c>
      <c r="D255" s="36">
        <v>12.170999999999999</v>
      </c>
      <c r="E255" s="37">
        <v>22.75147475</v>
      </c>
      <c r="F255" s="38"/>
      <c r="G255" s="39">
        <v>43748</v>
      </c>
      <c r="H255" s="27">
        <v>12.741</v>
      </c>
      <c r="I255" s="27">
        <v>23.80720247</v>
      </c>
      <c r="J255" s="59" t="s">
        <v>106</v>
      </c>
      <c r="K255" s="41">
        <v>0.56999999999999995</v>
      </c>
      <c r="L255" s="42">
        <v>7.8054391586558296</v>
      </c>
      <c r="M255" s="41">
        <v>7.8054391586558296</v>
      </c>
      <c r="N255" s="43">
        <v>1.0557277199999999</v>
      </c>
      <c r="O255" s="44">
        <v>7.73376767587341</v>
      </c>
      <c r="P255" s="43">
        <v>7.73376767587341</v>
      </c>
      <c r="Q255" s="45">
        <v>-7.1671482782417001E-2</v>
      </c>
      <c r="R255" s="1">
        <v>41</v>
      </c>
      <c r="S255" s="1" t="s">
        <v>634</v>
      </c>
      <c r="T255" s="1" t="s">
        <v>75</v>
      </c>
      <c r="U255" s="1">
        <v>5</v>
      </c>
      <c r="V255" s="1" t="s">
        <v>82</v>
      </c>
      <c r="W255" s="1" t="s">
        <v>83</v>
      </c>
      <c r="X255" s="1" t="s">
        <v>84</v>
      </c>
      <c r="Y255" s="1" t="s">
        <v>128</v>
      </c>
    </row>
    <row r="256" spans="1:25" x14ac:dyDescent="0.2">
      <c r="A256" s="1" t="s">
        <v>635</v>
      </c>
      <c r="C256" s="35">
        <v>43742</v>
      </c>
      <c r="D256" s="36">
        <v>6.1440000000000001</v>
      </c>
      <c r="E256" s="37">
        <v>11.48539074</v>
      </c>
      <c r="F256" s="38"/>
      <c r="G256" s="39">
        <v>43748</v>
      </c>
      <c r="H256" s="27">
        <v>6.391</v>
      </c>
      <c r="I256" s="27">
        <v>11.94128428</v>
      </c>
      <c r="J256" s="59" t="s">
        <v>106</v>
      </c>
      <c r="K256" s="41">
        <v>0.247</v>
      </c>
      <c r="L256" s="42">
        <v>6.7003038194444402</v>
      </c>
      <c r="M256" s="41">
        <v>6.7003038194444402</v>
      </c>
      <c r="N256" s="43">
        <v>0.45589353999999999</v>
      </c>
      <c r="O256" s="44">
        <v>6.6155569615968197</v>
      </c>
      <c r="P256" s="43">
        <v>6.6155569615968197</v>
      </c>
      <c r="Q256" s="45">
        <v>-8.4746857847619594E-2</v>
      </c>
      <c r="R256" s="1">
        <v>41</v>
      </c>
      <c r="S256" s="1" t="s">
        <v>636</v>
      </c>
      <c r="T256" s="1" t="s">
        <v>75</v>
      </c>
      <c r="U256" s="1">
        <v>5</v>
      </c>
      <c r="V256" s="1" t="s">
        <v>82</v>
      </c>
      <c r="W256" s="1" t="s">
        <v>83</v>
      </c>
      <c r="X256" s="1" t="s">
        <v>84</v>
      </c>
      <c r="Y256" s="1" t="s">
        <v>128</v>
      </c>
    </row>
    <row r="257" spans="1:25" x14ac:dyDescent="0.2">
      <c r="A257" s="1" t="s">
        <v>637</v>
      </c>
      <c r="C257" s="35">
        <v>43742</v>
      </c>
      <c r="D257" s="36">
        <v>8.9190000000000005</v>
      </c>
      <c r="E257" s="37">
        <v>16.672884109999998</v>
      </c>
      <c r="F257" s="38"/>
      <c r="G257" s="39">
        <v>43748</v>
      </c>
      <c r="H257" s="27">
        <v>9.3580000000000005</v>
      </c>
      <c r="I257" s="27">
        <v>17.485440990000001</v>
      </c>
      <c r="J257" s="59" t="s">
        <v>106</v>
      </c>
      <c r="K257" s="41">
        <v>0.439</v>
      </c>
      <c r="L257" s="42">
        <v>8.2034607766192007</v>
      </c>
      <c r="M257" s="41">
        <v>8.2034607766192007</v>
      </c>
      <c r="N257" s="43">
        <v>0.81255688000000303</v>
      </c>
      <c r="O257" s="44">
        <v>8.1225387145491901</v>
      </c>
      <c r="P257" s="43">
        <v>8.1225387145491901</v>
      </c>
      <c r="Q257" s="45">
        <v>-8.0922062070010597E-2</v>
      </c>
      <c r="R257" s="1">
        <v>86</v>
      </c>
      <c r="S257" s="1" t="s">
        <v>638</v>
      </c>
      <c r="T257" s="1" t="s">
        <v>75</v>
      </c>
      <c r="U257" s="1">
        <v>5</v>
      </c>
      <c r="V257" s="1" t="s">
        <v>76</v>
      </c>
      <c r="W257" s="1" t="s">
        <v>77</v>
      </c>
      <c r="X257" s="1" t="s">
        <v>93</v>
      </c>
      <c r="Y257" s="1" t="s">
        <v>94</v>
      </c>
    </row>
    <row r="258" spans="1:25" x14ac:dyDescent="0.2">
      <c r="A258" s="1" t="s">
        <v>639</v>
      </c>
      <c r="C258" s="35">
        <v>43742</v>
      </c>
      <c r="D258" s="36">
        <v>6.5789999999999997</v>
      </c>
      <c r="E258" s="37">
        <v>12.29983481</v>
      </c>
      <c r="F258" s="38"/>
      <c r="G258" s="39">
        <v>43748</v>
      </c>
      <c r="H258" s="27">
        <v>6.7960000000000003</v>
      </c>
      <c r="I258" s="27">
        <v>12.699327889999999</v>
      </c>
      <c r="J258" s="40" t="s">
        <v>72</v>
      </c>
      <c r="K258" s="41">
        <v>0.217000000000001</v>
      </c>
      <c r="L258" s="42">
        <v>5.49728935501851</v>
      </c>
      <c r="M258" s="41">
        <v>5.49728935501851</v>
      </c>
      <c r="N258" s="43">
        <v>0.399493079999999</v>
      </c>
      <c r="O258" s="44">
        <v>5.41325806634958</v>
      </c>
      <c r="P258" s="43">
        <v>5.41325806634958</v>
      </c>
      <c r="Q258" s="45">
        <v>-8.4031288668925605E-2</v>
      </c>
      <c r="R258" s="1">
        <v>99</v>
      </c>
      <c r="S258" s="1" t="s">
        <v>640</v>
      </c>
      <c r="T258" s="1" t="s">
        <v>75</v>
      </c>
      <c r="U258" s="1">
        <v>5</v>
      </c>
      <c r="V258" s="1" t="s">
        <v>76</v>
      </c>
      <c r="W258" s="1" t="s">
        <v>77</v>
      </c>
      <c r="X258" s="1" t="s">
        <v>93</v>
      </c>
      <c r="Y258" s="1" t="s">
        <v>94</v>
      </c>
    </row>
    <row r="259" spans="1:25" x14ac:dyDescent="0.2">
      <c r="A259" s="1" t="s">
        <v>641</v>
      </c>
      <c r="C259" s="35">
        <v>43742</v>
      </c>
      <c r="D259" s="36">
        <v>8.6489999999999991</v>
      </c>
      <c r="E259" s="37">
        <v>16.167735199999999</v>
      </c>
      <c r="F259" s="38"/>
      <c r="G259" s="39">
        <v>43748</v>
      </c>
      <c r="H259" s="27">
        <v>8.9969999999999999</v>
      </c>
      <c r="I259" s="27">
        <v>16.811349239999998</v>
      </c>
      <c r="J259" s="59" t="s">
        <v>106</v>
      </c>
      <c r="K259" s="41">
        <v>0.34800000000000098</v>
      </c>
      <c r="L259" s="42">
        <v>6.7059775696612496</v>
      </c>
      <c r="M259" s="41">
        <v>6.7059775696612496</v>
      </c>
      <c r="N259" s="43">
        <v>0.643614039999999</v>
      </c>
      <c r="O259" s="44">
        <v>6.6347577653712797</v>
      </c>
      <c r="P259" s="43">
        <v>6.6347577653712797</v>
      </c>
      <c r="Q259" s="45">
        <v>-7.1219804289971697E-2</v>
      </c>
      <c r="R259" s="1">
        <v>41</v>
      </c>
      <c r="S259" s="1" t="s">
        <v>642</v>
      </c>
      <c r="T259" s="1" t="s">
        <v>75</v>
      </c>
      <c r="U259" s="1">
        <v>5</v>
      </c>
      <c r="V259" s="1" t="s">
        <v>82</v>
      </c>
      <c r="W259" s="1" t="s">
        <v>83</v>
      </c>
      <c r="X259" s="1" t="s">
        <v>84</v>
      </c>
      <c r="Y259" s="1" t="s">
        <v>128</v>
      </c>
    </row>
    <row r="260" spans="1:25" s="68" customFormat="1" x14ac:dyDescent="0.2">
      <c r="A260" s="68" t="s">
        <v>643</v>
      </c>
      <c r="B260" s="68" t="s">
        <v>138</v>
      </c>
      <c r="C260" s="69">
        <v>43742</v>
      </c>
      <c r="D260" s="70">
        <v>3.871</v>
      </c>
      <c r="E260" s="71">
        <v>7.2359433199999996</v>
      </c>
      <c r="F260" s="72"/>
      <c r="G260" s="73">
        <v>43748</v>
      </c>
      <c r="H260" s="74">
        <v>3.762</v>
      </c>
      <c r="I260" s="74">
        <v>7.0293042310000002</v>
      </c>
      <c r="J260" s="70" t="s">
        <v>106</v>
      </c>
      <c r="K260" s="74">
        <v>-0.109</v>
      </c>
      <c r="L260" s="75">
        <v>-4.6930164470851601</v>
      </c>
      <c r="M260" s="74" t="s">
        <v>101</v>
      </c>
      <c r="N260" s="74">
        <v>-0.206639088999999</v>
      </c>
      <c r="O260" s="76">
        <v>-4.7595519538517603</v>
      </c>
      <c r="P260" s="74" t="s">
        <v>101</v>
      </c>
      <c r="Q260" s="71"/>
      <c r="R260" s="68">
        <v>99</v>
      </c>
      <c r="S260" s="68" t="s">
        <v>644</v>
      </c>
      <c r="T260" s="68" t="s">
        <v>75</v>
      </c>
      <c r="U260" s="68">
        <v>5</v>
      </c>
      <c r="V260" s="68" t="s">
        <v>76</v>
      </c>
      <c r="W260" s="68" t="s">
        <v>77</v>
      </c>
      <c r="X260" s="68" t="s">
        <v>93</v>
      </c>
      <c r="Y260" s="68" t="s">
        <v>94</v>
      </c>
    </row>
    <row r="261" spans="1:25" x14ac:dyDescent="0.2">
      <c r="A261" s="1" t="s">
        <v>645</v>
      </c>
      <c r="C261" s="35">
        <v>43742</v>
      </c>
      <c r="D261" s="36">
        <v>5.8220000000000001</v>
      </c>
      <c r="E261" s="37">
        <v>10.882888660000001</v>
      </c>
      <c r="F261" s="38"/>
      <c r="G261" s="39">
        <v>43748</v>
      </c>
      <c r="H261" s="27">
        <v>5.9960000000000004</v>
      </c>
      <c r="I261" s="27">
        <v>11.20353753</v>
      </c>
      <c r="J261" s="59" t="s">
        <v>106</v>
      </c>
      <c r="K261" s="41">
        <v>0.17399999999999999</v>
      </c>
      <c r="L261" s="42">
        <v>4.98110614908967</v>
      </c>
      <c r="M261" s="41">
        <v>4.98110614908967</v>
      </c>
      <c r="N261" s="43">
        <v>0.32064886999999898</v>
      </c>
      <c r="O261" s="44">
        <v>4.9105968096280401</v>
      </c>
      <c r="P261" s="43">
        <v>4.9105968096280401</v>
      </c>
      <c r="Q261" s="45">
        <v>-7.0509339461625395E-2</v>
      </c>
      <c r="R261" s="1">
        <v>41</v>
      </c>
      <c r="S261" s="1" t="s">
        <v>646</v>
      </c>
      <c r="T261" s="1" t="s">
        <v>88</v>
      </c>
      <c r="U261" s="1">
        <v>5</v>
      </c>
      <c r="V261" s="1" t="s">
        <v>82</v>
      </c>
      <c r="W261" s="1" t="s">
        <v>83</v>
      </c>
      <c r="X261" s="1" t="s">
        <v>84</v>
      </c>
      <c r="Y261" s="1" t="s">
        <v>128</v>
      </c>
    </row>
    <row r="262" spans="1:25" x14ac:dyDescent="0.2">
      <c r="A262" s="1" t="s">
        <v>647</v>
      </c>
      <c r="C262" s="35">
        <v>43742</v>
      </c>
      <c r="D262" s="36">
        <v>12.808999999999999</v>
      </c>
      <c r="E262" s="37">
        <v>23.949639820000002</v>
      </c>
      <c r="F262" s="38"/>
      <c r="G262" s="39">
        <v>43748</v>
      </c>
      <c r="H262" s="27">
        <v>13.055</v>
      </c>
      <c r="I262" s="27">
        <v>24.393927340000001</v>
      </c>
      <c r="J262" s="59" t="s">
        <v>106</v>
      </c>
      <c r="K262" s="41">
        <v>0.246</v>
      </c>
      <c r="L262" s="42">
        <v>3.2008743851979098</v>
      </c>
      <c r="M262" s="41">
        <v>3.2008743851979098</v>
      </c>
      <c r="N262" s="43">
        <v>0.44428751999999999</v>
      </c>
      <c r="O262" s="44">
        <v>3.0918176873024898</v>
      </c>
      <c r="P262" s="43">
        <v>3.0918176873024898</v>
      </c>
      <c r="Q262" s="45">
        <v>-0.109056697895428</v>
      </c>
      <c r="R262" s="1">
        <v>90</v>
      </c>
      <c r="S262" s="1" t="s">
        <v>648</v>
      </c>
      <c r="T262" s="1" t="s">
        <v>88</v>
      </c>
      <c r="U262" s="1">
        <v>5</v>
      </c>
      <c r="V262" s="1" t="s">
        <v>76</v>
      </c>
      <c r="W262" s="1" t="s">
        <v>77</v>
      </c>
      <c r="X262" s="1" t="s">
        <v>93</v>
      </c>
      <c r="Y262" s="1" t="s">
        <v>79</v>
      </c>
    </row>
    <row r="263" spans="1:25" x14ac:dyDescent="0.2">
      <c r="A263" s="1" t="s">
        <v>649</v>
      </c>
      <c r="C263" s="35">
        <v>43742</v>
      </c>
      <c r="D263" s="36">
        <v>3.593</v>
      </c>
      <c r="E263" s="37">
        <v>6.7164611589999996</v>
      </c>
      <c r="F263" s="38"/>
      <c r="G263" s="39">
        <v>43748</v>
      </c>
      <c r="H263" s="27">
        <v>3.734</v>
      </c>
      <c r="I263" s="27">
        <v>6.9771677289999996</v>
      </c>
      <c r="J263" s="59" t="s">
        <v>106</v>
      </c>
      <c r="K263" s="41">
        <v>0.14099999999999999</v>
      </c>
      <c r="L263" s="42">
        <v>6.5404954077372697</v>
      </c>
      <c r="M263" s="41">
        <v>6.5404954077372697</v>
      </c>
      <c r="N263" s="43">
        <v>0.26070657000000003</v>
      </c>
      <c r="O263" s="44">
        <v>6.4693435979713696</v>
      </c>
      <c r="P263" s="43">
        <v>6.4693435979713696</v>
      </c>
      <c r="Q263" s="45">
        <v>-7.1151809765901006E-2</v>
      </c>
      <c r="R263" s="1">
        <v>41</v>
      </c>
      <c r="S263" s="1" t="s">
        <v>650</v>
      </c>
      <c r="T263" s="1" t="s">
        <v>75</v>
      </c>
      <c r="U263" s="1">
        <v>5</v>
      </c>
      <c r="V263" s="1" t="s">
        <v>82</v>
      </c>
      <c r="W263" s="1" t="s">
        <v>83</v>
      </c>
      <c r="X263" s="1" t="s">
        <v>84</v>
      </c>
      <c r="Y263" s="1" t="s">
        <v>128</v>
      </c>
    </row>
    <row r="264" spans="1:25" x14ac:dyDescent="0.2">
      <c r="A264" s="1" t="s">
        <v>651</v>
      </c>
      <c r="C264" s="35">
        <v>43742</v>
      </c>
      <c r="D264" s="36">
        <v>7.0810000000000004</v>
      </c>
      <c r="E264" s="37">
        <v>13.239369590000001</v>
      </c>
      <c r="F264" s="38" t="s">
        <v>652</v>
      </c>
      <c r="G264" s="39">
        <v>43748</v>
      </c>
      <c r="H264" s="27">
        <v>8.1080000000000005</v>
      </c>
      <c r="I264" s="27">
        <v>15.149813590000001</v>
      </c>
      <c r="J264" s="59" t="s">
        <v>106</v>
      </c>
      <c r="K264" s="41">
        <v>1.0269999999999999</v>
      </c>
      <c r="L264" s="42">
        <v>24.172668643788501</v>
      </c>
      <c r="M264" s="41" t="s">
        <v>101</v>
      </c>
      <c r="N264" s="43">
        <v>1.910444</v>
      </c>
      <c r="O264" s="152">
        <v>24.0500373653617</v>
      </c>
      <c r="P264" s="43" t="s">
        <v>101</v>
      </c>
      <c r="Q264" s="45" t="e">
        <f>#VALUE!</f>
        <v>#VALUE!</v>
      </c>
      <c r="R264" s="1">
        <v>41</v>
      </c>
      <c r="S264" s="1" t="s">
        <v>653</v>
      </c>
      <c r="T264" s="1" t="s">
        <v>88</v>
      </c>
      <c r="U264" s="1">
        <v>5</v>
      </c>
      <c r="V264" s="1" t="s">
        <v>82</v>
      </c>
      <c r="W264" s="1" t="s">
        <v>83</v>
      </c>
      <c r="X264" s="1" t="s">
        <v>84</v>
      </c>
      <c r="Y264" s="1" t="s">
        <v>128</v>
      </c>
    </row>
    <row r="265" spans="1:25" x14ac:dyDescent="0.2">
      <c r="A265" s="1" t="s">
        <v>654</v>
      </c>
      <c r="C265" s="35">
        <v>43742</v>
      </c>
      <c r="D265" s="36">
        <v>5.1959999999999997</v>
      </c>
      <c r="E265" s="37">
        <v>9.7152258959999998</v>
      </c>
      <c r="F265" s="38"/>
      <c r="G265" s="39">
        <v>43748</v>
      </c>
      <c r="H265" s="27">
        <v>5.3259999999999996</v>
      </c>
      <c r="I265" s="27">
        <v>9.9529295849999997</v>
      </c>
      <c r="J265" s="40" t="s">
        <v>72</v>
      </c>
      <c r="K265" s="41">
        <v>0.13</v>
      </c>
      <c r="L265" s="42">
        <v>4.1698742622530096</v>
      </c>
      <c r="M265" s="41">
        <v>4.1698742622530096</v>
      </c>
      <c r="N265" s="43">
        <v>0.237703689</v>
      </c>
      <c r="O265" s="44">
        <v>4.0778548974668096</v>
      </c>
      <c r="P265" s="43">
        <v>4.0778548974668096</v>
      </c>
      <c r="Q265" s="45">
        <v>-9.2019364786200902E-2</v>
      </c>
      <c r="R265" s="1">
        <v>99</v>
      </c>
      <c r="S265" s="1" t="s">
        <v>655</v>
      </c>
      <c r="T265" s="1" t="s">
        <v>88</v>
      </c>
      <c r="U265" s="1">
        <v>5</v>
      </c>
      <c r="V265" s="1" t="s">
        <v>76</v>
      </c>
      <c r="W265" s="1" t="s">
        <v>77</v>
      </c>
      <c r="X265" s="1" t="s">
        <v>93</v>
      </c>
      <c r="Y265" s="1" t="s">
        <v>94</v>
      </c>
    </row>
    <row r="266" spans="1:25" x14ac:dyDescent="0.2">
      <c r="A266" s="1" t="s">
        <v>656</v>
      </c>
      <c r="C266" s="35">
        <v>43742</v>
      </c>
      <c r="D266" s="36">
        <v>5.0439999999999996</v>
      </c>
      <c r="E266" s="37">
        <v>9.4303020909999997</v>
      </c>
      <c r="F266" s="38"/>
      <c r="G266" s="39">
        <v>43748</v>
      </c>
      <c r="H266" s="27">
        <v>5.1539999999999999</v>
      </c>
      <c r="I266" s="27">
        <v>9.6307594729999995</v>
      </c>
      <c r="J266" s="40" t="s">
        <v>72</v>
      </c>
      <c r="K266" s="41">
        <v>0.11</v>
      </c>
      <c r="L266" s="42">
        <v>3.6346814697330299</v>
      </c>
      <c r="M266" s="41">
        <v>3.6346814697330299</v>
      </c>
      <c r="N266" s="43">
        <v>0.20045738199999999</v>
      </c>
      <c r="O266" s="44">
        <v>3.5427882738297098</v>
      </c>
      <c r="P266" s="43">
        <v>3.5427882738297098</v>
      </c>
      <c r="Q266" s="45">
        <v>-9.1893195903313796E-2</v>
      </c>
      <c r="R266" s="1">
        <v>99</v>
      </c>
      <c r="S266" s="1" t="s">
        <v>657</v>
      </c>
      <c r="T266" s="1" t="s">
        <v>75</v>
      </c>
      <c r="U266" s="1">
        <v>5</v>
      </c>
      <c r="V266" s="1" t="s">
        <v>76</v>
      </c>
      <c r="W266" s="1" t="s">
        <v>77</v>
      </c>
      <c r="X266" s="1" t="s">
        <v>93</v>
      </c>
      <c r="Y266" s="1" t="s">
        <v>94</v>
      </c>
    </row>
    <row r="267" spans="1:25" x14ac:dyDescent="0.2">
      <c r="A267" s="1" t="s">
        <v>658</v>
      </c>
      <c r="C267" s="35">
        <v>43742</v>
      </c>
      <c r="D267" s="36">
        <v>6.9249999999999998</v>
      </c>
      <c r="E267" s="37">
        <v>12.94769586</v>
      </c>
      <c r="F267" s="38"/>
      <c r="G267" s="39">
        <v>43748</v>
      </c>
      <c r="H267" s="27">
        <v>7.0149999999999997</v>
      </c>
      <c r="I267" s="27">
        <v>13.1092379</v>
      </c>
      <c r="J267" s="40" t="s">
        <v>72</v>
      </c>
      <c r="K267" s="41">
        <v>8.99999999999999E-2</v>
      </c>
      <c r="L267" s="42">
        <v>2.1660649819494502</v>
      </c>
      <c r="M267" s="41">
        <v>2.1660649819494502</v>
      </c>
      <c r="N267" s="43">
        <v>0.161542040000001</v>
      </c>
      <c r="O267" s="44">
        <v>2.0794181161229002</v>
      </c>
      <c r="P267" s="43">
        <v>2.0794181161229002</v>
      </c>
      <c r="Q267" s="45">
        <v>-8.6646865826559297E-2</v>
      </c>
      <c r="R267" s="1">
        <v>79</v>
      </c>
      <c r="S267" s="1" t="s">
        <v>659</v>
      </c>
      <c r="T267" s="1" t="s">
        <v>75</v>
      </c>
      <c r="U267" s="1">
        <v>5</v>
      </c>
      <c r="V267" s="1" t="s">
        <v>76</v>
      </c>
      <c r="W267" s="1" t="s">
        <v>77</v>
      </c>
      <c r="X267" s="1" t="s">
        <v>93</v>
      </c>
      <c r="Y267" s="1" t="s">
        <v>94</v>
      </c>
    </row>
    <row r="268" spans="1:25" x14ac:dyDescent="0.2">
      <c r="A268" s="1" t="s">
        <v>660</v>
      </c>
      <c r="C268" s="35">
        <v>43742</v>
      </c>
      <c r="D268" s="36">
        <v>3.4020000000000001</v>
      </c>
      <c r="E268" s="37">
        <v>6.3595864720000002</v>
      </c>
      <c r="F268" s="38"/>
      <c r="G268" s="39">
        <v>43748</v>
      </c>
      <c r="H268" s="27">
        <v>3.46</v>
      </c>
      <c r="I268" s="27">
        <v>6.4656870609999997</v>
      </c>
      <c r="J268" s="40" t="s">
        <v>72</v>
      </c>
      <c r="K268" s="41">
        <v>5.7999999999999802E-2</v>
      </c>
      <c r="L268" s="42">
        <v>2.84146580442876</v>
      </c>
      <c r="M268" s="41">
        <v>2.84146580442876</v>
      </c>
      <c r="N268" s="43">
        <v>0.106100589</v>
      </c>
      <c r="O268" s="44">
        <v>2.78059455246918</v>
      </c>
      <c r="P268" s="43">
        <v>2.78059455246918</v>
      </c>
      <c r="Q268" s="45">
        <v>-6.0871251959575101E-2</v>
      </c>
      <c r="R268" s="1">
        <v>99</v>
      </c>
      <c r="S268" s="1" t="s">
        <v>661</v>
      </c>
      <c r="T268" s="1" t="s">
        <v>75</v>
      </c>
      <c r="U268" s="1">
        <v>5</v>
      </c>
      <c r="V268" s="1" t="s">
        <v>76</v>
      </c>
      <c r="W268" s="1" t="s">
        <v>77</v>
      </c>
      <c r="X268" s="1" t="s">
        <v>93</v>
      </c>
      <c r="Y268" s="1" t="s">
        <v>94</v>
      </c>
    </row>
    <row r="269" spans="1:25" s="68" customFormat="1" x14ac:dyDescent="0.2">
      <c r="A269" s="68" t="s">
        <v>662</v>
      </c>
      <c r="B269" s="68" t="s">
        <v>138</v>
      </c>
      <c r="C269" s="69">
        <v>43742</v>
      </c>
      <c r="D269" s="70">
        <v>3.5430000000000001</v>
      </c>
      <c r="E269" s="71">
        <v>6.6236805829999996</v>
      </c>
      <c r="F269" s="72"/>
      <c r="G269" s="73">
        <v>43748</v>
      </c>
      <c r="H269" s="74">
        <v>3.5249999999999999</v>
      </c>
      <c r="I269" s="74">
        <v>6.5864692759999999</v>
      </c>
      <c r="J269" s="70" t="s">
        <v>106</v>
      </c>
      <c r="K269" s="74">
        <v>-1.80000000000002E-2</v>
      </c>
      <c r="L269" s="75">
        <v>-0.84674005080441395</v>
      </c>
      <c r="M269" s="74" t="s">
        <v>101</v>
      </c>
      <c r="N269" s="74">
        <v>-3.7211306999999701E-2</v>
      </c>
      <c r="O269" s="76">
        <v>-0.93631998437808095</v>
      </c>
      <c r="P269" s="74" t="s">
        <v>101</v>
      </c>
      <c r="Q269" s="71"/>
      <c r="R269" s="68">
        <v>93</v>
      </c>
      <c r="S269" s="68" t="s">
        <v>663</v>
      </c>
      <c r="T269" s="68" t="s">
        <v>88</v>
      </c>
      <c r="U269" s="68">
        <v>5</v>
      </c>
      <c r="V269" s="68" t="s">
        <v>76</v>
      </c>
      <c r="W269" s="68" t="s">
        <v>77</v>
      </c>
      <c r="X269" s="68" t="s">
        <v>93</v>
      </c>
      <c r="Y269" s="68" t="s">
        <v>94</v>
      </c>
    </row>
    <row r="270" spans="1:25" x14ac:dyDescent="0.2">
      <c r="A270" s="1" t="s">
        <v>664</v>
      </c>
      <c r="C270" s="35">
        <v>43742</v>
      </c>
      <c r="D270" s="36">
        <v>5.5570000000000004</v>
      </c>
      <c r="E270" s="37">
        <v>10.388072319999999</v>
      </c>
      <c r="F270" s="38"/>
      <c r="G270" s="39">
        <v>43748</v>
      </c>
      <c r="H270" s="27">
        <v>5.6470000000000002</v>
      </c>
      <c r="I270" s="27">
        <v>10.55115511</v>
      </c>
      <c r="J270" s="59" t="s">
        <v>106</v>
      </c>
      <c r="K270" s="41">
        <v>8.99999999999999E-2</v>
      </c>
      <c r="L270" s="42">
        <v>2.6992981824725502</v>
      </c>
      <c r="M270" s="41">
        <v>2.6992981824725502</v>
      </c>
      <c r="N270" s="43">
        <v>0.163082790000001</v>
      </c>
      <c r="O270" s="44">
        <v>2.6165071018681698</v>
      </c>
      <c r="P270" s="43">
        <v>2.6165071018681698</v>
      </c>
      <c r="Q270" s="45">
        <v>-8.2791080604386599E-2</v>
      </c>
      <c r="R270" s="1">
        <v>93</v>
      </c>
      <c r="S270" s="1" t="s">
        <v>665</v>
      </c>
      <c r="T270" s="1" t="s">
        <v>75</v>
      </c>
      <c r="U270" s="1">
        <v>5</v>
      </c>
      <c r="V270" s="1" t="s">
        <v>76</v>
      </c>
      <c r="W270" s="1" t="s">
        <v>77</v>
      </c>
      <c r="X270" s="1" t="s">
        <v>93</v>
      </c>
      <c r="Y270" s="1" t="s">
        <v>94</v>
      </c>
    </row>
    <row r="271" spans="1:25" x14ac:dyDescent="0.2">
      <c r="A271" s="1" t="s">
        <v>666</v>
      </c>
      <c r="C271" s="35">
        <v>43742</v>
      </c>
      <c r="D271" s="36">
        <v>6.3360000000000003</v>
      </c>
      <c r="E271" s="37">
        <v>11.846138399999999</v>
      </c>
      <c r="F271" s="38"/>
      <c r="G271" s="39">
        <v>43748</v>
      </c>
      <c r="H271" s="27">
        <v>6.5350000000000001</v>
      </c>
      <c r="I271" s="27">
        <v>12.21066006</v>
      </c>
      <c r="J271" s="59" t="s">
        <v>106</v>
      </c>
      <c r="K271" s="41">
        <v>0.19900000000000001</v>
      </c>
      <c r="L271" s="42">
        <v>5.2346380471380396</v>
      </c>
      <c r="M271" s="41">
        <v>5.2346380471380396</v>
      </c>
      <c r="N271" s="43">
        <v>0.36452166000000102</v>
      </c>
      <c r="O271" s="44">
        <v>5.1285581806135401</v>
      </c>
      <c r="P271" s="43">
        <v>5.1285581806135401</v>
      </c>
      <c r="Q271" s="45">
        <v>-0.10607986652449999</v>
      </c>
      <c r="R271" s="1">
        <v>99</v>
      </c>
      <c r="S271" s="1" t="s">
        <v>667</v>
      </c>
      <c r="T271" s="1" t="s">
        <v>75</v>
      </c>
      <c r="U271" s="1">
        <v>5</v>
      </c>
      <c r="V271" s="1" t="s">
        <v>76</v>
      </c>
      <c r="W271" s="1" t="s">
        <v>77</v>
      </c>
      <c r="X271" s="1" t="s">
        <v>93</v>
      </c>
      <c r="Y271" s="1" t="s">
        <v>94</v>
      </c>
    </row>
    <row r="272" spans="1:25" x14ac:dyDescent="0.2">
      <c r="A272" s="1" t="s">
        <v>668</v>
      </c>
      <c r="C272" s="35">
        <v>43742</v>
      </c>
      <c r="D272" s="36">
        <v>4.8689999999999998</v>
      </c>
      <c r="E272" s="37">
        <v>9.1028873200000007</v>
      </c>
      <c r="F272" s="38"/>
      <c r="G272" s="39">
        <v>43748</v>
      </c>
      <c r="H272" s="27">
        <v>5.0170000000000003</v>
      </c>
      <c r="I272" s="27">
        <v>9.3740296070000007</v>
      </c>
      <c r="J272" s="59" t="s">
        <v>106</v>
      </c>
      <c r="K272" s="41">
        <v>0.14800000000000099</v>
      </c>
      <c r="L272" s="42">
        <v>5.0660642157869704</v>
      </c>
      <c r="M272" s="41">
        <v>5.0660642157869704</v>
      </c>
      <c r="N272" s="43">
        <v>0.27114228699999998</v>
      </c>
      <c r="O272" s="44">
        <v>4.96440080801381</v>
      </c>
      <c r="P272" s="43">
        <v>4.96440080801381</v>
      </c>
      <c r="Q272" s="45">
        <v>-0.101663407773162</v>
      </c>
      <c r="R272" s="1">
        <v>91</v>
      </c>
      <c r="S272" s="1" t="s">
        <v>669</v>
      </c>
      <c r="T272" s="1" t="s">
        <v>75</v>
      </c>
      <c r="U272" s="1">
        <v>5</v>
      </c>
      <c r="V272" s="1" t="s">
        <v>76</v>
      </c>
      <c r="W272" s="1" t="s">
        <v>77</v>
      </c>
      <c r="X272" s="1" t="s">
        <v>93</v>
      </c>
      <c r="Y272" s="1" t="s">
        <v>94</v>
      </c>
    </row>
    <row r="273" spans="1:25" x14ac:dyDescent="0.2">
      <c r="A273" s="1" t="s">
        <v>670</v>
      </c>
      <c r="C273" s="35">
        <v>43742</v>
      </c>
      <c r="D273" s="36">
        <v>7.3520000000000003</v>
      </c>
      <c r="E273" s="37">
        <v>13.74287142</v>
      </c>
      <c r="F273" s="38"/>
      <c r="G273" s="39">
        <v>43748</v>
      </c>
      <c r="H273" s="27">
        <v>7.5289999999999999</v>
      </c>
      <c r="I273" s="27">
        <v>14.06795097</v>
      </c>
      <c r="J273" s="59" t="s">
        <v>106</v>
      </c>
      <c r="K273" s="41">
        <v>0.17699999999999999</v>
      </c>
      <c r="L273" s="42">
        <v>4.0125136017410101</v>
      </c>
      <c r="M273" s="41">
        <v>4.0125136017410101</v>
      </c>
      <c r="N273" s="43">
        <v>0.32507954999999999</v>
      </c>
      <c r="O273" s="44">
        <v>3.9424020893589899</v>
      </c>
      <c r="P273" s="43">
        <v>3.9424020893589899</v>
      </c>
      <c r="Q273" s="45">
        <v>-7.0111512382021998E-2</v>
      </c>
      <c r="R273" s="1">
        <v>99</v>
      </c>
      <c r="S273" s="1" t="s">
        <v>671</v>
      </c>
      <c r="T273" s="1" t="s">
        <v>88</v>
      </c>
      <c r="U273" s="1">
        <v>4</v>
      </c>
      <c r="V273" s="1" t="s">
        <v>76</v>
      </c>
      <c r="W273" s="1" t="s">
        <v>77</v>
      </c>
      <c r="X273" s="1" t="s">
        <v>93</v>
      </c>
      <c r="Y273" s="1" t="s">
        <v>94</v>
      </c>
    </row>
    <row r="274" spans="1:25" x14ac:dyDescent="0.2">
      <c r="A274" s="1" t="s">
        <v>672</v>
      </c>
      <c r="B274" s="1" t="s">
        <v>105</v>
      </c>
      <c r="C274" s="35">
        <v>43742</v>
      </c>
      <c r="D274" s="36">
        <v>3.9929999999999999</v>
      </c>
      <c r="E274" s="37">
        <v>7.4639942330000002</v>
      </c>
      <c r="F274" s="38"/>
      <c r="G274" s="39">
        <v>43748</v>
      </c>
      <c r="H274" s="27">
        <v>4.03</v>
      </c>
      <c r="I274" s="27">
        <v>7.5300627469999997</v>
      </c>
      <c r="J274" s="59" t="s">
        <v>106</v>
      </c>
      <c r="K274" s="41">
        <v>3.7000000000000401E-2</v>
      </c>
      <c r="L274" s="42">
        <v>1.5443693129643701</v>
      </c>
      <c r="M274" s="41">
        <v>1.5443693129643701</v>
      </c>
      <c r="N274" s="43">
        <v>6.6068513999999495E-2</v>
      </c>
      <c r="O274" s="44">
        <v>1.47527163824912</v>
      </c>
      <c r="P274" s="43">
        <v>1.47527163824912</v>
      </c>
      <c r="Q274" s="45">
        <v>-6.9097674715247207E-2</v>
      </c>
      <c r="R274" s="1">
        <v>91</v>
      </c>
      <c r="S274" s="1" t="s">
        <v>673</v>
      </c>
      <c r="T274" s="1" t="s">
        <v>88</v>
      </c>
      <c r="U274" s="1">
        <v>5</v>
      </c>
      <c r="V274" s="1" t="s">
        <v>76</v>
      </c>
      <c r="W274" s="1" t="s">
        <v>77</v>
      </c>
      <c r="X274" s="1" t="s">
        <v>93</v>
      </c>
      <c r="Y274" s="1" t="s">
        <v>94</v>
      </c>
    </row>
    <row r="275" spans="1:25" x14ac:dyDescent="0.2">
      <c r="A275" s="1" t="s">
        <v>674</v>
      </c>
      <c r="B275" s="1" t="s">
        <v>105</v>
      </c>
      <c r="C275" s="35">
        <v>43742</v>
      </c>
      <c r="D275" s="36">
        <v>3.605</v>
      </c>
      <c r="E275" s="37">
        <v>6.7387175580000003</v>
      </c>
      <c r="F275" s="38"/>
      <c r="G275" s="39">
        <v>43748</v>
      </c>
      <c r="H275" s="27">
        <v>3.601</v>
      </c>
      <c r="I275" s="27">
        <v>6.728299904</v>
      </c>
      <c r="J275" s="59" t="s">
        <v>106</v>
      </c>
      <c r="K275" s="61">
        <v>-4.0000000000000001E-3</v>
      </c>
      <c r="L275" s="62">
        <v>-0.184928340268146</v>
      </c>
      <c r="M275" s="61" t="s">
        <v>101</v>
      </c>
      <c r="N275" s="61">
        <v>-1.04176540000003E-2</v>
      </c>
      <c r="O275" s="63">
        <v>-0.25765669086478599</v>
      </c>
      <c r="P275" s="61" t="s">
        <v>101</v>
      </c>
      <c r="Q275" s="64"/>
      <c r="R275" s="1">
        <v>91</v>
      </c>
      <c r="S275" s="1" t="s">
        <v>675</v>
      </c>
      <c r="T275" s="1" t="s">
        <v>88</v>
      </c>
      <c r="U275" s="1">
        <v>5</v>
      </c>
      <c r="V275" s="1" t="s">
        <v>76</v>
      </c>
      <c r="W275" s="1" t="s">
        <v>77</v>
      </c>
      <c r="X275" s="1" t="s">
        <v>93</v>
      </c>
      <c r="Y275" s="1" t="s">
        <v>94</v>
      </c>
    </row>
    <row r="276" spans="1:25" x14ac:dyDescent="0.2">
      <c r="A276" s="1" t="s">
        <v>676</v>
      </c>
      <c r="C276" s="35">
        <v>43742</v>
      </c>
      <c r="D276" s="36">
        <v>4.9870000000000001</v>
      </c>
      <c r="E276" s="37">
        <v>9.3225331380000007</v>
      </c>
      <c r="F276" s="38"/>
      <c r="G276" s="39">
        <v>43748</v>
      </c>
      <c r="H276" s="27">
        <v>5.08</v>
      </c>
      <c r="I276" s="27">
        <v>9.4929740670000005</v>
      </c>
      <c r="J276" s="40" t="s">
        <v>72</v>
      </c>
      <c r="K276" s="41">
        <v>9.2999999999999999E-2</v>
      </c>
      <c r="L276" s="42">
        <v>3.1080810106276302</v>
      </c>
      <c r="M276" s="41">
        <v>3.1080810106276302</v>
      </c>
      <c r="N276" s="43">
        <v>0.17044092899999999</v>
      </c>
      <c r="O276" s="44">
        <v>3.0471140278611202</v>
      </c>
      <c r="P276" s="43">
        <v>3.0471140278611202</v>
      </c>
      <c r="Q276" s="45">
        <v>-6.0966982766509602E-2</v>
      </c>
      <c r="R276" s="1">
        <v>91</v>
      </c>
      <c r="S276" s="1" t="s">
        <v>677</v>
      </c>
      <c r="T276" s="1" t="s">
        <v>75</v>
      </c>
      <c r="U276" s="1">
        <v>5</v>
      </c>
      <c r="V276" s="1" t="s">
        <v>76</v>
      </c>
      <c r="W276" s="1" t="s">
        <v>77</v>
      </c>
      <c r="X276" s="1" t="s">
        <v>93</v>
      </c>
      <c r="Y276" s="1" t="s">
        <v>94</v>
      </c>
    </row>
    <row r="277" spans="1:25" x14ac:dyDescent="0.2">
      <c r="A277" s="1" t="s">
        <v>678</v>
      </c>
      <c r="C277" s="35">
        <v>43742</v>
      </c>
      <c r="D277" s="36">
        <v>3.722</v>
      </c>
      <c r="E277" s="37">
        <v>6.9572405579999996</v>
      </c>
      <c r="F277" s="38"/>
      <c r="G277" s="39">
        <v>43748</v>
      </c>
      <c r="H277" s="27">
        <v>3.714</v>
      </c>
      <c r="I277" s="27">
        <v>6.9403357640000003</v>
      </c>
      <c r="J277" s="40" t="s">
        <v>72</v>
      </c>
      <c r="K277" s="61">
        <v>-8.0000000000000106E-3</v>
      </c>
      <c r="L277" s="62">
        <v>-0.35823034210997701</v>
      </c>
      <c r="M277" s="61" t="s">
        <v>101</v>
      </c>
      <c r="N277" s="61">
        <v>-1.69047939999993E-2</v>
      </c>
      <c r="O277" s="63">
        <v>-0.40496884406660399</v>
      </c>
      <c r="P277" s="61" t="s">
        <v>101</v>
      </c>
      <c r="Q277" s="64"/>
      <c r="R277" s="1">
        <v>91</v>
      </c>
      <c r="S277" s="1" t="s">
        <v>679</v>
      </c>
      <c r="T277" s="1" t="s">
        <v>88</v>
      </c>
      <c r="U277" s="1">
        <v>5</v>
      </c>
      <c r="V277" s="1" t="s">
        <v>76</v>
      </c>
      <c r="W277" s="1" t="s">
        <v>77</v>
      </c>
      <c r="X277" s="1" t="s">
        <v>93</v>
      </c>
      <c r="Y277" s="1" t="s">
        <v>94</v>
      </c>
    </row>
    <row r="278" spans="1:25" x14ac:dyDescent="0.2">
      <c r="A278" s="1" t="s">
        <v>680</v>
      </c>
      <c r="C278" s="35">
        <v>43742</v>
      </c>
      <c r="D278" s="36">
        <v>3.7050000000000001</v>
      </c>
      <c r="E278" s="37">
        <v>6.9265415069999996</v>
      </c>
      <c r="F278" s="38"/>
      <c r="G278" s="39">
        <v>43748</v>
      </c>
      <c r="H278" s="27">
        <v>3.6949999999999998</v>
      </c>
      <c r="I278" s="27">
        <v>6.9048305460000003</v>
      </c>
      <c r="J278" s="40" t="s">
        <v>72</v>
      </c>
      <c r="K278" s="61">
        <v>-1.00000000000002E-2</v>
      </c>
      <c r="L278" s="62">
        <v>-0.44984255510572302</v>
      </c>
      <c r="M278" s="61" t="s">
        <v>101</v>
      </c>
      <c r="N278" s="61">
        <v>-2.17109609999993E-2</v>
      </c>
      <c r="O278" s="63">
        <v>-0.52240984860092199</v>
      </c>
      <c r="P278" s="61" t="s">
        <v>101</v>
      </c>
      <c r="Q278" s="64"/>
      <c r="R278" s="1">
        <v>91</v>
      </c>
      <c r="S278" s="1" t="s">
        <v>681</v>
      </c>
      <c r="T278" s="1" t="s">
        <v>88</v>
      </c>
      <c r="U278" s="1">
        <v>5</v>
      </c>
      <c r="V278" s="1" t="s">
        <v>76</v>
      </c>
      <c r="W278" s="1" t="s">
        <v>77</v>
      </c>
      <c r="X278" s="1" t="s">
        <v>93</v>
      </c>
      <c r="Y278" s="1" t="s">
        <v>94</v>
      </c>
    </row>
    <row r="279" spans="1:25" x14ac:dyDescent="0.2">
      <c r="A279" s="1" t="s">
        <v>682</v>
      </c>
      <c r="C279" s="35">
        <v>43742</v>
      </c>
      <c r="D279" s="36">
        <v>7.04</v>
      </c>
      <c r="E279" s="37">
        <v>13.162039399999999</v>
      </c>
      <c r="F279" s="38"/>
      <c r="G279" s="39">
        <v>43748</v>
      </c>
      <c r="H279" s="27">
        <v>7.2549999999999999</v>
      </c>
      <c r="I279" s="27">
        <v>13.556334189999999</v>
      </c>
      <c r="J279" s="59" t="s">
        <v>106</v>
      </c>
      <c r="K279" s="41">
        <v>0.215</v>
      </c>
      <c r="L279" s="42">
        <v>5.0899621212121202</v>
      </c>
      <c r="M279" s="41">
        <v>5.0899621212121202</v>
      </c>
      <c r="N279" s="43">
        <v>0.39429479000000001</v>
      </c>
      <c r="O279" s="44">
        <v>4.9928279604856201</v>
      </c>
      <c r="P279" s="43">
        <v>4.9928279604856201</v>
      </c>
      <c r="Q279" s="45">
        <v>-9.7134160726500204E-2</v>
      </c>
      <c r="R279" s="1">
        <v>99</v>
      </c>
      <c r="S279" s="1" t="s">
        <v>683</v>
      </c>
      <c r="T279" s="1" t="s">
        <v>75</v>
      </c>
      <c r="U279" s="1">
        <v>5</v>
      </c>
      <c r="V279" s="1" t="s">
        <v>76</v>
      </c>
      <c r="W279" s="1" t="s">
        <v>77</v>
      </c>
      <c r="X279" s="1" t="s">
        <v>93</v>
      </c>
      <c r="Y279" s="1" t="s">
        <v>94</v>
      </c>
    </row>
    <row r="280" spans="1:25" x14ac:dyDescent="0.2">
      <c r="A280" s="1" t="s">
        <v>684</v>
      </c>
      <c r="C280" s="35">
        <v>43742</v>
      </c>
      <c r="D280" s="36">
        <v>4.492</v>
      </c>
      <c r="E280" s="37">
        <v>8.3980632239999995</v>
      </c>
      <c r="F280" s="38"/>
      <c r="G280" s="39">
        <v>43748</v>
      </c>
      <c r="H280" s="27">
        <v>4.6550000000000002</v>
      </c>
      <c r="I280" s="27">
        <v>8.6981027799999993</v>
      </c>
      <c r="J280" s="59" t="s">
        <v>106</v>
      </c>
      <c r="K280" s="41">
        <v>0.16300000000000001</v>
      </c>
      <c r="L280" s="42">
        <v>6.0477886613238496</v>
      </c>
      <c r="M280" s="41">
        <v>6.0477886613238496</v>
      </c>
      <c r="N280" s="43">
        <v>0.30003955599999999</v>
      </c>
      <c r="O280" s="44">
        <v>5.9545387231377003</v>
      </c>
      <c r="P280" s="43">
        <v>5.9545387231377003</v>
      </c>
      <c r="Q280" s="45">
        <v>-9.32499381861467E-2</v>
      </c>
      <c r="R280" s="1">
        <v>91</v>
      </c>
      <c r="S280" s="1" t="s">
        <v>685</v>
      </c>
      <c r="T280" s="1" t="s">
        <v>75</v>
      </c>
      <c r="U280" s="1">
        <v>5</v>
      </c>
      <c r="V280" s="1" t="s">
        <v>76</v>
      </c>
      <c r="W280" s="1" t="s">
        <v>77</v>
      </c>
      <c r="X280" s="1" t="s">
        <v>93</v>
      </c>
      <c r="Y280" s="1" t="s">
        <v>94</v>
      </c>
    </row>
    <row r="281" spans="1:25" x14ac:dyDescent="0.2">
      <c r="A281" s="1" t="s">
        <v>686</v>
      </c>
      <c r="C281" s="35">
        <v>43742</v>
      </c>
      <c r="D281" s="36">
        <v>7.1520000000000001</v>
      </c>
      <c r="E281" s="37">
        <v>13.370748949999999</v>
      </c>
      <c r="F281" s="38"/>
      <c r="G281" s="39">
        <v>43748</v>
      </c>
      <c r="H281" s="27">
        <v>7.3250000000000002</v>
      </c>
      <c r="I281" s="27">
        <v>13.68713273</v>
      </c>
      <c r="J281" s="59" t="s">
        <v>106</v>
      </c>
      <c r="K281" s="41">
        <v>0.17299999999999999</v>
      </c>
      <c r="L281" s="42">
        <v>4.0315063385533199</v>
      </c>
      <c r="M281" s="41">
        <v>4.0315063385533199</v>
      </c>
      <c r="N281" s="43">
        <v>0.316383780000001</v>
      </c>
      <c r="O281" s="44">
        <v>3.9437304669459201</v>
      </c>
      <c r="P281" s="43">
        <v>3.9437304669459201</v>
      </c>
      <c r="Q281" s="45">
        <v>-8.7775871607404604E-2</v>
      </c>
      <c r="R281" s="1">
        <v>99</v>
      </c>
      <c r="S281" s="1" t="s">
        <v>687</v>
      </c>
      <c r="T281" s="1" t="s">
        <v>88</v>
      </c>
      <c r="U281" s="1">
        <v>5</v>
      </c>
      <c r="V281" s="1" t="s">
        <v>76</v>
      </c>
      <c r="W281" s="1" t="s">
        <v>77</v>
      </c>
      <c r="X281" s="1" t="s">
        <v>93</v>
      </c>
      <c r="Y281" s="1" t="s">
        <v>94</v>
      </c>
    </row>
    <row r="282" spans="1:25" x14ac:dyDescent="0.2">
      <c r="A282" s="1" t="s">
        <v>688</v>
      </c>
      <c r="C282" s="35">
        <v>43742</v>
      </c>
      <c r="D282" s="36">
        <v>7.6349999999999998</v>
      </c>
      <c r="E282" s="37">
        <v>14.27445608</v>
      </c>
      <c r="F282" s="38"/>
      <c r="G282" s="39">
        <v>43748</v>
      </c>
      <c r="H282" s="27">
        <v>7.8890000000000002</v>
      </c>
      <c r="I282" s="27">
        <v>14.74099524</v>
      </c>
      <c r="J282" s="59" t="s">
        <v>106</v>
      </c>
      <c r="K282" s="41">
        <v>0.254</v>
      </c>
      <c r="L282" s="42">
        <v>5.54464090809868</v>
      </c>
      <c r="M282" s="41">
        <v>5.54464090809868</v>
      </c>
      <c r="N282" s="43">
        <v>0.46653916000000001</v>
      </c>
      <c r="O282" s="44">
        <v>5.4472497047093604</v>
      </c>
      <c r="P282" s="43">
        <v>5.4472497047093604</v>
      </c>
      <c r="Q282" s="45">
        <v>-9.7391203389323194E-2</v>
      </c>
      <c r="R282" s="1">
        <v>91</v>
      </c>
      <c r="S282" s="1" t="s">
        <v>689</v>
      </c>
      <c r="T282" s="1" t="s">
        <v>75</v>
      </c>
      <c r="U282" s="1">
        <v>5</v>
      </c>
      <c r="V282" s="1" t="s">
        <v>76</v>
      </c>
      <c r="W282" s="1" t="s">
        <v>77</v>
      </c>
      <c r="X282" s="1" t="s">
        <v>93</v>
      </c>
      <c r="Y282" s="1" t="s">
        <v>94</v>
      </c>
    </row>
    <row r="283" spans="1:25" x14ac:dyDescent="0.2">
      <c r="A283" s="1" t="s">
        <v>690</v>
      </c>
      <c r="B283" s="1" t="s">
        <v>172</v>
      </c>
      <c r="C283" s="35">
        <v>43742</v>
      </c>
      <c r="D283" s="36">
        <v>4.2290000000000001</v>
      </c>
      <c r="E283" s="37">
        <v>7.9069755659999998</v>
      </c>
      <c r="F283" s="38"/>
      <c r="G283" s="39">
        <v>43748</v>
      </c>
      <c r="H283" s="27">
        <v>4.2320000000000002</v>
      </c>
      <c r="I283" s="27">
        <v>7.9085238459999996</v>
      </c>
      <c r="J283" s="40" t="s">
        <v>72</v>
      </c>
      <c r="K283" s="41">
        <v>3.0000000000001098E-3</v>
      </c>
      <c r="L283" s="42">
        <v>0.11823126034523999</v>
      </c>
      <c r="M283" s="41">
        <v>0.11823126034523999</v>
      </c>
      <c r="N283" s="43">
        <v>1.54827999999974E-3</v>
      </c>
      <c r="O283" s="44">
        <v>3.2635318588339103E-2</v>
      </c>
      <c r="P283" s="43">
        <v>3.2635318588339103E-2</v>
      </c>
      <c r="Q283" s="45">
        <v>-8.5595941756900704E-2</v>
      </c>
      <c r="R283" s="1">
        <v>99</v>
      </c>
      <c r="S283" s="1" t="s">
        <v>691</v>
      </c>
      <c r="T283" s="1" t="s">
        <v>75</v>
      </c>
      <c r="U283" s="1">
        <v>5</v>
      </c>
      <c r="V283" s="1" t="s">
        <v>76</v>
      </c>
      <c r="W283" s="1" t="s">
        <v>77</v>
      </c>
      <c r="X283" s="1" t="s">
        <v>93</v>
      </c>
      <c r="Y283" s="1" t="s">
        <v>94</v>
      </c>
    </row>
    <row r="284" spans="1:25" x14ac:dyDescent="0.2">
      <c r="A284" s="1" t="s">
        <v>692</v>
      </c>
      <c r="C284" s="35">
        <v>43742</v>
      </c>
      <c r="D284" s="36">
        <v>5.7329999999999997</v>
      </c>
      <c r="E284" s="37">
        <v>10.716523649999999</v>
      </c>
      <c r="F284" s="38"/>
      <c r="G284" s="39">
        <v>43748</v>
      </c>
      <c r="H284" s="27">
        <v>5.8280000000000003</v>
      </c>
      <c r="I284" s="27">
        <v>10.8896292</v>
      </c>
      <c r="J284" s="59" t="s">
        <v>106</v>
      </c>
      <c r="K284" s="41">
        <v>9.5000000000000598E-2</v>
      </c>
      <c r="L284" s="42">
        <v>2.76178847607421</v>
      </c>
      <c r="M284" s="41">
        <v>2.76178847607421</v>
      </c>
      <c r="N284" s="43">
        <v>0.173105550000001</v>
      </c>
      <c r="O284" s="44">
        <v>2.69219067136572</v>
      </c>
      <c r="P284" s="43">
        <v>2.69219067136572</v>
      </c>
      <c r="Q284" s="45">
        <v>-6.95978047084891E-2</v>
      </c>
      <c r="R284" s="1">
        <v>83</v>
      </c>
      <c r="S284" s="1" t="s">
        <v>693</v>
      </c>
      <c r="T284" s="1" t="s">
        <v>88</v>
      </c>
      <c r="U284" s="1">
        <v>5</v>
      </c>
      <c r="V284" s="1" t="s">
        <v>76</v>
      </c>
      <c r="W284" s="1" t="s">
        <v>77</v>
      </c>
      <c r="X284" s="1" t="s">
        <v>93</v>
      </c>
      <c r="Y284" s="1" t="s">
        <v>94</v>
      </c>
    </row>
    <row r="285" spans="1:25" x14ac:dyDescent="0.2">
      <c r="A285" s="1" t="s">
        <v>694</v>
      </c>
      <c r="C285" s="35">
        <v>43742</v>
      </c>
      <c r="D285" s="36">
        <v>7.4770000000000003</v>
      </c>
      <c r="E285" s="37">
        <v>13.97725692</v>
      </c>
      <c r="F285" s="38"/>
      <c r="G285" s="39">
        <v>43748</v>
      </c>
      <c r="H285" s="27">
        <v>7.7709999999999999</v>
      </c>
      <c r="I285" s="27">
        <v>14.520128440000001</v>
      </c>
      <c r="J285" s="59" t="s">
        <v>106</v>
      </c>
      <c r="K285" s="41">
        <v>0.29399999999999998</v>
      </c>
      <c r="L285" s="42">
        <v>6.5534305202621299</v>
      </c>
      <c r="M285" s="41">
        <v>6.5534305202621299</v>
      </c>
      <c r="N285" s="43">
        <v>0.54287152000000005</v>
      </c>
      <c r="O285" s="44">
        <v>6.4732720579244196</v>
      </c>
      <c r="P285" s="43">
        <v>6.4732720579244196</v>
      </c>
      <c r="Q285" s="45">
        <v>-8.0158462337709402E-2</v>
      </c>
      <c r="R285" s="1">
        <v>39</v>
      </c>
      <c r="S285" s="1" t="s">
        <v>695</v>
      </c>
      <c r="T285" s="1" t="s">
        <v>75</v>
      </c>
      <c r="U285" s="1">
        <v>5</v>
      </c>
      <c r="V285" s="1" t="s">
        <v>82</v>
      </c>
      <c r="W285" s="1" t="s">
        <v>83</v>
      </c>
      <c r="X285" s="1" t="s">
        <v>84</v>
      </c>
      <c r="Y285" s="1" t="s">
        <v>94</v>
      </c>
    </row>
    <row r="286" spans="1:25" x14ac:dyDescent="0.2">
      <c r="A286" s="1" t="s">
        <v>702</v>
      </c>
      <c r="C286" s="35">
        <v>43742</v>
      </c>
      <c r="D286" s="36">
        <v>5.6890000000000001</v>
      </c>
      <c r="E286" s="37">
        <v>10.634275779999999</v>
      </c>
      <c r="F286" s="38"/>
      <c r="G286" s="39">
        <v>43748</v>
      </c>
      <c r="H286" s="27">
        <v>5.8550000000000004</v>
      </c>
      <c r="I286" s="27">
        <v>10.94007875</v>
      </c>
      <c r="J286" s="59" t="s">
        <v>106</v>
      </c>
      <c r="K286" s="41">
        <v>0.16600000000000001</v>
      </c>
      <c r="L286" s="42">
        <v>4.8631862658932601</v>
      </c>
      <c r="M286" s="41">
        <v>4.8631862658932601</v>
      </c>
      <c r="N286" s="43">
        <v>0.30580297000000001</v>
      </c>
      <c r="O286" s="44">
        <v>4.7927252143038501</v>
      </c>
      <c r="P286" s="43">
        <v>4.7927252143038501</v>
      </c>
      <c r="Q286" s="45">
        <v>-7.04610515894082E-2</v>
      </c>
      <c r="R286" s="1">
        <v>78</v>
      </c>
      <c r="S286" s="1" t="s">
        <v>703</v>
      </c>
      <c r="T286" s="1" t="s">
        <v>88</v>
      </c>
      <c r="U286" s="1">
        <v>5</v>
      </c>
      <c r="V286" s="1" t="s">
        <v>76</v>
      </c>
      <c r="W286" s="1" t="s">
        <v>77</v>
      </c>
      <c r="X286" s="1" t="s">
        <v>93</v>
      </c>
      <c r="Y286" s="1" t="s">
        <v>94</v>
      </c>
    </row>
    <row r="287" spans="1:25" x14ac:dyDescent="0.2">
      <c r="A287" s="1" t="s">
        <v>698</v>
      </c>
      <c r="C287" s="35">
        <v>43742</v>
      </c>
      <c r="D287" s="36">
        <v>6.2</v>
      </c>
      <c r="E287" s="37">
        <v>11.59007529</v>
      </c>
      <c r="F287" s="38"/>
      <c r="G287" s="39">
        <v>43748</v>
      </c>
      <c r="H287" s="27">
        <v>6.4420000000000002</v>
      </c>
      <c r="I287" s="27">
        <v>12.03688938</v>
      </c>
      <c r="J287" s="59" t="s">
        <v>106</v>
      </c>
      <c r="K287" s="41">
        <v>0.24199999999999999</v>
      </c>
      <c r="L287" s="42">
        <v>6.5053763440860202</v>
      </c>
      <c r="M287" s="41">
        <v>6.5053763440860202</v>
      </c>
      <c r="N287" s="43">
        <v>0.44681409</v>
      </c>
      <c r="O287" s="44">
        <v>6.4252399692564897</v>
      </c>
      <c r="P287" s="43">
        <v>6.4252399692564897</v>
      </c>
      <c r="Q287" s="45">
        <v>-8.0136374829527804E-2</v>
      </c>
      <c r="R287" s="1">
        <v>39</v>
      </c>
      <c r="S287" s="1" t="s">
        <v>699</v>
      </c>
      <c r="T287" s="1" t="s">
        <v>75</v>
      </c>
      <c r="U287" s="1">
        <v>5</v>
      </c>
      <c r="V287" s="1" t="s">
        <v>82</v>
      </c>
      <c r="W287" s="1" t="s">
        <v>83</v>
      </c>
      <c r="X287" s="1" t="s">
        <v>84</v>
      </c>
      <c r="Y287" s="1" t="s">
        <v>94</v>
      </c>
    </row>
    <row r="288" spans="1:25" x14ac:dyDescent="0.2">
      <c r="A288" s="1" t="s">
        <v>700</v>
      </c>
      <c r="C288" s="35">
        <v>43742</v>
      </c>
      <c r="D288" s="36">
        <v>3.9569999999999999</v>
      </c>
      <c r="E288" s="37">
        <v>7.3980383380000001</v>
      </c>
      <c r="F288" s="38"/>
      <c r="G288" s="39">
        <v>43748</v>
      </c>
      <c r="H288" s="27">
        <v>4.01</v>
      </c>
      <c r="I288" s="27">
        <v>7.4928876789999999</v>
      </c>
      <c r="J288" s="59" t="s">
        <v>106</v>
      </c>
      <c r="K288" s="41">
        <v>5.2999999999999901E-2</v>
      </c>
      <c r="L288" s="42">
        <v>2.2323308904051902</v>
      </c>
      <c r="M288" s="41">
        <v>2.2323308904051902</v>
      </c>
      <c r="N288" s="43">
        <v>9.4849340999999796E-2</v>
      </c>
      <c r="O288" s="44">
        <v>2.13681286548639</v>
      </c>
      <c r="P288" s="43">
        <v>2.13681286548639</v>
      </c>
      <c r="Q288" s="45">
        <v>-9.5518024918795699E-2</v>
      </c>
      <c r="R288" s="1">
        <v>35</v>
      </c>
      <c r="S288" s="1" t="s">
        <v>701</v>
      </c>
      <c r="T288" s="1" t="s">
        <v>75</v>
      </c>
      <c r="U288" s="1">
        <v>5</v>
      </c>
      <c r="V288" s="1" t="s">
        <v>76</v>
      </c>
      <c r="W288" s="1" t="s">
        <v>77</v>
      </c>
      <c r="X288" s="1" t="s">
        <v>78</v>
      </c>
      <c r="Y288" s="1" t="s">
        <v>79</v>
      </c>
    </row>
    <row r="289" spans="1:25" x14ac:dyDescent="0.2">
      <c r="A289" s="1" t="s">
        <v>696</v>
      </c>
      <c r="C289" s="35">
        <v>43742</v>
      </c>
      <c r="D289" s="36">
        <v>6.0289999999999999</v>
      </c>
      <c r="E289" s="37">
        <v>11.27186584</v>
      </c>
      <c r="F289" s="38"/>
      <c r="G289" s="39">
        <v>43748</v>
      </c>
      <c r="H289" s="27">
        <v>6.1779999999999999</v>
      </c>
      <c r="I289" s="27">
        <v>11.54330375</v>
      </c>
      <c r="J289" s="59" t="s">
        <v>106</v>
      </c>
      <c r="K289" s="41">
        <v>0.14899999999999999</v>
      </c>
      <c r="L289" s="42">
        <v>4.1189804832199899</v>
      </c>
      <c r="M289" s="41">
        <v>4.1189804832199899</v>
      </c>
      <c r="N289" s="43">
        <v>0.27143790999999901</v>
      </c>
      <c r="O289" s="44">
        <v>4.0135016073493803</v>
      </c>
      <c r="P289" s="43">
        <v>4.0135016073493803</v>
      </c>
      <c r="Q289" s="45">
        <v>-0.105478875870611</v>
      </c>
      <c r="R289" s="1">
        <v>83</v>
      </c>
      <c r="S289" s="1" t="s">
        <v>697</v>
      </c>
      <c r="T289" s="1" t="s">
        <v>75</v>
      </c>
      <c r="U289" s="1">
        <v>5</v>
      </c>
      <c r="V289" s="1" t="s">
        <v>76</v>
      </c>
      <c r="W289" s="1" t="s">
        <v>77</v>
      </c>
      <c r="X289" s="1" t="s">
        <v>93</v>
      </c>
      <c r="Y289" s="1" t="s">
        <v>94</v>
      </c>
    </row>
    <row r="290" spans="1:25" s="154" customFormat="1" x14ac:dyDescent="0.2">
      <c r="A290" s="154" t="s">
        <v>704</v>
      </c>
      <c r="C290" s="155">
        <v>43742</v>
      </c>
      <c r="D290" s="156">
        <v>17.489000000000001</v>
      </c>
      <c r="E290" s="157">
        <v>20.053430500000001</v>
      </c>
      <c r="F290" s="158"/>
      <c r="G290" s="159">
        <v>43748</v>
      </c>
      <c r="H290" s="160">
        <v>17.475000000000001</v>
      </c>
      <c r="I290" s="160">
        <v>20.035988699528801</v>
      </c>
      <c r="J290" s="156" t="s">
        <v>106</v>
      </c>
      <c r="K290" s="160">
        <v>-1.3999999999999299E-2</v>
      </c>
      <c r="L290" s="161">
        <v>-0.13341719557054299</v>
      </c>
      <c r="M290" s="160" t="s">
        <v>101</v>
      </c>
      <c r="N290" s="160">
        <v>-1.7441800471175401E-2</v>
      </c>
      <c r="O290" s="162">
        <v>-0.14496107013689699</v>
      </c>
      <c r="P290" s="160">
        <v>-0.14496107013689699</v>
      </c>
      <c r="Q290" s="163"/>
      <c r="R290" s="154" t="s">
        <v>101</v>
      </c>
      <c r="S290" s="154" t="s">
        <v>101</v>
      </c>
      <c r="T290" s="154" t="s">
        <v>101</v>
      </c>
      <c r="U290" s="154">
        <v>5</v>
      </c>
      <c r="V290" s="154" t="s">
        <v>101</v>
      </c>
      <c r="W290" s="154" t="s">
        <v>101</v>
      </c>
      <c r="X290" s="154" t="s">
        <v>101</v>
      </c>
      <c r="Y290" s="154" t="s">
        <v>101</v>
      </c>
    </row>
    <row r="291" spans="1:25" x14ac:dyDescent="0.2">
      <c r="A291" s="1" t="s">
        <v>705</v>
      </c>
      <c r="C291" s="169" t="s">
        <v>101</v>
      </c>
      <c r="D291" s="36" t="s">
        <v>101</v>
      </c>
      <c r="E291" s="37" t="s">
        <v>101</v>
      </c>
      <c r="F291" s="38"/>
      <c r="G291" s="36"/>
      <c r="H291" s="27"/>
      <c r="I291" s="27"/>
      <c r="J291" s="36"/>
      <c r="K291" s="41" t="e">
        <f>#VALUE!</f>
        <v>#VALUE!</v>
      </c>
      <c r="L291" s="42" t="e">
        <f>#VALUE!</f>
        <v>#VALUE!</v>
      </c>
      <c r="M291" s="41" t="s">
        <v>101</v>
      </c>
      <c r="N291" s="43" t="e">
        <f>#VALUE!</f>
        <v>#VALUE!</v>
      </c>
      <c r="O291" s="44" t="e">
        <f>#VALUE!</f>
        <v>#VALUE!</v>
      </c>
      <c r="P291" s="43" t="s">
        <v>101</v>
      </c>
      <c r="Q291" s="45" t="e">
        <f>#VALUE!</f>
        <v>#VALUE!</v>
      </c>
      <c r="R291" s="1">
        <v>88</v>
      </c>
      <c r="S291" s="1" t="s">
        <v>706</v>
      </c>
      <c r="T291" s="1" t="s">
        <v>452</v>
      </c>
      <c r="U291" s="1">
        <v>1</v>
      </c>
      <c r="V291" s="1" t="s">
        <v>76</v>
      </c>
      <c r="W291" s="1" t="s">
        <v>77</v>
      </c>
      <c r="X291" s="1" t="s">
        <v>93</v>
      </c>
      <c r="Y291" s="1" t="s">
        <v>94</v>
      </c>
    </row>
    <row r="292" spans="1:25" x14ac:dyDescent="0.2">
      <c r="A292" s="1" t="s">
        <v>707</v>
      </c>
      <c r="C292" s="169" t="s">
        <v>101</v>
      </c>
      <c r="D292" s="36" t="s">
        <v>101</v>
      </c>
      <c r="E292" s="37" t="s">
        <v>101</v>
      </c>
      <c r="F292" s="38"/>
      <c r="G292" s="36"/>
      <c r="H292" s="27"/>
      <c r="I292" s="27"/>
      <c r="J292" s="36"/>
      <c r="K292" s="41" t="e">
        <f>#VALUE!</f>
        <v>#VALUE!</v>
      </c>
      <c r="L292" s="42" t="e">
        <f>#VALUE!</f>
        <v>#VALUE!</v>
      </c>
      <c r="M292" s="41" t="s">
        <v>101</v>
      </c>
      <c r="N292" s="43" t="e">
        <f>#VALUE!</f>
        <v>#VALUE!</v>
      </c>
      <c r="O292" s="44" t="e">
        <f>#VALUE!</f>
        <v>#VALUE!</v>
      </c>
      <c r="P292" s="43" t="s">
        <v>101</v>
      </c>
      <c r="Q292" s="45" t="e">
        <f>#VALUE!</f>
        <v>#VALUE!</v>
      </c>
      <c r="R292" s="1" t="s">
        <v>101</v>
      </c>
      <c r="S292" s="1" t="s">
        <v>101</v>
      </c>
      <c r="T292" s="1" t="s">
        <v>101</v>
      </c>
      <c r="U292" s="1">
        <v>1</v>
      </c>
      <c r="V292" s="1" t="s">
        <v>101</v>
      </c>
      <c r="W292" s="1" t="s">
        <v>101</v>
      </c>
      <c r="X292" s="1" t="s">
        <v>101</v>
      </c>
      <c r="Y292" s="1" t="s">
        <v>101</v>
      </c>
    </row>
    <row r="293" spans="1:25" x14ac:dyDescent="0.2">
      <c r="A293" s="1" t="s">
        <v>708</v>
      </c>
      <c r="C293" s="169" t="s">
        <v>101</v>
      </c>
      <c r="D293" s="36" t="s">
        <v>101</v>
      </c>
      <c r="E293" s="37" t="s">
        <v>101</v>
      </c>
      <c r="F293" s="38"/>
      <c r="G293" s="39">
        <v>43748</v>
      </c>
      <c r="H293" s="27">
        <v>7.4610000000000003</v>
      </c>
      <c r="I293" s="27">
        <v>13.941617470000001</v>
      </c>
      <c r="J293" s="40" t="s">
        <v>72</v>
      </c>
      <c r="K293" s="41" t="e">
        <f>#VALUE!</f>
        <v>#VALUE!</v>
      </c>
      <c r="L293" s="42" t="e">
        <f>#VALUE!</f>
        <v>#VALUE!</v>
      </c>
      <c r="M293" s="41" t="s">
        <v>101</v>
      </c>
      <c r="N293" s="43" t="e">
        <f>#VALUE!</f>
        <v>#VALUE!</v>
      </c>
      <c r="O293" s="44" t="e">
        <f>#VALUE!</f>
        <v>#VALUE!</v>
      </c>
      <c r="P293" s="43" t="s">
        <v>101</v>
      </c>
      <c r="Q293" s="45" t="e">
        <f>#VALUE!</f>
        <v>#VALUE!</v>
      </c>
      <c r="R293" s="1">
        <v>31</v>
      </c>
      <c r="S293" s="1" t="s">
        <v>709</v>
      </c>
      <c r="T293" s="1" t="s">
        <v>452</v>
      </c>
      <c r="U293" s="1">
        <v>1</v>
      </c>
      <c r="V293" s="1" t="s">
        <v>76</v>
      </c>
      <c r="W293" s="1" t="s">
        <v>77</v>
      </c>
      <c r="X293" s="1" t="s">
        <v>78</v>
      </c>
      <c r="Y293" s="1" t="s">
        <v>94</v>
      </c>
    </row>
    <row r="294" spans="1:25" x14ac:dyDescent="0.2">
      <c r="A294" s="1" t="s">
        <v>710</v>
      </c>
      <c r="C294" s="169" t="s">
        <v>101</v>
      </c>
      <c r="D294" s="36" t="s">
        <v>101</v>
      </c>
      <c r="E294" s="37" t="s">
        <v>101</v>
      </c>
      <c r="F294" s="38"/>
      <c r="G294" s="36" t="s">
        <v>101</v>
      </c>
      <c r="H294" s="27" t="s">
        <v>101</v>
      </c>
      <c r="I294" s="27" t="s">
        <v>101</v>
      </c>
      <c r="J294" s="36" t="s">
        <v>101</v>
      </c>
      <c r="K294" s="41" t="e">
        <f>#VALUE!</f>
        <v>#VALUE!</v>
      </c>
      <c r="L294" s="42" t="e">
        <f>#VALUE!</f>
        <v>#VALUE!</v>
      </c>
      <c r="M294" s="41" t="s">
        <v>101</v>
      </c>
      <c r="N294" s="43" t="e">
        <f>#VALUE!</f>
        <v>#VALUE!</v>
      </c>
      <c r="O294" s="44" t="e">
        <f>#VALUE!</f>
        <v>#VALUE!</v>
      </c>
      <c r="P294" s="43" t="s">
        <v>101</v>
      </c>
      <c r="Q294" s="45" t="e">
        <f>#VALUE!</f>
        <v>#VALUE!</v>
      </c>
      <c r="R294" s="1">
        <v>88</v>
      </c>
      <c r="S294" s="1" t="s">
        <v>711</v>
      </c>
      <c r="T294" s="1" t="s">
        <v>452</v>
      </c>
      <c r="U294" s="1">
        <v>1</v>
      </c>
      <c r="V294" s="1" t="s">
        <v>76</v>
      </c>
      <c r="W294" s="1" t="s">
        <v>77</v>
      </c>
      <c r="X294" s="1" t="s">
        <v>93</v>
      </c>
      <c r="Y294" s="1" t="s">
        <v>94</v>
      </c>
    </row>
    <row r="295" spans="1:25" x14ac:dyDescent="0.2">
      <c r="A295" s="1" t="s">
        <v>712</v>
      </c>
      <c r="C295" s="169" t="s">
        <v>101</v>
      </c>
      <c r="D295" s="36" t="s">
        <v>101</v>
      </c>
      <c r="E295" s="37" t="s">
        <v>101</v>
      </c>
      <c r="F295" s="38"/>
      <c r="G295" s="36" t="s">
        <v>101</v>
      </c>
      <c r="H295" s="27" t="s">
        <v>101</v>
      </c>
      <c r="I295" s="27" t="s">
        <v>101</v>
      </c>
      <c r="J295" s="36" t="s">
        <v>101</v>
      </c>
      <c r="K295" s="41" t="e">
        <f>#VALUE!</f>
        <v>#VALUE!</v>
      </c>
      <c r="L295" s="42" t="e">
        <f>#VALUE!</f>
        <v>#VALUE!</v>
      </c>
      <c r="M295" s="41" t="s">
        <v>101</v>
      </c>
      <c r="N295" s="43" t="e">
        <f>#VALUE!</f>
        <v>#VALUE!</v>
      </c>
      <c r="O295" s="44" t="e">
        <f>#VALUE!</f>
        <v>#VALUE!</v>
      </c>
      <c r="P295" s="43" t="s">
        <v>101</v>
      </c>
      <c r="Q295" s="45" t="e">
        <f>#VALUE!</f>
        <v>#VALUE!</v>
      </c>
      <c r="R295" s="1" t="s">
        <v>101</v>
      </c>
      <c r="S295" s="1" t="s">
        <v>101</v>
      </c>
      <c r="T295" s="1" t="s">
        <v>101</v>
      </c>
      <c r="U295" s="1">
        <v>1</v>
      </c>
      <c r="V295" s="1" t="s">
        <v>101</v>
      </c>
      <c r="W295" s="1" t="s">
        <v>101</v>
      </c>
      <c r="X295" s="1" t="s">
        <v>101</v>
      </c>
      <c r="Y295" s="1" t="s">
        <v>101</v>
      </c>
    </row>
    <row r="296" spans="1:25" x14ac:dyDescent="0.2">
      <c r="A296" s="1" t="s">
        <v>713</v>
      </c>
      <c r="C296" s="169" t="s">
        <v>101</v>
      </c>
      <c r="D296" s="36" t="s">
        <v>101</v>
      </c>
      <c r="E296" s="37" t="s">
        <v>101</v>
      </c>
      <c r="F296" s="38"/>
      <c r="G296" s="36" t="s">
        <v>101</v>
      </c>
      <c r="H296" s="27" t="s">
        <v>101</v>
      </c>
      <c r="I296" s="27" t="s">
        <v>101</v>
      </c>
      <c r="J296" s="36" t="s">
        <v>101</v>
      </c>
      <c r="K296" s="41" t="e">
        <f>#VALUE!</f>
        <v>#VALUE!</v>
      </c>
      <c r="L296" s="42" t="e">
        <f>#VALUE!</f>
        <v>#VALUE!</v>
      </c>
      <c r="M296" s="41" t="s">
        <v>101</v>
      </c>
      <c r="N296" s="43" t="e">
        <f>#VALUE!</f>
        <v>#VALUE!</v>
      </c>
      <c r="O296" s="44" t="e">
        <f>#VALUE!</f>
        <v>#VALUE!</v>
      </c>
      <c r="P296" s="43" t="s">
        <v>101</v>
      </c>
      <c r="Q296" s="45" t="e">
        <f>#VALUE!</f>
        <v>#VALUE!</v>
      </c>
      <c r="R296" s="1" t="s">
        <v>101</v>
      </c>
      <c r="S296" s="1" t="s">
        <v>101</v>
      </c>
      <c r="T296" s="1" t="s">
        <v>101</v>
      </c>
      <c r="U296" s="1">
        <v>1</v>
      </c>
      <c r="V296" s="1" t="s">
        <v>101</v>
      </c>
      <c r="W296" s="1" t="s">
        <v>101</v>
      </c>
      <c r="X296" s="1" t="s">
        <v>101</v>
      </c>
      <c r="Y296" s="1" t="s">
        <v>101</v>
      </c>
    </row>
    <row r="297" spans="1:25" x14ac:dyDescent="0.2">
      <c r="A297" s="1" t="s">
        <v>714</v>
      </c>
      <c r="C297" s="170" t="s">
        <v>101</v>
      </c>
      <c r="D297" s="171" t="s">
        <v>101</v>
      </c>
      <c r="E297" s="172" t="s">
        <v>101</v>
      </c>
      <c r="F297" s="173"/>
      <c r="G297" s="171" t="s">
        <v>101</v>
      </c>
      <c r="H297" s="174" t="s">
        <v>101</v>
      </c>
      <c r="I297" s="174" t="s">
        <v>101</v>
      </c>
      <c r="J297" s="171" t="s">
        <v>101</v>
      </c>
      <c r="K297" s="175" t="e">
        <f>#VALUE!</f>
        <v>#VALUE!</v>
      </c>
      <c r="L297" s="176" t="e">
        <f>#VALUE!</f>
        <v>#VALUE!</v>
      </c>
      <c r="M297" s="175" t="s">
        <v>101</v>
      </c>
      <c r="N297" s="177" t="e">
        <f>#VALUE!</f>
        <v>#VALUE!</v>
      </c>
      <c r="O297" s="178" t="e">
        <f>#VALUE!</f>
        <v>#VALUE!</v>
      </c>
      <c r="P297" s="177" t="s">
        <v>101</v>
      </c>
      <c r="Q297" s="179" t="e">
        <f>#VALUE!</f>
        <v>#VALUE!</v>
      </c>
      <c r="R297" s="1" t="s">
        <v>101</v>
      </c>
      <c r="S297" s="1" t="s">
        <v>101</v>
      </c>
      <c r="T297" s="1" t="s">
        <v>101</v>
      </c>
      <c r="U297" s="1">
        <v>1</v>
      </c>
      <c r="V297" s="1" t="s">
        <v>101</v>
      </c>
      <c r="W297" s="1" t="s">
        <v>101</v>
      </c>
      <c r="X297" s="1" t="s">
        <v>101</v>
      </c>
      <c r="Y297" s="1" t="s">
        <v>101</v>
      </c>
    </row>
    <row r="299" spans="1:25" x14ac:dyDescent="0.2">
      <c r="A299" s="1" t="s">
        <v>0</v>
      </c>
      <c r="C299" s="16" t="s">
        <v>6</v>
      </c>
      <c r="D299" s="19" t="s">
        <v>7</v>
      </c>
      <c r="E299" s="19" t="s">
        <v>8</v>
      </c>
      <c r="F299" s="18" t="s">
        <v>13</v>
      </c>
      <c r="G299" s="16" t="s">
        <v>14</v>
      </c>
      <c r="H299" s="19" t="s">
        <v>15</v>
      </c>
      <c r="I299" s="19" t="s">
        <v>16</v>
      </c>
      <c r="J299" s="16" t="s">
        <v>17</v>
      </c>
      <c r="K299" s="25"/>
      <c r="L299" s="25"/>
      <c r="M299" s="20"/>
      <c r="N299" s="26" t="s">
        <v>18</v>
      </c>
      <c r="O299" s="26" t="s">
        <v>11</v>
      </c>
      <c r="P299" s="26"/>
      <c r="Q299" s="24" t="s">
        <v>12</v>
      </c>
      <c r="R299" s="1" t="s">
        <v>63</v>
      </c>
      <c r="S299" s="1" t="s">
        <v>64</v>
      </c>
      <c r="T299" s="1" t="s">
        <v>65</v>
      </c>
      <c r="U299" s="1" t="s">
        <v>66</v>
      </c>
      <c r="V299" s="1" t="s">
        <v>67</v>
      </c>
      <c r="W299" s="1" t="s">
        <v>68</v>
      </c>
      <c r="X299" s="1" t="s">
        <v>69</v>
      </c>
      <c r="Y299" s="1" t="s">
        <v>70</v>
      </c>
    </row>
    <row r="300" spans="1:25" x14ac:dyDescent="0.2">
      <c r="A300" s="1" t="s">
        <v>71</v>
      </c>
      <c r="B300" s="38"/>
      <c r="C300" s="39">
        <v>43748</v>
      </c>
      <c r="D300" s="27">
        <v>5.2960000000000003</v>
      </c>
      <c r="E300" s="27">
        <v>9.8968672699999996</v>
      </c>
      <c r="F300" s="38"/>
      <c r="G300" s="39">
        <v>43755</v>
      </c>
      <c r="H300" s="27">
        <v>5.3879999999999999</v>
      </c>
      <c r="I300" s="27">
        <v>10.062071080000001</v>
      </c>
      <c r="J300" s="40" t="s">
        <v>72</v>
      </c>
      <c r="K300" s="41">
        <v>9.1999999999999596E-2</v>
      </c>
      <c r="L300" s="41">
        <v>2.4816573154941599</v>
      </c>
      <c r="M300" s="41">
        <v>2.4816573154941599</v>
      </c>
      <c r="N300" s="46">
        <v>0.16520381000000101</v>
      </c>
      <c r="O300" s="46">
        <v>2.38464795392921</v>
      </c>
      <c r="P300" s="46">
        <v>2.38464795392921</v>
      </c>
      <c r="Q300" s="45">
        <v>-9.7009361564953406E-2</v>
      </c>
      <c r="R300" s="1">
        <v>35</v>
      </c>
      <c r="S300" s="1" t="s">
        <v>74</v>
      </c>
      <c r="T300" s="1" t="s">
        <v>75</v>
      </c>
      <c r="U300" s="1">
        <v>5</v>
      </c>
      <c r="V300" s="1" t="s">
        <v>76</v>
      </c>
      <c r="W300" s="1" t="s">
        <v>77</v>
      </c>
      <c r="X300" s="1" t="s">
        <v>78</v>
      </c>
      <c r="Y300" s="1" t="s">
        <v>79</v>
      </c>
    </row>
    <row r="301" spans="1:25" x14ac:dyDescent="0.2">
      <c r="A301" s="1" t="s">
        <v>80</v>
      </c>
      <c r="B301" s="38"/>
      <c r="C301" s="39">
        <v>43748</v>
      </c>
      <c r="D301" s="27">
        <v>4.9630000000000001</v>
      </c>
      <c r="E301" s="27">
        <v>9.2745755780000003</v>
      </c>
      <c r="F301" s="38"/>
      <c r="G301" s="39">
        <v>43755</v>
      </c>
      <c r="H301" s="27">
        <v>5.2009999999999996</v>
      </c>
      <c r="I301" s="27">
        <v>9.7118608460000004</v>
      </c>
      <c r="J301" s="40" t="s">
        <v>72</v>
      </c>
      <c r="K301" s="41">
        <v>0.23799999999999999</v>
      </c>
      <c r="L301" s="41">
        <v>6.8506951440660799</v>
      </c>
      <c r="M301" s="41">
        <v>6.8506951440660799</v>
      </c>
      <c r="N301" s="46">
        <v>0.437285268</v>
      </c>
      <c r="O301" s="46">
        <v>6.7355453060495796</v>
      </c>
      <c r="P301" s="46">
        <v>6.7355453060495796</v>
      </c>
      <c r="Q301" s="45">
        <v>-0.11514983801649201</v>
      </c>
      <c r="R301" s="1">
        <v>43</v>
      </c>
      <c r="S301" s="1" t="s">
        <v>81</v>
      </c>
      <c r="T301" s="1" t="s">
        <v>75</v>
      </c>
      <c r="U301" s="1">
        <v>5</v>
      </c>
      <c r="V301" s="1" t="s">
        <v>82</v>
      </c>
      <c r="W301" s="1" t="s">
        <v>83</v>
      </c>
      <c r="X301" s="1" t="s">
        <v>84</v>
      </c>
      <c r="Y301" s="1" t="s">
        <v>79</v>
      </c>
    </row>
    <row r="302" spans="1:25" x14ac:dyDescent="0.2">
      <c r="A302" s="1" t="s">
        <v>85</v>
      </c>
      <c r="B302" s="38"/>
      <c r="C302" s="39">
        <v>43748</v>
      </c>
      <c r="D302" s="27">
        <v>6.3070000000000004</v>
      </c>
      <c r="E302" s="27">
        <v>11.78616727</v>
      </c>
      <c r="F302" s="38"/>
      <c r="G302" s="39">
        <v>43755</v>
      </c>
      <c r="H302" s="27">
        <v>6.5739999999999998</v>
      </c>
      <c r="I302" s="27">
        <v>12.27472719</v>
      </c>
      <c r="J302" s="40" t="s">
        <v>72</v>
      </c>
      <c r="K302" s="41">
        <v>0.26699999999999902</v>
      </c>
      <c r="L302" s="41">
        <v>6.0477020997078004</v>
      </c>
      <c r="M302" s="41">
        <v>6.0477020997078004</v>
      </c>
      <c r="N302" s="46">
        <v>0.48855991999999998</v>
      </c>
      <c r="O302" s="46">
        <v>5.9217108231074898</v>
      </c>
      <c r="P302" s="46">
        <v>5.9217108231074898</v>
      </c>
      <c r="Q302" s="45">
        <v>-0.12599127660030099</v>
      </c>
      <c r="R302" s="1">
        <v>43</v>
      </c>
      <c r="S302" s="1" t="s">
        <v>87</v>
      </c>
      <c r="T302" s="1" t="s">
        <v>88</v>
      </c>
      <c r="U302" s="1">
        <v>5</v>
      </c>
      <c r="V302" s="1" t="s">
        <v>82</v>
      </c>
      <c r="W302" s="1" t="s">
        <v>83</v>
      </c>
      <c r="X302" s="1" t="s">
        <v>84</v>
      </c>
      <c r="Y302" s="1" t="s">
        <v>79</v>
      </c>
    </row>
    <row r="303" spans="1:25" x14ac:dyDescent="0.2">
      <c r="A303" s="1" t="s">
        <v>89</v>
      </c>
      <c r="B303" s="38"/>
      <c r="C303" s="39">
        <v>43748</v>
      </c>
      <c r="D303" s="27">
        <v>4.8650000000000002</v>
      </c>
      <c r="E303" s="27">
        <v>9.0912044949999995</v>
      </c>
      <c r="F303" s="38"/>
      <c r="G303" s="39">
        <v>43755</v>
      </c>
      <c r="H303" s="27">
        <v>5.0179999999999998</v>
      </c>
      <c r="I303" s="27">
        <v>9.3710973769999999</v>
      </c>
      <c r="J303" s="40" t="s">
        <v>72</v>
      </c>
      <c r="K303" s="41">
        <v>0.153</v>
      </c>
      <c r="L303" s="41">
        <v>4.4927323447364396</v>
      </c>
      <c r="M303" s="41">
        <v>4.4927323447364396</v>
      </c>
      <c r="N303" s="46">
        <v>0.27989288200000001</v>
      </c>
      <c r="O303" s="46">
        <v>4.3981738009041997</v>
      </c>
      <c r="P303" s="46">
        <v>4.3981738009041997</v>
      </c>
      <c r="Q303" s="45">
        <v>-9.4558543832244296E-2</v>
      </c>
      <c r="R303" s="1">
        <v>43</v>
      </c>
      <c r="S303" s="1" t="s">
        <v>90</v>
      </c>
      <c r="T303" s="1" t="s">
        <v>75</v>
      </c>
      <c r="U303" s="1">
        <v>5</v>
      </c>
      <c r="V303" s="1" t="s">
        <v>82</v>
      </c>
      <c r="W303" s="1" t="s">
        <v>83</v>
      </c>
      <c r="X303" s="1" t="s">
        <v>84</v>
      </c>
      <c r="Y303" s="1" t="s">
        <v>79</v>
      </c>
    </row>
    <row r="304" spans="1:25" x14ac:dyDescent="0.2">
      <c r="A304" s="1" t="s">
        <v>91</v>
      </c>
      <c r="B304" s="38"/>
      <c r="C304" s="39">
        <v>43748</v>
      </c>
      <c r="D304" s="27">
        <v>5.5279999999999996</v>
      </c>
      <c r="E304" s="27">
        <v>10.330415840000001</v>
      </c>
      <c r="F304" s="38"/>
      <c r="G304" s="39">
        <v>43755</v>
      </c>
      <c r="H304" s="27">
        <v>5.6840000000000002</v>
      </c>
      <c r="I304" s="27">
        <v>10.61485004</v>
      </c>
      <c r="J304" s="40" t="s">
        <v>72</v>
      </c>
      <c r="K304" s="41">
        <v>0.156000000000001</v>
      </c>
      <c r="L304" s="41">
        <v>4.03142443663429</v>
      </c>
      <c r="M304" s="41">
        <v>4.03142443663429</v>
      </c>
      <c r="N304" s="46">
        <v>0.28443420000000003</v>
      </c>
      <c r="O304" s="46">
        <v>3.9333805891454898</v>
      </c>
      <c r="P304" s="46">
        <v>3.9333805891454898</v>
      </c>
      <c r="Q304" s="45">
        <v>-9.8043847488802405E-2</v>
      </c>
      <c r="R304" s="1">
        <v>91</v>
      </c>
      <c r="S304" s="1" t="s">
        <v>92</v>
      </c>
      <c r="T304" s="1" t="s">
        <v>75</v>
      </c>
      <c r="U304" s="1">
        <v>5</v>
      </c>
      <c r="V304" s="1" t="s">
        <v>76</v>
      </c>
      <c r="W304" s="1" t="s">
        <v>77</v>
      </c>
      <c r="X304" s="1" t="s">
        <v>93</v>
      </c>
      <c r="Y304" s="1" t="s">
        <v>94</v>
      </c>
    </row>
    <row r="305" spans="1:25" x14ac:dyDescent="0.2">
      <c r="A305" s="1" t="s">
        <v>95</v>
      </c>
      <c r="B305" s="38"/>
      <c r="C305" s="39">
        <v>43748</v>
      </c>
      <c r="D305" s="27">
        <v>8.9589999999999996</v>
      </c>
      <c r="E305" s="27">
        <v>16.741644619999999</v>
      </c>
      <c r="F305" s="38"/>
      <c r="G305" s="39">
        <v>43755</v>
      </c>
      <c r="H305" s="27">
        <v>9.18</v>
      </c>
      <c r="I305" s="27">
        <v>17.143617760000001</v>
      </c>
      <c r="J305" s="40" t="s">
        <v>72</v>
      </c>
      <c r="K305" s="41">
        <v>0.221</v>
      </c>
      <c r="L305" s="41">
        <v>3.5239902412577999</v>
      </c>
      <c r="M305" s="41">
        <v>3.5239902412577999</v>
      </c>
      <c r="N305" s="46">
        <v>0.401973140000003</v>
      </c>
      <c r="O305" s="46">
        <v>3.4300533543229998</v>
      </c>
      <c r="P305" s="46">
        <v>3.4300533543229998</v>
      </c>
      <c r="Q305" s="45">
        <v>-9.3936886934792102E-2</v>
      </c>
      <c r="R305" s="1">
        <v>91</v>
      </c>
      <c r="S305" s="1" t="s">
        <v>96</v>
      </c>
      <c r="T305" s="1" t="s">
        <v>75</v>
      </c>
      <c r="U305" s="1">
        <v>5</v>
      </c>
      <c r="V305" s="1" t="s">
        <v>76</v>
      </c>
      <c r="W305" s="1" t="s">
        <v>77</v>
      </c>
      <c r="X305" s="1" t="s">
        <v>93</v>
      </c>
      <c r="Y305" s="1" t="s">
        <v>94</v>
      </c>
    </row>
    <row r="306" spans="1:25" x14ac:dyDescent="0.2">
      <c r="A306" s="1" t="s">
        <v>97</v>
      </c>
      <c r="B306" s="38"/>
      <c r="C306" s="39">
        <v>43748</v>
      </c>
      <c r="D306" s="27">
        <v>3.6789999999999998</v>
      </c>
      <c r="E306" s="27">
        <v>6.8751085129999998</v>
      </c>
      <c r="F306" s="38"/>
      <c r="G306" s="39">
        <v>43755</v>
      </c>
      <c r="H306" s="27">
        <v>3.8079999999999998</v>
      </c>
      <c r="I306" s="27">
        <v>7.1107029610000003</v>
      </c>
      <c r="J306" s="40" t="s">
        <v>72</v>
      </c>
      <c r="K306" s="41">
        <v>0.129</v>
      </c>
      <c r="L306" s="41">
        <v>5.0091251504679102</v>
      </c>
      <c r="M306" s="41">
        <v>5.0091251504679102</v>
      </c>
      <c r="N306" s="46">
        <v>0.23559444800000001</v>
      </c>
      <c r="O306" s="46">
        <v>4.8953917819108899</v>
      </c>
      <c r="P306" s="46">
        <v>4.8953917819108899</v>
      </c>
      <c r="Q306" s="45">
        <v>-0.113733368557019</v>
      </c>
      <c r="R306" s="1">
        <v>91</v>
      </c>
      <c r="S306" s="1" t="s">
        <v>98</v>
      </c>
      <c r="T306" s="1" t="s">
        <v>75</v>
      </c>
      <c r="U306" s="1">
        <v>5</v>
      </c>
      <c r="V306" s="1" t="s">
        <v>76</v>
      </c>
      <c r="W306" s="1" t="s">
        <v>77</v>
      </c>
      <c r="X306" s="1" t="s">
        <v>93</v>
      </c>
      <c r="Y306" s="1" t="s">
        <v>94</v>
      </c>
    </row>
    <row r="307" spans="1:25" x14ac:dyDescent="0.2">
      <c r="A307" s="1" t="s">
        <v>99</v>
      </c>
      <c r="B307" s="38"/>
      <c r="C307" s="39">
        <v>43748</v>
      </c>
      <c r="D307" s="27">
        <v>9.1739999999999995</v>
      </c>
      <c r="E307" s="27">
        <v>17.142971459999998</v>
      </c>
      <c r="F307" s="38"/>
      <c r="G307" s="39">
        <v>43755</v>
      </c>
      <c r="H307" s="27">
        <v>9.4109999999999996</v>
      </c>
      <c r="I307" s="27">
        <v>17.573221</v>
      </c>
      <c r="J307" s="40" t="s">
        <v>72</v>
      </c>
      <c r="K307" s="41">
        <v>0.23699999999999999</v>
      </c>
      <c r="L307" s="41">
        <v>3.6905540502662801</v>
      </c>
      <c r="M307" s="41">
        <v>3.6905540502662801</v>
      </c>
      <c r="N307" s="46">
        <v>0.43024954000000198</v>
      </c>
      <c r="O307" s="46">
        <v>3.5853889241673098</v>
      </c>
      <c r="P307" s="46">
        <v>3.5853889241673098</v>
      </c>
      <c r="Q307" s="45">
        <v>-0.10516512609897399</v>
      </c>
      <c r="R307" s="1">
        <v>93</v>
      </c>
      <c r="S307" s="1" t="s">
        <v>103</v>
      </c>
      <c r="T307" s="1" t="s">
        <v>75</v>
      </c>
      <c r="U307" s="1">
        <v>5</v>
      </c>
      <c r="V307" s="1" t="s">
        <v>76</v>
      </c>
      <c r="W307" s="1" t="s">
        <v>77</v>
      </c>
      <c r="X307" s="1" t="s">
        <v>93</v>
      </c>
      <c r="Y307" s="1" t="s">
        <v>94</v>
      </c>
    </row>
    <row r="308" spans="1:25" x14ac:dyDescent="0.2">
      <c r="A308" s="1" t="s">
        <v>104</v>
      </c>
      <c r="B308" s="38"/>
      <c r="C308" s="39">
        <v>43748</v>
      </c>
      <c r="D308" s="27">
        <v>8.2100000000000009</v>
      </c>
      <c r="E308" s="27">
        <v>15.34079996</v>
      </c>
      <c r="F308" s="38"/>
      <c r="G308" s="39">
        <v>43755</v>
      </c>
      <c r="H308" s="27">
        <v>8.3919999999999995</v>
      </c>
      <c r="I308" s="27">
        <v>15.667605460000001</v>
      </c>
      <c r="J308" s="59" t="s">
        <v>106</v>
      </c>
      <c r="K308" s="41">
        <v>0.181999999999999</v>
      </c>
      <c r="L308" s="41">
        <v>3.1668696711327402</v>
      </c>
      <c r="M308" s="41">
        <v>3.1668696711327402</v>
      </c>
      <c r="N308" s="46">
        <v>0.32680550000000103</v>
      </c>
      <c r="O308" s="46">
        <v>3.0432897972551398</v>
      </c>
      <c r="P308" s="46">
        <v>3.0432897972551398</v>
      </c>
      <c r="Q308" s="45">
        <v>-0.123579873877597</v>
      </c>
      <c r="R308" s="1">
        <v>78</v>
      </c>
      <c r="S308" s="1" t="s">
        <v>107</v>
      </c>
      <c r="T308" s="1" t="s">
        <v>75</v>
      </c>
      <c r="U308" s="1">
        <v>5</v>
      </c>
      <c r="V308" s="1" t="s">
        <v>76</v>
      </c>
      <c r="W308" s="1" t="s">
        <v>77</v>
      </c>
      <c r="X308" s="1" t="s">
        <v>93</v>
      </c>
      <c r="Y308" s="1" t="s">
        <v>94</v>
      </c>
    </row>
    <row r="309" spans="1:25" x14ac:dyDescent="0.2">
      <c r="A309" s="1" t="s">
        <v>108</v>
      </c>
      <c r="B309" s="38"/>
      <c r="C309" s="39">
        <v>43748</v>
      </c>
      <c r="D309" s="27">
        <v>5.3319999999999999</v>
      </c>
      <c r="E309" s="27">
        <v>9.9638853780000005</v>
      </c>
      <c r="F309" s="38"/>
      <c r="G309" s="39">
        <v>43755</v>
      </c>
      <c r="H309" s="27">
        <v>5.5579999999999998</v>
      </c>
      <c r="I309" s="27">
        <v>10.378489249999999</v>
      </c>
      <c r="J309" s="40" t="s">
        <v>72</v>
      </c>
      <c r="K309" s="41">
        <v>0.22600000000000001</v>
      </c>
      <c r="L309" s="41">
        <v>6.0550851998714004</v>
      </c>
      <c r="M309" s="41">
        <v>6.0550851998714004</v>
      </c>
      <c r="N309" s="46">
        <v>0.41460387199999899</v>
      </c>
      <c r="O309" s="46">
        <v>5.94438036212307</v>
      </c>
      <c r="P309" s="46">
        <v>5.94438036212307</v>
      </c>
      <c r="Q309" s="45">
        <v>-0.110704837748325</v>
      </c>
      <c r="R309" s="1">
        <v>90</v>
      </c>
      <c r="S309" s="1" t="s">
        <v>109</v>
      </c>
      <c r="T309" s="1" t="s">
        <v>75</v>
      </c>
      <c r="U309" s="1">
        <v>5</v>
      </c>
      <c r="V309" s="1" t="s">
        <v>76</v>
      </c>
      <c r="W309" s="1" t="s">
        <v>77</v>
      </c>
      <c r="X309" s="1" t="s">
        <v>93</v>
      </c>
      <c r="Y309" s="1" t="s">
        <v>79</v>
      </c>
    </row>
    <row r="310" spans="1:25" x14ac:dyDescent="0.2">
      <c r="A310" s="1" t="s">
        <v>110</v>
      </c>
      <c r="B310" s="38"/>
      <c r="C310" s="39">
        <v>43748</v>
      </c>
      <c r="D310" s="27">
        <v>6.6079999999999997</v>
      </c>
      <c r="E310" s="27">
        <v>12.34834107</v>
      </c>
      <c r="F310" s="38"/>
      <c r="G310" s="39">
        <v>43755</v>
      </c>
      <c r="H310" s="27">
        <v>6.8159999999999998</v>
      </c>
      <c r="I310" s="27">
        <v>12.72821008</v>
      </c>
      <c r="J310" s="40" t="s">
        <v>72</v>
      </c>
      <c r="K310" s="41">
        <v>0.20799999999999999</v>
      </c>
      <c r="L310" s="41">
        <v>4.4967139398132199</v>
      </c>
      <c r="M310" s="41">
        <v>4.4967139398132199</v>
      </c>
      <c r="N310" s="46">
        <v>0.37986901000000001</v>
      </c>
      <c r="O310" s="46">
        <v>4.3946795056067796</v>
      </c>
      <c r="P310" s="46">
        <v>4.3946795056067796</v>
      </c>
      <c r="Q310" s="45">
        <v>-0.102034434206441</v>
      </c>
      <c r="R310" s="1">
        <v>79</v>
      </c>
      <c r="S310" s="1" t="s">
        <v>111</v>
      </c>
      <c r="T310" s="1" t="s">
        <v>75</v>
      </c>
      <c r="U310" s="1">
        <v>4</v>
      </c>
      <c r="V310" s="1" t="s">
        <v>76</v>
      </c>
      <c r="W310" s="1" t="s">
        <v>77</v>
      </c>
      <c r="X310" s="1" t="s">
        <v>93</v>
      </c>
      <c r="Y310" s="1" t="s">
        <v>94</v>
      </c>
    </row>
    <row r="311" spans="1:25" x14ac:dyDescent="0.2">
      <c r="A311" s="1" t="s">
        <v>601</v>
      </c>
      <c r="B311" s="38"/>
      <c r="C311" s="39">
        <v>43748</v>
      </c>
      <c r="D311" s="27">
        <v>6.234</v>
      </c>
      <c r="E311" s="27">
        <v>11.648240980000001</v>
      </c>
      <c r="F311" s="38"/>
      <c r="G311" s="39">
        <v>43755</v>
      </c>
      <c r="H311" s="27">
        <v>6.359</v>
      </c>
      <c r="I311" s="27">
        <v>11.872365780000001</v>
      </c>
      <c r="J311" s="59" t="s">
        <v>106</v>
      </c>
      <c r="K311" s="41">
        <v>0.125</v>
      </c>
      <c r="L311" s="41">
        <v>2.8644759154865</v>
      </c>
      <c r="M311" s="41">
        <v>2.8644759154865</v>
      </c>
      <c r="N311" s="46">
        <v>0.22412480000000001</v>
      </c>
      <c r="O311" s="46">
        <v>2.74872649238654</v>
      </c>
      <c r="P311" s="46">
        <v>2.74872649238654</v>
      </c>
      <c r="Q311" s="45">
        <v>-0.115749423099958</v>
      </c>
      <c r="R311" s="1">
        <v>78</v>
      </c>
      <c r="S311" s="1" t="s">
        <v>602</v>
      </c>
      <c r="T311" s="1" t="s">
        <v>75</v>
      </c>
      <c r="U311" s="1">
        <v>5</v>
      </c>
      <c r="V311" s="1" t="s">
        <v>76</v>
      </c>
      <c r="W311" s="1" t="s">
        <v>77</v>
      </c>
      <c r="X311" s="1" t="s">
        <v>93</v>
      </c>
      <c r="Y311" s="1" t="s">
        <v>94</v>
      </c>
    </row>
    <row r="312" spans="1:25" x14ac:dyDescent="0.2">
      <c r="A312" s="1" t="s">
        <v>114</v>
      </c>
      <c r="B312" s="38"/>
      <c r="C312" s="39">
        <v>43748</v>
      </c>
      <c r="D312" s="27">
        <v>4.9059999999999997</v>
      </c>
      <c r="E312" s="27">
        <v>9.1678210179999997</v>
      </c>
      <c r="F312" s="38"/>
      <c r="G312" s="39">
        <v>43755</v>
      </c>
      <c r="H312" s="27">
        <v>5.01</v>
      </c>
      <c r="I312" s="27">
        <v>9.3542434399999994</v>
      </c>
      <c r="J312" s="40" t="s">
        <v>72</v>
      </c>
      <c r="K312" s="41">
        <v>0.104</v>
      </c>
      <c r="L312" s="41">
        <v>3.0283617727563898</v>
      </c>
      <c r="M312" s="41">
        <v>3.0283617727563898</v>
      </c>
      <c r="N312" s="46">
        <v>0.186422422</v>
      </c>
      <c r="O312" s="46">
        <v>2.90491868450966</v>
      </c>
      <c r="P312" s="46">
        <v>2.90491868450966</v>
      </c>
      <c r="Q312" s="45">
        <v>-0.123443088246739</v>
      </c>
      <c r="R312" s="1">
        <v>93</v>
      </c>
      <c r="S312" s="1" t="s">
        <v>115</v>
      </c>
      <c r="T312" s="1" t="s">
        <v>75</v>
      </c>
      <c r="U312" s="1">
        <v>5</v>
      </c>
      <c r="V312" s="1" t="s">
        <v>76</v>
      </c>
      <c r="W312" s="1" t="s">
        <v>77</v>
      </c>
      <c r="X312" s="1" t="s">
        <v>93</v>
      </c>
      <c r="Y312" s="1" t="s">
        <v>94</v>
      </c>
    </row>
    <row r="313" spans="1:25" x14ac:dyDescent="0.2">
      <c r="A313" s="1" t="s">
        <v>116</v>
      </c>
      <c r="B313" s="38"/>
      <c r="C313" s="39">
        <v>43748</v>
      </c>
      <c r="D313" s="27">
        <v>3.8260000000000001</v>
      </c>
      <c r="E313" s="27">
        <v>7.1496296810000004</v>
      </c>
      <c r="F313" s="56" t="s">
        <v>117</v>
      </c>
      <c r="G313" s="39">
        <v>43755</v>
      </c>
      <c r="H313" s="27">
        <v>3.831</v>
      </c>
      <c r="I313" s="27">
        <v>7.1543790459999999</v>
      </c>
      <c r="J313" s="40" t="s">
        <v>72</v>
      </c>
      <c r="K313" s="41">
        <v>4.9999999999998899E-3</v>
      </c>
      <c r="L313" s="41">
        <v>0.186692554700915</v>
      </c>
      <c r="M313" s="41">
        <v>0.186692554700915</v>
      </c>
      <c r="N313" s="46">
        <v>4.7493649999994503E-3</v>
      </c>
      <c r="O313" s="46">
        <v>9.4897322596817102E-2</v>
      </c>
      <c r="P313" s="65" t="s">
        <v>101</v>
      </c>
      <c r="Q313" s="45" t="e">
        <f>#VALUE!</f>
        <v>#VALUE!</v>
      </c>
      <c r="R313" s="1">
        <v>90</v>
      </c>
      <c r="S313" s="1" t="s">
        <v>118</v>
      </c>
      <c r="T313" s="1" t="s">
        <v>88</v>
      </c>
      <c r="U313" s="1">
        <v>6</v>
      </c>
      <c r="V313" s="1" t="s">
        <v>76</v>
      </c>
      <c r="W313" s="1" t="s">
        <v>77</v>
      </c>
      <c r="X313" s="1" t="s">
        <v>93</v>
      </c>
      <c r="Y313" s="1" t="s">
        <v>79</v>
      </c>
    </row>
    <row r="314" spans="1:25" x14ac:dyDescent="0.2">
      <c r="A314" s="1" t="s">
        <v>119</v>
      </c>
      <c r="B314" s="38"/>
      <c r="C314" s="39">
        <v>43748</v>
      </c>
      <c r="D314" s="27">
        <v>6.6689999999999996</v>
      </c>
      <c r="E314" s="27">
        <v>12.46265253</v>
      </c>
      <c r="F314" s="38"/>
      <c r="G314" s="39">
        <v>43755</v>
      </c>
      <c r="H314" s="27">
        <v>6.9589999999999996</v>
      </c>
      <c r="I314" s="27">
        <v>12.99458559</v>
      </c>
      <c r="J314" s="40" t="s">
        <v>72</v>
      </c>
      <c r="K314" s="41">
        <v>0.28999999999999998</v>
      </c>
      <c r="L314" s="41">
        <v>6.2121114752693698</v>
      </c>
      <c r="M314" s="41">
        <v>6.2121114752693698</v>
      </c>
      <c r="N314" s="46">
        <v>0.53193305999999996</v>
      </c>
      <c r="O314" s="46">
        <v>6.0974529266489297</v>
      </c>
      <c r="P314" s="46">
        <v>6.0974529266489297</v>
      </c>
      <c r="Q314" s="45">
        <v>-0.114658548620444</v>
      </c>
      <c r="R314" s="1">
        <v>78</v>
      </c>
      <c r="S314" s="1" t="s">
        <v>121</v>
      </c>
      <c r="T314" s="1" t="s">
        <v>88</v>
      </c>
      <c r="U314" s="1">
        <v>5</v>
      </c>
      <c r="V314" s="1" t="s">
        <v>76</v>
      </c>
      <c r="W314" s="1" t="s">
        <v>77</v>
      </c>
      <c r="X314" s="1" t="s">
        <v>93</v>
      </c>
      <c r="Y314" s="1" t="s">
        <v>94</v>
      </c>
    </row>
    <row r="315" spans="1:25" x14ac:dyDescent="0.2">
      <c r="A315" s="1" t="s">
        <v>122</v>
      </c>
      <c r="B315" s="38"/>
      <c r="C315" s="39">
        <v>43748</v>
      </c>
      <c r="D315" s="27">
        <v>4.4859999999999998</v>
      </c>
      <c r="E315" s="27">
        <v>8.3829688309999995</v>
      </c>
      <c r="F315" s="38"/>
      <c r="G315" s="39">
        <v>43755</v>
      </c>
      <c r="H315" s="27">
        <v>4.7069999999999999</v>
      </c>
      <c r="I315" s="27">
        <v>8.7885077589999998</v>
      </c>
      <c r="J315" s="40" t="s">
        <v>72</v>
      </c>
      <c r="K315" s="41">
        <v>0.221</v>
      </c>
      <c r="L315" s="41">
        <v>7.03776829501306</v>
      </c>
      <c r="M315" s="41">
        <v>7.03776829501306</v>
      </c>
      <c r="N315" s="46">
        <v>0.40553892800000002</v>
      </c>
      <c r="O315" s="46">
        <v>6.9109325991037602</v>
      </c>
      <c r="P315" s="46">
        <v>6.9109325991037602</v>
      </c>
      <c r="Q315" s="45">
        <v>-0.12683569590930199</v>
      </c>
      <c r="R315" s="1">
        <v>78</v>
      </c>
      <c r="S315" s="1" t="s">
        <v>123</v>
      </c>
      <c r="T315" s="1" t="s">
        <v>75</v>
      </c>
      <c r="U315" s="1">
        <v>5</v>
      </c>
      <c r="V315" s="1" t="s">
        <v>76</v>
      </c>
      <c r="W315" s="1" t="s">
        <v>77</v>
      </c>
      <c r="X315" s="1" t="s">
        <v>93</v>
      </c>
      <c r="Y315" s="1" t="s">
        <v>94</v>
      </c>
    </row>
    <row r="316" spans="1:25" x14ac:dyDescent="0.2">
      <c r="A316" s="1" t="s">
        <v>124</v>
      </c>
      <c r="B316" s="38"/>
      <c r="C316" s="39">
        <v>43748</v>
      </c>
      <c r="D316" s="27">
        <v>3.391</v>
      </c>
      <c r="E316" s="27">
        <v>6.3364193579999997</v>
      </c>
      <c r="F316" s="56" t="s">
        <v>117</v>
      </c>
      <c r="G316" s="39">
        <v>43755</v>
      </c>
      <c r="H316" s="27">
        <v>3.4319999999999999</v>
      </c>
      <c r="I316" s="27">
        <v>6.408922682</v>
      </c>
      <c r="J316" s="40" t="s">
        <v>72</v>
      </c>
      <c r="K316" s="41">
        <v>4.0999999999999898E-2</v>
      </c>
      <c r="L316" s="41">
        <v>1.72726123773012</v>
      </c>
      <c r="M316" s="41">
        <v>1.72726123773012</v>
      </c>
      <c r="N316" s="46">
        <v>7.2503324000000396E-2</v>
      </c>
      <c r="O316" s="46">
        <v>1.63461682838413</v>
      </c>
      <c r="P316" s="65" t="s">
        <v>101</v>
      </c>
      <c r="Q316" s="45" t="e">
        <f>#VALUE!</f>
        <v>#VALUE!</v>
      </c>
      <c r="R316" s="1">
        <v>90</v>
      </c>
      <c r="S316" s="1" t="s">
        <v>125</v>
      </c>
      <c r="T316" s="1" t="s">
        <v>75</v>
      </c>
      <c r="U316" s="1">
        <v>5</v>
      </c>
      <c r="V316" s="1" t="s">
        <v>76</v>
      </c>
      <c r="W316" s="1" t="s">
        <v>77</v>
      </c>
      <c r="X316" s="1" t="s">
        <v>93</v>
      </c>
      <c r="Y316" s="1" t="s">
        <v>79</v>
      </c>
    </row>
    <row r="317" spans="1:25" x14ac:dyDescent="0.2">
      <c r="A317" s="1" t="s">
        <v>126</v>
      </c>
      <c r="B317" s="38"/>
      <c r="C317" s="39">
        <v>43748</v>
      </c>
      <c r="D317" s="27">
        <v>3.0219999999999998</v>
      </c>
      <c r="E317" s="27">
        <v>5.6471983520000002</v>
      </c>
      <c r="F317" s="38"/>
      <c r="G317" s="39">
        <v>43755</v>
      </c>
      <c r="H317" s="27">
        <v>3.048</v>
      </c>
      <c r="I317" s="27">
        <v>5.6915500589999999</v>
      </c>
      <c r="J317" s="40" t="s">
        <v>72</v>
      </c>
      <c r="K317" s="41">
        <v>2.60000000000002E-2</v>
      </c>
      <c r="L317" s="41">
        <v>1.2290819703129501</v>
      </c>
      <c r="M317" s="41">
        <v>1.2290819703129501</v>
      </c>
      <c r="N317" s="46">
        <v>4.4351706999999699E-2</v>
      </c>
      <c r="O317" s="46">
        <v>1.12196486610271</v>
      </c>
      <c r="P317" s="46">
        <v>1.12196486610271</v>
      </c>
      <c r="Q317" s="45">
        <v>-0.107117104210249</v>
      </c>
      <c r="R317" s="1">
        <v>32</v>
      </c>
      <c r="S317" s="1" t="s">
        <v>127</v>
      </c>
      <c r="T317" s="1" t="s">
        <v>75</v>
      </c>
      <c r="U317" s="1">
        <v>5</v>
      </c>
      <c r="V317" s="1" t="s">
        <v>76</v>
      </c>
      <c r="W317" s="1" t="s">
        <v>77</v>
      </c>
      <c r="X317" s="1" t="s">
        <v>78</v>
      </c>
      <c r="Y317" s="1" t="s">
        <v>128</v>
      </c>
    </row>
    <row r="318" spans="1:25" x14ac:dyDescent="0.2">
      <c r="A318" s="1" t="s">
        <v>129</v>
      </c>
      <c r="B318" s="38"/>
      <c r="C318" s="39">
        <v>43748</v>
      </c>
      <c r="D318" s="27">
        <v>3.5369999999999999</v>
      </c>
      <c r="E318" s="27">
        <v>6.6095766290000002</v>
      </c>
      <c r="F318" s="56" t="s">
        <v>117</v>
      </c>
      <c r="G318" s="39">
        <v>43755</v>
      </c>
      <c r="H318" s="27">
        <v>3.5430000000000001</v>
      </c>
      <c r="I318" s="27">
        <v>6.6158667519999996</v>
      </c>
      <c r="J318" s="40" t="s">
        <v>72</v>
      </c>
      <c r="K318" s="41">
        <v>6.00000000000023E-3</v>
      </c>
      <c r="L318" s="41">
        <v>0.242336120198725</v>
      </c>
      <c r="M318" s="41">
        <v>0.242336120198725</v>
      </c>
      <c r="N318" s="46">
        <v>6.29012299999943E-3</v>
      </c>
      <c r="O318" s="46">
        <v>0.13595258069288299</v>
      </c>
      <c r="P318" s="65" t="s">
        <v>101</v>
      </c>
      <c r="Q318" s="45" t="e">
        <f>#VALUE!</f>
        <v>#VALUE!</v>
      </c>
      <c r="R318" s="1">
        <v>32</v>
      </c>
      <c r="S318" s="1" t="s">
        <v>130</v>
      </c>
      <c r="T318" s="1" t="s">
        <v>75</v>
      </c>
      <c r="U318" s="1">
        <v>5</v>
      </c>
      <c r="V318" s="1" t="s">
        <v>76</v>
      </c>
      <c r="W318" s="1" t="s">
        <v>77</v>
      </c>
      <c r="X318" s="1" t="s">
        <v>78</v>
      </c>
      <c r="Y318" s="1" t="s">
        <v>128</v>
      </c>
    </row>
    <row r="319" spans="1:25" x14ac:dyDescent="0.2">
      <c r="A319" s="1" t="s">
        <v>131</v>
      </c>
      <c r="B319" s="56" t="s">
        <v>117</v>
      </c>
      <c r="C319" s="39">
        <v>43748</v>
      </c>
      <c r="D319" s="27">
        <v>3.95</v>
      </c>
      <c r="E319" s="27">
        <v>7.3815380880000001</v>
      </c>
      <c r="F319" s="38"/>
      <c r="G319" s="39">
        <v>43755</v>
      </c>
      <c r="H319" s="27">
        <v>4.0730000000000004</v>
      </c>
      <c r="I319" s="27">
        <v>7.6059271810000002</v>
      </c>
      <c r="J319" s="40" t="s">
        <v>72</v>
      </c>
      <c r="K319" s="41">
        <v>0.123</v>
      </c>
      <c r="L319" s="41">
        <v>4.4484629294755997</v>
      </c>
      <c r="M319" s="41">
        <v>4.4484629294755997</v>
      </c>
      <c r="N319" s="46">
        <v>0.22438909300000001</v>
      </c>
      <c r="O319" s="46">
        <v>4.34267009559942</v>
      </c>
      <c r="P319" s="46">
        <v>4.34267009559942</v>
      </c>
      <c r="Q319" s="45">
        <v>-0.105792833876174</v>
      </c>
      <c r="R319" s="1">
        <v>90</v>
      </c>
      <c r="S319" s="1" t="s">
        <v>132</v>
      </c>
      <c r="T319" s="1" t="s">
        <v>75</v>
      </c>
      <c r="U319" s="1">
        <v>5</v>
      </c>
      <c r="V319" s="1" t="s">
        <v>76</v>
      </c>
      <c r="W319" s="1" t="s">
        <v>77</v>
      </c>
      <c r="X319" s="1" t="s">
        <v>93</v>
      </c>
      <c r="Y319" s="1" t="s">
        <v>79</v>
      </c>
    </row>
    <row r="320" spans="1:25" x14ac:dyDescent="0.2">
      <c r="A320" s="1" t="s">
        <v>133</v>
      </c>
      <c r="B320" s="38"/>
      <c r="C320" s="39">
        <v>43748</v>
      </c>
      <c r="D320" s="27">
        <v>2.9990000000000001</v>
      </c>
      <c r="E320" s="27">
        <v>5.6043627159999998</v>
      </c>
      <c r="F320" s="38"/>
      <c r="G320" s="39">
        <v>43755</v>
      </c>
      <c r="H320" s="27">
        <v>3.1040000000000001</v>
      </c>
      <c r="I320" s="27">
        <v>5.7967090990000001</v>
      </c>
      <c r="J320" s="40" t="s">
        <v>72</v>
      </c>
      <c r="K320" s="41">
        <v>0.105</v>
      </c>
      <c r="L320" s="41">
        <v>5.0016672224074696</v>
      </c>
      <c r="M320" s="41">
        <v>5.0016672224074696</v>
      </c>
      <c r="N320" s="46">
        <v>0.19234638300000001</v>
      </c>
      <c r="O320" s="46">
        <v>4.9029757898856401</v>
      </c>
      <c r="P320" s="46">
        <v>4.9029757898856401</v>
      </c>
      <c r="Q320" s="45">
        <v>-9.8691432521823302E-2</v>
      </c>
      <c r="R320" s="1">
        <v>30</v>
      </c>
      <c r="S320" s="1" t="s">
        <v>134</v>
      </c>
      <c r="T320" s="1" t="s">
        <v>75</v>
      </c>
      <c r="U320" s="1">
        <v>5</v>
      </c>
      <c r="V320" s="1" t="s">
        <v>76</v>
      </c>
      <c r="W320" s="1" t="s">
        <v>77</v>
      </c>
      <c r="X320" s="1" t="s">
        <v>78</v>
      </c>
      <c r="Y320" s="1" t="s">
        <v>128</v>
      </c>
    </row>
    <row r="321" spans="1:25" x14ac:dyDescent="0.2">
      <c r="A321" s="1" t="s">
        <v>135</v>
      </c>
      <c r="B321" s="38"/>
      <c r="C321" s="39">
        <v>43748</v>
      </c>
      <c r="D321" s="27">
        <v>2.3340000000000001</v>
      </c>
      <c r="E321" s="27">
        <v>4.3610834870000001</v>
      </c>
      <c r="F321" s="38"/>
      <c r="G321" s="39">
        <v>43755</v>
      </c>
      <c r="H321" s="27">
        <v>2.407</v>
      </c>
      <c r="I321" s="27">
        <v>4.4937948460000001</v>
      </c>
      <c r="J321" s="59" t="s">
        <v>106</v>
      </c>
      <c r="K321" s="41">
        <v>7.2999999999999995E-2</v>
      </c>
      <c r="L321" s="41">
        <v>4.4681111519157799</v>
      </c>
      <c r="M321" s="41">
        <v>4.4681111519157799</v>
      </c>
      <c r="N321" s="46">
        <v>0.132711359</v>
      </c>
      <c r="O321" s="46">
        <v>4.3472604062598101</v>
      </c>
      <c r="P321" s="46">
        <v>4.3472604062598101</v>
      </c>
      <c r="Q321" s="45">
        <v>-0.120850745655966</v>
      </c>
      <c r="R321" s="1">
        <v>30</v>
      </c>
      <c r="S321" s="1" t="s">
        <v>136</v>
      </c>
      <c r="T321" s="1" t="s">
        <v>75</v>
      </c>
      <c r="U321" s="1">
        <v>5</v>
      </c>
      <c r="V321" s="1" t="s">
        <v>76</v>
      </c>
      <c r="W321" s="1" t="s">
        <v>77</v>
      </c>
      <c r="X321" s="1" t="s">
        <v>78</v>
      </c>
      <c r="Y321" s="1" t="s">
        <v>128</v>
      </c>
    </row>
    <row r="322" spans="1:25" x14ac:dyDescent="0.2">
      <c r="A322" s="68" t="s">
        <v>137</v>
      </c>
      <c r="B322" s="72"/>
      <c r="C322" s="73">
        <v>43748</v>
      </c>
      <c r="D322" s="74">
        <v>1.056</v>
      </c>
      <c r="E322" s="74">
        <v>1.9731893739999999</v>
      </c>
      <c r="F322" s="77"/>
      <c r="G322" s="73">
        <v>43755</v>
      </c>
      <c r="H322" s="74">
        <v>1.0580000000000001</v>
      </c>
      <c r="I322" s="74">
        <v>1.9753047640000001</v>
      </c>
      <c r="J322" s="70" t="s">
        <v>106</v>
      </c>
      <c r="K322" s="74">
        <v>2E-3</v>
      </c>
      <c r="L322" s="74">
        <v>0.270562770562771</v>
      </c>
      <c r="M322" s="74">
        <v>0.270562770562771</v>
      </c>
      <c r="N322" s="74">
        <v>2.11539000000016E-3</v>
      </c>
      <c r="O322" s="74">
        <v>0.15315234077912401</v>
      </c>
      <c r="P322" s="74">
        <v>0.15315234077912401</v>
      </c>
      <c r="Q322" s="71">
        <v>-0.11741042978364701</v>
      </c>
      <c r="R322" s="68">
        <v>30</v>
      </c>
      <c r="S322" s="68" t="s">
        <v>140</v>
      </c>
      <c r="T322" s="68" t="s">
        <v>75</v>
      </c>
      <c r="U322" s="68">
        <v>5</v>
      </c>
      <c r="V322" s="68" t="s">
        <v>76</v>
      </c>
      <c r="W322" s="68" t="s">
        <v>77</v>
      </c>
      <c r="X322" s="68" t="s">
        <v>78</v>
      </c>
      <c r="Y322" s="68" t="s">
        <v>128</v>
      </c>
    </row>
    <row r="323" spans="1:25" x14ac:dyDescent="0.2">
      <c r="A323" s="1" t="s">
        <v>141</v>
      </c>
      <c r="B323" s="38"/>
      <c r="C323" s="39">
        <v>43748</v>
      </c>
      <c r="D323" s="27">
        <v>7.835</v>
      </c>
      <c r="E323" s="27">
        <v>14.64009351</v>
      </c>
      <c r="F323" s="38"/>
      <c r="G323" s="39">
        <v>43755</v>
      </c>
      <c r="H323" s="27">
        <v>7.96</v>
      </c>
      <c r="I323" s="27">
        <v>14.86146117</v>
      </c>
      <c r="J323" s="59" t="s">
        <v>106</v>
      </c>
      <c r="K323" s="41">
        <v>0.125</v>
      </c>
      <c r="L323" s="41">
        <v>2.2791503327559499</v>
      </c>
      <c r="M323" s="41">
        <v>2.2791503327559499</v>
      </c>
      <c r="N323" s="46">
        <v>0.22136765999999999</v>
      </c>
      <c r="O323" s="46">
        <v>2.1600921747508299</v>
      </c>
      <c r="P323" s="46">
        <v>2.1600921747508299</v>
      </c>
      <c r="Q323" s="45">
        <v>-0.119058158005114</v>
      </c>
      <c r="R323" s="1">
        <v>93</v>
      </c>
      <c r="S323" s="1" t="s">
        <v>142</v>
      </c>
      <c r="T323" s="1" t="s">
        <v>88</v>
      </c>
      <c r="U323" s="1">
        <v>5</v>
      </c>
      <c r="V323" s="1" t="s">
        <v>76</v>
      </c>
      <c r="W323" s="1" t="s">
        <v>77</v>
      </c>
      <c r="X323" s="1" t="s">
        <v>93</v>
      </c>
      <c r="Y323" s="1" t="s">
        <v>94</v>
      </c>
    </row>
    <row r="324" spans="1:25" x14ac:dyDescent="0.2">
      <c r="A324" s="1" t="s">
        <v>143</v>
      </c>
      <c r="B324" s="38"/>
      <c r="C324" s="39">
        <v>43748</v>
      </c>
      <c r="D324" s="27">
        <v>5.1760000000000002</v>
      </c>
      <c r="E324" s="27">
        <v>9.672368852</v>
      </c>
      <c r="F324" s="38"/>
      <c r="G324" s="39">
        <v>43755</v>
      </c>
      <c r="H324" s="27">
        <v>5.3719999999999999</v>
      </c>
      <c r="I324" s="27">
        <v>10.031170250000001</v>
      </c>
      <c r="J324" s="40" t="s">
        <v>72</v>
      </c>
      <c r="K324" s="41">
        <v>0.19600000000000001</v>
      </c>
      <c r="L324" s="41">
        <v>5.40958268933539</v>
      </c>
      <c r="M324" s="41">
        <v>5.40958268933539</v>
      </c>
      <c r="N324" s="46">
        <v>0.35880139800000099</v>
      </c>
      <c r="O324" s="46">
        <v>5.29935772257382</v>
      </c>
      <c r="P324" s="46">
        <v>5.29935772257382</v>
      </c>
      <c r="Q324" s="45">
        <v>-0.110224966761567</v>
      </c>
      <c r="R324" s="1">
        <v>78</v>
      </c>
      <c r="S324" s="1" t="s">
        <v>144</v>
      </c>
      <c r="T324" s="1" t="s">
        <v>75</v>
      </c>
      <c r="U324" s="1">
        <v>5</v>
      </c>
      <c r="V324" s="1" t="s">
        <v>76</v>
      </c>
      <c r="W324" s="1" t="s">
        <v>77</v>
      </c>
      <c r="X324" s="1" t="s">
        <v>93</v>
      </c>
      <c r="Y324" s="1" t="s">
        <v>94</v>
      </c>
    </row>
    <row r="325" spans="1:25" x14ac:dyDescent="0.2">
      <c r="A325" s="1" t="s">
        <v>145</v>
      </c>
      <c r="B325" s="38"/>
      <c r="C325" s="39">
        <v>43748</v>
      </c>
      <c r="D325" s="27">
        <v>5.867</v>
      </c>
      <c r="E325" s="27">
        <v>10.963637569999999</v>
      </c>
      <c r="F325" s="38"/>
      <c r="G325" s="39">
        <v>43755</v>
      </c>
      <c r="H325" s="27">
        <v>5.9740000000000002</v>
      </c>
      <c r="I325" s="27">
        <v>11.155857839999999</v>
      </c>
      <c r="J325" s="40" t="s">
        <v>72</v>
      </c>
      <c r="K325" s="41">
        <v>0.107</v>
      </c>
      <c r="L325" s="41">
        <v>2.6053714480508501</v>
      </c>
      <c r="M325" s="41">
        <v>2.6053714480508501</v>
      </c>
      <c r="N325" s="46">
        <v>0.19222027</v>
      </c>
      <c r="O325" s="46">
        <v>2.5046466919490298</v>
      </c>
      <c r="P325" s="46">
        <v>2.5046466919490298</v>
      </c>
      <c r="Q325" s="45">
        <v>-0.100724756101819</v>
      </c>
      <c r="R325" s="1">
        <v>93</v>
      </c>
      <c r="S325" s="1" t="s">
        <v>147</v>
      </c>
      <c r="T325" s="1" t="s">
        <v>75</v>
      </c>
      <c r="U325" s="1">
        <v>5</v>
      </c>
      <c r="V325" s="1" t="s">
        <v>76</v>
      </c>
      <c r="W325" s="1" t="s">
        <v>77</v>
      </c>
      <c r="X325" s="1" t="s">
        <v>93</v>
      </c>
      <c r="Y325" s="1" t="s">
        <v>94</v>
      </c>
    </row>
    <row r="326" spans="1:25" x14ac:dyDescent="0.2">
      <c r="A326" s="1" t="s">
        <v>148</v>
      </c>
      <c r="B326" s="38"/>
      <c r="C326" s="39">
        <v>43748</v>
      </c>
      <c r="D326" s="27">
        <v>3.7149999999999999</v>
      </c>
      <c r="E326" s="27">
        <v>6.9423832909999996</v>
      </c>
      <c r="F326" s="38"/>
      <c r="G326" s="39">
        <v>43755</v>
      </c>
      <c r="H326" s="27">
        <v>3.782</v>
      </c>
      <c r="I326" s="27">
        <v>7.0614268840000003</v>
      </c>
      <c r="J326" s="40" t="s">
        <v>72</v>
      </c>
      <c r="K326" s="41">
        <v>6.7000000000000198E-2</v>
      </c>
      <c r="L326" s="41">
        <v>2.5764276100749899</v>
      </c>
      <c r="M326" s="41">
        <v>2.5764276100749899</v>
      </c>
      <c r="N326" s="46">
        <v>0.119043593000001</v>
      </c>
      <c r="O326" s="46">
        <v>2.4496238335724398</v>
      </c>
      <c r="P326" s="46">
        <v>2.4496238335724398</v>
      </c>
      <c r="Q326" s="45">
        <v>-0.12680377650255301</v>
      </c>
      <c r="R326" s="1">
        <v>90</v>
      </c>
      <c r="S326" s="1" t="s">
        <v>149</v>
      </c>
      <c r="T326" s="1" t="s">
        <v>88</v>
      </c>
      <c r="U326" s="1">
        <v>5</v>
      </c>
      <c r="V326" s="1" t="s">
        <v>76</v>
      </c>
      <c r="W326" s="1" t="s">
        <v>77</v>
      </c>
      <c r="X326" s="1" t="s">
        <v>93</v>
      </c>
      <c r="Y326" s="1" t="s">
        <v>79</v>
      </c>
    </row>
    <row r="327" spans="1:25" x14ac:dyDescent="0.2">
      <c r="A327" s="1" t="s">
        <v>150</v>
      </c>
      <c r="B327" s="38"/>
      <c r="C327" s="39">
        <v>43748</v>
      </c>
      <c r="D327" s="27">
        <v>7.8890000000000002</v>
      </c>
      <c r="E327" s="27">
        <v>14.74251999</v>
      </c>
      <c r="F327" s="38"/>
      <c r="G327" s="39">
        <v>43755</v>
      </c>
      <c r="H327" s="27">
        <v>8.1110000000000007</v>
      </c>
      <c r="I327" s="27">
        <v>15.1464953</v>
      </c>
      <c r="J327" s="40" t="s">
        <v>72</v>
      </c>
      <c r="K327" s="41">
        <v>0.222</v>
      </c>
      <c r="L327" s="41">
        <v>4.0200641037249101</v>
      </c>
      <c r="M327" s="41">
        <v>4.0200641037249101</v>
      </c>
      <c r="N327" s="46">
        <v>0.40397530999999998</v>
      </c>
      <c r="O327" s="46">
        <v>3.9145789600810699</v>
      </c>
      <c r="P327" s="46">
        <v>3.9145789600810699</v>
      </c>
      <c r="Q327" s="45">
        <v>-0.105485143643837</v>
      </c>
      <c r="R327" s="1">
        <v>93</v>
      </c>
      <c r="S327" s="1" t="s">
        <v>151</v>
      </c>
      <c r="T327" s="1" t="s">
        <v>88</v>
      </c>
      <c r="U327" s="1">
        <v>5</v>
      </c>
      <c r="V327" s="1" t="s">
        <v>76</v>
      </c>
      <c r="W327" s="1" t="s">
        <v>77</v>
      </c>
      <c r="X327" s="1" t="s">
        <v>93</v>
      </c>
      <c r="Y327" s="1" t="s">
        <v>94</v>
      </c>
    </row>
    <row r="328" spans="1:25" x14ac:dyDescent="0.2">
      <c r="A328" s="1" t="s">
        <v>152</v>
      </c>
      <c r="B328" s="38"/>
      <c r="C328" s="39">
        <v>43748</v>
      </c>
      <c r="D328" s="27">
        <v>7.3609999999999998</v>
      </c>
      <c r="E328" s="27">
        <v>13.75582326</v>
      </c>
      <c r="F328" s="38"/>
      <c r="G328" s="39">
        <v>43755</v>
      </c>
      <c r="H328" s="27">
        <v>7.7770000000000001</v>
      </c>
      <c r="I328" s="27">
        <v>14.520549150000001</v>
      </c>
      <c r="J328" s="40" t="s">
        <v>72</v>
      </c>
      <c r="K328" s="41">
        <v>0.41599999999999998</v>
      </c>
      <c r="L328" s="41">
        <v>8.07343722708484</v>
      </c>
      <c r="M328" s="41">
        <v>8.07343722708484</v>
      </c>
      <c r="N328" s="46">
        <v>0.76472589000000102</v>
      </c>
      <c r="O328" s="46">
        <v>7.9418406044776297</v>
      </c>
      <c r="P328" s="46">
        <v>7.9418406044776297</v>
      </c>
      <c r="Q328" s="45">
        <v>-0.13159662260720301</v>
      </c>
      <c r="R328" s="1">
        <v>79</v>
      </c>
      <c r="S328" s="1" t="s">
        <v>154</v>
      </c>
      <c r="T328" s="1" t="s">
        <v>88</v>
      </c>
      <c r="U328" s="1">
        <v>5</v>
      </c>
      <c r="V328" s="1" t="s">
        <v>76</v>
      </c>
      <c r="W328" s="1" t="s">
        <v>77</v>
      </c>
      <c r="X328" s="1" t="s">
        <v>93</v>
      </c>
      <c r="Y328" s="1" t="s">
        <v>94</v>
      </c>
    </row>
    <row r="329" spans="1:25" x14ac:dyDescent="0.2">
      <c r="A329" s="1" t="s">
        <v>155</v>
      </c>
      <c r="B329" s="38"/>
      <c r="C329" s="39">
        <v>43748</v>
      </c>
      <c r="D329" s="27">
        <v>2.9849999999999999</v>
      </c>
      <c r="E329" s="27">
        <v>5.5776233719999997</v>
      </c>
      <c r="F329" s="38"/>
      <c r="G329" s="39">
        <v>43755</v>
      </c>
      <c r="H329" s="27">
        <v>3.0590000000000002</v>
      </c>
      <c r="I329" s="27">
        <v>5.7112072530000004</v>
      </c>
      <c r="J329" s="59" t="s">
        <v>106</v>
      </c>
      <c r="K329" s="41">
        <v>7.4000000000000302E-2</v>
      </c>
      <c r="L329" s="41">
        <v>3.5415171093563198</v>
      </c>
      <c r="M329" s="41">
        <v>3.5415171093563198</v>
      </c>
      <c r="N329" s="46">
        <v>0.13358388100000099</v>
      </c>
      <c r="O329" s="46">
        <v>3.42142348069404</v>
      </c>
      <c r="P329" s="46">
        <v>3.42142348069404</v>
      </c>
      <c r="Q329" s="45">
        <v>-0.120093628662278</v>
      </c>
      <c r="R329" s="1">
        <v>93</v>
      </c>
      <c r="S329" s="1" t="s">
        <v>156</v>
      </c>
      <c r="T329" s="1" t="s">
        <v>75</v>
      </c>
      <c r="U329" s="1">
        <v>5</v>
      </c>
      <c r="V329" s="1" t="s">
        <v>76</v>
      </c>
      <c r="W329" s="1" t="s">
        <v>77</v>
      </c>
      <c r="X329" s="1" t="s">
        <v>93</v>
      </c>
      <c r="Y329" s="1" t="s">
        <v>94</v>
      </c>
    </row>
    <row r="330" spans="1:25" x14ac:dyDescent="0.2">
      <c r="A330" s="1" t="s">
        <v>157</v>
      </c>
      <c r="B330" s="38"/>
      <c r="C330" s="39">
        <v>43748</v>
      </c>
      <c r="D330" s="27">
        <v>8.3049999999999997</v>
      </c>
      <c r="E330" s="27">
        <v>15.519917420000001</v>
      </c>
      <c r="F330" s="38"/>
      <c r="G330" s="39">
        <v>43755</v>
      </c>
      <c r="H330" s="27">
        <v>8.593</v>
      </c>
      <c r="I330" s="27">
        <v>16.04576432</v>
      </c>
      <c r="J330" s="40" t="s">
        <v>72</v>
      </c>
      <c r="K330" s="41">
        <v>0.28799999999999998</v>
      </c>
      <c r="L330" s="41">
        <v>4.9539864109400602</v>
      </c>
      <c r="M330" s="41">
        <v>4.9539864109400602</v>
      </c>
      <c r="N330" s="46">
        <v>0.52584689999999901</v>
      </c>
      <c r="O330" s="46">
        <v>4.8402954526987196</v>
      </c>
      <c r="P330" s="46">
        <v>4.8402954526987196</v>
      </c>
      <c r="Q330" s="45">
        <v>-0.113690958241339</v>
      </c>
      <c r="R330" s="1">
        <v>93</v>
      </c>
      <c r="S330" s="1" t="s">
        <v>159</v>
      </c>
      <c r="T330" s="1" t="s">
        <v>75</v>
      </c>
      <c r="U330" s="1">
        <v>5</v>
      </c>
      <c r="V330" s="1" t="s">
        <v>76</v>
      </c>
      <c r="W330" s="1" t="s">
        <v>77</v>
      </c>
      <c r="X330" s="1" t="s">
        <v>93</v>
      </c>
      <c r="Y330" s="1" t="s">
        <v>94</v>
      </c>
    </row>
    <row r="331" spans="1:25" x14ac:dyDescent="0.2">
      <c r="A331" s="1" t="s">
        <v>160</v>
      </c>
      <c r="B331" s="38"/>
      <c r="C331" s="39">
        <v>43748</v>
      </c>
      <c r="D331" s="27">
        <v>8.23</v>
      </c>
      <c r="E331" s="27">
        <v>15.37936547</v>
      </c>
      <c r="F331" s="38"/>
      <c r="G331" s="39">
        <v>43755</v>
      </c>
      <c r="H331" s="27">
        <v>8.4429999999999996</v>
      </c>
      <c r="I331" s="27">
        <v>15.767272849999999</v>
      </c>
      <c r="J331" s="40" t="s">
        <v>72</v>
      </c>
      <c r="K331" s="41">
        <v>0.212999999999999</v>
      </c>
      <c r="L331" s="41">
        <v>3.6972747786842399</v>
      </c>
      <c r="M331" s="41">
        <v>3.6972747786842399</v>
      </c>
      <c r="N331" s="46">
        <v>0.38790738000000002</v>
      </c>
      <c r="O331" s="46">
        <v>3.6032266811070199</v>
      </c>
      <c r="P331" s="46">
        <v>3.6032266811070199</v>
      </c>
      <c r="Q331" s="45">
        <v>-9.4048097577225306E-2</v>
      </c>
      <c r="R331" s="1">
        <v>83</v>
      </c>
      <c r="S331" s="1" t="s">
        <v>161</v>
      </c>
      <c r="T331" s="1" t="s">
        <v>75</v>
      </c>
      <c r="U331" s="1">
        <v>5</v>
      </c>
      <c r="V331" s="1" t="s">
        <v>76</v>
      </c>
      <c r="W331" s="1" t="s">
        <v>77</v>
      </c>
      <c r="X331" s="1" t="s">
        <v>93</v>
      </c>
      <c r="Y331" s="1" t="s">
        <v>94</v>
      </c>
    </row>
    <row r="332" spans="1:25" x14ac:dyDescent="0.2">
      <c r="A332" s="1" t="s">
        <v>162</v>
      </c>
      <c r="B332" s="38"/>
      <c r="C332" s="39">
        <v>43748</v>
      </c>
      <c r="D332" s="27">
        <v>6.0439999999999996</v>
      </c>
      <c r="E332" s="27">
        <v>11.2943967</v>
      </c>
      <c r="F332" s="38"/>
      <c r="G332" s="39">
        <v>43755</v>
      </c>
      <c r="H332" s="27">
        <v>6.1840000000000002</v>
      </c>
      <c r="I332" s="27">
        <v>11.547423090000001</v>
      </c>
      <c r="J332" s="40" t="s">
        <v>72</v>
      </c>
      <c r="K332" s="41">
        <v>0.14000000000000101</v>
      </c>
      <c r="L332" s="41">
        <v>3.3090668431502501</v>
      </c>
      <c r="M332" s="41">
        <v>3.3090668431502501</v>
      </c>
      <c r="N332" s="46">
        <v>0.25302638999999999</v>
      </c>
      <c r="O332" s="46">
        <v>3.2004035366366401</v>
      </c>
      <c r="P332" s="46">
        <v>3.2004035366366401</v>
      </c>
      <c r="Q332" s="45">
        <v>-0.10866330651360399</v>
      </c>
      <c r="R332" s="1">
        <v>90</v>
      </c>
      <c r="S332" s="1" t="s">
        <v>163</v>
      </c>
      <c r="T332" s="1" t="s">
        <v>75</v>
      </c>
      <c r="U332" s="1">
        <v>5</v>
      </c>
      <c r="V332" s="1" t="s">
        <v>76</v>
      </c>
      <c r="W332" s="1" t="s">
        <v>77</v>
      </c>
      <c r="X332" s="1" t="s">
        <v>93</v>
      </c>
      <c r="Y332" s="1" t="s">
        <v>79</v>
      </c>
    </row>
    <row r="333" spans="1:25" x14ac:dyDescent="0.2">
      <c r="A333" s="1" t="s">
        <v>164</v>
      </c>
      <c r="B333" s="38"/>
      <c r="C333" s="39">
        <v>43748</v>
      </c>
      <c r="D333" s="27">
        <v>6.9489999999999998</v>
      </c>
      <c r="E333" s="27">
        <v>12.98421986</v>
      </c>
      <c r="F333" s="38"/>
      <c r="G333" s="39">
        <v>43755</v>
      </c>
      <c r="H333" s="27">
        <v>7.2060000000000004</v>
      </c>
      <c r="I333" s="27">
        <v>13.453379999999999</v>
      </c>
      <c r="J333" s="59" t="s">
        <v>106</v>
      </c>
      <c r="K333" s="41">
        <v>0.25700000000000101</v>
      </c>
      <c r="L333" s="41">
        <v>5.2833912382048904</v>
      </c>
      <c r="M333" s="41">
        <v>5.2833912382048904</v>
      </c>
      <c r="N333" s="46">
        <v>0.46916014</v>
      </c>
      <c r="O333" s="46">
        <v>5.1618717077744503</v>
      </c>
      <c r="P333" s="46">
        <v>5.1618717077744503</v>
      </c>
      <c r="Q333" s="45">
        <v>-0.121519530430445</v>
      </c>
      <c r="R333" s="1">
        <v>93</v>
      </c>
      <c r="S333" s="1" t="s">
        <v>165</v>
      </c>
      <c r="T333" s="1" t="s">
        <v>75</v>
      </c>
      <c r="U333" s="1">
        <v>5</v>
      </c>
      <c r="V333" s="1" t="s">
        <v>76</v>
      </c>
      <c r="W333" s="1" t="s">
        <v>77</v>
      </c>
      <c r="X333" s="1" t="s">
        <v>93</v>
      </c>
      <c r="Y333" s="1" t="s">
        <v>94</v>
      </c>
    </row>
    <row r="334" spans="1:25" x14ac:dyDescent="0.2">
      <c r="A334" s="68" t="s">
        <v>166</v>
      </c>
      <c r="B334" s="72"/>
      <c r="C334" s="91">
        <v>43748</v>
      </c>
      <c r="D334" s="74" t="s">
        <v>101</v>
      </c>
      <c r="E334" s="74" t="s">
        <v>101</v>
      </c>
      <c r="F334" s="77"/>
      <c r="G334" s="73">
        <v>43755</v>
      </c>
      <c r="H334" s="74">
        <v>5.6180000000000003</v>
      </c>
      <c r="I334" s="74">
        <v>10.488632920000001</v>
      </c>
      <c r="J334" s="70" t="s">
        <v>106</v>
      </c>
      <c r="K334" s="74">
        <v>5.8000000000000697E-2</v>
      </c>
      <c r="L334" s="74">
        <v>0.80243497509685602</v>
      </c>
      <c r="M334" s="74">
        <v>0.80243497509685602</v>
      </c>
      <c r="N334" s="74">
        <v>9.3082159999999803E-2</v>
      </c>
      <c r="O334" s="74">
        <v>0.68877217947864999</v>
      </c>
      <c r="P334" s="74" t="s">
        <v>101</v>
      </c>
      <c r="Q334" s="71" t="e">
        <f>#VALUE!</f>
        <v>#VALUE!</v>
      </c>
      <c r="R334" s="68">
        <v>93</v>
      </c>
      <c r="S334" s="68" t="s">
        <v>168</v>
      </c>
      <c r="T334" s="68" t="s">
        <v>75</v>
      </c>
      <c r="U334" s="68">
        <v>4</v>
      </c>
      <c r="V334" s="68" t="s">
        <v>76</v>
      </c>
      <c r="W334" s="68" t="s">
        <v>77</v>
      </c>
      <c r="X334" s="68" t="s">
        <v>93</v>
      </c>
      <c r="Y334" s="68" t="s">
        <v>94</v>
      </c>
    </row>
    <row r="335" spans="1:25" x14ac:dyDescent="0.2">
      <c r="A335" s="94" t="s">
        <v>169</v>
      </c>
      <c r="B335" s="98"/>
      <c r="C335" s="39">
        <v>43748</v>
      </c>
      <c r="D335" s="99" t="s">
        <v>101</v>
      </c>
      <c r="E335" s="99" t="s">
        <v>101</v>
      </c>
      <c r="F335" s="38"/>
      <c r="G335" s="66">
        <v>43755</v>
      </c>
      <c r="H335" s="65">
        <v>7.7160000000000002</v>
      </c>
      <c r="I335" s="65">
        <v>14.405908849999999</v>
      </c>
      <c r="J335" s="67" t="s">
        <v>106</v>
      </c>
      <c r="K335" s="65" t="e">
        <f>#VALUE!</f>
        <v>#VALUE!</v>
      </c>
      <c r="L335" s="65" t="e">
        <f>#VALUE!</f>
        <v>#VALUE!</v>
      </c>
      <c r="M335" s="65" t="s">
        <v>101</v>
      </c>
      <c r="N335" s="65">
        <v>1.6293362600000001</v>
      </c>
      <c r="O335" s="65">
        <v>9.8096385066238092</v>
      </c>
      <c r="P335" s="65" t="s">
        <v>101</v>
      </c>
      <c r="Q335" s="45" t="e">
        <f>#VALUE!</f>
        <v>#VALUE!</v>
      </c>
      <c r="R335" s="94">
        <v>93</v>
      </c>
      <c r="S335" s="94" t="s">
        <v>170</v>
      </c>
      <c r="T335" s="94" t="s">
        <v>75</v>
      </c>
      <c r="U335" s="94">
        <v>4</v>
      </c>
      <c r="V335" s="94" t="s">
        <v>76</v>
      </c>
      <c r="W335" s="94" t="s">
        <v>77</v>
      </c>
      <c r="X335" s="94" t="s">
        <v>93</v>
      </c>
      <c r="Y335" s="94" t="s">
        <v>94</v>
      </c>
    </row>
    <row r="336" spans="1:25" x14ac:dyDescent="0.2">
      <c r="A336" s="1" t="s">
        <v>171</v>
      </c>
      <c r="B336" s="38"/>
      <c r="C336" s="39">
        <v>43748</v>
      </c>
      <c r="D336" s="27">
        <v>5.4809999999999999</v>
      </c>
      <c r="E336" s="27">
        <v>10.241791360000001</v>
      </c>
      <c r="F336" s="38" t="s">
        <v>117</v>
      </c>
      <c r="G336" s="39">
        <v>43755</v>
      </c>
      <c r="H336" s="27">
        <v>5.4390000000000001</v>
      </c>
      <c r="I336" s="27">
        <v>10.15627978</v>
      </c>
      <c r="J336" s="40" t="s">
        <v>72</v>
      </c>
      <c r="K336" s="41">
        <v>-4.1999999999999801E-2</v>
      </c>
      <c r="L336" s="41">
        <v>-1.09469074986316</v>
      </c>
      <c r="M336" s="41" t="s">
        <v>101</v>
      </c>
      <c r="N336" s="46">
        <v>-8.5511580000000406E-2</v>
      </c>
      <c r="O336" s="46">
        <v>-1.1927542331813401</v>
      </c>
      <c r="P336" s="46" t="s">
        <v>101</v>
      </c>
      <c r="Q336" s="45" t="e">
        <f>#VALUE!</f>
        <v>#VALUE!</v>
      </c>
      <c r="R336" s="1">
        <v>78</v>
      </c>
      <c r="S336" s="1" t="s">
        <v>174</v>
      </c>
      <c r="T336" s="1" t="s">
        <v>75</v>
      </c>
      <c r="U336" s="1">
        <v>5</v>
      </c>
      <c r="V336" s="1" t="s">
        <v>76</v>
      </c>
      <c r="W336" s="1" t="s">
        <v>77</v>
      </c>
      <c r="X336" s="1" t="s">
        <v>93</v>
      </c>
      <c r="Y336" s="1" t="s">
        <v>94</v>
      </c>
    </row>
    <row r="337" spans="1:25" x14ac:dyDescent="0.2">
      <c r="A337" s="1" t="s">
        <v>175</v>
      </c>
      <c r="B337" s="38" t="s">
        <v>117</v>
      </c>
      <c r="C337" s="39">
        <v>43748</v>
      </c>
      <c r="D337" s="27">
        <v>2.121</v>
      </c>
      <c r="E337" s="27">
        <v>3.9630925769999998</v>
      </c>
      <c r="F337" s="38"/>
      <c r="G337" s="39">
        <v>43755</v>
      </c>
      <c r="H337" s="27">
        <v>2.137</v>
      </c>
      <c r="I337" s="27">
        <v>3.9897131639999999</v>
      </c>
      <c r="J337" s="59" t="s">
        <v>106</v>
      </c>
      <c r="K337" s="99">
        <v>1.6E-2</v>
      </c>
      <c r="L337" s="99">
        <v>1.0776587862867899</v>
      </c>
      <c r="M337" s="99">
        <v>1.0776587862867899</v>
      </c>
      <c r="N337" s="46">
        <v>2.6620587000000001E-2</v>
      </c>
      <c r="O337" s="46">
        <v>0.95958924151067204</v>
      </c>
      <c r="P337" s="27">
        <v>0.95958924151067204</v>
      </c>
      <c r="Q337" s="97">
        <v>-0.118069544776121</v>
      </c>
      <c r="R337" s="1">
        <v>39</v>
      </c>
      <c r="S337" s="1" t="s">
        <v>178</v>
      </c>
      <c r="T337" s="1" t="s">
        <v>88</v>
      </c>
      <c r="U337" s="1">
        <v>5</v>
      </c>
      <c r="V337" s="1" t="s">
        <v>82</v>
      </c>
      <c r="W337" s="1" t="s">
        <v>83</v>
      </c>
      <c r="X337" s="1" t="s">
        <v>84</v>
      </c>
      <c r="Y337" s="1" t="s">
        <v>94</v>
      </c>
    </row>
    <row r="338" spans="1:25" x14ac:dyDescent="0.2">
      <c r="A338" s="1" t="s">
        <v>179</v>
      </c>
      <c r="B338" s="38"/>
      <c r="C338" s="39">
        <v>43748</v>
      </c>
      <c r="D338" s="27">
        <v>5.8390000000000004</v>
      </c>
      <c r="E338" s="27">
        <v>10.911314089999999</v>
      </c>
      <c r="F338" s="38"/>
      <c r="G338" s="39">
        <v>43755</v>
      </c>
      <c r="H338" s="27">
        <v>6.04</v>
      </c>
      <c r="I338" s="27">
        <v>11.278530959999999</v>
      </c>
      <c r="J338" s="40" t="s">
        <v>72</v>
      </c>
      <c r="K338" s="41">
        <v>0.20100000000000001</v>
      </c>
      <c r="L338" s="41">
        <v>4.9176718126880701</v>
      </c>
      <c r="M338" s="41">
        <v>4.9176718126880701</v>
      </c>
      <c r="N338" s="46">
        <v>0.36721686999999997</v>
      </c>
      <c r="O338" s="46">
        <v>4.8078125535054497</v>
      </c>
      <c r="P338" s="46">
        <v>4.8078125535054497</v>
      </c>
      <c r="Q338" s="45">
        <v>-0.109859259182626</v>
      </c>
      <c r="R338" s="1">
        <v>39</v>
      </c>
      <c r="S338" s="1" t="s">
        <v>180</v>
      </c>
      <c r="T338" s="1" t="s">
        <v>75</v>
      </c>
      <c r="U338" s="1">
        <v>5</v>
      </c>
      <c r="V338" s="1" t="s">
        <v>82</v>
      </c>
      <c r="W338" s="1" t="s">
        <v>83</v>
      </c>
      <c r="X338" s="1" t="s">
        <v>84</v>
      </c>
      <c r="Y338" s="1" t="s">
        <v>94</v>
      </c>
    </row>
    <row r="339" spans="1:25" x14ac:dyDescent="0.2">
      <c r="A339" s="1" t="s">
        <v>597</v>
      </c>
      <c r="B339" s="38"/>
      <c r="C339" s="39">
        <v>43748</v>
      </c>
      <c r="D339" s="27">
        <v>5.6849999999999996</v>
      </c>
      <c r="E339" s="27">
        <v>10.622433429999999</v>
      </c>
      <c r="F339" s="38"/>
      <c r="G339" s="39">
        <v>43755</v>
      </c>
      <c r="H339" s="27">
        <v>5.9749999999999996</v>
      </c>
      <c r="I339" s="27">
        <v>11.155430969999999</v>
      </c>
      <c r="J339" s="59" t="s">
        <v>106</v>
      </c>
      <c r="K339" s="41">
        <v>0.28999999999999998</v>
      </c>
      <c r="L339" s="41">
        <v>7.2873476567408</v>
      </c>
      <c r="M339" s="41">
        <v>7.2873476567408</v>
      </c>
      <c r="N339" s="46">
        <v>0.53299753999999999</v>
      </c>
      <c r="O339" s="46">
        <v>7.1680849982305599</v>
      </c>
      <c r="P339" s="46">
        <v>7.1680849982305599</v>
      </c>
      <c r="Q339" s="45">
        <v>-0.119262658510242</v>
      </c>
      <c r="R339" s="1">
        <v>86</v>
      </c>
      <c r="S339" s="1" t="s">
        <v>598</v>
      </c>
      <c r="T339" s="1" t="s">
        <v>75</v>
      </c>
      <c r="U339" s="1">
        <v>5</v>
      </c>
      <c r="V339" s="1" t="s">
        <v>76</v>
      </c>
      <c r="W339" s="1" t="s">
        <v>77</v>
      </c>
      <c r="X339" s="1" t="s">
        <v>93</v>
      </c>
      <c r="Y339" s="1" t="s">
        <v>94</v>
      </c>
    </row>
    <row r="340" spans="1:25" x14ac:dyDescent="0.2">
      <c r="A340" s="1" t="s">
        <v>183</v>
      </c>
      <c r="B340" s="38"/>
      <c r="C340" s="39">
        <v>43748</v>
      </c>
      <c r="D340" s="27">
        <v>11.265000000000001</v>
      </c>
      <c r="E340" s="27">
        <v>21.05085686</v>
      </c>
      <c r="F340" s="38"/>
      <c r="G340" s="39">
        <v>43755</v>
      </c>
      <c r="H340" s="27">
        <v>11.877000000000001</v>
      </c>
      <c r="I340" s="27">
        <v>22.17913016</v>
      </c>
      <c r="J340" s="40" t="s">
        <v>72</v>
      </c>
      <c r="K340" s="41">
        <v>0.61199999999999999</v>
      </c>
      <c r="L340" s="41">
        <v>7.76108046414305</v>
      </c>
      <c r="M340" s="41">
        <v>7.76108046414305</v>
      </c>
      <c r="N340" s="46">
        <v>1.1282733</v>
      </c>
      <c r="O340" s="46">
        <v>7.6567857105271298</v>
      </c>
      <c r="P340" s="46">
        <v>7.6567857105271298</v>
      </c>
      <c r="Q340" s="45">
        <v>-0.104294753615918</v>
      </c>
      <c r="R340" s="1">
        <v>40</v>
      </c>
      <c r="S340" s="1" t="s">
        <v>186</v>
      </c>
      <c r="T340" s="1" t="s">
        <v>75</v>
      </c>
      <c r="U340" s="1">
        <v>5</v>
      </c>
      <c r="V340" s="1" t="s">
        <v>82</v>
      </c>
      <c r="W340" s="1" t="s">
        <v>83</v>
      </c>
      <c r="X340" s="1" t="s">
        <v>84</v>
      </c>
      <c r="Y340" s="1" t="s">
        <v>128</v>
      </c>
    </row>
    <row r="341" spans="1:25" x14ac:dyDescent="0.2">
      <c r="A341" s="1" t="s">
        <v>187</v>
      </c>
      <c r="B341" s="38"/>
      <c r="C341" s="39">
        <v>43748</v>
      </c>
      <c r="D341" s="27">
        <v>19.678999999999998</v>
      </c>
      <c r="E341" s="27">
        <v>36.77500963</v>
      </c>
      <c r="F341" s="38"/>
      <c r="G341" s="39">
        <v>43755</v>
      </c>
      <c r="H341" s="27">
        <v>20.690999999999999</v>
      </c>
      <c r="I341" s="27">
        <v>38.632465269999997</v>
      </c>
      <c r="J341" s="40" t="s">
        <v>72</v>
      </c>
      <c r="K341" s="41">
        <v>1.012</v>
      </c>
      <c r="L341" s="41">
        <v>7.3464824722510604</v>
      </c>
      <c r="M341" s="41">
        <v>7.3464824722510604</v>
      </c>
      <c r="N341" s="46">
        <v>1.85745564</v>
      </c>
      <c r="O341" s="46">
        <v>7.2155196799138199</v>
      </c>
      <c r="P341" s="46">
        <v>7.2155196799138199</v>
      </c>
      <c r="Q341" s="45">
        <v>-0.13096279233723701</v>
      </c>
      <c r="R341" s="1">
        <v>40</v>
      </c>
      <c r="S341" s="1" t="s">
        <v>189</v>
      </c>
      <c r="T341" s="1" t="s">
        <v>88</v>
      </c>
      <c r="U341" s="1">
        <v>5</v>
      </c>
      <c r="V341" s="1" t="s">
        <v>82</v>
      </c>
      <c r="W341" s="1" t="s">
        <v>83</v>
      </c>
      <c r="X341" s="1" t="s">
        <v>84</v>
      </c>
      <c r="Y341" s="1" t="s">
        <v>128</v>
      </c>
    </row>
    <row r="342" spans="1:25" x14ac:dyDescent="0.2">
      <c r="A342" s="1" t="s">
        <v>190</v>
      </c>
      <c r="B342" s="38"/>
      <c r="C342" s="39">
        <v>43748</v>
      </c>
      <c r="D342" s="27">
        <v>3.8639999999999999</v>
      </c>
      <c r="E342" s="27">
        <v>7.2206401170000003</v>
      </c>
      <c r="F342" s="38" t="s">
        <v>117</v>
      </c>
      <c r="G342" s="39">
        <v>43755</v>
      </c>
      <c r="H342" s="27">
        <v>3.8879999999999999</v>
      </c>
      <c r="I342" s="27">
        <v>7.2604578640000001</v>
      </c>
      <c r="J342" s="40" t="s">
        <v>72</v>
      </c>
      <c r="K342" s="41">
        <v>2.4E-2</v>
      </c>
      <c r="L342" s="41">
        <v>0.88731144631765801</v>
      </c>
      <c r="M342" s="41">
        <v>0.88731144631765801</v>
      </c>
      <c r="N342" s="46">
        <v>3.9817746999999799E-2</v>
      </c>
      <c r="O342" s="46">
        <v>0.78777635767171805</v>
      </c>
      <c r="P342" s="46">
        <v>0.78777635767171805</v>
      </c>
      <c r="Q342" s="45">
        <v>-9.9535088645940004E-2</v>
      </c>
      <c r="R342" s="1">
        <v>39</v>
      </c>
      <c r="S342" s="1" t="s">
        <v>191</v>
      </c>
      <c r="T342" s="1" t="s">
        <v>75</v>
      </c>
      <c r="U342" s="1">
        <v>5</v>
      </c>
      <c r="V342" s="1" t="s">
        <v>82</v>
      </c>
      <c r="W342" s="1" t="s">
        <v>83</v>
      </c>
      <c r="X342" s="1" t="s">
        <v>84</v>
      </c>
      <c r="Y342" s="1" t="s">
        <v>94</v>
      </c>
    </row>
    <row r="343" spans="1:25" x14ac:dyDescent="0.2">
      <c r="A343" s="1" t="s">
        <v>192</v>
      </c>
      <c r="B343" s="38"/>
      <c r="C343" s="39">
        <v>43748</v>
      </c>
      <c r="D343" s="27">
        <v>6.1520000000000001</v>
      </c>
      <c r="E343" s="27">
        <v>11.496511979999999</v>
      </c>
      <c r="F343" s="38"/>
      <c r="G343" s="39">
        <v>43755</v>
      </c>
      <c r="H343" s="27">
        <v>6.548</v>
      </c>
      <c r="I343" s="27">
        <v>12.22712263</v>
      </c>
      <c r="J343" s="40" t="s">
        <v>72</v>
      </c>
      <c r="K343" s="41">
        <v>0.39600000000000002</v>
      </c>
      <c r="L343" s="41">
        <v>9.1956158276054207</v>
      </c>
      <c r="M343" s="41">
        <v>9.1956158276054207</v>
      </c>
      <c r="N343" s="46">
        <v>0.73061065000000103</v>
      </c>
      <c r="O343" s="46">
        <v>9.0786623091919907</v>
      </c>
      <c r="P343" s="46">
        <v>9.0786623091919907</v>
      </c>
      <c r="Q343" s="45">
        <v>-0.116953518413437</v>
      </c>
      <c r="R343" s="1">
        <v>40</v>
      </c>
      <c r="S343" s="1" t="s">
        <v>193</v>
      </c>
      <c r="T343" s="1" t="s">
        <v>75</v>
      </c>
      <c r="U343" s="1">
        <v>5</v>
      </c>
      <c r="V343" s="1" t="s">
        <v>82</v>
      </c>
      <c r="W343" s="1" t="s">
        <v>83</v>
      </c>
      <c r="X343" s="1" t="s">
        <v>84</v>
      </c>
      <c r="Y343" s="1" t="s">
        <v>128</v>
      </c>
    </row>
    <row r="344" spans="1:25" x14ac:dyDescent="0.2">
      <c r="A344" s="1" t="s">
        <v>194</v>
      </c>
      <c r="B344" s="38"/>
      <c r="C344" s="39">
        <v>43748</v>
      </c>
      <c r="D344" s="27">
        <v>4.3639999999999999</v>
      </c>
      <c r="E344" s="27">
        <v>8.1541423890000004</v>
      </c>
      <c r="F344" s="38"/>
      <c r="G344" s="39">
        <v>43755</v>
      </c>
      <c r="H344" s="27">
        <v>4.4649999999999999</v>
      </c>
      <c r="I344" s="27">
        <v>8.3360174439999994</v>
      </c>
      <c r="J344" s="59" t="s">
        <v>106</v>
      </c>
      <c r="K344" s="41">
        <v>0.10100000000000001</v>
      </c>
      <c r="L344" s="41">
        <v>3.3062720963729202</v>
      </c>
      <c r="M344" s="41">
        <v>3.3062720963729202</v>
      </c>
      <c r="N344" s="46">
        <v>0.18187505499999901</v>
      </c>
      <c r="O344" s="46">
        <v>3.1863744186434202</v>
      </c>
      <c r="P344" s="46">
        <v>3.1863744186434202</v>
      </c>
      <c r="Q344" s="45">
        <v>-0.119897677729497</v>
      </c>
      <c r="R344" s="1">
        <v>39</v>
      </c>
      <c r="S344" s="1" t="s">
        <v>195</v>
      </c>
      <c r="T344" s="1" t="s">
        <v>75</v>
      </c>
      <c r="U344" s="1">
        <v>5</v>
      </c>
      <c r="V344" s="1" t="s">
        <v>82</v>
      </c>
      <c r="W344" s="1" t="s">
        <v>83</v>
      </c>
      <c r="X344" s="1" t="s">
        <v>84</v>
      </c>
      <c r="Y344" s="1" t="s">
        <v>94</v>
      </c>
    </row>
    <row r="345" spans="1:25" x14ac:dyDescent="0.2">
      <c r="A345" s="1" t="s">
        <v>196</v>
      </c>
      <c r="B345" s="38"/>
      <c r="C345" s="39">
        <v>43748</v>
      </c>
      <c r="D345" s="27">
        <v>9.3919999999999995</v>
      </c>
      <c r="E345" s="27">
        <v>17.551241959999999</v>
      </c>
      <c r="F345" s="38"/>
      <c r="G345" s="39">
        <v>43755</v>
      </c>
      <c r="H345" s="27">
        <v>9.6839999999999993</v>
      </c>
      <c r="I345" s="27">
        <v>18.08113642</v>
      </c>
      <c r="J345" s="40" t="s">
        <v>72</v>
      </c>
      <c r="K345" s="41">
        <v>0.29199999999999998</v>
      </c>
      <c r="L345" s="41">
        <v>4.44146994402531</v>
      </c>
      <c r="M345" s="41">
        <v>4.44146994402531</v>
      </c>
      <c r="N345" s="46">
        <v>0.52989446000000096</v>
      </c>
      <c r="O345" s="46">
        <v>4.3130399970526501</v>
      </c>
      <c r="P345" s="46">
        <v>4.3130399970526501</v>
      </c>
      <c r="Q345" s="45">
        <v>-0.128429946972656</v>
      </c>
      <c r="R345" s="1">
        <v>40</v>
      </c>
      <c r="S345" s="1" t="s">
        <v>197</v>
      </c>
      <c r="T345" s="1" t="s">
        <v>75</v>
      </c>
      <c r="U345" s="1">
        <v>5</v>
      </c>
      <c r="V345" s="1" t="s">
        <v>82</v>
      </c>
      <c r="W345" s="1" t="s">
        <v>83</v>
      </c>
      <c r="X345" s="1" t="s">
        <v>84</v>
      </c>
      <c r="Y345" s="1" t="s">
        <v>128</v>
      </c>
    </row>
    <row r="346" spans="1:25" x14ac:dyDescent="0.2">
      <c r="A346" s="1" t="s">
        <v>198</v>
      </c>
      <c r="B346" s="38"/>
      <c r="C346" s="39">
        <v>43748</v>
      </c>
      <c r="D346" s="27">
        <v>9.2270000000000003</v>
      </c>
      <c r="E346" s="27">
        <v>17.242455060000001</v>
      </c>
      <c r="F346" s="38"/>
      <c r="G346" s="39">
        <v>43755</v>
      </c>
      <c r="H346" s="27">
        <v>9.4960000000000004</v>
      </c>
      <c r="I346" s="27">
        <v>17.732846680000002</v>
      </c>
      <c r="J346" s="40" t="s">
        <v>72</v>
      </c>
      <c r="K346" s="41">
        <v>0.26900000000000002</v>
      </c>
      <c r="L346" s="41">
        <v>4.1647958630726603</v>
      </c>
      <c r="M346" s="41">
        <v>4.1647958630726603</v>
      </c>
      <c r="N346" s="46">
        <v>0.49039162000000103</v>
      </c>
      <c r="O346" s="46">
        <v>4.0629913472592101</v>
      </c>
      <c r="P346" s="46">
        <v>4.0629913472592101</v>
      </c>
      <c r="Q346" s="45">
        <v>-0.101804515813453</v>
      </c>
      <c r="R346" s="1">
        <v>83</v>
      </c>
      <c r="S346" s="1" t="s">
        <v>199</v>
      </c>
      <c r="T346" s="1" t="s">
        <v>88</v>
      </c>
      <c r="U346" s="1">
        <v>5</v>
      </c>
      <c r="V346" s="1" t="s">
        <v>76</v>
      </c>
      <c r="W346" s="1" t="s">
        <v>77</v>
      </c>
      <c r="X346" s="1" t="s">
        <v>93</v>
      </c>
      <c r="Y346" s="1" t="s">
        <v>94</v>
      </c>
    </row>
    <row r="347" spans="1:25" x14ac:dyDescent="0.2">
      <c r="A347" s="1" t="s">
        <v>200</v>
      </c>
      <c r="B347" s="38"/>
      <c r="C347" s="39">
        <v>43748</v>
      </c>
      <c r="D347" s="27">
        <v>9.6920000000000002</v>
      </c>
      <c r="E347" s="27">
        <v>18.111398550000001</v>
      </c>
      <c r="F347" s="38"/>
      <c r="G347" s="39">
        <v>43755</v>
      </c>
      <c r="H347" s="27">
        <v>10.326000000000001</v>
      </c>
      <c r="I347" s="27">
        <v>19.2798239</v>
      </c>
      <c r="J347" s="40" t="s">
        <v>72</v>
      </c>
      <c r="K347" s="41">
        <v>0.63400000000000001</v>
      </c>
      <c r="L347" s="41">
        <v>9.3449678674606496</v>
      </c>
      <c r="M347" s="41">
        <v>9.3449678674606496</v>
      </c>
      <c r="N347" s="46">
        <v>1.1684253499999999</v>
      </c>
      <c r="O347" s="46">
        <v>9.2161798925714198</v>
      </c>
      <c r="P347" s="46">
        <v>9.2161798925714198</v>
      </c>
      <c r="Q347" s="45">
        <v>-0.12878797488923499</v>
      </c>
      <c r="R347" s="1">
        <v>40</v>
      </c>
      <c r="S347" s="1" t="s">
        <v>201</v>
      </c>
      <c r="T347" s="1" t="s">
        <v>75</v>
      </c>
      <c r="U347" s="1">
        <v>5</v>
      </c>
      <c r="V347" s="1" t="s">
        <v>82</v>
      </c>
      <c r="W347" s="1" t="s">
        <v>83</v>
      </c>
      <c r="X347" s="1" t="s">
        <v>84</v>
      </c>
      <c r="Y347" s="1" t="s">
        <v>128</v>
      </c>
    </row>
    <row r="348" spans="1:25" x14ac:dyDescent="0.2">
      <c r="A348" s="1" t="s">
        <v>202</v>
      </c>
      <c r="B348" s="38"/>
      <c r="C348" s="39">
        <v>43748</v>
      </c>
      <c r="D348" s="27">
        <v>5.3849999999999998</v>
      </c>
      <c r="E348" s="27">
        <v>10.062144679999999</v>
      </c>
      <c r="F348" s="38"/>
      <c r="G348" s="39">
        <v>43755</v>
      </c>
      <c r="H348" s="27">
        <v>5.5140000000000002</v>
      </c>
      <c r="I348" s="27">
        <v>10.29500279</v>
      </c>
      <c r="J348" s="59" t="s">
        <v>106</v>
      </c>
      <c r="K348" s="41">
        <v>0.129</v>
      </c>
      <c r="L348" s="41">
        <v>3.4222045364106801</v>
      </c>
      <c r="M348" s="41">
        <v>3.4222045364106801</v>
      </c>
      <c r="N348" s="46">
        <v>0.23285811000000001</v>
      </c>
      <c r="O348" s="46">
        <v>3.3059994010853702</v>
      </c>
      <c r="P348" s="46">
        <v>3.3059994010853702</v>
      </c>
      <c r="Q348" s="45">
        <v>-0.11620513532530601</v>
      </c>
      <c r="R348" s="1">
        <v>40</v>
      </c>
      <c r="S348" s="1" t="s">
        <v>203</v>
      </c>
      <c r="T348" s="1" t="s">
        <v>75</v>
      </c>
      <c r="U348" s="1">
        <v>5</v>
      </c>
      <c r="V348" s="1" t="s">
        <v>82</v>
      </c>
      <c r="W348" s="1" t="s">
        <v>83</v>
      </c>
      <c r="X348" s="1" t="s">
        <v>84</v>
      </c>
      <c r="Y348" s="1" t="s">
        <v>128</v>
      </c>
    </row>
    <row r="349" spans="1:25" x14ac:dyDescent="0.2">
      <c r="A349" s="1" t="s">
        <v>204</v>
      </c>
      <c r="B349" s="38"/>
      <c r="C349" s="39">
        <v>43748</v>
      </c>
      <c r="D349" s="27">
        <v>6.1189999999999998</v>
      </c>
      <c r="E349" s="27">
        <v>11.43366078</v>
      </c>
      <c r="F349" s="38"/>
      <c r="G349" s="39">
        <v>43755</v>
      </c>
      <c r="H349" s="27">
        <v>6.2880000000000003</v>
      </c>
      <c r="I349" s="27">
        <v>11.739807519999999</v>
      </c>
      <c r="J349" s="59" t="s">
        <v>106</v>
      </c>
      <c r="K349" s="41">
        <v>0.16900000000000001</v>
      </c>
      <c r="L349" s="41">
        <v>3.94555599654473</v>
      </c>
      <c r="M349" s="41">
        <v>3.94555599654473</v>
      </c>
      <c r="N349" s="46">
        <v>0.30614673999999897</v>
      </c>
      <c r="O349" s="46">
        <v>3.8251308494241001</v>
      </c>
      <c r="P349" s="46">
        <v>3.8251308494241001</v>
      </c>
      <c r="Q349" s="45">
        <v>-0.12042514712063</v>
      </c>
      <c r="R349" s="1">
        <v>83</v>
      </c>
      <c r="S349" s="1" t="s">
        <v>205</v>
      </c>
      <c r="T349" s="1" t="s">
        <v>75</v>
      </c>
      <c r="U349" s="1">
        <v>5</v>
      </c>
      <c r="V349" s="1" t="s">
        <v>76</v>
      </c>
      <c r="W349" s="1" t="s">
        <v>77</v>
      </c>
      <c r="X349" s="1" t="s">
        <v>93</v>
      </c>
      <c r="Y349" s="1" t="s">
        <v>94</v>
      </c>
    </row>
    <row r="350" spans="1:25" x14ac:dyDescent="0.2">
      <c r="A350" s="1" t="s">
        <v>206</v>
      </c>
      <c r="B350" s="38"/>
      <c r="C350" s="39">
        <v>43748</v>
      </c>
      <c r="D350" s="27">
        <v>9.1419999999999995</v>
      </c>
      <c r="E350" s="27">
        <v>17.081844570000001</v>
      </c>
      <c r="F350" s="38" t="s">
        <v>207</v>
      </c>
      <c r="G350" s="39">
        <v>43755</v>
      </c>
      <c r="H350" s="27" t="s">
        <v>101</v>
      </c>
      <c r="I350" s="27" t="s">
        <v>101</v>
      </c>
      <c r="J350" s="59" t="s">
        <v>106</v>
      </c>
      <c r="K350" s="41" t="e">
        <f>#VALUE!</f>
        <v>#VALUE!</v>
      </c>
      <c r="L350" s="41" t="e">
        <f>#VALUE!</f>
        <v>#VALUE!</v>
      </c>
      <c r="M350" s="41" t="s">
        <v>101</v>
      </c>
      <c r="N350" s="46" t="e">
        <f>#VALUE!</f>
        <v>#VALUE!</v>
      </c>
      <c r="O350" s="46" t="e">
        <f>#VALUE!</f>
        <v>#VALUE!</v>
      </c>
      <c r="P350" s="46" t="s">
        <v>101</v>
      </c>
      <c r="Q350" s="45"/>
      <c r="R350" s="1">
        <v>40</v>
      </c>
      <c r="S350" s="1" t="s">
        <v>208</v>
      </c>
      <c r="T350" s="1" t="s">
        <v>88</v>
      </c>
      <c r="U350" s="1">
        <v>5</v>
      </c>
      <c r="V350" s="1" t="s">
        <v>82</v>
      </c>
      <c r="W350" s="1" t="s">
        <v>83</v>
      </c>
      <c r="X350" s="1" t="s">
        <v>84</v>
      </c>
      <c r="Y350" s="1" t="s">
        <v>128</v>
      </c>
    </row>
    <row r="351" spans="1:25" x14ac:dyDescent="0.2">
      <c r="A351" s="1" t="s">
        <v>209</v>
      </c>
      <c r="B351" s="38"/>
      <c r="C351" s="39">
        <v>43748</v>
      </c>
      <c r="D351" s="27">
        <v>7.4980000000000002</v>
      </c>
      <c r="E351" s="27">
        <v>14.01148023</v>
      </c>
      <c r="F351" s="38"/>
      <c r="G351" s="39">
        <v>43755</v>
      </c>
      <c r="H351" s="27">
        <v>7.7309999999999999</v>
      </c>
      <c r="I351" s="27">
        <v>14.43614616</v>
      </c>
      <c r="J351" s="40" t="s">
        <v>72</v>
      </c>
      <c r="K351" s="41">
        <v>0.23300000000000001</v>
      </c>
      <c r="L351" s="41">
        <v>4.4392790458407898</v>
      </c>
      <c r="M351" s="41">
        <v>4.4392790458407898</v>
      </c>
      <c r="N351" s="46">
        <v>0.42466593000000002</v>
      </c>
      <c r="O351" s="46">
        <v>4.3297753294243799</v>
      </c>
      <c r="P351" s="46">
        <v>4.3297753294243799</v>
      </c>
      <c r="Q351" s="45">
        <v>-0.109503716416413</v>
      </c>
      <c r="R351" s="1">
        <v>83</v>
      </c>
      <c r="S351" s="1" t="s">
        <v>210</v>
      </c>
      <c r="T351" s="1" t="s">
        <v>88</v>
      </c>
      <c r="U351" s="1">
        <v>5</v>
      </c>
      <c r="V351" s="1" t="s">
        <v>76</v>
      </c>
      <c r="W351" s="1" t="s">
        <v>77</v>
      </c>
      <c r="X351" s="1" t="s">
        <v>93</v>
      </c>
      <c r="Y351" s="1" t="s">
        <v>94</v>
      </c>
    </row>
    <row r="352" spans="1:25" x14ac:dyDescent="0.2">
      <c r="A352" s="1" t="s">
        <v>211</v>
      </c>
      <c r="B352" s="38"/>
      <c r="C352" s="39">
        <v>43748</v>
      </c>
      <c r="D352" s="27">
        <v>15.874000000000001</v>
      </c>
      <c r="E352" s="27">
        <v>29.661371330000001</v>
      </c>
      <c r="F352" s="38"/>
      <c r="G352" s="39">
        <v>43755</v>
      </c>
      <c r="H352" s="27">
        <v>16.603999999999999</v>
      </c>
      <c r="I352" s="27">
        <v>30.999156469999999</v>
      </c>
      <c r="J352" s="59" t="s">
        <v>106</v>
      </c>
      <c r="K352" s="41">
        <v>0.72999999999999898</v>
      </c>
      <c r="L352" s="41">
        <v>6.5695926852535003</v>
      </c>
      <c r="M352" s="41">
        <v>6.5695926852535003</v>
      </c>
      <c r="N352" s="46">
        <v>1.33778514</v>
      </c>
      <c r="O352" s="46">
        <v>6.4431330814381003</v>
      </c>
      <c r="P352" s="46">
        <v>6.4431330814381003</v>
      </c>
      <c r="Q352" s="45">
        <v>-0.126459603815404</v>
      </c>
      <c r="R352" s="1">
        <v>40</v>
      </c>
      <c r="S352" s="1" t="s">
        <v>213</v>
      </c>
      <c r="T352" s="1" t="s">
        <v>75</v>
      </c>
      <c r="U352" s="1">
        <v>5</v>
      </c>
      <c r="V352" s="1" t="s">
        <v>82</v>
      </c>
      <c r="W352" s="1" t="s">
        <v>83</v>
      </c>
      <c r="X352" s="1" t="s">
        <v>84</v>
      </c>
      <c r="Y352" s="1" t="s">
        <v>128</v>
      </c>
    </row>
    <row r="353" spans="1:25" x14ac:dyDescent="0.2">
      <c r="A353" s="1" t="s">
        <v>214</v>
      </c>
      <c r="B353" s="38"/>
      <c r="C353" s="39">
        <v>43748</v>
      </c>
      <c r="D353" s="27">
        <v>16.079000000000001</v>
      </c>
      <c r="E353" s="27">
        <v>30.04364241</v>
      </c>
      <c r="F353" s="38"/>
      <c r="G353" s="39">
        <v>43755</v>
      </c>
      <c r="H353" s="27">
        <v>17.007999999999999</v>
      </c>
      <c r="I353" s="27">
        <v>31.753412019999999</v>
      </c>
      <c r="J353" s="59" t="s">
        <v>106</v>
      </c>
      <c r="K353" s="41">
        <v>0.92899999999999905</v>
      </c>
      <c r="L353" s="41">
        <v>8.2538892788286304</v>
      </c>
      <c r="M353" s="41">
        <v>8.2538892788286304</v>
      </c>
      <c r="N353" s="46">
        <v>1.7097696099999999</v>
      </c>
      <c r="O353" s="46">
        <v>8.12993305190159</v>
      </c>
      <c r="P353" s="46">
        <v>8.12993305190159</v>
      </c>
      <c r="Q353" s="45">
        <v>-0.12395622692704</v>
      </c>
      <c r="R353" s="1">
        <v>40</v>
      </c>
      <c r="S353" s="1" t="s">
        <v>215</v>
      </c>
      <c r="T353" s="1" t="s">
        <v>88</v>
      </c>
      <c r="U353" s="1">
        <v>5</v>
      </c>
      <c r="V353" s="1" t="s">
        <v>82</v>
      </c>
      <c r="W353" s="1" t="s">
        <v>83</v>
      </c>
      <c r="X353" s="1" t="s">
        <v>84</v>
      </c>
      <c r="Y353" s="1" t="s">
        <v>128</v>
      </c>
    </row>
    <row r="354" spans="1:25" x14ac:dyDescent="0.2">
      <c r="A354" s="1" t="s">
        <v>216</v>
      </c>
      <c r="B354" s="38"/>
      <c r="C354" s="39">
        <v>43748</v>
      </c>
      <c r="D354" s="27">
        <v>4.798</v>
      </c>
      <c r="E354" s="27">
        <v>8.9653055070000001</v>
      </c>
      <c r="F354" s="38" t="s">
        <v>117</v>
      </c>
      <c r="G354" s="39">
        <v>43755</v>
      </c>
      <c r="H354" s="27">
        <v>4.8789999999999996</v>
      </c>
      <c r="I354" s="27">
        <v>9.1091795320000006</v>
      </c>
      <c r="J354" s="59" t="s">
        <v>106</v>
      </c>
      <c r="K354" s="41">
        <v>8.0999999999999503E-2</v>
      </c>
      <c r="L354" s="41">
        <v>2.41171916870123</v>
      </c>
      <c r="M354" s="41">
        <v>2.41171916870123</v>
      </c>
      <c r="N354" s="46">
        <v>0.14387402500000099</v>
      </c>
      <c r="O354" s="46">
        <v>2.2925523426735799</v>
      </c>
      <c r="P354" s="65">
        <v>2.2925523426735799</v>
      </c>
      <c r="Q354" s="45">
        <v>-0.119166826027647</v>
      </c>
      <c r="R354" s="1">
        <v>40</v>
      </c>
      <c r="S354" s="1" t="s">
        <v>217</v>
      </c>
      <c r="T354" s="1" t="s">
        <v>75</v>
      </c>
      <c r="U354" s="1">
        <v>5</v>
      </c>
      <c r="V354" s="1" t="s">
        <v>82</v>
      </c>
      <c r="W354" s="1" t="s">
        <v>83</v>
      </c>
      <c r="X354" s="1" t="s">
        <v>84</v>
      </c>
      <c r="Y354" s="1" t="s">
        <v>128</v>
      </c>
    </row>
    <row r="355" spans="1:25" x14ac:dyDescent="0.2">
      <c r="A355" s="1" t="s">
        <v>218</v>
      </c>
      <c r="B355" s="38"/>
      <c r="C355" s="39">
        <v>43748</v>
      </c>
      <c r="D355" s="27">
        <v>7.6820000000000004</v>
      </c>
      <c r="E355" s="27">
        <v>14.35532023</v>
      </c>
      <c r="F355" s="38"/>
      <c r="G355" s="39">
        <v>43755</v>
      </c>
      <c r="H355" s="27">
        <v>7.952</v>
      </c>
      <c r="I355" s="27">
        <v>14.848820890000001</v>
      </c>
      <c r="J355" s="40" t="s">
        <v>72</v>
      </c>
      <c r="K355" s="41">
        <v>0.27</v>
      </c>
      <c r="L355" s="41">
        <v>5.0210138728753604</v>
      </c>
      <c r="M355" s="41">
        <v>5.0210138728753604</v>
      </c>
      <c r="N355" s="46">
        <v>0.49350066000000098</v>
      </c>
      <c r="O355" s="46">
        <v>4.9110777855294403</v>
      </c>
      <c r="P355" s="46">
        <v>4.9110777855294403</v>
      </c>
      <c r="Q355" s="45">
        <v>-0.10993608734592</v>
      </c>
      <c r="R355" s="1">
        <v>83</v>
      </c>
      <c r="S355" s="1" t="s">
        <v>219</v>
      </c>
      <c r="T355" s="1" t="s">
        <v>75</v>
      </c>
      <c r="U355" s="1">
        <v>5</v>
      </c>
      <c r="V355" s="1" t="s">
        <v>76</v>
      </c>
      <c r="W355" s="1" t="s">
        <v>77</v>
      </c>
      <c r="X355" s="1" t="s">
        <v>93</v>
      </c>
      <c r="Y355" s="1" t="s">
        <v>94</v>
      </c>
    </row>
    <row r="356" spans="1:25" x14ac:dyDescent="0.2">
      <c r="A356" s="1" t="s">
        <v>220</v>
      </c>
      <c r="B356" s="38"/>
      <c r="C356" s="39">
        <v>43748</v>
      </c>
      <c r="D356" s="27">
        <v>4.3630000000000004</v>
      </c>
      <c r="E356" s="27">
        <v>8.153329286</v>
      </c>
      <c r="F356" s="38"/>
      <c r="G356" s="39">
        <v>43755</v>
      </c>
      <c r="H356" s="27">
        <v>4.6100000000000003</v>
      </c>
      <c r="I356" s="27">
        <v>8.6087219009999991</v>
      </c>
      <c r="J356" s="40" t="s">
        <v>72</v>
      </c>
      <c r="K356" s="41">
        <v>0.247</v>
      </c>
      <c r="L356" s="41">
        <v>8.0874889492812905</v>
      </c>
      <c r="M356" s="41">
        <v>8.0874889492812905</v>
      </c>
      <c r="N356" s="46">
        <v>0.455392614999999</v>
      </c>
      <c r="O356" s="46">
        <v>7.9790826023486998</v>
      </c>
      <c r="P356" s="46">
        <v>7.9790826023486998</v>
      </c>
      <c r="Q356" s="45">
        <v>-0.10840634693259001</v>
      </c>
      <c r="R356" s="1">
        <v>40</v>
      </c>
      <c r="S356" s="1" t="s">
        <v>223</v>
      </c>
      <c r="T356" s="1" t="s">
        <v>88</v>
      </c>
      <c r="U356" s="1">
        <v>4</v>
      </c>
      <c r="V356" s="1" t="s">
        <v>82</v>
      </c>
      <c r="W356" s="1" t="s">
        <v>83</v>
      </c>
      <c r="X356" s="1" t="s">
        <v>84</v>
      </c>
      <c r="Y356" s="1" t="s">
        <v>128</v>
      </c>
    </row>
    <row r="357" spans="1:25" x14ac:dyDescent="0.2">
      <c r="A357" s="1" t="s">
        <v>224</v>
      </c>
      <c r="B357" s="38"/>
      <c r="C357" s="39">
        <v>43748</v>
      </c>
      <c r="D357" s="27">
        <v>4.0709999999999997</v>
      </c>
      <c r="E357" s="27">
        <v>7.606869262</v>
      </c>
      <c r="F357" s="38"/>
      <c r="G357" s="39">
        <v>43755</v>
      </c>
      <c r="H357" s="27">
        <v>4.1619999999999999</v>
      </c>
      <c r="I357" s="27">
        <v>7.7705278150000003</v>
      </c>
      <c r="J357" s="59" t="s">
        <v>106</v>
      </c>
      <c r="K357" s="41">
        <v>9.1000000000000206E-2</v>
      </c>
      <c r="L357" s="41">
        <v>3.1933185949398202</v>
      </c>
      <c r="M357" s="41">
        <v>3.1933185949398202</v>
      </c>
      <c r="N357" s="46">
        <v>0.16365855300000001</v>
      </c>
      <c r="O357" s="46">
        <v>3.0735105968637799</v>
      </c>
      <c r="P357" s="46">
        <v>3.0735105968637799</v>
      </c>
      <c r="Q357" s="45">
        <v>-0.119807998076049</v>
      </c>
      <c r="R357" s="1">
        <v>40</v>
      </c>
      <c r="S357" s="1" t="s">
        <v>225</v>
      </c>
      <c r="T357" s="1" t="s">
        <v>75</v>
      </c>
      <c r="U357" s="1">
        <v>5</v>
      </c>
      <c r="V357" s="1" t="s">
        <v>82</v>
      </c>
      <c r="W357" s="1" t="s">
        <v>83</v>
      </c>
      <c r="X357" s="1" t="s">
        <v>84</v>
      </c>
      <c r="Y357" s="1" t="s">
        <v>128</v>
      </c>
    </row>
    <row r="358" spans="1:25" x14ac:dyDescent="0.2">
      <c r="A358" s="1" t="s">
        <v>226</v>
      </c>
      <c r="B358" s="38"/>
      <c r="C358" s="39">
        <v>43748</v>
      </c>
      <c r="D358" s="27">
        <v>7.3929999999999998</v>
      </c>
      <c r="E358" s="27">
        <v>13.814552730000001</v>
      </c>
      <c r="F358" s="38"/>
      <c r="G358" s="39">
        <v>43755</v>
      </c>
      <c r="H358" s="27">
        <v>7.5250000000000004</v>
      </c>
      <c r="I358" s="27">
        <v>14.05291107</v>
      </c>
      <c r="J358" s="40" t="s">
        <v>72</v>
      </c>
      <c r="K358" s="41">
        <v>0.13200000000000101</v>
      </c>
      <c r="L358" s="41">
        <v>2.5506753492686198</v>
      </c>
      <c r="M358" s="41">
        <v>2.5506753492686198</v>
      </c>
      <c r="N358" s="46">
        <v>0.23835834</v>
      </c>
      <c r="O358" s="46">
        <v>2.46487831304339</v>
      </c>
      <c r="P358" s="46">
        <v>2.46487831304339</v>
      </c>
      <c r="Q358" s="45">
        <v>-8.5797036225233797E-2</v>
      </c>
      <c r="R358" s="1">
        <v>83</v>
      </c>
      <c r="S358" s="1" t="s">
        <v>227</v>
      </c>
      <c r="T358" s="1" t="s">
        <v>75</v>
      </c>
      <c r="U358" s="1">
        <v>5</v>
      </c>
      <c r="V358" s="1" t="s">
        <v>76</v>
      </c>
      <c r="W358" s="1" t="s">
        <v>77</v>
      </c>
      <c r="X358" s="1" t="s">
        <v>93</v>
      </c>
      <c r="Y358" s="1" t="s">
        <v>94</v>
      </c>
    </row>
    <row r="359" spans="1:25" x14ac:dyDescent="0.2">
      <c r="A359" s="1" t="s">
        <v>228</v>
      </c>
      <c r="B359" s="38"/>
      <c r="C359" s="39">
        <v>43748</v>
      </c>
      <c r="D359" s="27">
        <v>6.01</v>
      </c>
      <c r="E359" s="27">
        <v>11.231150360000001</v>
      </c>
      <c r="F359" s="38"/>
      <c r="G359" s="39">
        <v>43755</v>
      </c>
      <c r="H359" s="27">
        <v>6.258</v>
      </c>
      <c r="I359" s="27">
        <v>11.685603759999999</v>
      </c>
      <c r="J359" s="40" t="s">
        <v>72</v>
      </c>
      <c r="K359" s="41">
        <v>0.248</v>
      </c>
      <c r="L359" s="41">
        <v>5.8949370097456697</v>
      </c>
      <c r="M359" s="41">
        <v>5.8949370097456697</v>
      </c>
      <c r="N359" s="46">
        <v>0.45445339999999801</v>
      </c>
      <c r="O359" s="46">
        <v>5.7805222265507998</v>
      </c>
      <c r="P359" s="46">
        <v>5.7805222265507998</v>
      </c>
      <c r="Q359" s="45">
        <v>-0.11441478319486301</v>
      </c>
      <c r="R359" s="1">
        <v>83</v>
      </c>
      <c r="S359" s="1" t="s">
        <v>229</v>
      </c>
      <c r="T359" s="1" t="s">
        <v>75</v>
      </c>
      <c r="U359" s="1">
        <v>4</v>
      </c>
      <c r="V359" s="1" t="s">
        <v>76</v>
      </c>
      <c r="W359" s="1" t="s">
        <v>77</v>
      </c>
      <c r="X359" s="1" t="s">
        <v>93</v>
      </c>
      <c r="Y359" s="1" t="s">
        <v>94</v>
      </c>
    </row>
    <row r="360" spans="1:25" x14ac:dyDescent="0.2">
      <c r="A360" s="1" t="s">
        <v>230</v>
      </c>
      <c r="B360" s="38"/>
      <c r="C360" s="39">
        <v>43748</v>
      </c>
      <c r="D360" s="27">
        <v>4.59</v>
      </c>
      <c r="E360" s="27">
        <v>8.5766469940000007</v>
      </c>
      <c r="F360" s="38"/>
      <c r="G360" s="39">
        <v>43755</v>
      </c>
      <c r="H360" s="27">
        <v>4.7229999999999999</v>
      </c>
      <c r="I360" s="27">
        <v>8.8181534639999999</v>
      </c>
      <c r="J360" s="59" t="s">
        <v>106</v>
      </c>
      <c r="K360" s="41">
        <v>0.13300000000000001</v>
      </c>
      <c r="L360" s="41">
        <v>4.1394335511982598</v>
      </c>
      <c r="M360" s="41">
        <v>4.1394335511982598</v>
      </c>
      <c r="N360" s="46">
        <v>0.241506469999999</v>
      </c>
      <c r="O360" s="46">
        <v>4.0226587744429896</v>
      </c>
      <c r="P360" s="46">
        <v>4.0226587744429896</v>
      </c>
      <c r="Q360" s="45">
        <v>-0.11677477675527299</v>
      </c>
      <c r="R360" s="1">
        <v>83</v>
      </c>
      <c r="S360" s="1" t="s">
        <v>231</v>
      </c>
      <c r="T360" s="1" t="s">
        <v>88</v>
      </c>
      <c r="U360" s="1">
        <v>5</v>
      </c>
      <c r="V360" s="1" t="s">
        <v>76</v>
      </c>
      <c r="W360" s="1" t="s">
        <v>77</v>
      </c>
      <c r="X360" s="1" t="s">
        <v>93</v>
      </c>
      <c r="Y360" s="1" t="s">
        <v>94</v>
      </c>
    </row>
    <row r="361" spans="1:25" x14ac:dyDescent="0.2">
      <c r="A361" s="1" t="s">
        <v>232</v>
      </c>
      <c r="B361" s="38"/>
      <c r="C361" s="39">
        <v>43748</v>
      </c>
      <c r="D361" s="27">
        <v>7.6230000000000002</v>
      </c>
      <c r="E361" s="27">
        <v>14.24506719</v>
      </c>
      <c r="F361" s="38"/>
      <c r="G361" s="39">
        <v>43755</v>
      </c>
      <c r="H361" s="27">
        <v>7.8230000000000004</v>
      </c>
      <c r="I361" s="27">
        <v>14.60793836</v>
      </c>
      <c r="J361" s="40" t="s">
        <v>72</v>
      </c>
      <c r="K361" s="41">
        <v>0.2</v>
      </c>
      <c r="L361" s="41">
        <v>3.7480556961076501</v>
      </c>
      <c r="M361" s="41">
        <v>3.7480556961076501</v>
      </c>
      <c r="N361" s="46">
        <v>0.36287117000000002</v>
      </c>
      <c r="O361" s="46">
        <v>3.6390659222596899</v>
      </c>
      <c r="P361" s="46">
        <v>3.6390659222596899</v>
      </c>
      <c r="Q361" s="45">
        <v>-0.10898977384795901</v>
      </c>
      <c r="R361" s="1">
        <v>88</v>
      </c>
      <c r="S361" s="1" t="s">
        <v>233</v>
      </c>
      <c r="T361" s="1" t="s">
        <v>75</v>
      </c>
      <c r="U361" s="1">
        <v>5</v>
      </c>
      <c r="V361" s="1" t="s">
        <v>76</v>
      </c>
      <c r="W361" s="1" t="s">
        <v>77</v>
      </c>
      <c r="X361" s="1" t="s">
        <v>93</v>
      </c>
      <c r="Y361" s="1" t="s">
        <v>94</v>
      </c>
    </row>
    <row r="362" spans="1:25" x14ac:dyDescent="0.2">
      <c r="A362" s="1" t="s">
        <v>234</v>
      </c>
      <c r="B362" s="38"/>
      <c r="C362" s="39">
        <v>43748</v>
      </c>
      <c r="D362" s="27">
        <v>5.8239999999999998</v>
      </c>
      <c r="E362" s="27">
        <v>10.88243836</v>
      </c>
      <c r="F362" s="38"/>
      <c r="G362" s="39">
        <v>43755</v>
      </c>
      <c r="H362" s="27">
        <v>6.056</v>
      </c>
      <c r="I362" s="27">
        <v>11.306070719999999</v>
      </c>
      <c r="J362" s="59" t="s">
        <v>106</v>
      </c>
      <c r="K362" s="41">
        <v>0.23200000000000001</v>
      </c>
      <c r="L362" s="41">
        <v>5.6907378335949801</v>
      </c>
      <c r="M362" s="41">
        <v>5.6907378335949801</v>
      </c>
      <c r="N362" s="46">
        <v>0.42363235999999899</v>
      </c>
      <c r="O362" s="46">
        <v>5.5611533527150101</v>
      </c>
      <c r="P362" s="46">
        <v>5.5611533527150101</v>
      </c>
      <c r="Q362" s="45">
        <v>-0.12958448087997099</v>
      </c>
      <c r="R362" s="1">
        <v>83</v>
      </c>
      <c r="S362" s="1" t="s">
        <v>235</v>
      </c>
      <c r="T362" s="1" t="s">
        <v>75</v>
      </c>
      <c r="U362" s="1">
        <v>5</v>
      </c>
      <c r="V362" s="1" t="s">
        <v>76</v>
      </c>
      <c r="W362" s="1" t="s">
        <v>77</v>
      </c>
      <c r="X362" s="1" t="s">
        <v>93</v>
      </c>
      <c r="Y362" s="1" t="s">
        <v>94</v>
      </c>
    </row>
    <row r="363" spans="1:25" x14ac:dyDescent="0.2">
      <c r="A363" s="1" t="s">
        <v>236</v>
      </c>
      <c r="B363" s="38"/>
      <c r="C363" s="39">
        <v>43748</v>
      </c>
      <c r="D363" s="27">
        <v>11.19</v>
      </c>
      <c r="E363" s="27">
        <v>20.907991089999999</v>
      </c>
      <c r="F363" s="38"/>
      <c r="G363" s="39">
        <v>43755</v>
      </c>
      <c r="H363" s="27">
        <v>11.475</v>
      </c>
      <c r="I363" s="27">
        <v>21.429522200000001</v>
      </c>
      <c r="J363" s="40" t="s">
        <v>72</v>
      </c>
      <c r="K363" s="41">
        <v>0.28499999999999998</v>
      </c>
      <c r="L363" s="41">
        <v>3.6384527001148999</v>
      </c>
      <c r="M363" s="41">
        <v>3.6384527001148999</v>
      </c>
      <c r="N363" s="46">
        <v>0.52153111000000196</v>
      </c>
      <c r="O363" s="46">
        <v>3.56344346833728</v>
      </c>
      <c r="P363" s="46">
        <v>3.56344346833728</v>
      </c>
      <c r="Q363" s="45">
        <v>-7.5009231777622504E-2</v>
      </c>
      <c r="R363" s="1">
        <v>88</v>
      </c>
      <c r="S363" s="1" t="s">
        <v>237</v>
      </c>
      <c r="T363" s="1" t="s">
        <v>88</v>
      </c>
      <c r="U363" s="1">
        <v>5</v>
      </c>
      <c r="V363" s="1" t="s">
        <v>76</v>
      </c>
      <c r="W363" s="1" t="s">
        <v>77</v>
      </c>
      <c r="X363" s="1" t="s">
        <v>93</v>
      </c>
      <c r="Y363" s="1" t="s">
        <v>94</v>
      </c>
    </row>
    <row r="364" spans="1:25" x14ac:dyDescent="0.2">
      <c r="A364" s="1" t="s">
        <v>238</v>
      </c>
      <c r="B364" s="38"/>
      <c r="C364" s="39">
        <v>43748</v>
      </c>
      <c r="D364" s="27">
        <v>12.131</v>
      </c>
      <c r="E364" s="27">
        <v>22.669731280000001</v>
      </c>
      <c r="F364" s="38"/>
      <c r="G364" s="39">
        <v>43755</v>
      </c>
      <c r="H364" s="27">
        <v>12.632</v>
      </c>
      <c r="I364" s="27">
        <v>23.589018450000001</v>
      </c>
      <c r="J364" s="40" t="s">
        <v>72</v>
      </c>
      <c r="K364" s="41">
        <v>0.500999999999999</v>
      </c>
      <c r="L364" s="41">
        <v>5.89987870508849</v>
      </c>
      <c r="M364" s="41">
        <v>5.89987870508849</v>
      </c>
      <c r="N364" s="46">
        <v>0.91928717000000104</v>
      </c>
      <c r="O364" s="46">
        <v>5.79304346175861</v>
      </c>
      <c r="P364" s="46">
        <v>5.79304346175861</v>
      </c>
      <c r="Q364" s="45">
        <v>-0.10683524332988199</v>
      </c>
      <c r="R364" s="1">
        <v>88</v>
      </c>
      <c r="S364" s="1" t="s">
        <v>239</v>
      </c>
      <c r="T364" s="1" t="s">
        <v>75</v>
      </c>
      <c r="U364" s="1">
        <v>5</v>
      </c>
      <c r="V364" s="1" t="s">
        <v>76</v>
      </c>
      <c r="W364" s="1" t="s">
        <v>77</v>
      </c>
      <c r="X364" s="1" t="s">
        <v>93</v>
      </c>
      <c r="Y364" s="1" t="s">
        <v>94</v>
      </c>
    </row>
    <row r="365" spans="1:25" x14ac:dyDescent="0.2">
      <c r="A365" s="1" t="s">
        <v>240</v>
      </c>
      <c r="B365" s="38"/>
      <c r="C365" s="39">
        <v>43748</v>
      </c>
      <c r="D365" s="27">
        <v>5.9109999999999996</v>
      </c>
      <c r="E365" s="27">
        <v>11.046144719999999</v>
      </c>
      <c r="F365" s="38"/>
      <c r="G365" s="39">
        <v>43755</v>
      </c>
      <c r="H365" s="27">
        <v>6.0590000000000002</v>
      </c>
      <c r="I365" s="27">
        <v>11.31458698</v>
      </c>
      <c r="J365" s="40" t="s">
        <v>72</v>
      </c>
      <c r="K365" s="41">
        <v>0.14800000000000099</v>
      </c>
      <c r="L365" s="41">
        <v>3.5768663750392902</v>
      </c>
      <c r="M365" s="41">
        <v>3.5768663750392902</v>
      </c>
      <c r="N365" s="46">
        <v>0.26844225999999999</v>
      </c>
      <c r="O365" s="46">
        <v>3.4716994261609102</v>
      </c>
      <c r="P365" s="46">
        <v>3.4716994261609102</v>
      </c>
      <c r="Q365" s="45">
        <v>-0.10516694887837801</v>
      </c>
      <c r="R365" s="1">
        <v>43</v>
      </c>
      <c r="S365" s="1" t="s">
        <v>241</v>
      </c>
      <c r="T365" s="1" t="s">
        <v>75</v>
      </c>
      <c r="U365" s="1">
        <v>5</v>
      </c>
      <c r="V365" s="1" t="s">
        <v>82</v>
      </c>
      <c r="W365" s="1" t="s">
        <v>83</v>
      </c>
      <c r="X365" s="1" t="s">
        <v>84</v>
      </c>
      <c r="Y365" s="1" t="s">
        <v>79</v>
      </c>
    </row>
    <row r="366" spans="1:25" x14ac:dyDescent="0.2">
      <c r="A366" s="1" t="s">
        <v>242</v>
      </c>
      <c r="B366" s="38"/>
      <c r="C366" s="39">
        <v>43748</v>
      </c>
      <c r="D366" s="27">
        <v>6.0380000000000003</v>
      </c>
      <c r="E366" s="27">
        <v>11.28260103</v>
      </c>
      <c r="F366" s="38" t="s">
        <v>117</v>
      </c>
      <c r="G366" s="39">
        <v>43755</v>
      </c>
      <c r="H366" s="27">
        <v>6.0410000000000004</v>
      </c>
      <c r="I366" s="27">
        <v>11.280973749999999</v>
      </c>
      <c r="J366" s="40" t="s">
        <v>72</v>
      </c>
      <c r="K366" s="41">
        <v>3.0000000000001098E-3</v>
      </c>
      <c r="L366" s="41">
        <v>7.0979037524253899E-2</v>
      </c>
      <c r="M366" s="41" t="s">
        <v>101</v>
      </c>
      <c r="N366" s="46">
        <v>-1.6272800000010101E-3</v>
      </c>
      <c r="O366" s="46">
        <v>-2.0604164838461499E-2</v>
      </c>
      <c r="P366" s="46" t="s">
        <v>101</v>
      </c>
      <c r="Q366" s="45"/>
      <c r="R366" s="1">
        <v>99</v>
      </c>
      <c r="S366" s="1" t="s">
        <v>243</v>
      </c>
      <c r="T366" s="1" t="s">
        <v>75</v>
      </c>
      <c r="U366" s="1">
        <v>5</v>
      </c>
      <c r="V366" s="1" t="s">
        <v>76</v>
      </c>
      <c r="W366" s="1" t="s">
        <v>77</v>
      </c>
      <c r="X366" s="1" t="s">
        <v>93</v>
      </c>
      <c r="Y366" s="1" t="s">
        <v>94</v>
      </c>
    </row>
    <row r="367" spans="1:25" x14ac:dyDescent="0.2">
      <c r="A367" s="1" t="s">
        <v>244</v>
      </c>
      <c r="B367" s="38"/>
      <c r="C367" s="39">
        <v>43748</v>
      </c>
      <c r="D367" s="27">
        <v>4.8760000000000003</v>
      </c>
      <c r="E367" s="27">
        <v>9.1108153729999994</v>
      </c>
      <c r="F367" s="38"/>
      <c r="G367" s="39">
        <v>43755</v>
      </c>
      <c r="H367" s="27">
        <v>5.07</v>
      </c>
      <c r="I367" s="27">
        <v>9.4655338049999997</v>
      </c>
      <c r="J367" s="59" t="s">
        <v>106</v>
      </c>
      <c r="K367" s="41">
        <v>0.19400000000000001</v>
      </c>
      <c r="L367" s="41">
        <v>5.6838157740536701</v>
      </c>
      <c r="M367" s="41">
        <v>5.6838157740536701</v>
      </c>
      <c r="N367" s="46">
        <v>0.35471843199999997</v>
      </c>
      <c r="O367" s="46">
        <v>5.5619677975759299</v>
      </c>
      <c r="P367" s="46">
        <v>5.5619677975759299</v>
      </c>
      <c r="Q367" s="45">
        <v>-0.121847976477738</v>
      </c>
      <c r="R367" s="1">
        <v>83</v>
      </c>
      <c r="S367" s="1" t="s">
        <v>245</v>
      </c>
      <c r="T367" s="1" t="s">
        <v>75</v>
      </c>
      <c r="U367" s="1">
        <v>5</v>
      </c>
      <c r="V367" s="1" t="s">
        <v>76</v>
      </c>
      <c r="W367" s="1" t="s">
        <v>77</v>
      </c>
      <c r="X367" s="1" t="s">
        <v>93</v>
      </c>
      <c r="Y367" s="1" t="s">
        <v>94</v>
      </c>
    </row>
    <row r="368" spans="1:25" x14ac:dyDescent="0.2">
      <c r="A368" s="1" t="s">
        <v>246</v>
      </c>
      <c r="B368" s="38"/>
      <c r="C368" s="39">
        <v>43748</v>
      </c>
      <c r="D368" s="27">
        <v>5.6070000000000002</v>
      </c>
      <c r="E368" s="27">
        <v>10.47669028</v>
      </c>
      <c r="F368" s="38"/>
      <c r="G368" s="39">
        <v>43755</v>
      </c>
      <c r="H368" s="27">
        <v>5.774</v>
      </c>
      <c r="I368" s="27">
        <v>10.7801604</v>
      </c>
      <c r="J368" s="59" t="s">
        <v>106</v>
      </c>
      <c r="K368" s="41">
        <v>0.16700000000000001</v>
      </c>
      <c r="L368" s="41">
        <v>4.2548854747891598</v>
      </c>
      <c r="M368" s="41">
        <v>4.2548854747891598</v>
      </c>
      <c r="N368" s="46">
        <v>0.30347012000000001</v>
      </c>
      <c r="O368" s="46">
        <v>4.1380314896275001</v>
      </c>
      <c r="P368" s="46">
        <v>4.1380314896275001</v>
      </c>
      <c r="Q368" s="45">
        <v>-0.11685398516166701</v>
      </c>
      <c r="R368" s="1">
        <v>83</v>
      </c>
      <c r="S368" s="1" t="s">
        <v>247</v>
      </c>
      <c r="T368" s="1" t="s">
        <v>75</v>
      </c>
      <c r="U368" s="1">
        <v>5</v>
      </c>
      <c r="V368" s="1" t="s">
        <v>76</v>
      </c>
      <c r="W368" s="1" t="s">
        <v>77</v>
      </c>
      <c r="X368" s="1" t="s">
        <v>93</v>
      </c>
      <c r="Y368" s="1" t="s">
        <v>94</v>
      </c>
    </row>
    <row r="369" spans="1:25" x14ac:dyDescent="0.2">
      <c r="A369" s="1" t="s">
        <v>248</v>
      </c>
      <c r="B369" s="38"/>
      <c r="C369" s="39">
        <v>43748</v>
      </c>
      <c r="D369" s="27">
        <v>6.6950000000000003</v>
      </c>
      <c r="E369" s="27">
        <v>12.51091759</v>
      </c>
      <c r="F369" s="38"/>
      <c r="G369" s="39">
        <v>43755</v>
      </c>
      <c r="H369" s="27">
        <v>6.9219999999999997</v>
      </c>
      <c r="I369" s="27">
        <v>12.92681069</v>
      </c>
      <c r="J369" s="40" t="s">
        <v>72</v>
      </c>
      <c r="K369" s="41">
        <v>0.22699999999999901</v>
      </c>
      <c r="L369" s="41">
        <v>4.8436999893310402</v>
      </c>
      <c r="M369" s="41">
        <v>4.8436999893310402</v>
      </c>
      <c r="N369" s="46">
        <v>0.41589310000000002</v>
      </c>
      <c r="O369" s="46">
        <v>4.7489162623442702</v>
      </c>
      <c r="P369" s="46">
        <v>4.7489162623442702</v>
      </c>
      <c r="Q369" s="45">
        <v>-9.4783726986773495E-2</v>
      </c>
      <c r="R369" s="1">
        <v>88</v>
      </c>
      <c r="S369" s="1" t="s">
        <v>249</v>
      </c>
      <c r="T369" s="1" t="s">
        <v>75</v>
      </c>
      <c r="U369" s="1">
        <v>5</v>
      </c>
      <c r="V369" s="1" t="s">
        <v>76</v>
      </c>
      <c r="W369" s="1" t="s">
        <v>77</v>
      </c>
      <c r="X369" s="1" t="s">
        <v>93</v>
      </c>
      <c r="Y369" s="1" t="s">
        <v>94</v>
      </c>
    </row>
    <row r="370" spans="1:25" x14ac:dyDescent="0.2">
      <c r="A370" s="1" t="s">
        <v>250</v>
      </c>
      <c r="B370" s="38"/>
      <c r="C370" s="39">
        <v>43748</v>
      </c>
      <c r="D370" s="27">
        <v>5.3090000000000002</v>
      </c>
      <c r="E370" s="27">
        <v>9.9198767050000001</v>
      </c>
      <c r="F370" s="38"/>
      <c r="G370" s="39">
        <v>43755</v>
      </c>
      <c r="H370" s="27">
        <v>5.4939999999999998</v>
      </c>
      <c r="I370" s="27">
        <v>10.25739544</v>
      </c>
      <c r="J370" s="59" t="s">
        <v>106</v>
      </c>
      <c r="K370" s="41">
        <v>0.185</v>
      </c>
      <c r="L370" s="41">
        <v>4.9780695853402497</v>
      </c>
      <c r="M370" s="41">
        <v>4.9780695853402497</v>
      </c>
      <c r="N370" s="46">
        <v>0.33751873500000001</v>
      </c>
      <c r="O370" s="46">
        <v>4.8606412737523099</v>
      </c>
      <c r="P370" s="46">
        <v>4.8606412737523099</v>
      </c>
      <c r="Q370" s="45">
        <v>-0.117428311587933</v>
      </c>
      <c r="R370" s="1">
        <v>83</v>
      </c>
      <c r="S370" s="1" t="s">
        <v>251</v>
      </c>
      <c r="T370" s="1" t="s">
        <v>75</v>
      </c>
      <c r="U370" s="1">
        <v>5</v>
      </c>
      <c r="V370" s="1" t="s">
        <v>76</v>
      </c>
      <c r="W370" s="1" t="s">
        <v>77</v>
      </c>
      <c r="X370" s="1" t="s">
        <v>93</v>
      </c>
      <c r="Y370" s="1" t="s">
        <v>94</v>
      </c>
    </row>
    <row r="371" spans="1:25" x14ac:dyDescent="0.2">
      <c r="A371" s="1" t="s">
        <v>252</v>
      </c>
      <c r="B371" s="38"/>
      <c r="C371" s="39">
        <v>43748</v>
      </c>
      <c r="D371" s="27">
        <v>6.7080000000000002</v>
      </c>
      <c r="E371" s="27">
        <v>12.535533539999999</v>
      </c>
      <c r="F371" s="38"/>
      <c r="G371" s="39">
        <v>43755</v>
      </c>
      <c r="H371" s="27">
        <v>6.9960000000000004</v>
      </c>
      <c r="I371" s="27">
        <v>13.06434239</v>
      </c>
      <c r="J371" s="40" t="s">
        <v>72</v>
      </c>
      <c r="K371" s="41">
        <v>0.28799999999999998</v>
      </c>
      <c r="L371" s="41">
        <v>6.1334014822386997</v>
      </c>
      <c r="M371" s="41">
        <v>6.1334014822386997</v>
      </c>
      <c r="N371" s="46">
        <v>0.528808850000001</v>
      </c>
      <c r="O371" s="46">
        <v>6.0263985723077198</v>
      </c>
      <c r="P371" s="46">
        <v>6.0263985723077198</v>
      </c>
      <c r="Q371" s="45">
        <v>-0.107002909930976</v>
      </c>
      <c r="R371" s="1">
        <v>88</v>
      </c>
      <c r="S371" s="1" t="s">
        <v>253</v>
      </c>
      <c r="T371" s="1" t="s">
        <v>88</v>
      </c>
      <c r="U371" s="1">
        <v>5</v>
      </c>
      <c r="V371" s="1" t="s">
        <v>76</v>
      </c>
      <c r="W371" s="1" t="s">
        <v>77</v>
      </c>
      <c r="X371" s="1" t="s">
        <v>93</v>
      </c>
      <c r="Y371" s="1" t="s">
        <v>94</v>
      </c>
    </row>
    <row r="372" spans="1:25" x14ac:dyDescent="0.2">
      <c r="A372" s="1" t="s">
        <v>254</v>
      </c>
      <c r="B372" s="38"/>
      <c r="C372" s="39">
        <v>43748</v>
      </c>
      <c r="D372" s="27">
        <v>8.0370000000000008</v>
      </c>
      <c r="E372" s="27">
        <v>15.0187072</v>
      </c>
      <c r="F372" s="38"/>
      <c r="G372" s="39">
        <v>43755</v>
      </c>
      <c r="H372" s="27">
        <v>8.4359999999999999</v>
      </c>
      <c r="I372" s="27">
        <v>15.750977580000001</v>
      </c>
      <c r="J372" s="40" t="s">
        <v>72</v>
      </c>
      <c r="K372" s="41">
        <v>0.39899999999999902</v>
      </c>
      <c r="L372" s="41">
        <v>7.0921985815602699</v>
      </c>
      <c r="M372" s="41">
        <v>7.0921985815602699</v>
      </c>
      <c r="N372" s="46">
        <v>0.732270380000001</v>
      </c>
      <c r="O372" s="46">
        <v>6.96531684735917</v>
      </c>
      <c r="P372" s="46">
        <v>6.96531684735917</v>
      </c>
      <c r="Q372" s="45">
        <v>-0.12688173420109999</v>
      </c>
      <c r="R372" s="1">
        <v>88</v>
      </c>
      <c r="S372" s="1" t="s">
        <v>255</v>
      </c>
      <c r="T372" s="1" t="s">
        <v>75</v>
      </c>
      <c r="U372" s="1">
        <v>5</v>
      </c>
      <c r="V372" s="1" t="s">
        <v>76</v>
      </c>
      <c r="W372" s="1" t="s">
        <v>77</v>
      </c>
      <c r="X372" s="1" t="s">
        <v>93</v>
      </c>
      <c r="Y372" s="1" t="s">
        <v>94</v>
      </c>
    </row>
    <row r="373" spans="1:25" x14ac:dyDescent="0.2">
      <c r="A373" s="1" t="s">
        <v>256</v>
      </c>
      <c r="B373" s="38"/>
      <c r="C373" s="39">
        <v>43748</v>
      </c>
      <c r="D373" s="27">
        <v>5.97</v>
      </c>
      <c r="E373" s="27">
        <v>11.155246740000001</v>
      </c>
      <c r="F373" s="38"/>
      <c r="G373" s="39">
        <v>43755</v>
      </c>
      <c r="H373" s="27">
        <v>6.2229999999999999</v>
      </c>
      <c r="I373" s="27">
        <v>11.618451370000001</v>
      </c>
      <c r="J373" s="59" t="s">
        <v>106</v>
      </c>
      <c r="K373" s="41">
        <v>0.253</v>
      </c>
      <c r="L373" s="41">
        <v>6.0540799234266602</v>
      </c>
      <c r="M373" s="41">
        <v>6.0540799234266602</v>
      </c>
      <c r="N373" s="46">
        <v>0.46320463000000001</v>
      </c>
      <c r="O373" s="46">
        <v>5.9319252673025096</v>
      </c>
      <c r="P373" s="46">
        <v>5.9319252673025096</v>
      </c>
      <c r="Q373" s="45">
        <v>-0.122154656124148</v>
      </c>
      <c r="R373" s="1">
        <v>88</v>
      </c>
      <c r="S373" s="1" t="s">
        <v>257</v>
      </c>
      <c r="T373" s="1" t="s">
        <v>75</v>
      </c>
      <c r="U373" s="1">
        <v>5</v>
      </c>
      <c r="V373" s="1" t="s">
        <v>76</v>
      </c>
      <c r="W373" s="1" t="s">
        <v>77</v>
      </c>
      <c r="X373" s="1" t="s">
        <v>93</v>
      </c>
      <c r="Y373" s="1" t="s">
        <v>94</v>
      </c>
    </row>
    <row r="374" spans="1:25" x14ac:dyDescent="0.2">
      <c r="A374" s="1" t="s">
        <v>258</v>
      </c>
      <c r="B374" s="38"/>
      <c r="C374" s="39">
        <v>43748</v>
      </c>
      <c r="D374" s="27">
        <v>7.4669999999999996</v>
      </c>
      <c r="E374" s="27">
        <v>13.95246691</v>
      </c>
      <c r="F374" s="38"/>
      <c r="G374" s="39">
        <v>43755</v>
      </c>
      <c r="H374" s="27">
        <v>7.7140000000000004</v>
      </c>
      <c r="I374" s="27">
        <v>14.40180035</v>
      </c>
      <c r="J374" s="59" t="s">
        <v>106</v>
      </c>
      <c r="K374" s="41">
        <v>0.247000000000001</v>
      </c>
      <c r="L374" s="41">
        <v>4.7255543438749701</v>
      </c>
      <c r="M374" s="41">
        <v>4.7255543438749701</v>
      </c>
      <c r="N374" s="46">
        <v>0.44933343999999997</v>
      </c>
      <c r="O374" s="46">
        <v>4.6006553423584799</v>
      </c>
      <c r="P374" s="46">
        <v>4.6006553423584799</v>
      </c>
      <c r="Q374" s="45">
        <v>-0.124899001516486</v>
      </c>
      <c r="R374" s="1">
        <v>88</v>
      </c>
      <c r="S374" s="1" t="s">
        <v>259</v>
      </c>
      <c r="T374" s="1" t="s">
        <v>88</v>
      </c>
      <c r="U374" s="1">
        <v>5</v>
      </c>
      <c r="V374" s="1" t="s">
        <v>76</v>
      </c>
      <c r="W374" s="1" t="s">
        <v>77</v>
      </c>
      <c r="X374" s="1" t="s">
        <v>93</v>
      </c>
      <c r="Y374" s="1" t="s">
        <v>94</v>
      </c>
    </row>
    <row r="375" spans="1:25" x14ac:dyDescent="0.2">
      <c r="A375" s="1" t="s">
        <v>260</v>
      </c>
      <c r="B375" s="38"/>
      <c r="C375" s="39">
        <v>43748</v>
      </c>
      <c r="D375" s="27">
        <v>6.6859999999999999</v>
      </c>
      <c r="E375" s="27">
        <v>12.493128929999999</v>
      </c>
      <c r="F375" s="38"/>
      <c r="G375" s="39">
        <v>43755</v>
      </c>
      <c r="H375" s="27">
        <v>6.9509999999999996</v>
      </c>
      <c r="I375" s="27">
        <v>12.97730286</v>
      </c>
      <c r="J375" s="59" t="s">
        <v>106</v>
      </c>
      <c r="K375" s="41">
        <v>0.26500000000000001</v>
      </c>
      <c r="L375" s="41">
        <v>5.6621511901200696</v>
      </c>
      <c r="M375" s="41">
        <v>5.6621511901200696</v>
      </c>
      <c r="N375" s="46">
        <v>0.48417393000000097</v>
      </c>
      <c r="O375" s="46">
        <v>5.5364596550044904</v>
      </c>
      <c r="P375" s="46">
        <v>5.5364596550044904</v>
      </c>
      <c r="Q375" s="45">
        <v>-0.12569153511558501</v>
      </c>
      <c r="R375" s="1">
        <v>91</v>
      </c>
      <c r="S375" s="1" t="s">
        <v>261</v>
      </c>
      <c r="T375" s="1" t="s">
        <v>75</v>
      </c>
      <c r="U375" s="1">
        <v>5</v>
      </c>
      <c r="V375" s="1" t="s">
        <v>76</v>
      </c>
      <c r="W375" s="1" t="s">
        <v>77</v>
      </c>
      <c r="X375" s="1" t="s">
        <v>93</v>
      </c>
      <c r="Y375" s="1" t="s">
        <v>94</v>
      </c>
    </row>
    <row r="376" spans="1:25" x14ac:dyDescent="0.2">
      <c r="A376" s="1" t="s">
        <v>262</v>
      </c>
      <c r="B376" s="38"/>
      <c r="C376" s="39">
        <v>43748</v>
      </c>
      <c r="D376" s="27">
        <v>3.548</v>
      </c>
      <c r="E376" s="27">
        <v>6.6303030730000003</v>
      </c>
      <c r="F376" s="38" t="s">
        <v>117</v>
      </c>
      <c r="G376" s="39">
        <v>43755</v>
      </c>
      <c r="H376" s="27">
        <v>3.57</v>
      </c>
      <c r="I376" s="27">
        <v>6.6666241189999997</v>
      </c>
      <c r="J376" s="40" t="s">
        <v>72</v>
      </c>
      <c r="K376" s="41">
        <v>2.1999999999999801E-2</v>
      </c>
      <c r="L376" s="41">
        <v>0.88581091963278302</v>
      </c>
      <c r="M376" s="41">
        <v>0.88581091963278302</v>
      </c>
      <c r="N376" s="46">
        <v>3.6321045999999399E-2</v>
      </c>
      <c r="O376" s="46">
        <v>0.78257672387139399</v>
      </c>
      <c r="P376" s="46">
        <v>0.78257672387139399</v>
      </c>
      <c r="Q376" s="45">
        <v>-0.10323419576138999</v>
      </c>
      <c r="R376" s="1">
        <v>43</v>
      </c>
      <c r="S376" s="1" t="s">
        <v>263</v>
      </c>
      <c r="T376" s="1" t="s">
        <v>88</v>
      </c>
      <c r="U376" s="1">
        <v>5</v>
      </c>
      <c r="V376" s="1" t="s">
        <v>82</v>
      </c>
      <c r="W376" s="1" t="s">
        <v>83</v>
      </c>
      <c r="X376" s="1" t="s">
        <v>84</v>
      </c>
      <c r="Y376" s="1" t="s">
        <v>79</v>
      </c>
    </row>
    <row r="377" spans="1:25" x14ac:dyDescent="0.2">
      <c r="A377" s="1" t="s">
        <v>264</v>
      </c>
      <c r="B377" s="38"/>
      <c r="C377" s="39">
        <v>43748</v>
      </c>
      <c r="D377" s="27">
        <v>7.5049999999999999</v>
      </c>
      <c r="E377" s="27">
        <v>14.02383582</v>
      </c>
      <c r="F377" s="38" t="s">
        <v>117</v>
      </c>
      <c r="G377" s="39">
        <v>43755</v>
      </c>
      <c r="H377" s="27">
        <v>7.5179999999999998</v>
      </c>
      <c r="I377" s="27">
        <v>14.0398386</v>
      </c>
      <c r="J377" s="40" t="s">
        <v>72</v>
      </c>
      <c r="K377" s="41">
        <v>1.2999999999999901E-2</v>
      </c>
      <c r="L377" s="41">
        <v>0.247454078233557</v>
      </c>
      <c r="M377" s="41">
        <v>0.247454078233557</v>
      </c>
      <c r="N377" s="46">
        <v>1.6002779999999099E-2</v>
      </c>
      <c r="O377" s="46">
        <v>0.16301612896173401</v>
      </c>
      <c r="P377" s="46">
        <v>0.16301612896173401</v>
      </c>
      <c r="Q377" s="45">
        <v>-8.4437949271823007E-2</v>
      </c>
      <c r="R377" s="1">
        <v>99</v>
      </c>
      <c r="S377" s="1" t="s">
        <v>265</v>
      </c>
      <c r="T377" s="1" t="s">
        <v>88</v>
      </c>
      <c r="U377" s="1">
        <v>5</v>
      </c>
      <c r="V377" s="1" t="s">
        <v>76</v>
      </c>
      <c r="W377" s="1" t="s">
        <v>77</v>
      </c>
      <c r="X377" s="1" t="s">
        <v>93</v>
      </c>
      <c r="Y377" s="1" t="s">
        <v>94</v>
      </c>
    </row>
    <row r="378" spans="1:25" x14ac:dyDescent="0.2">
      <c r="A378" s="1" t="s">
        <v>266</v>
      </c>
      <c r="B378" s="38"/>
      <c r="C378" s="39">
        <v>43748</v>
      </c>
      <c r="D378" s="27">
        <v>4.8710000000000004</v>
      </c>
      <c r="E378" s="27">
        <v>9.1012354430000002</v>
      </c>
      <c r="F378" s="38" t="s">
        <v>117</v>
      </c>
      <c r="G378" s="39">
        <v>43755</v>
      </c>
      <c r="H378" s="27">
        <v>4.8390000000000004</v>
      </c>
      <c r="I378" s="27">
        <v>9.0342639219999992</v>
      </c>
      <c r="J378" s="59" t="s">
        <v>106</v>
      </c>
      <c r="K378" s="41">
        <v>-3.2000000000000001E-2</v>
      </c>
      <c r="L378" s="41">
        <v>-0.93849898818077904</v>
      </c>
      <c r="M378" s="41" t="s">
        <v>101</v>
      </c>
      <c r="N378" s="46">
        <v>-6.6971521000001005E-2</v>
      </c>
      <c r="O378" s="46">
        <v>-1.0512155413159601</v>
      </c>
      <c r="P378" s="46" t="s">
        <v>101</v>
      </c>
      <c r="Q378" s="45" t="e">
        <f>#VALUE!</f>
        <v>#VALUE!</v>
      </c>
      <c r="R378" s="1">
        <v>32</v>
      </c>
      <c r="S378" s="1" t="s">
        <v>268</v>
      </c>
      <c r="T378" s="1" t="s">
        <v>75</v>
      </c>
      <c r="U378" s="1">
        <v>5</v>
      </c>
      <c r="V378" s="1" t="s">
        <v>76</v>
      </c>
      <c r="W378" s="1" t="s">
        <v>77</v>
      </c>
      <c r="X378" s="1" t="s">
        <v>78</v>
      </c>
      <c r="Y378" s="1" t="s">
        <v>128</v>
      </c>
    </row>
    <row r="379" spans="1:25" x14ac:dyDescent="0.2">
      <c r="A379" s="1" t="s">
        <v>269</v>
      </c>
      <c r="B379" s="38"/>
      <c r="C379" s="39">
        <v>43748</v>
      </c>
      <c r="D379" s="27">
        <v>4.9950000000000001</v>
      </c>
      <c r="E379" s="27">
        <v>9.3341349339999997</v>
      </c>
      <c r="F379" s="38"/>
      <c r="G379" s="39">
        <v>43755</v>
      </c>
      <c r="H379" s="27">
        <v>5.17</v>
      </c>
      <c r="I379" s="27">
        <v>9.6529817540000007</v>
      </c>
      <c r="J379" s="40" t="s">
        <v>72</v>
      </c>
      <c r="K379" s="41">
        <v>0.17499999999999999</v>
      </c>
      <c r="L379" s="41">
        <v>5.0050050050049997</v>
      </c>
      <c r="M379" s="41">
        <v>5.0050050050049997</v>
      </c>
      <c r="N379" s="46">
        <v>0.31884682000000097</v>
      </c>
      <c r="O379" s="46">
        <v>4.8798893562562098</v>
      </c>
      <c r="P379" s="46">
        <v>4.8798893562562098</v>
      </c>
      <c r="Q379" s="45">
        <v>-0.12511564874879</v>
      </c>
      <c r="R379" s="1">
        <v>32</v>
      </c>
      <c r="S379" s="1" t="s">
        <v>270</v>
      </c>
      <c r="T379" s="1" t="s">
        <v>75</v>
      </c>
      <c r="U379" s="1">
        <v>5</v>
      </c>
      <c r="V379" s="1" t="s">
        <v>76</v>
      </c>
      <c r="W379" s="1" t="s">
        <v>77</v>
      </c>
      <c r="X379" s="1" t="s">
        <v>78</v>
      </c>
      <c r="Y379" s="1" t="s">
        <v>128</v>
      </c>
    </row>
    <row r="380" spans="1:25" x14ac:dyDescent="0.2">
      <c r="A380" s="1" t="s">
        <v>271</v>
      </c>
      <c r="B380" s="38"/>
      <c r="C380" s="39">
        <v>43748</v>
      </c>
      <c r="D380" s="27">
        <v>10.269</v>
      </c>
      <c r="E380" s="27">
        <v>19.188643580000001</v>
      </c>
      <c r="F380" s="38"/>
      <c r="G380" s="39">
        <v>43755</v>
      </c>
      <c r="H380" s="27">
        <v>10.749000000000001</v>
      </c>
      <c r="I380" s="27">
        <v>20.06857364</v>
      </c>
      <c r="J380" s="59" t="s">
        <v>106</v>
      </c>
      <c r="K380" s="41">
        <v>0.48</v>
      </c>
      <c r="L380" s="41">
        <v>6.6775176328200097</v>
      </c>
      <c r="M380" s="41">
        <v>6.6775176328200097</v>
      </c>
      <c r="N380" s="46">
        <v>0.87993005999999996</v>
      </c>
      <c r="O380" s="46">
        <v>6.5509734318445396</v>
      </c>
      <c r="P380" s="46">
        <v>6.5509734318445396</v>
      </c>
      <c r="Q380" s="45">
        <v>-0.12654420097547001</v>
      </c>
      <c r="R380" s="1">
        <v>88</v>
      </c>
      <c r="S380" s="1" t="s">
        <v>272</v>
      </c>
      <c r="T380" s="1" t="s">
        <v>75</v>
      </c>
      <c r="U380" s="1">
        <v>5</v>
      </c>
      <c r="V380" s="1" t="s">
        <v>76</v>
      </c>
      <c r="W380" s="1" t="s">
        <v>77</v>
      </c>
      <c r="X380" s="1" t="s">
        <v>93</v>
      </c>
      <c r="Y380" s="1" t="s">
        <v>94</v>
      </c>
    </row>
    <row r="381" spans="1:25" x14ac:dyDescent="0.2">
      <c r="A381" s="68" t="s">
        <v>273</v>
      </c>
      <c r="B381" s="72"/>
      <c r="C381" s="73">
        <v>43748</v>
      </c>
      <c r="D381" s="74">
        <v>4.0670000000000002</v>
      </c>
      <c r="E381" s="74">
        <v>7.5997890720000001</v>
      </c>
      <c r="F381" s="77"/>
      <c r="G381" s="73">
        <v>43755</v>
      </c>
      <c r="H381" s="74">
        <v>4.1399999999999997</v>
      </c>
      <c r="I381" s="74">
        <v>7.730648703</v>
      </c>
      <c r="J381" s="70" t="s">
        <v>72</v>
      </c>
      <c r="K381" s="74">
        <v>7.2999999999999496E-2</v>
      </c>
      <c r="L381" s="74">
        <v>2.5641926305806102</v>
      </c>
      <c r="M381" s="74">
        <v>2.5641926305806102</v>
      </c>
      <c r="N381" s="74">
        <v>0.130859631</v>
      </c>
      <c r="O381" s="74">
        <v>2.4598357695051498</v>
      </c>
      <c r="P381" s="74">
        <v>2.4598357695051498</v>
      </c>
      <c r="Q381" s="71">
        <v>-0.10435686107545999</v>
      </c>
      <c r="R381" s="68">
        <v>32</v>
      </c>
      <c r="S381" s="68" t="s">
        <v>274</v>
      </c>
      <c r="T381" s="68" t="s">
        <v>75</v>
      </c>
      <c r="U381" s="68">
        <v>5</v>
      </c>
      <c r="V381" s="68" t="s">
        <v>76</v>
      </c>
      <c r="W381" s="68" t="s">
        <v>77</v>
      </c>
      <c r="X381" s="68" t="s">
        <v>78</v>
      </c>
      <c r="Y381" s="68" t="s">
        <v>128</v>
      </c>
    </row>
    <row r="382" spans="1:25" x14ac:dyDescent="0.2">
      <c r="A382" s="1" t="s">
        <v>275</v>
      </c>
      <c r="B382" s="38"/>
      <c r="C382" s="39">
        <v>43748</v>
      </c>
      <c r="D382" s="27">
        <v>4.0110000000000001</v>
      </c>
      <c r="E382" s="27">
        <v>7.4955314609999997</v>
      </c>
      <c r="F382" s="38"/>
      <c r="G382" s="39">
        <v>43755</v>
      </c>
      <c r="H382" s="27">
        <v>4.1669999999999998</v>
      </c>
      <c r="I382" s="27">
        <v>7.7802659509999996</v>
      </c>
      <c r="J382" s="40" t="s">
        <v>72</v>
      </c>
      <c r="K382" s="41">
        <v>0.156</v>
      </c>
      <c r="L382" s="41">
        <v>5.5561491612351599</v>
      </c>
      <c r="M382" s="41">
        <v>5.5561491612351599</v>
      </c>
      <c r="N382" s="46">
        <v>0.28473449000000001</v>
      </c>
      <c r="O382" s="46">
        <v>5.42674737954591</v>
      </c>
      <c r="P382" s="46">
        <v>5.42674737954591</v>
      </c>
      <c r="Q382" s="45">
        <v>-0.12940178168924901</v>
      </c>
      <c r="R382" s="1">
        <v>32</v>
      </c>
      <c r="S382" s="1" t="s">
        <v>276</v>
      </c>
      <c r="T382" s="1" t="s">
        <v>75</v>
      </c>
      <c r="U382" s="1">
        <v>5</v>
      </c>
      <c r="V382" s="1" t="s">
        <v>76</v>
      </c>
      <c r="W382" s="1" t="s">
        <v>77</v>
      </c>
      <c r="X382" s="1" t="s">
        <v>78</v>
      </c>
      <c r="Y382" s="1" t="s">
        <v>128</v>
      </c>
    </row>
    <row r="383" spans="1:25" x14ac:dyDescent="0.2">
      <c r="A383" s="1" t="s">
        <v>277</v>
      </c>
      <c r="B383" s="38"/>
      <c r="C383" s="39">
        <v>43748</v>
      </c>
      <c r="D383" s="27">
        <v>13.113</v>
      </c>
      <c r="E383" s="27">
        <v>24.501665710000001</v>
      </c>
      <c r="F383" s="38"/>
      <c r="G383" s="39">
        <v>43755</v>
      </c>
      <c r="H383" s="27">
        <v>13.72</v>
      </c>
      <c r="I383" s="27">
        <v>25.61481732</v>
      </c>
      <c r="J383" s="59" t="s">
        <v>106</v>
      </c>
      <c r="K383" s="41">
        <v>0.60700000000000098</v>
      </c>
      <c r="L383" s="41">
        <v>6.6128487542351797</v>
      </c>
      <c r="M383" s="41">
        <v>6.6128487542351797</v>
      </c>
      <c r="N383" s="46">
        <v>1.1131516100000001</v>
      </c>
      <c r="O383" s="46">
        <v>6.4902386822837999</v>
      </c>
      <c r="P383" s="46">
        <v>6.4902386822837999</v>
      </c>
      <c r="Q383" s="45">
        <v>-0.122610071951382</v>
      </c>
      <c r="R383" s="1">
        <v>88</v>
      </c>
      <c r="S383" s="1" t="s">
        <v>278</v>
      </c>
      <c r="T383" s="1" t="s">
        <v>75</v>
      </c>
      <c r="U383" s="1">
        <v>5</v>
      </c>
      <c r="V383" s="1" t="s">
        <v>76</v>
      </c>
      <c r="W383" s="1" t="s">
        <v>77</v>
      </c>
      <c r="X383" s="1" t="s">
        <v>93</v>
      </c>
      <c r="Y383" s="1" t="s">
        <v>94</v>
      </c>
    </row>
    <row r="384" spans="1:25" x14ac:dyDescent="0.2">
      <c r="A384" s="1" t="s">
        <v>279</v>
      </c>
      <c r="B384" s="38"/>
      <c r="C384" s="39">
        <v>43748</v>
      </c>
      <c r="D384" s="27">
        <v>8.5609999999999999</v>
      </c>
      <c r="E384" s="27">
        <v>15.9966612</v>
      </c>
      <c r="F384" s="38"/>
      <c r="G384" s="39">
        <v>43755</v>
      </c>
      <c r="H384" s="27">
        <v>8.9689999999999994</v>
      </c>
      <c r="I384" s="27">
        <v>16.744846689999999</v>
      </c>
      <c r="J384" s="59" t="s">
        <v>106</v>
      </c>
      <c r="K384" s="41">
        <v>0.40799999999999997</v>
      </c>
      <c r="L384" s="41">
        <v>6.8082834114839601</v>
      </c>
      <c r="M384" s="41">
        <v>6.8082834114839601</v>
      </c>
      <c r="N384" s="46">
        <v>0.74818548999999901</v>
      </c>
      <c r="O384" s="46">
        <v>6.68162187673083</v>
      </c>
      <c r="P384" s="46">
        <v>6.68162187673083</v>
      </c>
      <c r="Q384" s="45">
        <v>-0.12666153475313</v>
      </c>
      <c r="R384" s="1">
        <v>88</v>
      </c>
      <c r="S384" s="1" t="s">
        <v>280</v>
      </c>
      <c r="T384" s="1" t="s">
        <v>88</v>
      </c>
      <c r="U384" s="1">
        <v>5</v>
      </c>
      <c r="V384" s="1" t="s">
        <v>76</v>
      </c>
      <c r="W384" s="1" t="s">
        <v>77</v>
      </c>
      <c r="X384" s="1" t="s">
        <v>93</v>
      </c>
      <c r="Y384" s="1" t="s">
        <v>94</v>
      </c>
    </row>
    <row r="385" spans="1:25" x14ac:dyDescent="0.2">
      <c r="A385" s="1" t="s">
        <v>281</v>
      </c>
      <c r="B385" s="38"/>
      <c r="C385" s="39">
        <v>43748</v>
      </c>
      <c r="D385" s="27">
        <v>4.7969999999999997</v>
      </c>
      <c r="E385" s="27">
        <v>8.9641331879999999</v>
      </c>
      <c r="F385" s="38"/>
      <c r="G385" s="39">
        <v>43755</v>
      </c>
      <c r="H385" s="27">
        <v>4.9820000000000002</v>
      </c>
      <c r="I385" s="27">
        <v>9.3019642349999998</v>
      </c>
      <c r="J385" s="40" t="s">
        <v>72</v>
      </c>
      <c r="K385" s="41">
        <v>0.185000000000001</v>
      </c>
      <c r="L385" s="41">
        <v>5.5093957532982101</v>
      </c>
      <c r="M385" s="41">
        <v>5.5093957532982101</v>
      </c>
      <c r="N385" s="46">
        <v>0.337831047</v>
      </c>
      <c r="O385" s="46">
        <v>5.3838533108213298</v>
      </c>
      <c r="P385" s="46">
        <v>5.3838533108213298</v>
      </c>
      <c r="Q385" s="45">
        <v>-0.12554244247688201</v>
      </c>
      <c r="R385" s="1">
        <v>32</v>
      </c>
      <c r="S385" s="1" t="s">
        <v>282</v>
      </c>
      <c r="T385" s="1" t="s">
        <v>88</v>
      </c>
      <c r="U385" s="1">
        <v>5</v>
      </c>
      <c r="V385" s="1" t="s">
        <v>76</v>
      </c>
      <c r="W385" s="1" t="s">
        <v>77</v>
      </c>
      <c r="X385" s="1" t="s">
        <v>78</v>
      </c>
      <c r="Y385" s="1" t="s">
        <v>128</v>
      </c>
    </row>
    <row r="386" spans="1:25" x14ac:dyDescent="0.2">
      <c r="A386" s="1" t="s">
        <v>283</v>
      </c>
      <c r="B386" s="38"/>
      <c r="C386" s="39">
        <v>43748</v>
      </c>
      <c r="D386" s="27">
        <v>5.9219999999999997</v>
      </c>
      <c r="E386" s="27">
        <v>11.06641583</v>
      </c>
      <c r="F386" s="38"/>
      <c r="G386" s="39">
        <v>43755</v>
      </c>
      <c r="H386" s="27">
        <v>6.0609999999999999</v>
      </c>
      <c r="I386" s="27">
        <v>11.31774439</v>
      </c>
      <c r="J386" s="40" t="s">
        <v>72</v>
      </c>
      <c r="K386" s="41">
        <v>0.13900000000000001</v>
      </c>
      <c r="L386" s="41">
        <v>3.35311429536354</v>
      </c>
      <c r="M386" s="41">
        <v>3.35311429536354</v>
      </c>
      <c r="N386" s="46">
        <v>0.25132855999999898</v>
      </c>
      <c r="O386" s="46">
        <v>3.244418116177</v>
      </c>
      <c r="P386" s="46">
        <v>3.244418116177</v>
      </c>
      <c r="Q386" s="45">
        <v>-0.10869617918654501</v>
      </c>
      <c r="R386" s="1">
        <v>43</v>
      </c>
      <c r="S386" s="1" t="s">
        <v>284</v>
      </c>
      <c r="T386" s="1" t="s">
        <v>75</v>
      </c>
      <c r="U386" s="1">
        <v>5</v>
      </c>
      <c r="V386" s="1" t="s">
        <v>82</v>
      </c>
      <c r="W386" s="1" t="s">
        <v>83</v>
      </c>
      <c r="X386" s="1" t="s">
        <v>84</v>
      </c>
      <c r="Y386" s="1" t="s">
        <v>79</v>
      </c>
    </row>
    <row r="387" spans="1:25" x14ac:dyDescent="0.2">
      <c r="A387" s="1" t="s">
        <v>285</v>
      </c>
      <c r="B387" s="38"/>
      <c r="C387" s="39">
        <v>43748</v>
      </c>
      <c r="D387" s="27">
        <v>9.6609999999999996</v>
      </c>
      <c r="E387" s="27">
        <v>18.05159707</v>
      </c>
      <c r="F387" s="38"/>
      <c r="G387" s="39">
        <v>43755</v>
      </c>
      <c r="H387" s="27">
        <v>10.130000000000001</v>
      </c>
      <c r="I387" s="27">
        <v>18.912889660000001</v>
      </c>
      <c r="J387" s="59" t="s">
        <v>106</v>
      </c>
      <c r="K387" s="41">
        <v>0.46900000000000103</v>
      </c>
      <c r="L387" s="41">
        <v>6.9350998861401703</v>
      </c>
      <c r="M387" s="41">
        <v>6.9350998861401703</v>
      </c>
      <c r="N387" s="46">
        <v>0.86129259000000202</v>
      </c>
      <c r="O387" s="46">
        <v>6.8161170501590904</v>
      </c>
      <c r="P387" s="46">
        <v>6.8161170501590904</v>
      </c>
      <c r="Q387" s="45">
        <v>-0.118982835981084</v>
      </c>
      <c r="R387" s="1">
        <v>88</v>
      </c>
      <c r="S387" s="1" t="s">
        <v>286</v>
      </c>
      <c r="T387" s="1" t="s">
        <v>75</v>
      </c>
      <c r="U387" s="1">
        <v>5</v>
      </c>
      <c r="V387" s="1" t="s">
        <v>76</v>
      </c>
      <c r="W387" s="1" t="s">
        <v>77</v>
      </c>
      <c r="X387" s="1" t="s">
        <v>93</v>
      </c>
      <c r="Y387" s="1" t="s">
        <v>94</v>
      </c>
    </row>
    <row r="388" spans="1:25" x14ac:dyDescent="0.2">
      <c r="A388" s="1" t="s">
        <v>287</v>
      </c>
      <c r="B388" s="38"/>
      <c r="C388" s="39">
        <v>43748</v>
      </c>
      <c r="D388" s="27">
        <v>5.8010000000000002</v>
      </c>
      <c r="E388" s="27">
        <v>10.840582899999999</v>
      </c>
      <c r="F388" s="38"/>
      <c r="G388" s="39">
        <v>43755</v>
      </c>
      <c r="H388" s="27">
        <v>5.9729999999999999</v>
      </c>
      <c r="I388" s="27">
        <v>11.15227466</v>
      </c>
      <c r="J388" s="40" t="s">
        <v>72</v>
      </c>
      <c r="K388" s="41">
        <v>0.17199999999999999</v>
      </c>
      <c r="L388" s="41">
        <v>4.2357229049178597</v>
      </c>
      <c r="M388" s="41">
        <v>4.2357229049178597</v>
      </c>
      <c r="N388" s="46">
        <v>0.31169175999999998</v>
      </c>
      <c r="O388" s="46">
        <v>4.1074723284219701</v>
      </c>
      <c r="P388" s="46">
        <v>4.1074723284219701</v>
      </c>
      <c r="Q388" s="45">
        <v>-0.12825057649589899</v>
      </c>
      <c r="R388" s="1">
        <v>32</v>
      </c>
      <c r="S388" s="1" t="s">
        <v>289</v>
      </c>
      <c r="T388" s="1" t="s">
        <v>88</v>
      </c>
      <c r="U388" s="1">
        <v>5</v>
      </c>
      <c r="V388" s="1" t="s">
        <v>76</v>
      </c>
      <c r="W388" s="1" t="s">
        <v>77</v>
      </c>
      <c r="X388" s="1" t="s">
        <v>78</v>
      </c>
      <c r="Y388" s="1" t="s">
        <v>128</v>
      </c>
    </row>
    <row r="389" spans="1:25" x14ac:dyDescent="0.2">
      <c r="A389" s="1" t="s">
        <v>290</v>
      </c>
      <c r="B389" s="38"/>
      <c r="C389" s="39">
        <v>43748</v>
      </c>
      <c r="D389" s="27">
        <v>10.455</v>
      </c>
      <c r="E389" s="27">
        <v>19.535695929999999</v>
      </c>
      <c r="F389" s="38"/>
      <c r="G389" s="39">
        <v>43755</v>
      </c>
      <c r="H389" s="27">
        <v>10.848000000000001</v>
      </c>
      <c r="I389" s="27">
        <v>20.253408400000001</v>
      </c>
      <c r="J389" s="59" t="s">
        <v>106</v>
      </c>
      <c r="K389" s="41">
        <v>0.39300000000000102</v>
      </c>
      <c r="L389" s="41">
        <v>5.3699528591924697</v>
      </c>
      <c r="M389" s="41">
        <v>5.3699528591924697</v>
      </c>
      <c r="N389" s="46">
        <v>0.71771247000000205</v>
      </c>
      <c r="O389" s="46">
        <v>5.2483593737601302</v>
      </c>
      <c r="P389" s="46">
        <v>5.2483593737601302</v>
      </c>
      <c r="Q389" s="45">
        <v>-0.121593485432333</v>
      </c>
      <c r="R389" s="1">
        <v>32</v>
      </c>
      <c r="S389" s="1" t="s">
        <v>291</v>
      </c>
      <c r="T389" s="1" t="s">
        <v>75</v>
      </c>
      <c r="U389" s="1">
        <v>5</v>
      </c>
      <c r="V389" s="1" t="s">
        <v>76</v>
      </c>
      <c r="W389" s="1" t="s">
        <v>77</v>
      </c>
      <c r="X389" s="1" t="s">
        <v>78</v>
      </c>
      <c r="Y389" s="1" t="s">
        <v>128</v>
      </c>
    </row>
    <row r="390" spans="1:25" x14ac:dyDescent="0.2">
      <c r="A390" s="1" t="s">
        <v>292</v>
      </c>
      <c r="B390" s="38"/>
      <c r="C390" s="39">
        <v>43748</v>
      </c>
      <c r="D390" s="27">
        <v>4.726</v>
      </c>
      <c r="E390" s="27">
        <v>8.8305400850000009</v>
      </c>
      <c r="F390" s="38"/>
      <c r="G390" s="39">
        <v>43755</v>
      </c>
      <c r="H390" s="27">
        <v>4.8680000000000003</v>
      </c>
      <c r="I390" s="27">
        <v>9.0884060289999997</v>
      </c>
      <c r="J390" s="59" t="s">
        <v>106</v>
      </c>
      <c r="K390" s="41">
        <v>0.14199999999999999</v>
      </c>
      <c r="L390" s="41">
        <v>4.2923644277855102</v>
      </c>
      <c r="M390" s="41">
        <v>4.2923644277855102</v>
      </c>
      <c r="N390" s="46">
        <v>0.25786594399999901</v>
      </c>
      <c r="O390" s="46">
        <v>4.1716578652504701</v>
      </c>
      <c r="P390" s="46">
        <v>4.1716578652504701</v>
      </c>
      <c r="Q390" s="45">
        <v>-0.12070656253504</v>
      </c>
      <c r="R390" s="1">
        <v>32</v>
      </c>
      <c r="S390" s="1" t="s">
        <v>293</v>
      </c>
      <c r="T390" s="1" t="s">
        <v>88</v>
      </c>
      <c r="U390" s="1">
        <v>5</v>
      </c>
      <c r="V390" s="1" t="s">
        <v>76</v>
      </c>
      <c r="W390" s="1" t="s">
        <v>77</v>
      </c>
      <c r="X390" s="1" t="s">
        <v>78</v>
      </c>
      <c r="Y390" s="1" t="s">
        <v>128</v>
      </c>
    </row>
    <row r="391" spans="1:25" x14ac:dyDescent="0.2">
      <c r="A391" s="1" t="s">
        <v>294</v>
      </c>
      <c r="B391" s="38"/>
      <c r="C391" s="39">
        <v>43748</v>
      </c>
      <c r="D391" s="27">
        <v>10.223000000000001</v>
      </c>
      <c r="E391" s="27">
        <v>19.101695150000001</v>
      </c>
      <c r="F391" s="38"/>
      <c r="G391" s="39">
        <v>43755</v>
      </c>
      <c r="H391" s="27">
        <v>10.675000000000001</v>
      </c>
      <c r="I391" s="27">
        <v>19.930414330000001</v>
      </c>
      <c r="J391" s="59" t="s">
        <v>106</v>
      </c>
      <c r="K391" s="41">
        <v>0.45200000000000001</v>
      </c>
      <c r="L391" s="41">
        <v>6.3162895990832997</v>
      </c>
      <c r="M391" s="41">
        <v>6.3162895990832997</v>
      </c>
      <c r="N391" s="46">
        <v>0.82871918</v>
      </c>
      <c r="O391" s="46">
        <v>6.1977983292082</v>
      </c>
      <c r="P391" s="46">
        <v>6.1977983292082</v>
      </c>
      <c r="Q391" s="45">
        <v>-0.118491269875102</v>
      </c>
      <c r="R391" s="1">
        <v>32</v>
      </c>
      <c r="S391" s="1" t="s">
        <v>295</v>
      </c>
      <c r="T391" s="1" t="s">
        <v>75</v>
      </c>
      <c r="U391" s="1">
        <v>5</v>
      </c>
      <c r="V391" s="1" t="s">
        <v>76</v>
      </c>
      <c r="W391" s="1" t="s">
        <v>77</v>
      </c>
      <c r="X391" s="1" t="s">
        <v>78</v>
      </c>
      <c r="Y391" s="1" t="s">
        <v>128</v>
      </c>
    </row>
    <row r="392" spans="1:25" x14ac:dyDescent="0.2">
      <c r="A392" s="1" t="s">
        <v>296</v>
      </c>
      <c r="B392" s="38"/>
      <c r="C392" s="39">
        <v>43748</v>
      </c>
      <c r="D392" s="27">
        <v>7.742</v>
      </c>
      <c r="E392" s="27">
        <v>14.46631831</v>
      </c>
      <c r="F392" s="38"/>
      <c r="G392" s="39">
        <v>43755</v>
      </c>
      <c r="H392" s="27">
        <v>7.9340000000000002</v>
      </c>
      <c r="I392" s="27">
        <v>14.812533569999999</v>
      </c>
      <c r="J392" s="59" t="s">
        <v>106</v>
      </c>
      <c r="K392" s="41">
        <v>0.192</v>
      </c>
      <c r="L392" s="41">
        <v>3.5428276192936501</v>
      </c>
      <c r="M392" s="41">
        <v>3.5428276192936501</v>
      </c>
      <c r="N392" s="46">
        <v>0.34621525999999903</v>
      </c>
      <c r="O392" s="46">
        <v>3.4189295297721598</v>
      </c>
      <c r="P392" s="46">
        <v>3.4189295297721598</v>
      </c>
      <c r="Q392" s="45">
        <v>-0.12389808952148799</v>
      </c>
      <c r="R392" s="1">
        <v>32</v>
      </c>
      <c r="S392" s="1" t="s">
        <v>297</v>
      </c>
      <c r="T392" s="1" t="s">
        <v>88</v>
      </c>
      <c r="U392" s="1">
        <v>5</v>
      </c>
      <c r="V392" s="1" t="s">
        <v>76</v>
      </c>
      <c r="W392" s="1" t="s">
        <v>77</v>
      </c>
      <c r="X392" s="1" t="s">
        <v>78</v>
      </c>
      <c r="Y392" s="1" t="s">
        <v>128</v>
      </c>
    </row>
    <row r="393" spans="1:25" x14ac:dyDescent="0.2">
      <c r="A393" s="1" t="s">
        <v>298</v>
      </c>
      <c r="B393" s="38"/>
      <c r="C393" s="39">
        <v>43748</v>
      </c>
      <c r="D393" s="27">
        <v>9.032</v>
      </c>
      <c r="E393" s="27">
        <v>16.87630936</v>
      </c>
      <c r="F393" s="38" t="s">
        <v>117</v>
      </c>
      <c r="G393" s="39">
        <v>43755</v>
      </c>
      <c r="H393" s="27">
        <v>8.4</v>
      </c>
      <c r="I393" s="27">
        <v>15.682541219999999</v>
      </c>
      <c r="J393" s="59" t="s">
        <v>106</v>
      </c>
      <c r="K393" s="41">
        <v>-0.63200000000000001</v>
      </c>
      <c r="L393" s="41">
        <v>-9.9962039731747403</v>
      </c>
      <c r="M393" s="41" t="s">
        <v>101</v>
      </c>
      <c r="N393" s="46">
        <v>-1.19376814</v>
      </c>
      <c r="O393" s="46">
        <v>-10.105189593080899</v>
      </c>
      <c r="P393" s="46" t="s">
        <v>101</v>
      </c>
      <c r="Q393" s="45" t="e">
        <f>#VALUE!</f>
        <v>#VALUE!</v>
      </c>
      <c r="R393" s="1">
        <v>32</v>
      </c>
      <c r="S393" s="1" t="s">
        <v>299</v>
      </c>
      <c r="T393" s="1" t="s">
        <v>75</v>
      </c>
      <c r="U393" s="1">
        <v>5</v>
      </c>
      <c r="V393" s="1" t="s">
        <v>76</v>
      </c>
      <c r="W393" s="1" t="s">
        <v>77</v>
      </c>
      <c r="X393" s="1" t="s">
        <v>78</v>
      </c>
      <c r="Y393" s="1" t="s">
        <v>128</v>
      </c>
    </row>
    <row r="394" spans="1:25" x14ac:dyDescent="0.2">
      <c r="A394" s="1" t="s">
        <v>300</v>
      </c>
      <c r="B394" s="38"/>
      <c r="C394" s="39">
        <v>43748</v>
      </c>
      <c r="D394" s="27">
        <v>5.1890000000000001</v>
      </c>
      <c r="E394" s="27">
        <v>9.6959087700000008</v>
      </c>
      <c r="F394" s="38"/>
      <c r="G394" s="39">
        <v>43755</v>
      </c>
      <c r="H394" s="27">
        <v>5.3140000000000001</v>
      </c>
      <c r="I394" s="27">
        <v>9.9208156889999994</v>
      </c>
      <c r="J394" s="59" t="s">
        <v>106</v>
      </c>
      <c r="K394" s="41">
        <v>0.125</v>
      </c>
      <c r="L394" s="41">
        <v>3.4413457038240201</v>
      </c>
      <c r="M394" s="41">
        <v>3.4413457038240201</v>
      </c>
      <c r="N394" s="46">
        <v>0.22490691899999901</v>
      </c>
      <c r="O394" s="46">
        <v>3.31372340842917</v>
      </c>
      <c r="P394" s="46">
        <v>3.31372340842917</v>
      </c>
      <c r="Q394" s="45">
        <v>-0.12762229539485601</v>
      </c>
      <c r="R394" s="1">
        <v>88</v>
      </c>
      <c r="S394" s="1" t="s">
        <v>301</v>
      </c>
      <c r="T394" s="1" t="s">
        <v>75</v>
      </c>
      <c r="U394" s="1">
        <v>5</v>
      </c>
      <c r="V394" s="1" t="s">
        <v>76</v>
      </c>
      <c r="W394" s="1" t="s">
        <v>77</v>
      </c>
      <c r="X394" s="1" t="s">
        <v>93</v>
      </c>
      <c r="Y394" s="1" t="s">
        <v>94</v>
      </c>
    </row>
    <row r="395" spans="1:25" x14ac:dyDescent="0.2">
      <c r="A395" s="1" t="s">
        <v>302</v>
      </c>
      <c r="B395" s="38"/>
      <c r="C395" s="39">
        <v>43748</v>
      </c>
      <c r="D395" s="27">
        <v>9.1929999999999996</v>
      </c>
      <c r="E395" s="27">
        <v>17.177585149999999</v>
      </c>
      <c r="F395" s="38"/>
      <c r="G395" s="39">
        <v>43755</v>
      </c>
      <c r="H395" s="27">
        <v>9.5310000000000006</v>
      </c>
      <c r="I395" s="27">
        <v>17.794083369999999</v>
      </c>
      <c r="J395" s="59" t="s">
        <v>106</v>
      </c>
      <c r="K395" s="41">
        <v>0.33800000000000102</v>
      </c>
      <c r="L395" s="41">
        <v>5.2524436294696404</v>
      </c>
      <c r="M395" s="41">
        <v>5.2524436294696404</v>
      </c>
      <c r="N395" s="46">
        <v>0.61649821999999999</v>
      </c>
      <c r="O395" s="46">
        <v>5.1270986880082097</v>
      </c>
      <c r="P395" s="46">
        <v>5.1270986880082097</v>
      </c>
      <c r="Q395" s="45">
        <v>-0.12534494146143099</v>
      </c>
      <c r="R395" s="1">
        <v>32</v>
      </c>
      <c r="S395" s="1" t="s">
        <v>303</v>
      </c>
      <c r="T395" s="1" t="s">
        <v>75</v>
      </c>
      <c r="U395" s="1">
        <v>5</v>
      </c>
      <c r="V395" s="1" t="s">
        <v>76</v>
      </c>
      <c r="W395" s="1" t="s">
        <v>77</v>
      </c>
      <c r="X395" s="1" t="s">
        <v>78</v>
      </c>
      <c r="Y395" s="1" t="s">
        <v>128</v>
      </c>
    </row>
    <row r="396" spans="1:25" x14ac:dyDescent="0.2">
      <c r="A396" s="1" t="s">
        <v>304</v>
      </c>
      <c r="B396" s="38"/>
      <c r="C396" s="39">
        <v>43748</v>
      </c>
      <c r="D396" s="27">
        <v>5.319</v>
      </c>
      <c r="E396" s="27">
        <v>9.9383024679999998</v>
      </c>
      <c r="F396" s="38" t="s">
        <v>117</v>
      </c>
      <c r="G396" s="39">
        <v>43755</v>
      </c>
      <c r="H396" s="27">
        <v>5.3529999999999998</v>
      </c>
      <c r="I396" s="27">
        <v>9.9941459380000008</v>
      </c>
      <c r="J396" s="59" t="s">
        <v>106</v>
      </c>
      <c r="K396" s="41">
        <v>3.3999999999999801E-2</v>
      </c>
      <c r="L396" s="41">
        <v>0.913168425858776</v>
      </c>
      <c r="M396" s="41">
        <v>0.913168425858776</v>
      </c>
      <c r="N396" s="46">
        <v>5.5843470000000998E-2</v>
      </c>
      <c r="O396" s="46">
        <v>0.80271641933978599</v>
      </c>
      <c r="P396" s="46">
        <v>0.80271641933978599</v>
      </c>
      <c r="Q396" s="45">
        <v>-0.11045200651899</v>
      </c>
      <c r="R396" s="1">
        <v>29</v>
      </c>
      <c r="S396" s="1" t="s">
        <v>305</v>
      </c>
      <c r="T396" s="1" t="s">
        <v>88</v>
      </c>
      <c r="U396" s="1">
        <v>5</v>
      </c>
      <c r="V396" s="1" t="s">
        <v>76</v>
      </c>
      <c r="W396" s="1" t="s">
        <v>77</v>
      </c>
      <c r="X396" s="1" t="s">
        <v>78</v>
      </c>
      <c r="Y396" s="1" t="s">
        <v>94</v>
      </c>
    </row>
    <row r="397" spans="1:25" x14ac:dyDescent="0.2">
      <c r="A397" s="1" t="s">
        <v>181</v>
      </c>
      <c r="B397" s="38"/>
      <c r="C397" s="39">
        <v>43748</v>
      </c>
      <c r="D397" s="27">
        <v>6.0679999999999996</v>
      </c>
      <c r="E397" s="27">
        <v>11.3395375</v>
      </c>
      <c r="F397" s="38"/>
      <c r="G397" s="39">
        <v>43755</v>
      </c>
      <c r="H397" s="27">
        <v>6.2560000000000002</v>
      </c>
      <c r="I397" s="27">
        <v>11.680969470000001</v>
      </c>
      <c r="J397" s="40" t="s">
        <v>72</v>
      </c>
      <c r="K397" s="41">
        <v>0.188000000000001</v>
      </c>
      <c r="L397" s="41">
        <v>4.4260288162727299</v>
      </c>
      <c r="M397" s="41">
        <v>4.4260288162727299</v>
      </c>
      <c r="N397" s="46">
        <v>0.34143196999999997</v>
      </c>
      <c r="O397" s="46">
        <v>4.3014096222430398</v>
      </c>
      <c r="P397" s="46">
        <v>4.3014096222430398</v>
      </c>
      <c r="Q397" s="45">
        <v>-0.124619194029695</v>
      </c>
      <c r="R397" s="1">
        <v>39</v>
      </c>
      <c r="S397" s="1" t="s">
        <v>182</v>
      </c>
      <c r="T397" s="1" t="s">
        <v>75</v>
      </c>
      <c r="U397" s="1">
        <v>5</v>
      </c>
      <c r="V397" s="1" t="s">
        <v>82</v>
      </c>
      <c r="W397" s="1" t="s">
        <v>83</v>
      </c>
      <c r="X397" s="1" t="s">
        <v>84</v>
      </c>
      <c r="Y397" s="1" t="s">
        <v>94</v>
      </c>
    </row>
    <row r="398" spans="1:25" x14ac:dyDescent="0.2">
      <c r="A398" s="1" t="s">
        <v>308</v>
      </c>
      <c r="B398" s="38"/>
      <c r="C398" s="39">
        <v>43748</v>
      </c>
      <c r="D398" s="27">
        <v>5.0549999999999997</v>
      </c>
      <c r="E398" s="27">
        <v>9.4452772169999992</v>
      </c>
      <c r="F398" s="38"/>
      <c r="G398" s="39">
        <v>43755</v>
      </c>
      <c r="H398" s="27">
        <v>5.1020000000000003</v>
      </c>
      <c r="I398" s="27">
        <v>9.5252768200000002</v>
      </c>
      <c r="J398" s="59" t="s">
        <v>106</v>
      </c>
      <c r="K398" s="41">
        <v>4.7000000000000597E-2</v>
      </c>
      <c r="L398" s="41">
        <v>1.3282464321040199</v>
      </c>
      <c r="M398" s="41">
        <v>1.3282464321040199</v>
      </c>
      <c r="N398" s="46">
        <v>7.9999603000001002E-2</v>
      </c>
      <c r="O398" s="46">
        <v>1.2099713382383701</v>
      </c>
      <c r="P398" s="46">
        <v>1.2099713382383701</v>
      </c>
      <c r="Q398" s="45">
        <v>-0.118275093865648</v>
      </c>
      <c r="R398" s="1">
        <v>29</v>
      </c>
      <c r="S398" s="1" t="s">
        <v>309</v>
      </c>
      <c r="T398" s="1" t="s">
        <v>75</v>
      </c>
      <c r="U398" s="1">
        <v>5</v>
      </c>
      <c r="V398" s="1" t="s">
        <v>76</v>
      </c>
      <c r="W398" s="1" t="s">
        <v>77</v>
      </c>
      <c r="X398" s="1" t="s">
        <v>78</v>
      </c>
      <c r="Y398" s="1" t="s">
        <v>94</v>
      </c>
    </row>
    <row r="399" spans="1:25" x14ac:dyDescent="0.2">
      <c r="A399" s="94" t="s">
        <v>310</v>
      </c>
      <c r="B399" s="98"/>
      <c r="C399" s="102">
        <v>43748</v>
      </c>
      <c r="D399" s="99">
        <v>6.0209999999999999</v>
      </c>
      <c r="E399" s="99">
        <v>11.25054282</v>
      </c>
      <c r="F399" s="98" t="s">
        <v>172</v>
      </c>
      <c r="G399" s="102">
        <v>43755</v>
      </c>
      <c r="H399" s="99">
        <v>6.0529999999999999</v>
      </c>
      <c r="I399" s="99">
        <v>11.300469959999999</v>
      </c>
      <c r="J399" s="96" t="s">
        <v>106</v>
      </c>
      <c r="K399" s="99">
        <v>3.2000000000000001E-2</v>
      </c>
      <c r="L399" s="99">
        <v>0.75924739601869695</v>
      </c>
      <c r="M399" s="99">
        <v>0.75924739601869695</v>
      </c>
      <c r="N399" s="99">
        <v>4.9927139999999398E-2</v>
      </c>
      <c r="O399" s="99">
        <v>0.63396483934528003</v>
      </c>
      <c r="P399" s="99">
        <v>0.63396483934528003</v>
      </c>
      <c r="Q399" s="97">
        <v>-0.12528255667341801</v>
      </c>
      <c r="R399" s="94">
        <v>43</v>
      </c>
      <c r="S399" s="94" t="s">
        <v>313</v>
      </c>
      <c r="T399" s="94" t="s">
        <v>75</v>
      </c>
      <c r="U399" s="94">
        <v>5</v>
      </c>
      <c r="V399" s="94" t="s">
        <v>82</v>
      </c>
      <c r="W399" s="94" t="s">
        <v>83</v>
      </c>
      <c r="X399" s="94" t="s">
        <v>84</v>
      </c>
      <c r="Y399" s="94" t="s">
        <v>79</v>
      </c>
    </row>
    <row r="400" spans="1:25" x14ac:dyDescent="0.2">
      <c r="A400" s="1" t="s">
        <v>314</v>
      </c>
      <c r="B400" s="38"/>
      <c r="C400" s="39">
        <v>43748</v>
      </c>
      <c r="D400" s="27">
        <v>5.258</v>
      </c>
      <c r="E400" s="27">
        <v>9.8253481540000003</v>
      </c>
      <c r="F400" s="38"/>
      <c r="G400" s="39">
        <v>43755</v>
      </c>
      <c r="H400" s="27">
        <v>5.1959999999999997</v>
      </c>
      <c r="I400" s="27">
        <v>9.7025243139999997</v>
      </c>
      <c r="J400" s="40" t="s">
        <v>72</v>
      </c>
      <c r="K400" s="41">
        <v>-6.2000000000000298E-2</v>
      </c>
      <c r="L400" s="41">
        <v>-1.6845079606586</v>
      </c>
      <c r="M400" s="41" t="s">
        <v>101</v>
      </c>
      <c r="N400" s="46">
        <v>-0.122823840000001</v>
      </c>
      <c r="O400" s="46">
        <v>-1.78581588989289</v>
      </c>
      <c r="P400" s="46" t="s">
        <v>101</v>
      </c>
      <c r="Q400" s="45" t="e">
        <f>#VALUE!</f>
        <v>#VALUE!</v>
      </c>
      <c r="R400" s="1">
        <v>29</v>
      </c>
      <c r="S400" s="1" t="s">
        <v>315</v>
      </c>
      <c r="T400" s="1" t="s">
        <v>75</v>
      </c>
      <c r="U400" s="1">
        <v>5</v>
      </c>
      <c r="V400" s="1" t="s">
        <v>76</v>
      </c>
      <c r="W400" s="1" t="s">
        <v>77</v>
      </c>
      <c r="X400" s="1" t="s">
        <v>78</v>
      </c>
      <c r="Y400" s="1" t="s">
        <v>94</v>
      </c>
    </row>
    <row r="401" spans="1:25" x14ac:dyDescent="0.2">
      <c r="A401" s="1" t="s">
        <v>316</v>
      </c>
      <c r="B401" s="38"/>
      <c r="C401" s="39">
        <v>43748</v>
      </c>
      <c r="D401" s="27">
        <v>7.859</v>
      </c>
      <c r="E401" s="27">
        <v>14.68455661</v>
      </c>
      <c r="F401" s="38"/>
      <c r="G401" s="39">
        <v>43755</v>
      </c>
      <c r="H401" s="27">
        <v>8.1449999999999996</v>
      </c>
      <c r="I401" s="27">
        <v>15.206464070000001</v>
      </c>
      <c r="J401" s="59" t="s">
        <v>106</v>
      </c>
      <c r="K401" s="41">
        <v>0.28599999999999998</v>
      </c>
      <c r="L401" s="41">
        <v>5.1987711995346499</v>
      </c>
      <c r="M401" s="41">
        <v>5.1987711995346499</v>
      </c>
      <c r="N401" s="46">
        <v>0.52190746000000099</v>
      </c>
      <c r="O401" s="46">
        <v>5.0773210626363499</v>
      </c>
      <c r="P401" s="46">
        <v>5.0773210626363499</v>
      </c>
      <c r="Q401" s="45">
        <v>-0.121450136898303</v>
      </c>
      <c r="R401" s="1">
        <v>43</v>
      </c>
      <c r="S401" s="1" t="s">
        <v>317</v>
      </c>
      <c r="T401" s="1" t="s">
        <v>88</v>
      </c>
      <c r="U401" s="1">
        <v>5</v>
      </c>
      <c r="V401" s="1" t="s">
        <v>82</v>
      </c>
      <c r="W401" s="1" t="s">
        <v>83</v>
      </c>
      <c r="X401" s="1" t="s">
        <v>84</v>
      </c>
      <c r="Y401" s="1" t="s">
        <v>79</v>
      </c>
    </row>
    <row r="402" spans="1:25" x14ac:dyDescent="0.2">
      <c r="A402" s="1" t="s">
        <v>318</v>
      </c>
      <c r="B402" s="38"/>
      <c r="C402" s="39">
        <v>43748</v>
      </c>
      <c r="D402" s="27">
        <v>5.1340000000000003</v>
      </c>
      <c r="E402" s="27">
        <v>9.5938836330000008</v>
      </c>
      <c r="F402" s="38"/>
      <c r="G402" s="39">
        <v>43755</v>
      </c>
      <c r="H402" s="27">
        <v>5.133</v>
      </c>
      <c r="I402" s="27">
        <v>9.5858594729999993</v>
      </c>
      <c r="J402" s="40" t="s">
        <v>72</v>
      </c>
      <c r="K402" s="41">
        <v>-1.0000000000003301E-3</v>
      </c>
      <c r="L402" s="41">
        <v>-2.7825699816359701E-2</v>
      </c>
      <c r="M402" s="41" t="s">
        <v>101</v>
      </c>
      <c r="N402" s="46">
        <v>-8.0241600000014995E-3</v>
      </c>
      <c r="O402" s="46">
        <v>-0.119483268223708</v>
      </c>
      <c r="P402" s="46" t="s">
        <v>101</v>
      </c>
      <c r="Q402" s="45" t="e">
        <f>#VALUE!</f>
        <v>#VALUE!</v>
      </c>
      <c r="R402" s="1">
        <v>29</v>
      </c>
      <c r="S402" s="1" t="s">
        <v>319</v>
      </c>
      <c r="T402" s="1" t="s">
        <v>88</v>
      </c>
      <c r="U402" s="1">
        <v>5</v>
      </c>
      <c r="V402" s="1" t="s">
        <v>76</v>
      </c>
      <c r="W402" s="1" t="s">
        <v>77</v>
      </c>
      <c r="X402" s="1" t="s">
        <v>78</v>
      </c>
      <c r="Y402" s="1" t="s">
        <v>94</v>
      </c>
    </row>
    <row r="403" spans="1:25" x14ac:dyDescent="0.2">
      <c r="A403" s="1" t="s">
        <v>320</v>
      </c>
      <c r="B403" s="38"/>
      <c r="C403" s="39">
        <v>43748</v>
      </c>
      <c r="D403" s="27">
        <v>5.1050000000000004</v>
      </c>
      <c r="E403" s="27">
        <v>9.5391981189999999</v>
      </c>
      <c r="F403" s="38"/>
      <c r="G403" s="39">
        <v>43755</v>
      </c>
      <c r="H403" s="27">
        <v>5.2119999999999997</v>
      </c>
      <c r="I403" s="27">
        <v>9.733391696</v>
      </c>
      <c r="J403" s="40" t="s">
        <v>72</v>
      </c>
      <c r="K403" s="41">
        <v>0.106999999999999</v>
      </c>
      <c r="L403" s="41">
        <v>2.99426332727016</v>
      </c>
      <c r="M403" s="41">
        <v>2.99426332727016</v>
      </c>
      <c r="N403" s="46">
        <v>0.19419357700000001</v>
      </c>
      <c r="O403" s="46">
        <v>2.9082045707985298</v>
      </c>
      <c r="P403" s="46">
        <v>2.9082045707985298</v>
      </c>
      <c r="Q403" s="45">
        <v>-8.6058756471629305E-2</v>
      </c>
      <c r="R403" s="1">
        <v>79</v>
      </c>
      <c r="S403" s="1" t="s">
        <v>321</v>
      </c>
      <c r="T403" s="1" t="s">
        <v>75</v>
      </c>
      <c r="U403" s="1">
        <v>5</v>
      </c>
      <c r="V403" s="1" t="s">
        <v>76</v>
      </c>
      <c r="W403" s="1" t="s">
        <v>77</v>
      </c>
      <c r="X403" s="1" t="s">
        <v>93</v>
      </c>
      <c r="Y403" s="1" t="s">
        <v>94</v>
      </c>
    </row>
    <row r="404" spans="1:25" x14ac:dyDescent="0.2">
      <c r="A404" s="1" t="s">
        <v>322</v>
      </c>
      <c r="B404" s="38"/>
      <c r="C404" s="39">
        <v>43748</v>
      </c>
      <c r="D404" s="27">
        <v>4.3609999999999998</v>
      </c>
      <c r="E404" s="27">
        <v>8.1495917979999994</v>
      </c>
      <c r="F404" s="38"/>
      <c r="G404" s="39">
        <v>43755</v>
      </c>
      <c r="H404" s="27">
        <v>4.4790000000000001</v>
      </c>
      <c r="I404" s="27">
        <v>8.3640922769999992</v>
      </c>
      <c r="J404" s="40" t="s">
        <v>72</v>
      </c>
      <c r="K404" s="41">
        <v>0.11799999999999999</v>
      </c>
      <c r="L404" s="41">
        <v>3.8654306024175402</v>
      </c>
      <c r="M404" s="41">
        <v>3.8654306024175402</v>
      </c>
      <c r="N404" s="46">
        <v>0.21450047899999999</v>
      </c>
      <c r="O404" s="46">
        <v>3.7600564949705402</v>
      </c>
      <c r="P404" s="46">
        <v>3.7600564949705402</v>
      </c>
      <c r="Q404" s="45">
        <v>-0.105374107447002</v>
      </c>
      <c r="R404" s="1">
        <v>79</v>
      </c>
      <c r="S404" s="1" t="s">
        <v>323</v>
      </c>
      <c r="T404" s="1" t="s">
        <v>88</v>
      </c>
      <c r="U404" s="1">
        <v>5</v>
      </c>
      <c r="V404" s="1" t="s">
        <v>76</v>
      </c>
      <c r="W404" s="1" t="s">
        <v>77</v>
      </c>
      <c r="X404" s="1" t="s">
        <v>93</v>
      </c>
      <c r="Y404" s="1" t="s">
        <v>94</v>
      </c>
    </row>
    <row r="405" spans="1:25" x14ac:dyDescent="0.2">
      <c r="A405" s="68" t="s">
        <v>324</v>
      </c>
      <c r="B405" s="72"/>
      <c r="C405" s="73">
        <v>43748</v>
      </c>
      <c r="D405" s="74">
        <v>7.2210000000000001</v>
      </c>
      <c r="E405" s="74">
        <v>13.49280347</v>
      </c>
      <c r="F405" s="77"/>
      <c r="G405" s="73">
        <v>43755</v>
      </c>
      <c r="H405" s="74">
        <v>7.218</v>
      </c>
      <c r="I405" s="74">
        <v>13.47613402</v>
      </c>
      <c r="J405" s="114" t="s">
        <v>106</v>
      </c>
      <c r="K405" s="86">
        <v>-3.0000000000001098E-3</v>
      </c>
      <c r="L405" s="86">
        <v>-5.9350703305836403E-2</v>
      </c>
      <c r="M405" s="86" t="s">
        <v>101</v>
      </c>
      <c r="N405" s="86">
        <v>-1.66694500000002E-2</v>
      </c>
      <c r="O405" s="86">
        <v>-0.176490379133939</v>
      </c>
      <c r="P405" s="74" t="s">
        <v>101</v>
      </c>
      <c r="Q405" s="89" t="e">
        <f>#VALUE!</f>
        <v>#VALUE!</v>
      </c>
      <c r="R405" s="68">
        <v>79</v>
      </c>
      <c r="S405" s="68" t="s">
        <v>325</v>
      </c>
      <c r="T405" s="68" t="s">
        <v>75</v>
      </c>
      <c r="U405" s="68">
        <v>5</v>
      </c>
      <c r="V405" s="68" t="s">
        <v>76</v>
      </c>
      <c r="W405" s="68" t="s">
        <v>77</v>
      </c>
      <c r="X405" s="68" t="s">
        <v>93</v>
      </c>
      <c r="Y405" s="68" t="s">
        <v>94</v>
      </c>
    </row>
    <row r="406" spans="1:25" x14ac:dyDescent="0.2">
      <c r="A406" s="1" t="s">
        <v>326</v>
      </c>
      <c r="B406" s="38"/>
      <c r="C406" s="39">
        <v>43748</v>
      </c>
      <c r="D406" s="27">
        <v>6.4450000000000003</v>
      </c>
      <c r="E406" s="27">
        <v>12.04312084</v>
      </c>
      <c r="F406" s="38"/>
      <c r="G406" s="39">
        <v>43755</v>
      </c>
      <c r="H406" s="27">
        <v>6.6920000000000002</v>
      </c>
      <c r="I406" s="27">
        <v>12.494729960000001</v>
      </c>
      <c r="J406" s="40" t="s">
        <v>72</v>
      </c>
      <c r="K406" s="41">
        <v>0.247</v>
      </c>
      <c r="L406" s="41">
        <v>5.4748974842070197</v>
      </c>
      <c r="M406" s="41">
        <v>5.4748974842070197</v>
      </c>
      <c r="N406" s="46">
        <v>0.45160912000000097</v>
      </c>
      <c r="O406" s="46">
        <v>5.3570490098502299</v>
      </c>
      <c r="P406" s="46">
        <v>5.3570490098502299</v>
      </c>
      <c r="Q406" s="45">
        <v>-0.117848474356795</v>
      </c>
      <c r="R406" s="1">
        <v>79</v>
      </c>
      <c r="S406" s="1" t="s">
        <v>327</v>
      </c>
      <c r="T406" s="1" t="s">
        <v>75</v>
      </c>
      <c r="U406" s="1">
        <v>5</v>
      </c>
      <c r="V406" s="1" t="s">
        <v>76</v>
      </c>
      <c r="W406" s="1" t="s">
        <v>77</v>
      </c>
      <c r="X406" s="1" t="s">
        <v>93</v>
      </c>
      <c r="Y406" s="1" t="s">
        <v>94</v>
      </c>
    </row>
    <row r="407" spans="1:25" x14ac:dyDescent="0.2">
      <c r="A407" s="1" t="s">
        <v>328</v>
      </c>
      <c r="B407" s="38"/>
      <c r="C407" s="39">
        <v>43748</v>
      </c>
      <c r="D407" s="27">
        <v>4.8360000000000003</v>
      </c>
      <c r="E407" s="27">
        <v>9.0363104280000002</v>
      </c>
      <c r="F407" s="38"/>
      <c r="G407" s="39">
        <v>43755</v>
      </c>
      <c r="H407" s="27">
        <v>4.9690000000000003</v>
      </c>
      <c r="I407" s="27">
        <v>9.2772111279999994</v>
      </c>
      <c r="J407" s="59" t="s">
        <v>106</v>
      </c>
      <c r="K407" s="41">
        <v>0.13300000000000001</v>
      </c>
      <c r="L407" s="41">
        <v>3.9288668320926399</v>
      </c>
      <c r="M407" s="41">
        <v>3.9288668320926399</v>
      </c>
      <c r="N407" s="46">
        <v>0.240900699999999</v>
      </c>
      <c r="O407" s="46">
        <v>3.8084554518677098</v>
      </c>
      <c r="P407" s="46">
        <v>3.8084554518677098</v>
      </c>
      <c r="Q407" s="45">
        <v>-0.120411380224933</v>
      </c>
      <c r="R407" s="1">
        <v>43</v>
      </c>
      <c r="S407" s="1" t="s">
        <v>329</v>
      </c>
      <c r="T407" s="1" t="s">
        <v>88</v>
      </c>
      <c r="U407" s="1">
        <v>5</v>
      </c>
      <c r="V407" s="1" t="s">
        <v>82</v>
      </c>
      <c r="W407" s="1" t="s">
        <v>83</v>
      </c>
      <c r="X407" s="1" t="s">
        <v>84</v>
      </c>
      <c r="Y407" s="1" t="s">
        <v>79</v>
      </c>
    </row>
    <row r="408" spans="1:25" x14ac:dyDescent="0.2">
      <c r="A408" s="1" t="s">
        <v>330</v>
      </c>
      <c r="B408" s="38"/>
      <c r="C408" s="39">
        <v>43748</v>
      </c>
      <c r="D408" s="27">
        <v>5.15</v>
      </c>
      <c r="E408" s="27">
        <v>9.6237827639999995</v>
      </c>
      <c r="F408" s="38"/>
      <c r="G408" s="39">
        <v>43755</v>
      </c>
      <c r="H408" s="27">
        <v>5.2960000000000003</v>
      </c>
      <c r="I408" s="27">
        <v>9.8882381759999998</v>
      </c>
      <c r="J408" s="40" t="s">
        <v>72</v>
      </c>
      <c r="K408" s="41">
        <v>0.14599999999999999</v>
      </c>
      <c r="L408" s="41">
        <v>4.0499306518724003</v>
      </c>
      <c r="M408" s="41">
        <v>4.0499306518724003</v>
      </c>
      <c r="N408" s="46">
        <v>0.264455412</v>
      </c>
      <c r="O408" s="46">
        <v>3.92562316688517</v>
      </c>
      <c r="P408" s="46">
        <v>3.92562316688517</v>
      </c>
      <c r="Q408" s="45">
        <v>-0.12430748498722601</v>
      </c>
      <c r="R408" s="1">
        <v>43</v>
      </c>
      <c r="S408" s="1" t="s">
        <v>331</v>
      </c>
      <c r="T408" s="1" t="s">
        <v>75</v>
      </c>
      <c r="U408" s="1">
        <v>5</v>
      </c>
      <c r="V408" s="1" t="s">
        <v>82</v>
      </c>
      <c r="W408" s="1" t="s">
        <v>83</v>
      </c>
      <c r="X408" s="1" t="s">
        <v>84</v>
      </c>
      <c r="Y408" s="1" t="s">
        <v>79</v>
      </c>
    </row>
    <row r="409" spans="1:25" x14ac:dyDescent="0.2">
      <c r="A409" s="1" t="s">
        <v>332</v>
      </c>
      <c r="B409" s="38"/>
      <c r="C409" s="39">
        <v>43748</v>
      </c>
      <c r="D409" s="27">
        <v>4.8529999999999998</v>
      </c>
      <c r="E409" s="27">
        <v>9.0680757869999997</v>
      </c>
      <c r="F409" s="38" t="s">
        <v>117</v>
      </c>
      <c r="G409" s="39">
        <v>43755</v>
      </c>
      <c r="H409" s="27">
        <v>4.92</v>
      </c>
      <c r="I409" s="27">
        <v>9.1857272590000001</v>
      </c>
      <c r="J409" s="59" t="s">
        <v>106</v>
      </c>
      <c r="K409" s="41">
        <v>6.7000000000000198E-2</v>
      </c>
      <c r="L409" s="41">
        <v>1.9722704659857</v>
      </c>
      <c r="M409" s="41">
        <v>1.9722704659857</v>
      </c>
      <c r="N409" s="46">
        <v>0.11765147200000001</v>
      </c>
      <c r="O409" s="46">
        <v>1.85346412377279</v>
      </c>
      <c r="P409" s="46">
        <v>1.85346412377279</v>
      </c>
      <c r="Q409" s="45">
        <v>-0.11880634221291</v>
      </c>
      <c r="R409" s="1">
        <v>79</v>
      </c>
      <c r="S409" s="1" t="s">
        <v>333</v>
      </c>
      <c r="T409" s="1" t="s">
        <v>75</v>
      </c>
      <c r="U409" s="1">
        <v>5</v>
      </c>
      <c r="V409" s="1" t="s">
        <v>76</v>
      </c>
      <c r="W409" s="1" t="s">
        <v>77</v>
      </c>
      <c r="X409" s="1" t="s">
        <v>93</v>
      </c>
      <c r="Y409" s="1" t="s">
        <v>94</v>
      </c>
    </row>
    <row r="410" spans="1:25" x14ac:dyDescent="0.2">
      <c r="A410" s="68" t="s">
        <v>306</v>
      </c>
      <c r="B410" s="72"/>
      <c r="C410" s="73">
        <v>43748</v>
      </c>
      <c r="D410" s="74">
        <v>6.5739999999999998</v>
      </c>
      <c r="E410" s="74">
        <v>12.285121869999999</v>
      </c>
      <c r="F410" s="77"/>
      <c r="G410" s="73">
        <v>43755</v>
      </c>
      <c r="H410" s="74">
        <v>6.6529999999999996</v>
      </c>
      <c r="I410" s="74">
        <v>12.421912499999999</v>
      </c>
      <c r="J410" s="70" t="s">
        <v>72</v>
      </c>
      <c r="K410" s="74">
        <v>7.8999999999999695E-2</v>
      </c>
      <c r="L410" s="74">
        <v>1.7167195445260499</v>
      </c>
      <c r="M410" s="74">
        <v>1.7167195445260499</v>
      </c>
      <c r="N410" s="74">
        <v>0.13679063</v>
      </c>
      <c r="O410" s="74">
        <v>1.5906654226319501</v>
      </c>
      <c r="P410" s="74">
        <v>1.5906654226319501</v>
      </c>
      <c r="Q410" s="71">
        <v>-0.12605412189409701</v>
      </c>
      <c r="R410" s="68">
        <v>88</v>
      </c>
      <c r="S410" s="68" t="s">
        <v>307</v>
      </c>
      <c r="T410" s="68" t="s">
        <v>75</v>
      </c>
      <c r="U410" s="68">
        <v>5</v>
      </c>
      <c r="V410" s="68" t="s">
        <v>76</v>
      </c>
      <c r="W410" s="68" t="s">
        <v>77</v>
      </c>
      <c r="X410" s="68" t="s">
        <v>93</v>
      </c>
      <c r="Y410" s="68" t="s">
        <v>94</v>
      </c>
    </row>
    <row r="411" spans="1:25" x14ac:dyDescent="0.2">
      <c r="A411" s="1" t="s">
        <v>336</v>
      </c>
      <c r="B411" s="38"/>
      <c r="C411" s="39">
        <v>43748</v>
      </c>
      <c r="D411" s="27">
        <v>13.942</v>
      </c>
      <c r="E411" s="27">
        <v>26.05402634</v>
      </c>
      <c r="F411" s="38"/>
      <c r="G411" s="39">
        <v>43755</v>
      </c>
      <c r="H411" s="27">
        <v>14.233000000000001</v>
      </c>
      <c r="I411" s="27">
        <v>26.575325840000001</v>
      </c>
      <c r="J411" s="40" t="s">
        <v>72</v>
      </c>
      <c r="K411" s="41">
        <v>0.29099999999999998</v>
      </c>
      <c r="L411" s="41">
        <v>2.9817406807795601</v>
      </c>
      <c r="M411" s="41">
        <v>2.9817406807795601</v>
      </c>
      <c r="N411" s="46">
        <v>0.52129950000000103</v>
      </c>
      <c r="O411" s="46">
        <v>2.8583435117098799</v>
      </c>
      <c r="P411" s="46">
        <v>2.8583435117098799</v>
      </c>
      <c r="Q411" s="45">
        <v>-0.123397169069679</v>
      </c>
      <c r="R411" s="1">
        <v>43</v>
      </c>
      <c r="S411" s="1" t="s">
        <v>337</v>
      </c>
      <c r="T411" s="1" t="s">
        <v>75</v>
      </c>
      <c r="U411" s="1">
        <v>5</v>
      </c>
      <c r="V411" s="1" t="s">
        <v>82</v>
      </c>
      <c r="W411" s="1" t="s">
        <v>83</v>
      </c>
      <c r="X411" s="1" t="s">
        <v>84</v>
      </c>
      <c r="Y411" s="1" t="s">
        <v>79</v>
      </c>
    </row>
    <row r="412" spans="1:25" x14ac:dyDescent="0.2">
      <c r="A412" s="1" t="s">
        <v>338</v>
      </c>
      <c r="B412" s="38"/>
      <c r="C412" s="39">
        <v>43748</v>
      </c>
      <c r="D412" s="27">
        <v>10.135</v>
      </c>
      <c r="E412" s="27">
        <v>18.93726698</v>
      </c>
      <c r="F412" s="38"/>
      <c r="G412" s="39">
        <v>43755</v>
      </c>
      <c r="H412" s="27">
        <v>10.592000000000001</v>
      </c>
      <c r="I412" s="27">
        <v>19.77545185</v>
      </c>
      <c r="J412" s="59" t="s">
        <v>106</v>
      </c>
      <c r="K412" s="41">
        <v>0.45700000000000102</v>
      </c>
      <c r="L412" s="41">
        <v>6.4416096976531199</v>
      </c>
      <c r="M412" s="41">
        <v>6.4416096976531199</v>
      </c>
      <c r="N412" s="46">
        <v>0.83818486999999897</v>
      </c>
      <c r="O412" s="46">
        <v>6.3230188305813098</v>
      </c>
      <c r="P412" s="46">
        <v>6.3230188305813098</v>
      </c>
      <c r="Q412" s="45">
        <v>-0.118590867071815</v>
      </c>
      <c r="R412" s="1">
        <v>79</v>
      </c>
      <c r="S412" s="1" t="s">
        <v>339</v>
      </c>
      <c r="T412" s="1" t="s">
        <v>75</v>
      </c>
      <c r="U412" s="1">
        <v>5</v>
      </c>
      <c r="V412" s="1" t="s">
        <v>76</v>
      </c>
      <c r="W412" s="1" t="s">
        <v>77</v>
      </c>
      <c r="X412" s="1" t="s">
        <v>93</v>
      </c>
      <c r="Y412" s="1" t="s">
        <v>94</v>
      </c>
    </row>
    <row r="413" spans="1:25" x14ac:dyDescent="0.2">
      <c r="A413" s="1" t="s">
        <v>340</v>
      </c>
      <c r="B413" s="38"/>
      <c r="C413" s="39">
        <v>43748</v>
      </c>
      <c r="D413" s="27">
        <v>5.2279999999999998</v>
      </c>
      <c r="E413" s="27">
        <v>9.7690358019999994</v>
      </c>
      <c r="F413" s="38"/>
      <c r="G413" s="39">
        <v>43755</v>
      </c>
      <c r="H413" s="27">
        <v>5.3940000000000001</v>
      </c>
      <c r="I413" s="27">
        <v>10.072250990000001</v>
      </c>
      <c r="J413" s="40" t="s">
        <v>72</v>
      </c>
      <c r="K413" s="41">
        <v>0.16600000000000001</v>
      </c>
      <c r="L413" s="41">
        <v>4.5360148650125804</v>
      </c>
      <c r="M413" s="41">
        <v>4.5360148650125804</v>
      </c>
      <c r="N413" s="46">
        <v>0.30321518800000102</v>
      </c>
      <c r="O413" s="46">
        <v>4.4340563702001701</v>
      </c>
      <c r="P413" s="46">
        <v>4.4340563702001701</v>
      </c>
      <c r="Q413" s="45">
        <v>-0.10195849481241299</v>
      </c>
      <c r="R413" s="1">
        <v>37</v>
      </c>
      <c r="S413" s="1" t="s">
        <v>341</v>
      </c>
      <c r="T413" s="1" t="s">
        <v>88</v>
      </c>
      <c r="U413" s="1">
        <v>5</v>
      </c>
      <c r="V413" s="1" t="s">
        <v>82</v>
      </c>
      <c r="W413" s="1" t="s">
        <v>83</v>
      </c>
      <c r="X413" s="1" t="s">
        <v>84</v>
      </c>
      <c r="Y413" s="1" t="s">
        <v>128</v>
      </c>
    </row>
    <row r="414" spans="1:25" x14ac:dyDescent="0.2">
      <c r="A414" s="1" t="s">
        <v>342</v>
      </c>
      <c r="B414" s="38"/>
      <c r="C414" s="39">
        <v>43748</v>
      </c>
      <c r="D414" s="27">
        <v>5.9550000000000001</v>
      </c>
      <c r="E414" s="27">
        <v>11.127218490000001</v>
      </c>
      <c r="F414" s="38"/>
      <c r="G414" s="39">
        <v>43755</v>
      </c>
      <c r="H414" s="27">
        <v>6.1340000000000003</v>
      </c>
      <c r="I414" s="27">
        <v>11.45228679</v>
      </c>
      <c r="J414" s="59" t="s">
        <v>106</v>
      </c>
      <c r="K414" s="41">
        <v>0.17899999999999999</v>
      </c>
      <c r="L414" s="41">
        <v>4.2941105913398196</v>
      </c>
      <c r="M414" s="41">
        <v>4.2941105913398196</v>
      </c>
      <c r="N414" s="46">
        <v>0.32506829999999998</v>
      </c>
      <c r="O414" s="46">
        <v>4.17339954393477</v>
      </c>
      <c r="P414" s="46">
        <v>4.17339954393477</v>
      </c>
      <c r="Q414" s="45">
        <v>-0.120711047405046</v>
      </c>
      <c r="R414" s="1">
        <v>43</v>
      </c>
      <c r="S414" s="1" t="s">
        <v>343</v>
      </c>
      <c r="T414" s="1" t="s">
        <v>75</v>
      </c>
      <c r="U414" s="1">
        <v>5</v>
      </c>
      <c r="V414" s="1" t="s">
        <v>82</v>
      </c>
      <c r="W414" s="1" t="s">
        <v>83</v>
      </c>
      <c r="X414" s="1" t="s">
        <v>84</v>
      </c>
      <c r="Y414" s="1" t="s">
        <v>79</v>
      </c>
    </row>
    <row r="415" spans="1:25" x14ac:dyDescent="0.2">
      <c r="A415" s="1" t="s">
        <v>344</v>
      </c>
      <c r="B415" s="38"/>
      <c r="C415" s="39">
        <v>43748</v>
      </c>
      <c r="D415" s="27">
        <v>3.089</v>
      </c>
      <c r="E415" s="27">
        <v>5.7718024379999999</v>
      </c>
      <c r="F415" s="38"/>
      <c r="G415" s="39">
        <v>43755</v>
      </c>
      <c r="H415" s="27">
        <v>3.1480000000000001</v>
      </c>
      <c r="I415" s="27">
        <v>5.8773718309999996</v>
      </c>
      <c r="J415" s="59" t="s">
        <v>106</v>
      </c>
      <c r="K415" s="41">
        <v>5.9000000000000198E-2</v>
      </c>
      <c r="L415" s="41">
        <v>2.7285760532766101</v>
      </c>
      <c r="M415" s="41">
        <v>2.7285760532766101</v>
      </c>
      <c r="N415" s="46">
        <v>0.105569393</v>
      </c>
      <c r="O415" s="46">
        <v>2.6129345242053499</v>
      </c>
      <c r="P415" s="46">
        <v>2.6129345242053499</v>
      </c>
      <c r="Q415" s="45">
        <v>-0.115641529071261</v>
      </c>
      <c r="R415" s="1">
        <v>99</v>
      </c>
      <c r="S415" s="1" t="s">
        <v>346</v>
      </c>
      <c r="T415" s="1" t="s">
        <v>75</v>
      </c>
      <c r="U415" s="1">
        <v>5</v>
      </c>
      <c r="V415" s="1" t="s">
        <v>76</v>
      </c>
      <c r="W415" s="1" t="s">
        <v>77</v>
      </c>
      <c r="X415" s="1" t="s">
        <v>93</v>
      </c>
      <c r="Y415" s="1" t="s">
        <v>94</v>
      </c>
    </row>
    <row r="416" spans="1:25" x14ac:dyDescent="0.2">
      <c r="A416" s="1" t="s">
        <v>347</v>
      </c>
      <c r="B416" s="38"/>
      <c r="C416" s="39">
        <v>43748</v>
      </c>
      <c r="D416" s="27">
        <v>8.6219999999999999</v>
      </c>
      <c r="E416" s="27">
        <v>16.111894169999999</v>
      </c>
      <c r="F416" s="38"/>
      <c r="G416" s="39">
        <v>43755</v>
      </c>
      <c r="H416" s="27">
        <v>9.52</v>
      </c>
      <c r="I416" s="27">
        <v>17.776757400000001</v>
      </c>
      <c r="J416" s="40" t="s">
        <v>72</v>
      </c>
      <c r="K416" s="41">
        <v>0.89800000000000002</v>
      </c>
      <c r="L416" s="41">
        <v>14.8788812671902</v>
      </c>
      <c r="M416" s="41">
        <v>14.8788812671902</v>
      </c>
      <c r="N416" s="46">
        <v>1.6648632299999999</v>
      </c>
      <c r="O416" s="46">
        <v>14.761616590590799</v>
      </c>
      <c r="P416" s="46">
        <v>14.761616590590799</v>
      </c>
      <c r="Q416" s="45">
        <v>-0.11726467659947901</v>
      </c>
      <c r="R416" s="1">
        <v>37</v>
      </c>
      <c r="S416" s="1" t="s">
        <v>348</v>
      </c>
      <c r="T416" s="1" t="s">
        <v>75</v>
      </c>
      <c r="U416" s="1">
        <v>5</v>
      </c>
      <c r="V416" s="1" t="s">
        <v>82</v>
      </c>
      <c r="W416" s="1" t="s">
        <v>83</v>
      </c>
      <c r="X416" s="1" t="s">
        <v>84</v>
      </c>
      <c r="Y416" s="1" t="s">
        <v>128</v>
      </c>
    </row>
    <row r="417" spans="1:25" x14ac:dyDescent="0.2">
      <c r="A417" s="1" t="s">
        <v>349</v>
      </c>
      <c r="B417" s="38"/>
      <c r="C417" s="39">
        <v>43748</v>
      </c>
      <c r="D417" s="27">
        <v>5.8129999999999997</v>
      </c>
      <c r="E417" s="27">
        <v>10.862728000000001</v>
      </c>
      <c r="F417" s="38"/>
      <c r="G417" s="39">
        <v>43755</v>
      </c>
      <c r="H417" s="27">
        <v>6.0279999999999996</v>
      </c>
      <c r="I417" s="27">
        <v>11.25669753</v>
      </c>
      <c r="J417" s="40" t="s">
        <v>72</v>
      </c>
      <c r="K417" s="41">
        <v>0.215</v>
      </c>
      <c r="L417" s="41">
        <v>5.2837236735396003</v>
      </c>
      <c r="M417" s="41">
        <v>5.2837236735396003</v>
      </c>
      <c r="N417" s="46">
        <v>0.39396953000000001</v>
      </c>
      <c r="O417" s="46">
        <v>5.1811443155505099</v>
      </c>
      <c r="P417" s="46">
        <v>5.1811443155505099</v>
      </c>
      <c r="Q417" s="45">
        <v>-0.102579357989088</v>
      </c>
      <c r="R417" s="1">
        <v>37</v>
      </c>
      <c r="S417" s="1" t="s">
        <v>350</v>
      </c>
      <c r="T417" s="1" t="s">
        <v>88</v>
      </c>
      <c r="U417" s="1">
        <v>5</v>
      </c>
      <c r="V417" s="1" t="s">
        <v>82</v>
      </c>
      <c r="W417" s="1" t="s">
        <v>83</v>
      </c>
      <c r="X417" s="1" t="s">
        <v>84</v>
      </c>
      <c r="Y417" s="1" t="s">
        <v>128</v>
      </c>
    </row>
    <row r="418" spans="1:25" x14ac:dyDescent="0.2">
      <c r="A418" s="1" t="s">
        <v>351</v>
      </c>
      <c r="B418" s="38"/>
      <c r="C418" s="39">
        <v>43748</v>
      </c>
      <c r="D418" s="27">
        <v>8.7910000000000004</v>
      </c>
      <c r="E418" s="27">
        <v>16.42812692</v>
      </c>
      <c r="F418" s="38"/>
      <c r="G418" s="39">
        <v>43755</v>
      </c>
      <c r="H418" s="27">
        <v>9.3460000000000001</v>
      </c>
      <c r="I418" s="27">
        <v>17.451846079999999</v>
      </c>
      <c r="J418" s="40" t="s">
        <v>72</v>
      </c>
      <c r="K418" s="41">
        <v>0.55500000000000005</v>
      </c>
      <c r="L418" s="41">
        <v>9.0189642003997506</v>
      </c>
      <c r="M418" s="41">
        <v>9.0189642003997506</v>
      </c>
      <c r="N418" s="46">
        <v>1.02371916</v>
      </c>
      <c r="O418" s="46">
        <v>8.9021466048981601</v>
      </c>
      <c r="P418" s="46">
        <v>8.9021466048981601</v>
      </c>
      <c r="Q418" s="45">
        <v>-0.11681759550159</v>
      </c>
      <c r="R418" s="1">
        <v>37</v>
      </c>
      <c r="S418" s="1" t="s">
        <v>352</v>
      </c>
      <c r="T418" s="1" t="s">
        <v>75</v>
      </c>
      <c r="U418" s="1">
        <v>5</v>
      </c>
      <c r="V418" s="1" t="s">
        <v>82</v>
      </c>
      <c r="W418" s="1" t="s">
        <v>83</v>
      </c>
      <c r="X418" s="1" t="s">
        <v>84</v>
      </c>
      <c r="Y418" s="1" t="s">
        <v>128</v>
      </c>
    </row>
    <row r="419" spans="1:25" x14ac:dyDescent="0.2">
      <c r="A419" s="1" t="s">
        <v>353</v>
      </c>
      <c r="B419" s="38"/>
      <c r="C419" s="39">
        <v>43748</v>
      </c>
      <c r="D419" s="27">
        <v>9.7910000000000004</v>
      </c>
      <c r="E419" s="27">
        <v>18.294978369999999</v>
      </c>
      <c r="F419" s="38"/>
      <c r="G419" s="39">
        <v>43755</v>
      </c>
      <c r="H419" s="27">
        <v>10.209</v>
      </c>
      <c r="I419" s="27">
        <v>19.059391680000001</v>
      </c>
      <c r="J419" s="59" t="s">
        <v>106</v>
      </c>
      <c r="K419" s="41">
        <v>0.41799999999999898</v>
      </c>
      <c r="L419" s="41">
        <v>6.0988954871091403</v>
      </c>
      <c r="M419" s="41">
        <v>6.0988954871091403</v>
      </c>
      <c r="N419" s="46">
        <v>0.76441331000000201</v>
      </c>
      <c r="O419" s="46">
        <v>5.9689549350678801</v>
      </c>
      <c r="P419" s="46">
        <v>5.9689549350678801</v>
      </c>
      <c r="Q419" s="45">
        <v>-0.12994055204125701</v>
      </c>
      <c r="R419" s="1">
        <v>79</v>
      </c>
      <c r="S419" s="1" t="s">
        <v>354</v>
      </c>
      <c r="T419" s="1" t="s">
        <v>75</v>
      </c>
      <c r="U419" s="1">
        <v>5</v>
      </c>
      <c r="V419" s="1" t="s">
        <v>76</v>
      </c>
      <c r="W419" s="1" t="s">
        <v>77</v>
      </c>
      <c r="X419" s="1" t="s">
        <v>93</v>
      </c>
      <c r="Y419" s="1" t="s">
        <v>94</v>
      </c>
    </row>
    <row r="420" spans="1:25" x14ac:dyDescent="0.2">
      <c r="A420" s="1" t="s">
        <v>355</v>
      </c>
      <c r="B420" s="38"/>
      <c r="C420" s="39">
        <v>43748</v>
      </c>
      <c r="D420" s="27">
        <v>9.4410000000000007</v>
      </c>
      <c r="E420" s="27">
        <v>17.64098568</v>
      </c>
      <c r="F420" s="38"/>
      <c r="G420" s="39">
        <v>43755</v>
      </c>
      <c r="H420" s="27">
        <v>9.8460000000000001</v>
      </c>
      <c r="I420" s="27">
        <v>18.382178669999998</v>
      </c>
      <c r="J420" s="59" t="s">
        <v>106</v>
      </c>
      <c r="K420" s="41">
        <v>0.40499999999999903</v>
      </c>
      <c r="L420" s="41">
        <v>6.1282854419174599</v>
      </c>
      <c r="M420" s="41">
        <v>6.1282854419174599</v>
      </c>
      <c r="N420" s="46">
        <v>0.74119298999999805</v>
      </c>
      <c r="O420" s="46">
        <v>6.0021993542677503</v>
      </c>
      <c r="P420" s="46">
        <v>6.0021993542677503</v>
      </c>
      <c r="Q420" s="45">
        <v>-0.12608608764971299</v>
      </c>
      <c r="R420" s="1">
        <v>79</v>
      </c>
      <c r="S420" s="1" t="s">
        <v>356</v>
      </c>
      <c r="T420" s="1" t="s">
        <v>88</v>
      </c>
      <c r="U420" s="1">
        <v>4</v>
      </c>
      <c r="V420" s="1" t="s">
        <v>76</v>
      </c>
      <c r="W420" s="1" t="s">
        <v>77</v>
      </c>
      <c r="X420" s="1" t="s">
        <v>93</v>
      </c>
      <c r="Y420" s="1" t="s">
        <v>94</v>
      </c>
    </row>
    <row r="421" spans="1:25" x14ac:dyDescent="0.2">
      <c r="A421" s="1" t="s">
        <v>357</v>
      </c>
      <c r="B421" s="38"/>
      <c r="C421" s="39">
        <v>43748</v>
      </c>
      <c r="D421" s="27">
        <v>5.7569999999999997</v>
      </c>
      <c r="E421" s="27">
        <v>10.756684959999999</v>
      </c>
      <c r="F421" s="38"/>
      <c r="G421" s="39">
        <v>43755</v>
      </c>
      <c r="H421" s="27">
        <v>6.0359999999999996</v>
      </c>
      <c r="I421" s="27">
        <v>11.270193689999999</v>
      </c>
      <c r="J421" s="40" t="s">
        <v>72</v>
      </c>
      <c r="K421" s="41">
        <v>0.27900000000000003</v>
      </c>
      <c r="L421" s="41">
        <v>6.9232487158490299</v>
      </c>
      <c r="M421" s="41">
        <v>6.9232487158490299</v>
      </c>
      <c r="N421" s="46">
        <v>0.51350872999999997</v>
      </c>
      <c r="O421" s="46">
        <v>6.8197953433415401</v>
      </c>
      <c r="P421" s="46">
        <v>6.8197953433415401</v>
      </c>
      <c r="Q421" s="45">
        <v>-0.103453372507485</v>
      </c>
      <c r="R421" s="1">
        <v>37</v>
      </c>
      <c r="S421" s="1" t="s">
        <v>358</v>
      </c>
      <c r="T421" s="1" t="s">
        <v>75</v>
      </c>
      <c r="U421" s="1">
        <v>5</v>
      </c>
      <c r="V421" s="1" t="s">
        <v>82</v>
      </c>
      <c r="W421" s="1" t="s">
        <v>83</v>
      </c>
      <c r="X421" s="1" t="s">
        <v>84</v>
      </c>
      <c r="Y421" s="1" t="s">
        <v>128</v>
      </c>
    </row>
    <row r="422" spans="1:25" x14ac:dyDescent="0.2">
      <c r="A422" s="1" t="s">
        <v>359</v>
      </c>
      <c r="B422" s="38"/>
      <c r="C422" s="39">
        <v>43748</v>
      </c>
      <c r="D422" s="27">
        <v>5.9139999999999997</v>
      </c>
      <c r="E422" s="27">
        <v>11.05032037</v>
      </c>
      <c r="F422" s="38"/>
      <c r="G422" s="39">
        <v>43755</v>
      </c>
      <c r="H422" s="27">
        <v>6.3079999999999998</v>
      </c>
      <c r="I422" s="27">
        <v>11.77684167</v>
      </c>
      <c r="J422" s="59" t="s">
        <v>106</v>
      </c>
      <c r="K422" s="41">
        <v>0.39400000000000002</v>
      </c>
      <c r="L422" s="41">
        <v>9.5173679887917295</v>
      </c>
      <c r="M422" s="41">
        <v>9.5173679887917295</v>
      </c>
      <c r="N422" s="46">
        <v>0.72652130000000004</v>
      </c>
      <c r="O422" s="46">
        <v>9.3923753943485995</v>
      </c>
      <c r="P422" s="46">
        <v>9.3923753943485995</v>
      </c>
      <c r="Q422" s="45">
        <v>-0.124992594443134</v>
      </c>
      <c r="R422" s="1">
        <v>79</v>
      </c>
      <c r="S422" s="1" t="s">
        <v>360</v>
      </c>
      <c r="T422" s="1" t="s">
        <v>75</v>
      </c>
      <c r="U422" s="1">
        <v>5</v>
      </c>
      <c r="V422" s="1" t="s">
        <v>76</v>
      </c>
      <c r="W422" s="1" t="s">
        <v>77</v>
      </c>
      <c r="X422" s="1" t="s">
        <v>93</v>
      </c>
      <c r="Y422" s="1" t="s">
        <v>94</v>
      </c>
    </row>
    <row r="423" spans="1:25" x14ac:dyDescent="0.2">
      <c r="A423" s="1" t="s">
        <v>361</v>
      </c>
      <c r="B423" s="38"/>
      <c r="C423" s="39">
        <v>43748</v>
      </c>
      <c r="D423" s="27">
        <v>6.3630000000000004</v>
      </c>
      <c r="E423" s="27">
        <v>11.89051063</v>
      </c>
      <c r="F423" s="38"/>
      <c r="G423" s="39">
        <v>43755</v>
      </c>
      <c r="H423" s="27">
        <v>6.726</v>
      </c>
      <c r="I423" s="27">
        <v>12.560143930000001</v>
      </c>
      <c r="J423" s="40" t="s">
        <v>72</v>
      </c>
      <c r="K423" s="41">
        <v>0.36299999999999999</v>
      </c>
      <c r="L423" s="41">
        <v>8.1497945712938495</v>
      </c>
      <c r="M423" s="41">
        <v>8.1497945712938495</v>
      </c>
      <c r="N423" s="46">
        <v>0.66963330000000099</v>
      </c>
      <c r="O423" s="46">
        <v>8.0452306025145202</v>
      </c>
      <c r="P423" s="46">
        <v>8.0452306025145202</v>
      </c>
      <c r="Q423" s="45">
        <v>-0.104563968779338</v>
      </c>
      <c r="R423" s="1">
        <v>37</v>
      </c>
      <c r="S423" s="1" t="s">
        <v>362</v>
      </c>
      <c r="T423" s="1" t="s">
        <v>75</v>
      </c>
      <c r="U423" s="1">
        <v>5</v>
      </c>
      <c r="V423" s="1" t="s">
        <v>82</v>
      </c>
      <c r="W423" s="1" t="s">
        <v>83</v>
      </c>
      <c r="X423" s="1" t="s">
        <v>84</v>
      </c>
      <c r="Y423" s="1" t="s">
        <v>128</v>
      </c>
    </row>
    <row r="424" spans="1:25" x14ac:dyDescent="0.2">
      <c r="A424" s="1" t="s">
        <v>363</v>
      </c>
      <c r="B424" s="38"/>
      <c r="C424" s="39">
        <v>43748</v>
      </c>
      <c r="D424" s="27">
        <v>6.157</v>
      </c>
      <c r="E424" s="27">
        <v>11.5046657</v>
      </c>
      <c r="F424" s="38"/>
      <c r="G424" s="39">
        <v>43755</v>
      </c>
      <c r="H424" s="27">
        <v>6.5049999999999999</v>
      </c>
      <c r="I424" s="27">
        <v>12.1446346</v>
      </c>
      <c r="J424" s="59" t="s">
        <v>106</v>
      </c>
      <c r="K424" s="41">
        <v>0.34799999999999998</v>
      </c>
      <c r="L424" s="41">
        <v>8.0744332815146507</v>
      </c>
      <c r="M424" s="41">
        <v>8.0744332815146507</v>
      </c>
      <c r="N424" s="46">
        <v>0.63996889999999995</v>
      </c>
      <c r="O424" s="46">
        <v>7.9467001437015696</v>
      </c>
      <c r="P424" s="46">
        <v>7.9467001437015696</v>
      </c>
      <c r="Q424" s="45">
        <v>-0.12773313781307999</v>
      </c>
      <c r="R424" s="1">
        <v>37</v>
      </c>
      <c r="S424" s="1" t="s">
        <v>364</v>
      </c>
      <c r="T424" s="1" t="s">
        <v>75</v>
      </c>
      <c r="U424" s="1">
        <v>5</v>
      </c>
      <c r="V424" s="1" t="s">
        <v>82</v>
      </c>
      <c r="W424" s="1" t="s">
        <v>83</v>
      </c>
      <c r="X424" s="1" t="s">
        <v>84</v>
      </c>
      <c r="Y424" s="1" t="s">
        <v>128</v>
      </c>
    </row>
    <row r="425" spans="1:25" x14ac:dyDescent="0.2">
      <c r="A425" s="1" t="s">
        <v>365</v>
      </c>
      <c r="B425" s="38"/>
      <c r="C425" s="39">
        <v>43748</v>
      </c>
      <c r="D425" s="27">
        <v>6.2439999999999998</v>
      </c>
      <c r="E425" s="27">
        <v>11.66843641</v>
      </c>
      <c r="F425" s="38"/>
      <c r="G425" s="39">
        <v>43755</v>
      </c>
      <c r="H425" s="27">
        <v>6.5819999999999999</v>
      </c>
      <c r="I425" s="27">
        <v>12.290611050000001</v>
      </c>
      <c r="J425" s="40" t="s">
        <v>72</v>
      </c>
      <c r="K425" s="41">
        <v>0.33800000000000002</v>
      </c>
      <c r="L425" s="41">
        <v>7.7331380982886504</v>
      </c>
      <c r="M425" s="41">
        <v>7.7331380982886504</v>
      </c>
      <c r="N425" s="46">
        <v>0.622174640000001</v>
      </c>
      <c r="O425" s="46">
        <v>7.6173094925039404</v>
      </c>
      <c r="P425" s="46">
        <v>7.6173094925039404</v>
      </c>
      <c r="Q425" s="45">
        <v>-0.11582860578471001</v>
      </c>
      <c r="R425" s="1">
        <v>79</v>
      </c>
      <c r="S425" s="1" t="s">
        <v>366</v>
      </c>
      <c r="T425" s="1" t="s">
        <v>75</v>
      </c>
      <c r="U425" s="1">
        <v>5</v>
      </c>
      <c r="V425" s="1" t="s">
        <v>76</v>
      </c>
      <c r="W425" s="1" t="s">
        <v>77</v>
      </c>
      <c r="X425" s="1" t="s">
        <v>93</v>
      </c>
      <c r="Y425" s="1" t="s">
        <v>94</v>
      </c>
    </row>
    <row r="426" spans="1:25" x14ac:dyDescent="0.2">
      <c r="A426" s="1" t="s">
        <v>367</v>
      </c>
      <c r="B426" s="38"/>
      <c r="C426" s="39">
        <v>43748</v>
      </c>
      <c r="D426" s="27">
        <v>5.2729999999999997</v>
      </c>
      <c r="E426" s="27">
        <v>9.8526106359999996</v>
      </c>
      <c r="F426" s="38"/>
      <c r="G426" s="39">
        <v>43755</v>
      </c>
      <c r="H426" s="27">
        <v>5.45</v>
      </c>
      <c r="I426" s="27">
        <v>10.175246660000001</v>
      </c>
      <c r="J426" s="59" t="s">
        <v>106</v>
      </c>
      <c r="K426" s="41">
        <v>0.17700000000000099</v>
      </c>
      <c r="L426" s="41">
        <v>4.7953184687491701</v>
      </c>
      <c r="M426" s="41">
        <v>4.7953184687491701</v>
      </c>
      <c r="N426" s="46">
        <v>0.32263602400000102</v>
      </c>
      <c r="O426" s="46">
        <v>4.6780353222342397</v>
      </c>
      <c r="P426" s="46">
        <v>4.6780353222342397</v>
      </c>
      <c r="Q426" s="45">
        <v>-0.11728314651492799</v>
      </c>
      <c r="R426" s="1">
        <v>43</v>
      </c>
      <c r="S426" s="1" t="s">
        <v>368</v>
      </c>
      <c r="T426" s="1" t="s">
        <v>75</v>
      </c>
      <c r="U426" s="1">
        <v>5</v>
      </c>
      <c r="V426" s="1" t="s">
        <v>82</v>
      </c>
      <c r="W426" s="1" t="s">
        <v>83</v>
      </c>
      <c r="X426" s="1" t="s">
        <v>84</v>
      </c>
      <c r="Y426" s="1" t="s">
        <v>79</v>
      </c>
    </row>
    <row r="427" spans="1:25" x14ac:dyDescent="0.2">
      <c r="A427" s="1" t="s">
        <v>369</v>
      </c>
      <c r="B427" s="38"/>
      <c r="C427" s="39">
        <v>43748</v>
      </c>
      <c r="D427" s="27">
        <v>8.4909999999999997</v>
      </c>
      <c r="E427" s="27">
        <v>15.865862659999999</v>
      </c>
      <c r="F427" s="38"/>
      <c r="G427" s="39">
        <v>43755</v>
      </c>
      <c r="H427" s="27">
        <v>8.8179999999999996</v>
      </c>
      <c r="I427" s="27">
        <v>16.46336239</v>
      </c>
      <c r="J427" s="59" t="s">
        <v>106</v>
      </c>
      <c r="K427" s="41">
        <v>0.32700000000000001</v>
      </c>
      <c r="L427" s="41">
        <v>5.5016235678112997</v>
      </c>
      <c r="M427" s="41">
        <v>5.5016235678112997</v>
      </c>
      <c r="N427" s="46">
        <v>0.59749973000000101</v>
      </c>
      <c r="O427" s="46">
        <v>5.37992204488895</v>
      </c>
      <c r="P427" s="46">
        <v>5.37992204488895</v>
      </c>
      <c r="Q427" s="45">
        <v>-0.121701522922346</v>
      </c>
      <c r="R427" s="1">
        <v>90</v>
      </c>
      <c r="S427" s="1" t="s">
        <v>370</v>
      </c>
      <c r="T427" s="1" t="s">
        <v>75</v>
      </c>
      <c r="U427" s="1">
        <v>5</v>
      </c>
      <c r="V427" s="1" t="s">
        <v>76</v>
      </c>
      <c r="W427" s="1" t="s">
        <v>77</v>
      </c>
      <c r="X427" s="1" t="s">
        <v>93</v>
      </c>
      <c r="Y427" s="1" t="s">
        <v>79</v>
      </c>
    </row>
    <row r="428" spans="1:25" x14ac:dyDescent="0.2">
      <c r="A428" s="1" t="s">
        <v>371</v>
      </c>
      <c r="B428" s="38"/>
      <c r="C428" s="39">
        <v>43748</v>
      </c>
      <c r="D428" s="27">
        <v>6.2039999999999997</v>
      </c>
      <c r="E428" s="27">
        <v>11.592185929999999</v>
      </c>
      <c r="F428" s="38"/>
      <c r="G428" s="39">
        <v>43755</v>
      </c>
      <c r="H428" s="27">
        <v>6.49</v>
      </c>
      <c r="I428" s="27">
        <v>12.11663006</v>
      </c>
      <c r="J428" s="59" t="s">
        <v>106</v>
      </c>
      <c r="K428" s="41">
        <v>0.28599999999999998</v>
      </c>
      <c r="L428" s="41">
        <v>6.5856129685917004</v>
      </c>
      <c r="M428" s="41">
        <v>6.5856129685917004</v>
      </c>
      <c r="N428" s="46">
        <v>0.52444413000000101</v>
      </c>
      <c r="O428" s="46">
        <v>6.4630252182299301</v>
      </c>
      <c r="P428" s="46">
        <v>6.4630252182299301</v>
      </c>
      <c r="Q428" s="45">
        <v>-0.12258775036177701</v>
      </c>
      <c r="R428" s="1">
        <v>37</v>
      </c>
      <c r="S428" s="1" t="s">
        <v>373</v>
      </c>
      <c r="T428" s="1" t="s">
        <v>88</v>
      </c>
      <c r="U428" s="1">
        <v>5</v>
      </c>
      <c r="V428" s="1" t="s">
        <v>82</v>
      </c>
      <c r="W428" s="1" t="s">
        <v>83</v>
      </c>
      <c r="X428" s="1" t="s">
        <v>84</v>
      </c>
      <c r="Y428" s="1" t="s">
        <v>128</v>
      </c>
    </row>
    <row r="429" spans="1:25" x14ac:dyDescent="0.2">
      <c r="A429" s="1" t="s">
        <v>374</v>
      </c>
      <c r="B429" s="38"/>
      <c r="C429" s="39">
        <v>43748</v>
      </c>
      <c r="D429" s="27">
        <v>6.3760000000000003</v>
      </c>
      <c r="E429" s="27">
        <v>11.9151106</v>
      </c>
      <c r="F429" s="38" t="s">
        <v>117</v>
      </c>
      <c r="G429" s="39">
        <v>43755</v>
      </c>
      <c r="H429" s="27">
        <v>5.8929999999999998</v>
      </c>
      <c r="I429" s="27">
        <v>11.00403691</v>
      </c>
      <c r="J429" s="40" t="s">
        <v>72</v>
      </c>
      <c r="K429" s="41">
        <v>-0.48300000000000098</v>
      </c>
      <c r="L429" s="41">
        <v>-10.821831869510699</v>
      </c>
      <c r="M429" s="41" t="s">
        <v>101</v>
      </c>
      <c r="N429" s="46">
        <v>-0.91107369000000005</v>
      </c>
      <c r="O429" s="46">
        <v>-10.923388683082299</v>
      </c>
      <c r="P429" s="46" t="s">
        <v>101</v>
      </c>
      <c r="Q429" s="45"/>
      <c r="R429" s="1">
        <v>90</v>
      </c>
      <c r="S429" s="1" t="s">
        <v>375</v>
      </c>
      <c r="T429" s="1" t="s">
        <v>75</v>
      </c>
      <c r="U429" s="1">
        <v>5</v>
      </c>
      <c r="V429" s="1" t="s">
        <v>76</v>
      </c>
      <c r="W429" s="1" t="s">
        <v>77</v>
      </c>
      <c r="X429" s="1" t="s">
        <v>93</v>
      </c>
      <c r="Y429" s="1" t="s">
        <v>79</v>
      </c>
    </row>
    <row r="430" spans="1:25" x14ac:dyDescent="0.2">
      <c r="A430" s="1" t="s">
        <v>376</v>
      </c>
      <c r="B430" s="38"/>
      <c r="C430" s="39">
        <v>43748</v>
      </c>
      <c r="D430" s="27">
        <v>4.5860000000000003</v>
      </c>
      <c r="E430" s="27">
        <v>8.5689498149999999</v>
      </c>
      <c r="F430" s="38"/>
      <c r="G430" s="39">
        <v>43755</v>
      </c>
      <c r="H430" s="27">
        <v>4.8019999999999996</v>
      </c>
      <c r="I430" s="27">
        <v>8.9651860620000008</v>
      </c>
      <c r="J430" s="59" t="s">
        <v>106</v>
      </c>
      <c r="K430" s="41">
        <v>0.215999999999999</v>
      </c>
      <c r="L430" s="41">
        <v>6.7285527381471297</v>
      </c>
      <c r="M430" s="41">
        <v>6.7285527381471297</v>
      </c>
      <c r="N430" s="46">
        <v>0.39623624700000099</v>
      </c>
      <c r="O430" s="46">
        <v>6.6058477835603098</v>
      </c>
      <c r="P430" s="46">
        <v>6.6058477835603098</v>
      </c>
      <c r="Q430" s="45">
        <v>-0.122704954586824</v>
      </c>
      <c r="R430" s="1">
        <v>78</v>
      </c>
      <c r="S430" s="1" t="s">
        <v>377</v>
      </c>
      <c r="T430" s="1" t="s">
        <v>88</v>
      </c>
      <c r="U430" s="1">
        <v>5</v>
      </c>
      <c r="V430" s="1" t="s">
        <v>76</v>
      </c>
      <c r="W430" s="1" t="s">
        <v>77</v>
      </c>
      <c r="X430" s="1" t="s">
        <v>93</v>
      </c>
      <c r="Y430" s="1" t="s">
        <v>94</v>
      </c>
    </row>
    <row r="431" spans="1:25" x14ac:dyDescent="0.2">
      <c r="A431" s="1" t="s">
        <v>378</v>
      </c>
      <c r="B431" s="38"/>
      <c r="C431" s="39">
        <v>43748</v>
      </c>
      <c r="D431" s="27">
        <v>11.377000000000001</v>
      </c>
      <c r="E431" s="27">
        <v>21.258499530000002</v>
      </c>
      <c r="F431" s="38"/>
      <c r="G431" s="39">
        <v>43755</v>
      </c>
      <c r="H431" s="27">
        <v>11.731999999999999</v>
      </c>
      <c r="I431" s="27">
        <v>21.903282569999998</v>
      </c>
      <c r="J431" s="59" t="s">
        <v>106</v>
      </c>
      <c r="K431" s="41">
        <v>0.35499999999999898</v>
      </c>
      <c r="L431" s="41">
        <v>4.4576149876316702</v>
      </c>
      <c r="M431" s="41">
        <v>4.4576149876316702</v>
      </c>
      <c r="N431" s="46">
        <v>0.64478303999999698</v>
      </c>
      <c r="O431" s="46">
        <v>4.3329428178669902</v>
      </c>
      <c r="P431" s="46">
        <v>4.3329428178669902</v>
      </c>
      <c r="Q431" s="45">
        <v>-0.124672169764677</v>
      </c>
      <c r="R431" s="1">
        <v>90</v>
      </c>
      <c r="S431" s="1" t="s">
        <v>379</v>
      </c>
      <c r="T431" s="1" t="s">
        <v>75</v>
      </c>
      <c r="U431" s="1">
        <v>5</v>
      </c>
      <c r="V431" s="1" t="s">
        <v>76</v>
      </c>
      <c r="W431" s="1" t="s">
        <v>77</v>
      </c>
      <c r="X431" s="1" t="s">
        <v>93</v>
      </c>
      <c r="Y431" s="1" t="s">
        <v>79</v>
      </c>
    </row>
    <row r="432" spans="1:25" x14ac:dyDescent="0.2">
      <c r="A432" s="1" t="s">
        <v>380</v>
      </c>
      <c r="B432" s="38"/>
      <c r="C432" s="39">
        <v>43748</v>
      </c>
      <c r="D432" s="27">
        <v>6.12</v>
      </c>
      <c r="E432" s="27">
        <v>11.436417580000001</v>
      </c>
      <c r="F432" s="38"/>
      <c r="G432" s="39">
        <v>43755</v>
      </c>
      <c r="H432" s="27">
        <v>6.4409999999999998</v>
      </c>
      <c r="I432" s="27">
        <v>12.02732084</v>
      </c>
      <c r="J432" s="40" t="s">
        <v>72</v>
      </c>
      <c r="K432" s="41">
        <v>0.32100000000000001</v>
      </c>
      <c r="L432" s="41">
        <v>7.4929971988795501</v>
      </c>
      <c r="M432" s="41">
        <v>7.4929971988795501</v>
      </c>
      <c r="N432" s="46">
        <v>0.59090325999999904</v>
      </c>
      <c r="O432" s="46">
        <v>7.3812232579016497</v>
      </c>
      <c r="P432" s="46">
        <v>7.3812232579016497</v>
      </c>
      <c r="Q432" s="45">
        <v>-0.111773940977894</v>
      </c>
      <c r="R432" s="1">
        <v>41</v>
      </c>
      <c r="S432" s="1" t="s">
        <v>381</v>
      </c>
      <c r="T432" s="1" t="s">
        <v>75</v>
      </c>
      <c r="U432" s="1">
        <v>5</v>
      </c>
      <c r="V432" s="1" t="s">
        <v>82</v>
      </c>
      <c r="W432" s="1" t="s">
        <v>83</v>
      </c>
      <c r="X432" s="1" t="s">
        <v>84</v>
      </c>
      <c r="Y432" s="1" t="s">
        <v>128</v>
      </c>
    </row>
    <row r="433" spans="1:25" x14ac:dyDescent="0.2">
      <c r="A433" s="1" t="s">
        <v>382</v>
      </c>
      <c r="B433" s="38"/>
      <c r="C433" s="39">
        <v>43748</v>
      </c>
      <c r="D433" s="27">
        <v>4.9829999999999997</v>
      </c>
      <c r="E433" s="27">
        <v>9.3117105850000002</v>
      </c>
      <c r="F433" s="38"/>
      <c r="G433" s="39">
        <v>43755</v>
      </c>
      <c r="H433" s="27">
        <v>5.2450000000000001</v>
      </c>
      <c r="I433" s="27">
        <v>9.793015338</v>
      </c>
      <c r="J433" s="40" t="s">
        <v>72</v>
      </c>
      <c r="K433" s="41">
        <v>0.26200000000000001</v>
      </c>
      <c r="L433" s="41">
        <v>7.5112525443651403</v>
      </c>
      <c r="M433" s="41">
        <v>7.5112525443651403</v>
      </c>
      <c r="N433" s="46">
        <v>0.48130475299999997</v>
      </c>
      <c r="O433" s="46">
        <v>7.3840162051323901</v>
      </c>
      <c r="P433" s="46">
        <v>7.3840162051323901</v>
      </c>
      <c r="Q433" s="45">
        <v>-0.12723633923274799</v>
      </c>
      <c r="R433" s="1">
        <v>41</v>
      </c>
      <c r="S433" s="1" t="s">
        <v>383</v>
      </c>
      <c r="T433" s="1" t="s">
        <v>88</v>
      </c>
      <c r="U433" s="1">
        <v>5</v>
      </c>
      <c r="V433" s="1" t="s">
        <v>82</v>
      </c>
      <c r="W433" s="1" t="s">
        <v>83</v>
      </c>
      <c r="X433" s="1" t="s">
        <v>84</v>
      </c>
      <c r="Y433" s="1" t="s">
        <v>128</v>
      </c>
    </row>
    <row r="434" spans="1:25" x14ac:dyDescent="0.2">
      <c r="A434" s="1" t="s">
        <v>384</v>
      </c>
      <c r="B434" s="38"/>
      <c r="C434" s="39">
        <v>43748</v>
      </c>
      <c r="D434" s="27">
        <v>10.717000000000001</v>
      </c>
      <c r="E434" s="27">
        <v>20.024735100000001</v>
      </c>
      <c r="F434" s="38"/>
      <c r="G434" s="39">
        <v>43755</v>
      </c>
      <c r="H434" s="27">
        <v>11.048999999999999</v>
      </c>
      <c r="I434" s="27">
        <v>20.628678959999998</v>
      </c>
      <c r="J434" s="59" t="s">
        <v>106</v>
      </c>
      <c r="K434" s="41">
        <v>0.33199999999999902</v>
      </c>
      <c r="L434" s="41">
        <v>4.4255455284661096</v>
      </c>
      <c r="M434" s="41">
        <v>4.4255455284661096</v>
      </c>
      <c r="N434" s="46">
        <v>0.603943859999998</v>
      </c>
      <c r="O434" s="46">
        <v>4.3085560860035503</v>
      </c>
      <c r="P434" s="46">
        <v>4.3085560860035503</v>
      </c>
      <c r="Q434" s="45">
        <v>-0.116989442462558</v>
      </c>
      <c r="R434" s="1">
        <v>90</v>
      </c>
      <c r="S434" s="1" t="s">
        <v>385</v>
      </c>
      <c r="T434" s="1" t="s">
        <v>75</v>
      </c>
      <c r="U434" s="1">
        <v>5</v>
      </c>
      <c r="V434" s="1" t="s">
        <v>76</v>
      </c>
      <c r="W434" s="1" t="s">
        <v>77</v>
      </c>
      <c r="X434" s="1" t="s">
        <v>93</v>
      </c>
      <c r="Y434" s="1" t="s">
        <v>79</v>
      </c>
    </row>
    <row r="435" spans="1:25" x14ac:dyDescent="0.2">
      <c r="A435" s="1" t="s">
        <v>386</v>
      </c>
      <c r="B435" s="38"/>
      <c r="C435" s="39">
        <v>43748</v>
      </c>
      <c r="D435" s="27">
        <v>4.4960000000000004</v>
      </c>
      <c r="E435" s="27">
        <v>8.4018722140000008</v>
      </c>
      <c r="F435" s="38"/>
      <c r="G435" s="39">
        <v>43755</v>
      </c>
      <c r="H435" s="27">
        <v>4.7460000000000004</v>
      </c>
      <c r="I435" s="27">
        <v>8.8626885340000001</v>
      </c>
      <c r="J435" s="40" t="s">
        <v>72</v>
      </c>
      <c r="K435" s="41">
        <v>0.25</v>
      </c>
      <c r="L435" s="41">
        <v>7.9435688866293797</v>
      </c>
      <c r="M435" s="41">
        <v>7.9435688866293797</v>
      </c>
      <c r="N435" s="46">
        <v>0.460816319999999</v>
      </c>
      <c r="O435" s="46">
        <v>7.83526590031315</v>
      </c>
      <c r="P435" s="46">
        <v>7.83526590031315</v>
      </c>
      <c r="Q435" s="45">
        <v>-0.108302986316234</v>
      </c>
      <c r="R435" s="1">
        <v>41</v>
      </c>
      <c r="S435" s="1" t="s">
        <v>387</v>
      </c>
      <c r="T435" s="1" t="s">
        <v>75</v>
      </c>
      <c r="U435" s="1">
        <v>5</v>
      </c>
      <c r="V435" s="1" t="s">
        <v>82</v>
      </c>
      <c r="W435" s="1" t="s">
        <v>83</v>
      </c>
      <c r="X435" s="1" t="s">
        <v>84</v>
      </c>
      <c r="Y435" s="1" t="s">
        <v>128</v>
      </c>
    </row>
    <row r="436" spans="1:25" x14ac:dyDescent="0.2">
      <c r="A436" s="1" t="s">
        <v>388</v>
      </c>
      <c r="B436" s="38"/>
      <c r="C436" s="39">
        <v>43748</v>
      </c>
      <c r="D436" s="27">
        <v>4.0510000000000002</v>
      </c>
      <c r="E436" s="27">
        <v>7.5696947269999999</v>
      </c>
      <c r="F436" s="38" t="s">
        <v>389</v>
      </c>
      <c r="G436" s="39">
        <v>43755</v>
      </c>
      <c r="H436" s="27">
        <v>4.1369999999999996</v>
      </c>
      <c r="I436" s="27">
        <v>7.725832971</v>
      </c>
      <c r="J436" s="40" t="s">
        <v>72</v>
      </c>
      <c r="K436" s="41">
        <v>8.5999999999999396E-2</v>
      </c>
      <c r="L436" s="41">
        <v>3.0327608703318201</v>
      </c>
      <c r="M436" s="41">
        <v>3.0327608703318201</v>
      </c>
      <c r="N436" s="46">
        <v>0.15613824400000001</v>
      </c>
      <c r="O436" s="46">
        <v>2.9466793884053302</v>
      </c>
      <c r="P436" s="46">
        <v>2.9466793884053302</v>
      </c>
      <c r="Q436" s="45">
        <v>-8.6081481926485903E-2</v>
      </c>
      <c r="R436" s="1">
        <v>41</v>
      </c>
      <c r="S436" s="1" t="s">
        <v>390</v>
      </c>
      <c r="T436" s="1" t="s">
        <v>88</v>
      </c>
      <c r="U436" s="1">
        <v>5</v>
      </c>
      <c r="V436" s="1" t="s">
        <v>82</v>
      </c>
      <c r="W436" s="1" t="s">
        <v>83</v>
      </c>
      <c r="X436" s="1" t="s">
        <v>84</v>
      </c>
      <c r="Y436" s="1" t="s">
        <v>128</v>
      </c>
    </row>
    <row r="437" spans="1:25" x14ac:dyDescent="0.2">
      <c r="A437" s="1" t="s">
        <v>391</v>
      </c>
      <c r="B437" s="38"/>
      <c r="C437" s="39">
        <v>43748</v>
      </c>
      <c r="D437" s="27">
        <v>11.177</v>
      </c>
      <c r="E437" s="27">
        <v>20.88694967</v>
      </c>
      <c r="F437" s="38"/>
      <c r="G437" s="39">
        <v>43755</v>
      </c>
      <c r="H437" s="27">
        <v>11.840999999999999</v>
      </c>
      <c r="I437" s="27">
        <v>22.110775669999999</v>
      </c>
      <c r="J437" s="40" t="s">
        <v>72</v>
      </c>
      <c r="K437" s="41">
        <v>0.66400000000000003</v>
      </c>
      <c r="L437" s="41">
        <v>8.4868160380372899</v>
      </c>
      <c r="M437" s="41">
        <v>8.4868160380372899</v>
      </c>
      <c r="N437" s="46">
        <v>1.2238260000000001</v>
      </c>
      <c r="O437" s="46">
        <v>8.3704077654478102</v>
      </c>
      <c r="P437" s="46">
        <v>8.3704077654478102</v>
      </c>
      <c r="Q437" s="45">
        <v>-0.116408272589482</v>
      </c>
      <c r="R437" s="1">
        <v>41</v>
      </c>
      <c r="S437" s="1" t="s">
        <v>393</v>
      </c>
      <c r="T437" s="1" t="s">
        <v>75</v>
      </c>
      <c r="U437" s="1">
        <v>5</v>
      </c>
      <c r="V437" s="1" t="s">
        <v>82</v>
      </c>
      <c r="W437" s="1" t="s">
        <v>83</v>
      </c>
      <c r="X437" s="1" t="s">
        <v>84</v>
      </c>
      <c r="Y437" s="1" t="s">
        <v>128</v>
      </c>
    </row>
    <row r="438" spans="1:25" x14ac:dyDescent="0.2">
      <c r="A438" s="1" t="s">
        <v>394</v>
      </c>
      <c r="B438" s="38"/>
      <c r="C438" s="39">
        <v>43748</v>
      </c>
      <c r="D438" s="27">
        <v>10.742000000000001</v>
      </c>
      <c r="E438" s="27">
        <v>20.072490930000001</v>
      </c>
      <c r="F438" s="38"/>
      <c r="G438" s="39">
        <v>43755</v>
      </c>
      <c r="H438" s="27">
        <v>11.385999999999999</v>
      </c>
      <c r="I438" s="27">
        <v>21.26115124</v>
      </c>
      <c r="J438" s="40" t="s">
        <v>72</v>
      </c>
      <c r="K438" s="41">
        <v>0.64399999999999802</v>
      </c>
      <c r="L438" s="41">
        <v>8.5645131260472702</v>
      </c>
      <c r="M438" s="41">
        <v>8.5645131260472702</v>
      </c>
      <c r="N438" s="46">
        <v>1.1886603099999999</v>
      </c>
      <c r="O438" s="46">
        <v>8.4597679633519007</v>
      </c>
      <c r="P438" s="46">
        <v>8.4597679633519007</v>
      </c>
      <c r="Q438" s="45">
        <v>-0.10474516269536401</v>
      </c>
      <c r="R438" s="1">
        <v>41</v>
      </c>
      <c r="S438" s="1" t="s">
        <v>395</v>
      </c>
      <c r="T438" s="1" t="s">
        <v>75</v>
      </c>
      <c r="U438" s="1">
        <v>5</v>
      </c>
      <c r="V438" s="1" t="s">
        <v>82</v>
      </c>
      <c r="W438" s="1" t="s">
        <v>83</v>
      </c>
      <c r="X438" s="1" t="s">
        <v>84</v>
      </c>
      <c r="Y438" s="1" t="s">
        <v>128</v>
      </c>
    </row>
    <row r="439" spans="1:25" x14ac:dyDescent="0.2">
      <c r="A439" s="1" t="s">
        <v>396</v>
      </c>
      <c r="B439" s="38"/>
      <c r="C439" s="39">
        <v>43748</v>
      </c>
      <c r="D439" s="27">
        <v>8.14</v>
      </c>
      <c r="E439" s="27">
        <v>15.210001419999999</v>
      </c>
      <c r="F439" s="38"/>
      <c r="G439" s="39">
        <v>43755</v>
      </c>
      <c r="H439" s="27">
        <v>8.3170000000000002</v>
      </c>
      <c r="I439" s="27">
        <v>15.52838923</v>
      </c>
      <c r="J439" s="59" t="s">
        <v>106</v>
      </c>
      <c r="K439" s="41">
        <v>0.17699999999999999</v>
      </c>
      <c r="L439" s="41">
        <v>3.1063531063531</v>
      </c>
      <c r="M439" s="41">
        <v>3.1063531063531</v>
      </c>
      <c r="N439" s="46">
        <v>0.31838781000000099</v>
      </c>
      <c r="O439" s="46">
        <v>2.9903989882167301</v>
      </c>
      <c r="P439" s="46">
        <v>2.9903989882167301</v>
      </c>
      <c r="Q439" s="45">
        <v>-0.11595411813637301</v>
      </c>
      <c r="R439" s="1">
        <v>99</v>
      </c>
      <c r="S439" s="1" t="s">
        <v>397</v>
      </c>
      <c r="T439" s="1" t="s">
        <v>75</v>
      </c>
      <c r="U439" s="1">
        <v>5</v>
      </c>
      <c r="V439" s="1" t="s">
        <v>76</v>
      </c>
      <c r="W439" s="1" t="s">
        <v>77</v>
      </c>
      <c r="X439" s="1" t="s">
        <v>93</v>
      </c>
      <c r="Y439" s="1" t="s">
        <v>94</v>
      </c>
    </row>
    <row r="440" spans="1:25" x14ac:dyDescent="0.2">
      <c r="A440" s="1" t="s">
        <v>398</v>
      </c>
      <c r="B440" s="38"/>
      <c r="C440" s="39">
        <v>43748</v>
      </c>
      <c r="D440" s="27">
        <v>8.4730000000000008</v>
      </c>
      <c r="E440" s="27">
        <v>15.833458520000001</v>
      </c>
      <c r="F440" s="38"/>
      <c r="G440" s="39">
        <v>43755</v>
      </c>
      <c r="H440" s="27">
        <v>8.5609999999999999</v>
      </c>
      <c r="I440" s="27">
        <v>15.987637429999999</v>
      </c>
      <c r="J440" s="40" t="s">
        <v>72</v>
      </c>
      <c r="K440" s="41">
        <v>8.7999999999999204E-2</v>
      </c>
      <c r="L440" s="41">
        <v>1.48370454047309</v>
      </c>
      <c r="M440" s="41">
        <v>1.48370454047309</v>
      </c>
      <c r="N440" s="46">
        <v>0.154178909999999</v>
      </c>
      <c r="O440" s="46">
        <v>1.39107691118822</v>
      </c>
      <c r="P440" s="46">
        <v>1.39107691118822</v>
      </c>
      <c r="Q440" s="45">
        <v>-9.2627629284865606E-2</v>
      </c>
      <c r="R440" s="1">
        <v>96</v>
      </c>
      <c r="S440" s="1" t="s">
        <v>399</v>
      </c>
      <c r="T440" s="1" t="s">
        <v>75</v>
      </c>
      <c r="U440" s="1">
        <v>5</v>
      </c>
      <c r="V440" s="1" t="s">
        <v>76</v>
      </c>
      <c r="W440" s="1" t="s">
        <v>77</v>
      </c>
      <c r="X440" s="1" t="s">
        <v>93</v>
      </c>
      <c r="Y440" s="1" t="s">
        <v>94</v>
      </c>
    </row>
    <row r="441" spans="1:25" x14ac:dyDescent="0.2">
      <c r="A441" s="1" t="s">
        <v>400</v>
      </c>
      <c r="B441" s="38" t="s">
        <v>389</v>
      </c>
      <c r="C441" s="39">
        <v>43748</v>
      </c>
      <c r="D441" s="27">
        <v>7.617</v>
      </c>
      <c r="E441" s="27">
        <v>14.234221679999999</v>
      </c>
      <c r="F441" s="38"/>
      <c r="G441" s="39">
        <v>43755</v>
      </c>
      <c r="H441" s="27">
        <v>7.7880000000000003</v>
      </c>
      <c r="I441" s="27">
        <v>14.54146263</v>
      </c>
      <c r="J441" s="40" t="s">
        <v>72</v>
      </c>
      <c r="K441" s="41">
        <v>0.17100000000000001</v>
      </c>
      <c r="L441" s="41">
        <v>3.2071119113261699</v>
      </c>
      <c r="M441" s="41">
        <v>3.2071119113261699</v>
      </c>
      <c r="N441" s="46">
        <v>0.30724095000000101</v>
      </c>
      <c r="O441" s="46">
        <v>3.0835240080168802</v>
      </c>
      <c r="P441" s="46">
        <v>3.0835240080168802</v>
      </c>
      <c r="Q441" s="45">
        <v>-0.12358790330929301</v>
      </c>
      <c r="R441" s="1">
        <v>96</v>
      </c>
      <c r="S441" s="1" t="s">
        <v>401</v>
      </c>
      <c r="T441" s="1" t="s">
        <v>88</v>
      </c>
      <c r="U441" s="1">
        <v>5</v>
      </c>
      <c r="V441" s="1" t="s">
        <v>76</v>
      </c>
      <c r="W441" s="1" t="s">
        <v>77</v>
      </c>
      <c r="X441" s="1" t="s">
        <v>93</v>
      </c>
      <c r="Y441" s="1" t="s">
        <v>94</v>
      </c>
    </row>
    <row r="442" spans="1:25" x14ac:dyDescent="0.2">
      <c r="A442" s="1" t="s">
        <v>402</v>
      </c>
      <c r="B442" s="38"/>
      <c r="C442" s="39">
        <v>43748</v>
      </c>
      <c r="D442" s="27">
        <v>4.1449999999999996</v>
      </c>
      <c r="E442" s="27">
        <v>7.7451420019999997</v>
      </c>
      <c r="F442" s="38"/>
      <c r="G442" s="39">
        <v>43755</v>
      </c>
      <c r="H442" s="27">
        <v>4.28</v>
      </c>
      <c r="I442" s="27">
        <v>7.9906281430000003</v>
      </c>
      <c r="J442" s="59" t="s">
        <v>106</v>
      </c>
      <c r="K442" s="41">
        <v>0.13500000000000101</v>
      </c>
      <c r="L442" s="41">
        <v>4.6527658107875496</v>
      </c>
      <c r="M442" s="41">
        <v>4.6527658107875496</v>
      </c>
      <c r="N442" s="46">
        <v>0.24548614100000099</v>
      </c>
      <c r="O442" s="46">
        <v>4.52792843633208</v>
      </c>
      <c r="P442" s="46">
        <v>4.52792843633208</v>
      </c>
      <c r="Q442" s="45">
        <v>-0.124837374455463</v>
      </c>
      <c r="R442" s="1">
        <v>43</v>
      </c>
      <c r="S442" s="1" t="s">
        <v>403</v>
      </c>
      <c r="T442" s="1" t="s">
        <v>75</v>
      </c>
      <c r="U442" s="1">
        <v>5</v>
      </c>
      <c r="V442" s="1" t="s">
        <v>82</v>
      </c>
      <c r="W442" s="1" t="s">
        <v>83</v>
      </c>
      <c r="X442" s="1" t="s">
        <v>84</v>
      </c>
      <c r="Y442" s="1" t="s">
        <v>79</v>
      </c>
    </row>
    <row r="443" spans="1:25" x14ac:dyDescent="0.2">
      <c r="A443" s="1" t="s">
        <v>404</v>
      </c>
      <c r="B443" s="38"/>
      <c r="C443" s="39">
        <v>43748</v>
      </c>
      <c r="D443" s="27">
        <v>3.5129999999999999</v>
      </c>
      <c r="E443" s="27">
        <v>6.564558399</v>
      </c>
      <c r="F443" s="38"/>
      <c r="G443" s="39">
        <v>43755</v>
      </c>
      <c r="H443" s="27">
        <v>3.577</v>
      </c>
      <c r="I443" s="27">
        <v>6.6793551710000001</v>
      </c>
      <c r="J443" s="40" t="s">
        <v>72</v>
      </c>
      <c r="K443" s="41">
        <v>6.4000000000000098E-2</v>
      </c>
      <c r="L443" s="41">
        <v>2.6025781790085798</v>
      </c>
      <c r="M443" s="41">
        <v>2.6025781790085798</v>
      </c>
      <c r="N443" s="46">
        <v>0.11479677200000001</v>
      </c>
      <c r="O443" s="46">
        <v>2.4981937642052299</v>
      </c>
      <c r="P443" s="46">
        <v>2.4981937642052299</v>
      </c>
      <c r="Q443" s="45">
        <v>-0.104384414803353</v>
      </c>
      <c r="R443" s="1">
        <v>96</v>
      </c>
      <c r="S443" s="1" t="s">
        <v>405</v>
      </c>
      <c r="T443" s="1" t="s">
        <v>75</v>
      </c>
      <c r="U443" s="1">
        <v>5</v>
      </c>
      <c r="V443" s="1" t="s">
        <v>76</v>
      </c>
      <c r="W443" s="1" t="s">
        <v>77</v>
      </c>
      <c r="X443" s="1" t="s">
        <v>93</v>
      </c>
      <c r="Y443" s="1" t="s">
        <v>94</v>
      </c>
    </row>
    <row r="444" spans="1:25" x14ac:dyDescent="0.2">
      <c r="A444" s="1" t="s">
        <v>406</v>
      </c>
      <c r="B444" s="38"/>
      <c r="C444" s="39">
        <v>43748</v>
      </c>
      <c r="D444" s="27">
        <v>13.131</v>
      </c>
      <c r="E444" s="27">
        <v>24.537209319999999</v>
      </c>
      <c r="F444" s="38"/>
      <c r="G444" s="39">
        <v>43755</v>
      </c>
      <c r="H444" s="27">
        <v>13.757</v>
      </c>
      <c r="I444" s="27">
        <v>25.689845380000001</v>
      </c>
      <c r="J444" s="40" t="s">
        <v>72</v>
      </c>
      <c r="K444" s="41">
        <v>0.625999999999999</v>
      </c>
      <c r="L444" s="41">
        <v>6.8104920743714397</v>
      </c>
      <c r="M444" s="41">
        <v>6.8104920743714397</v>
      </c>
      <c r="N444" s="46">
        <v>1.1526360600000001</v>
      </c>
      <c r="O444" s="46">
        <v>6.7107180828220896</v>
      </c>
      <c r="P444" s="46">
        <v>6.7107180828220896</v>
      </c>
      <c r="Q444" s="45">
        <v>-9.97739915493501E-2</v>
      </c>
      <c r="R444" s="1">
        <v>82</v>
      </c>
      <c r="S444" s="1" t="s">
        <v>407</v>
      </c>
      <c r="T444" s="1" t="s">
        <v>75</v>
      </c>
      <c r="U444" s="1">
        <v>5</v>
      </c>
      <c r="V444" s="1" t="s">
        <v>76</v>
      </c>
      <c r="W444" s="1" t="s">
        <v>77</v>
      </c>
      <c r="X444" s="1" t="s">
        <v>93</v>
      </c>
      <c r="Y444" s="1" t="s">
        <v>94</v>
      </c>
    </row>
    <row r="445" spans="1:25" x14ac:dyDescent="0.2">
      <c r="A445" s="1" t="s">
        <v>408</v>
      </c>
      <c r="B445" s="38"/>
      <c r="C445" s="39">
        <v>43748</v>
      </c>
      <c r="D445" s="27">
        <v>3.452</v>
      </c>
      <c r="E445" s="27">
        <v>6.4507374960000003</v>
      </c>
      <c r="F445" s="38" t="s">
        <v>117</v>
      </c>
      <c r="G445" s="39">
        <v>43755</v>
      </c>
      <c r="H445" s="27">
        <v>3.46</v>
      </c>
      <c r="I445" s="27">
        <v>6.4612099299999999</v>
      </c>
      <c r="J445" s="40" t="s">
        <v>72</v>
      </c>
      <c r="K445" s="41">
        <v>8.0000000000000106E-3</v>
      </c>
      <c r="L445" s="41">
        <v>0.33107101473265999</v>
      </c>
      <c r="M445" s="41">
        <v>0.33107101473265999</v>
      </c>
      <c r="N445" s="46">
        <v>1.04724339999995E-2</v>
      </c>
      <c r="O445" s="46">
        <v>0.23192107893517899</v>
      </c>
      <c r="P445" s="46">
        <v>0.23192107893517899</v>
      </c>
      <c r="Q445" s="45">
        <v>-9.91499357974817E-2</v>
      </c>
      <c r="R445" s="1">
        <v>96</v>
      </c>
      <c r="S445" s="1" t="s">
        <v>409</v>
      </c>
      <c r="T445" s="1" t="s">
        <v>88</v>
      </c>
      <c r="U445" s="1">
        <v>5</v>
      </c>
      <c r="V445" s="1" t="s">
        <v>76</v>
      </c>
      <c r="W445" s="1" t="s">
        <v>77</v>
      </c>
      <c r="X445" s="1" t="s">
        <v>93</v>
      </c>
      <c r="Y445" s="1" t="s">
        <v>94</v>
      </c>
    </row>
    <row r="446" spans="1:25" x14ac:dyDescent="0.2">
      <c r="A446" s="1" t="s">
        <v>410</v>
      </c>
      <c r="B446" s="38"/>
      <c r="C446" s="39">
        <v>43748</v>
      </c>
      <c r="D446" s="27">
        <v>4.28</v>
      </c>
      <c r="E446" s="27">
        <v>7.9982235490000004</v>
      </c>
      <c r="F446" s="38"/>
      <c r="G446" s="39">
        <v>43755</v>
      </c>
      <c r="H446" s="27">
        <v>4.3959999999999999</v>
      </c>
      <c r="I446" s="27">
        <v>8.2090979340000008</v>
      </c>
      <c r="J446" s="40" t="s">
        <v>72</v>
      </c>
      <c r="K446" s="41">
        <v>0.11600000000000001</v>
      </c>
      <c r="L446" s="41">
        <v>3.87182910547395</v>
      </c>
      <c r="M446" s="41">
        <v>3.87182910547395</v>
      </c>
      <c r="N446" s="46">
        <v>0.210874385</v>
      </c>
      <c r="O446" s="46">
        <v>3.7664503821756301</v>
      </c>
      <c r="P446" s="46">
        <v>3.7664503821756301</v>
      </c>
      <c r="Q446" s="45">
        <v>-0.105378723298322</v>
      </c>
      <c r="R446" s="1">
        <v>96</v>
      </c>
      <c r="S446" s="1" t="s">
        <v>411</v>
      </c>
      <c r="T446" s="1" t="s">
        <v>75</v>
      </c>
      <c r="U446" s="1">
        <v>5</v>
      </c>
      <c r="V446" s="1" t="s">
        <v>76</v>
      </c>
      <c r="W446" s="1" t="s">
        <v>77</v>
      </c>
      <c r="X446" s="1" t="s">
        <v>93</v>
      </c>
      <c r="Y446" s="1" t="s">
        <v>94</v>
      </c>
    </row>
    <row r="447" spans="1:25" x14ac:dyDescent="0.2">
      <c r="A447" s="1" t="s">
        <v>412</v>
      </c>
      <c r="B447" s="38"/>
      <c r="C447" s="39">
        <v>43748</v>
      </c>
      <c r="D447" s="27">
        <v>8.7140000000000004</v>
      </c>
      <c r="E447" s="27">
        <v>16.28381418</v>
      </c>
      <c r="F447" s="38"/>
      <c r="G447" s="39">
        <v>43755</v>
      </c>
      <c r="H447" s="27">
        <v>9.0559999999999992</v>
      </c>
      <c r="I447" s="27">
        <v>16.912048200000001</v>
      </c>
      <c r="J447" s="40" t="s">
        <v>72</v>
      </c>
      <c r="K447" s="41">
        <v>0.34199999999999903</v>
      </c>
      <c r="L447" s="41">
        <v>5.6067412046296399</v>
      </c>
      <c r="M447" s="41">
        <v>5.6067412046296399</v>
      </c>
      <c r="N447" s="46">
        <v>0.62823402000000095</v>
      </c>
      <c r="O447" s="46">
        <v>5.5114677771923102</v>
      </c>
      <c r="P447" s="46">
        <v>5.5114677771923102</v>
      </c>
      <c r="Q447" s="45">
        <v>-9.5273427437327002E-2</v>
      </c>
      <c r="R447" s="1">
        <v>82</v>
      </c>
      <c r="S447" s="1" t="s">
        <v>413</v>
      </c>
      <c r="T447" s="1" t="s">
        <v>75</v>
      </c>
      <c r="U447" s="1">
        <v>5</v>
      </c>
      <c r="V447" s="1" t="s">
        <v>76</v>
      </c>
      <c r="W447" s="1" t="s">
        <v>77</v>
      </c>
      <c r="X447" s="1" t="s">
        <v>93</v>
      </c>
      <c r="Y447" s="1" t="s">
        <v>94</v>
      </c>
    </row>
    <row r="448" spans="1:25" x14ac:dyDescent="0.2">
      <c r="A448" s="1" t="s">
        <v>414</v>
      </c>
      <c r="B448" s="38"/>
      <c r="C448" s="39">
        <v>43748</v>
      </c>
      <c r="D448" s="27">
        <v>5.3390000000000004</v>
      </c>
      <c r="E448" s="27">
        <v>9.9764502959999994</v>
      </c>
      <c r="F448" s="38"/>
      <c r="G448" s="39">
        <v>43755</v>
      </c>
      <c r="H448" s="27">
        <v>5.52</v>
      </c>
      <c r="I448" s="27">
        <v>10.30647181</v>
      </c>
      <c r="J448" s="40" t="s">
        <v>72</v>
      </c>
      <c r="K448" s="41">
        <v>0.180999999999999</v>
      </c>
      <c r="L448" s="41">
        <v>4.8430685254060197</v>
      </c>
      <c r="M448" s="41">
        <v>4.8430685254060197</v>
      </c>
      <c r="N448" s="46">
        <v>0.33002151400000002</v>
      </c>
      <c r="O448" s="46">
        <v>4.7257219925539502</v>
      </c>
      <c r="P448" s="46">
        <v>4.7257219925539502</v>
      </c>
      <c r="Q448" s="45">
        <v>-0.11734653285206401</v>
      </c>
      <c r="R448" s="1">
        <v>96</v>
      </c>
      <c r="S448" s="1" t="s">
        <v>415</v>
      </c>
      <c r="T448" s="1" t="s">
        <v>75</v>
      </c>
      <c r="U448" s="1">
        <v>5</v>
      </c>
      <c r="V448" s="1" t="s">
        <v>76</v>
      </c>
      <c r="W448" s="1" t="s">
        <v>77</v>
      </c>
      <c r="X448" s="1" t="s">
        <v>93</v>
      </c>
      <c r="Y448" s="1" t="s">
        <v>94</v>
      </c>
    </row>
    <row r="449" spans="1:25" x14ac:dyDescent="0.2">
      <c r="A449" s="1" t="s">
        <v>416</v>
      </c>
      <c r="B449" s="38"/>
      <c r="C449" s="39">
        <v>43748</v>
      </c>
      <c r="D449" s="27">
        <v>8.5370000000000008</v>
      </c>
      <c r="E449" s="27">
        <v>15.95140091</v>
      </c>
      <c r="F449" s="38"/>
      <c r="G449" s="39">
        <v>43755</v>
      </c>
      <c r="H449" s="27">
        <v>8.94</v>
      </c>
      <c r="I449" s="27">
        <v>16.691138559999999</v>
      </c>
      <c r="J449" s="59" t="s">
        <v>106</v>
      </c>
      <c r="K449" s="41">
        <v>0.40299999999999903</v>
      </c>
      <c r="L449" s="41">
        <v>6.74375407888349</v>
      </c>
      <c r="M449" s="41">
        <v>6.74375407888349</v>
      </c>
      <c r="N449" s="46">
        <v>0.73973764999999903</v>
      </c>
      <c r="O449" s="46">
        <v>6.6249232740810697</v>
      </c>
      <c r="P449" s="46">
        <v>6.6249232740810697</v>
      </c>
      <c r="Q449" s="45">
        <v>-0.118830804802424</v>
      </c>
      <c r="R449" s="1">
        <v>82</v>
      </c>
      <c r="S449" s="1" t="s">
        <v>417</v>
      </c>
      <c r="T449" s="1" t="s">
        <v>88</v>
      </c>
      <c r="U449" s="1">
        <v>5</v>
      </c>
      <c r="V449" s="1" t="s">
        <v>76</v>
      </c>
      <c r="W449" s="1" t="s">
        <v>77</v>
      </c>
      <c r="X449" s="1" t="s">
        <v>93</v>
      </c>
      <c r="Y449" s="1" t="s">
        <v>94</v>
      </c>
    </row>
    <row r="450" spans="1:25" x14ac:dyDescent="0.2">
      <c r="A450" s="1" t="s">
        <v>418</v>
      </c>
      <c r="B450" s="38"/>
      <c r="C450" s="39">
        <v>43748</v>
      </c>
      <c r="D450" s="27">
        <v>4.4459999999999997</v>
      </c>
      <c r="E450" s="27">
        <v>8.3075757160000006</v>
      </c>
      <c r="F450" s="38"/>
      <c r="G450" s="39">
        <v>43755</v>
      </c>
      <c r="H450" s="27">
        <v>4.5839999999999996</v>
      </c>
      <c r="I450" s="27">
        <v>8.5584092999999992</v>
      </c>
      <c r="J450" s="59" t="s">
        <v>106</v>
      </c>
      <c r="K450" s="41">
        <v>0.13800000000000001</v>
      </c>
      <c r="L450" s="41">
        <v>4.4341623288991698</v>
      </c>
      <c r="M450" s="41">
        <v>4.4341623288991698</v>
      </c>
      <c r="N450" s="46">
        <v>0.250833583999999</v>
      </c>
      <c r="O450" s="46">
        <v>4.3133364495063899</v>
      </c>
      <c r="P450" s="46">
        <v>4.3133364495063899</v>
      </c>
      <c r="Q450" s="45">
        <v>-0.120825879392777</v>
      </c>
      <c r="R450" s="1">
        <v>96</v>
      </c>
      <c r="S450" s="1" t="s">
        <v>419</v>
      </c>
      <c r="T450" s="1" t="s">
        <v>75</v>
      </c>
      <c r="U450" s="1">
        <v>5</v>
      </c>
      <c r="V450" s="1" t="s">
        <v>76</v>
      </c>
      <c r="W450" s="1" t="s">
        <v>77</v>
      </c>
      <c r="X450" s="1" t="s">
        <v>93</v>
      </c>
      <c r="Y450" s="1" t="s">
        <v>94</v>
      </c>
    </row>
    <row r="451" spans="1:25" x14ac:dyDescent="0.2">
      <c r="A451" s="1" t="s">
        <v>420</v>
      </c>
      <c r="B451" s="38"/>
      <c r="C451" s="39">
        <v>43748</v>
      </c>
      <c r="D451" s="27">
        <v>9.3369999999999997</v>
      </c>
      <c r="E451" s="27">
        <v>17.44801159</v>
      </c>
      <c r="F451" s="38"/>
      <c r="G451" s="39">
        <v>43755</v>
      </c>
      <c r="H451" s="27">
        <v>9.7309999999999999</v>
      </c>
      <c r="I451" s="27">
        <v>18.172608329999999</v>
      </c>
      <c r="J451" s="40" t="s">
        <v>72</v>
      </c>
      <c r="K451" s="41">
        <v>0.39400000000000002</v>
      </c>
      <c r="L451" s="41">
        <v>6.0282440061812501</v>
      </c>
      <c r="M451" s="41">
        <v>6.0282440061812501</v>
      </c>
      <c r="N451" s="46">
        <v>0.72459673999999896</v>
      </c>
      <c r="O451" s="46">
        <v>5.9327000939939101</v>
      </c>
      <c r="P451" s="46">
        <v>5.9327000939939101</v>
      </c>
      <c r="Q451" s="45">
        <v>-9.55439121873356E-2</v>
      </c>
      <c r="R451" s="1">
        <v>82</v>
      </c>
      <c r="S451" s="1" t="s">
        <v>421</v>
      </c>
      <c r="T451" s="1" t="s">
        <v>75</v>
      </c>
      <c r="U451" s="1">
        <v>5</v>
      </c>
      <c r="V451" s="1" t="s">
        <v>76</v>
      </c>
      <c r="W451" s="1" t="s">
        <v>77</v>
      </c>
      <c r="X451" s="1" t="s">
        <v>93</v>
      </c>
      <c r="Y451" s="1" t="s">
        <v>94</v>
      </c>
    </row>
    <row r="452" spans="1:25" x14ac:dyDescent="0.2">
      <c r="A452" s="1" t="s">
        <v>422</v>
      </c>
      <c r="B452" s="38"/>
      <c r="C452" s="39">
        <v>43748</v>
      </c>
      <c r="D452" s="27">
        <v>12.772</v>
      </c>
      <c r="E452" s="27">
        <v>23.864506550000002</v>
      </c>
      <c r="F452" s="38"/>
      <c r="G452" s="39">
        <v>43755</v>
      </c>
      <c r="H452" s="27">
        <v>13.082000000000001</v>
      </c>
      <c r="I452" s="27">
        <v>24.424326019999999</v>
      </c>
      <c r="J452" s="59" t="s">
        <v>106</v>
      </c>
      <c r="K452" s="41">
        <v>0.31</v>
      </c>
      <c r="L452" s="41">
        <v>3.4674063800277501</v>
      </c>
      <c r="M452" s="41">
        <v>3.4674063800277501</v>
      </c>
      <c r="N452" s="46">
        <v>0.55981946999999699</v>
      </c>
      <c r="O452" s="46">
        <v>3.3511780280241998</v>
      </c>
      <c r="P452" s="46">
        <v>3.3511780280241998</v>
      </c>
      <c r="Q452" s="45">
        <v>-0.116228352003546</v>
      </c>
      <c r="R452" s="1">
        <v>96</v>
      </c>
      <c r="S452" s="1" t="s">
        <v>423</v>
      </c>
      <c r="T452" s="1" t="s">
        <v>88</v>
      </c>
      <c r="U452" s="1">
        <v>5</v>
      </c>
      <c r="V452" s="1" t="s">
        <v>76</v>
      </c>
      <c r="W452" s="1" t="s">
        <v>77</v>
      </c>
      <c r="X452" s="1" t="s">
        <v>93</v>
      </c>
      <c r="Y452" s="1" t="s">
        <v>94</v>
      </c>
    </row>
    <row r="453" spans="1:25" x14ac:dyDescent="0.2">
      <c r="A453" s="1" t="s">
        <v>424</v>
      </c>
      <c r="B453" s="38"/>
      <c r="C453" s="39">
        <v>43748</v>
      </c>
      <c r="D453" s="27">
        <v>5.6580000000000004</v>
      </c>
      <c r="E453" s="27">
        <v>10.5717081</v>
      </c>
      <c r="F453" s="38"/>
      <c r="G453" s="39">
        <v>43755</v>
      </c>
      <c r="H453" s="27">
        <v>5.8029999999999999</v>
      </c>
      <c r="I453" s="27">
        <v>10.83458491</v>
      </c>
      <c r="J453" s="59" t="s">
        <v>106</v>
      </c>
      <c r="K453" s="41">
        <v>0.14499999999999999</v>
      </c>
      <c r="L453" s="41">
        <v>3.66106145533504</v>
      </c>
      <c r="M453" s="41">
        <v>3.66106145533504</v>
      </c>
      <c r="N453" s="46">
        <v>0.26287681000000002</v>
      </c>
      <c r="O453" s="46">
        <v>3.5522953949135201</v>
      </c>
      <c r="P453" s="46">
        <v>3.5522953949135201</v>
      </c>
      <c r="Q453" s="45">
        <v>-0.108766060421518</v>
      </c>
      <c r="R453" s="1">
        <v>96</v>
      </c>
      <c r="S453" s="1" t="s">
        <v>425</v>
      </c>
      <c r="T453" s="1" t="s">
        <v>75</v>
      </c>
      <c r="U453" s="1">
        <v>5</v>
      </c>
      <c r="V453" s="1" t="s">
        <v>76</v>
      </c>
      <c r="W453" s="1" t="s">
        <v>77</v>
      </c>
      <c r="X453" s="1" t="s">
        <v>93</v>
      </c>
      <c r="Y453" s="1" t="s">
        <v>94</v>
      </c>
    </row>
    <row r="454" spans="1:25" x14ac:dyDescent="0.2">
      <c r="A454" s="1" t="s">
        <v>426</v>
      </c>
      <c r="B454" s="38"/>
      <c r="C454" s="39">
        <v>43748</v>
      </c>
      <c r="D454" s="27">
        <v>6.9039999999999999</v>
      </c>
      <c r="E454" s="27">
        <v>12.90180733</v>
      </c>
      <c r="F454" s="38"/>
      <c r="G454" s="39">
        <v>43755</v>
      </c>
      <c r="H454" s="27">
        <v>7.0179999999999998</v>
      </c>
      <c r="I454" s="27">
        <v>13.106090350000001</v>
      </c>
      <c r="J454" s="40" t="s">
        <v>72</v>
      </c>
      <c r="K454" s="41">
        <v>0.114</v>
      </c>
      <c r="L454" s="41">
        <v>2.3588809799702002</v>
      </c>
      <c r="M454" s="41">
        <v>2.3588809799702002</v>
      </c>
      <c r="N454" s="46">
        <v>0.20428302000000001</v>
      </c>
      <c r="O454" s="46">
        <v>2.2619535251910001</v>
      </c>
      <c r="P454" s="46">
        <v>2.2619535251910001</v>
      </c>
      <c r="Q454" s="45">
        <v>-9.6927454779201394E-2</v>
      </c>
      <c r="R454" s="1">
        <v>82</v>
      </c>
      <c r="S454" s="1" t="s">
        <v>427</v>
      </c>
      <c r="T454" s="1" t="s">
        <v>88</v>
      </c>
      <c r="U454" s="1">
        <v>5</v>
      </c>
      <c r="V454" s="1" t="s">
        <v>76</v>
      </c>
      <c r="W454" s="1" t="s">
        <v>77</v>
      </c>
      <c r="X454" s="1" t="s">
        <v>93</v>
      </c>
      <c r="Y454" s="1" t="s">
        <v>94</v>
      </c>
    </row>
    <row r="455" spans="1:25" x14ac:dyDescent="0.2">
      <c r="A455" s="1" t="s">
        <v>428</v>
      </c>
      <c r="B455" s="38"/>
      <c r="C455" s="39">
        <v>43748</v>
      </c>
      <c r="D455" s="27">
        <v>8.6029999999999998</v>
      </c>
      <c r="E455" s="27">
        <v>16.076803080000001</v>
      </c>
      <c r="F455" s="38"/>
      <c r="G455" s="39">
        <v>43755</v>
      </c>
      <c r="H455" s="27">
        <v>9.1110000000000007</v>
      </c>
      <c r="I455" s="27">
        <v>17.01127984</v>
      </c>
      <c r="J455" s="40" t="s">
        <v>72</v>
      </c>
      <c r="K455" s="41">
        <v>0.50800000000000101</v>
      </c>
      <c r="L455" s="41">
        <v>8.4355955563673994</v>
      </c>
      <c r="M455" s="41">
        <v>8.4355955563673994</v>
      </c>
      <c r="N455" s="46">
        <v>0.93447675999999902</v>
      </c>
      <c r="O455" s="46">
        <v>8.3036832220750103</v>
      </c>
      <c r="P455" s="46">
        <v>8.3036832220750103</v>
      </c>
      <c r="Q455" s="45">
        <v>-0.131912334292386</v>
      </c>
      <c r="R455" s="1">
        <v>82</v>
      </c>
      <c r="S455" s="1" t="s">
        <v>429</v>
      </c>
      <c r="T455" s="1" t="s">
        <v>75</v>
      </c>
      <c r="U455" s="1">
        <v>5</v>
      </c>
      <c r="V455" s="1" t="s">
        <v>76</v>
      </c>
      <c r="W455" s="1" t="s">
        <v>77</v>
      </c>
      <c r="X455" s="1" t="s">
        <v>93</v>
      </c>
      <c r="Y455" s="1" t="s">
        <v>94</v>
      </c>
    </row>
    <row r="456" spans="1:25" x14ac:dyDescent="0.2">
      <c r="A456" s="1" t="s">
        <v>430</v>
      </c>
      <c r="B456" s="38"/>
      <c r="C456" s="39">
        <v>43748</v>
      </c>
      <c r="D456" s="27">
        <v>8.9329999999999998</v>
      </c>
      <c r="E456" s="27">
        <v>16.692195259999998</v>
      </c>
      <c r="F456" s="38"/>
      <c r="G456" s="39">
        <v>43755</v>
      </c>
      <c r="H456" s="27">
        <v>9.3789999999999996</v>
      </c>
      <c r="I456" s="27">
        <v>17.511666510000001</v>
      </c>
      <c r="J456" s="40" t="s">
        <v>72</v>
      </c>
      <c r="K456" s="41">
        <v>0.44600000000000001</v>
      </c>
      <c r="L456" s="41">
        <v>7.1324622986998403</v>
      </c>
      <c r="M456" s="41">
        <v>7.1324622986998403</v>
      </c>
      <c r="N456" s="46">
        <v>0.81947125000000298</v>
      </c>
      <c r="O456" s="46">
        <v>7.0132969094307098</v>
      </c>
      <c r="P456" s="46">
        <v>7.0132969094307098</v>
      </c>
      <c r="Q456" s="45">
        <v>-0.119165389269136</v>
      </c>
      <c r="R456" s="1">
        <v>82</v>
      </c>
      <c r="S456" s="1" t="s">
        <v>432</v>
      </c>
      <c r="T456" s="1" t="s">
        <v>88</v>
      </c>
      <c r="U456" s="1">
        <v>4</v>
      </c>
      <c r="V456" s="1" t="s">
        <v>76</v>
      </c>
      <c r="W456" s="1" t="s">
        <v>77</v>
      </c>
      <c r="X456" s="1" t="s">
        <v>93</v>
      </c>
      <c r="Y456" s="1" t="s">
        <v>94</v>
      </c>
    </row>
    <row r="457" spans="1:25" x14ac:dyDescent="0.2">
      <c r="A457" s="1" t="s">
        <v>433</v>
      </c>
      <c r="B457" s="38"/>
      <c r="C457" s="39">
        <v>43748</v>
      </c>
      <c r="D457" s="27">
        <v>2.9750000000000001</v>
      </c>
      <c r="E457" s="27">
        <v>5.558793219</v>
      </c>
      <c r="F457" s="38"/>
      <c r="G457" s="39">
        <v>43755</v>
      </c>
      <c r="H457" s="27">
        <v>3.0720000000000001</v>
      </c>
      <c r="I457" s="27">
        <v>5.7354784839999997</v>
      </c>
      <c r="J457" s="59" t="s">
        <v>106</v>
      </c>
      <c r="K457" s="41">
        <v>9.7000000000000003E-2</v>
      </c>
      <c r="L457" s="41">
        <v>4.6578631452580996</v>
      </c>
      <c r="M457" s="41">
        <v>4.6578631452580996</v>
      </c>
      <c r="N457" s="46">
        <v>0.17668526500000001</v>
      </c>
      <c r="O457" s="46">
        <v>4.5406891655160004</v>
      </c>
      <c r="P457" s="46">
        <v>4.5406891655160004</v>
      </c>
      <c r="Q457" s="45">
        <v>-0.117173979742105</v>
      </c>
      <c r="R457" s="1">
        <v>96</v>
      </c>
      <c r="S457" s="1" t="s">
        <v>435</v>
      </c>
      <c r="T457" s="1" t="s">
        <v>75</v>
      </c>
      <c r="U457" s="1">
        <v>5</v>
      </c>
      <c r="V457" s="1" t="s">
        <v>76</v>
      </c>
      <c r="W457" s="1" t="s">
        <v>77</v>
      </c>
      <c r="X457" s="1" t="s">
        <v>93</v>
      </c>
      <c r="Y457" s="1" t="s">
        <v>94</v>
      </c>
    </row>
    <row r="458" spans="1:25" x14ac:dyDescent="0.2">
      <c r="A458" s="1" t="s">
        <v>436</v>
      </c>
      <c r="B458" s="38"/>
      <c r="C458" s="39">
        <v>43748</v>
      </c>
      <c r="D458" s="27">
        <v>8.8390000000000004</v>
      </c>
      <c r="E458" s="27">
        <v>16.515688489999999</v>
      </c>
      <c r="F458" s="38"/>
      <c r="G458" s="39">
        <v>43755</v>
      </c>
      <c r="H458" s="27">
        <v>9.2870000000000008</v>
      </c>
      <c r="I458" s="27">
        <v>17.339443410000001</v>
      </c>
      <c r="J458" s="59" t="s">
        <v>106</v>
      </c>
      <c r="K458" s="41">
        <v>0.44800000000000001</v>
      </c>
      <c r="L458" s="41">
        <v>7.2406380812309097</v>
      </c>
      <c r="M458" s="41">
        <v>7.2406380812309097</v>
      </c>
      <c r="N458" s="46">
        <v>0.82375492000000305</v>
      </c>
      <c r="O458" s="46">
        <v>7.12530236671439</v>
      </c>
      <c r="P458" s="46">
        <v>7.12530236671439</v>
      </c>
      <c r="Q458" s="45">
        <v>-0.115335714516521</v>
      </c>
      <c r="R458" s="1">
        <v>82</v>
      </c>
      <c r="S458" s="1" t="s">
        <v>437</v>
      </c>
      <c r="T458" s="1" t="s">
        <v>75</v>
      </c>
      <c r="U458" s="1">
        <v>5</v>
      </c>
      <c r="V458" s="1" t="s">
        <v>76</v>
      </c>
      <c r="W458" s="1" t="s">
        <v>77</v>
      </c>
      <c r="X458" s="1" t="s">
        <v>93</v>
      </c>
      <c r="Y458" s="1" t="s">
        <v>94</v>
      </c>
    </row>
    <row r="459" spans="1:25" x14ac:dyDescent="0.2">
      <c r="A459" s="1" t="s">
        <v>438</v>
      </c>
      <c r="B459" s="38"/>
      <c r="C459" s="39">
        <v>43748</v>
      </c>
      <c r="D459" s="27">
        <v>3.177</v>
      </c>
      <c r="E459" s="27">
        <v>5.9368461830000001</v>
      </c>
      <c r="F459" s="38"/>
      <c r="G459" s="39">
        <v>43755</v>
      </c>
      <c r="H459" s="27">
        <v>3.1669999999999998</v>
      </c>
      <c r="I459" s="27">
        <v>5.9140612279999996</v>
      </c>
      <c r="J459" s="40" t="s">
        <v>72</v>
      </c>
      <c r="K459" s="41">
        <v>-1.00000000000002E-2</v>
      </c>
      <c r="L459" s="41">
        <v>-0.44966050631774102</v>
      </c>
      <c r="M459" s="41" t="s">
        <v>101</v>
      </c>
      <c r="N459" s="46">
        <v>-2.2784955000000499E-2</v>
      </c>
      <c r="O459" s="46">
        <v>-0.54826981718833101</v>
      </c>
      <c r="P459" s="46" t="s">
        <v>101</v>
      </c>
      <c r="Q459" s="45" t="e">
        <f>#VALUE!</f>
        <v>#VALUE!</v>
      </c>
      <c r="R459" s="1">
        <v>96</v>
      </c>
      <c r="S459" s="1" t="s">
        <v>439</v>
      </c>
      <c r="T459" s="1" t="s">
        <v>75</v>
      </c>
      <c r="U459" s="1">
        <v>5</v>
      </c>
      <c r="V459" s="1" t="s">
        <v>76</v>
      </c>
      <c r="W459" s="1" t="s">
        <v>77</v>
      </c>
      <c r="X459" s="1" t="s">
        <v>93</v>
      </c>
      <c r="Y459" s="1" t="s">
        <v>94</v>
      </c>
    </row>
    <row r="460" spans="1:25" x14ac:dyDescent="0.2">
      <c r="A460" s="1" t="s">
        <v>440</v>
      </c>
      <c r="B460" s="38"/>
      <c r="C460" s="39">
        <v>43748</v>
      </c>
      <c r="D460" s="27">
        <v>8.2029999999999994</v>
      </c>
      <c r="E460" s="27">
        <v>15.327321270000001</v>
      </c>
      <c r="F460" s="38"/>
      <c r="G460" s="39">
        <v>43755</v>
      </c>
      <c r="H460" s="27">
        <v>8.6359999999999992</v>
      </c>
      <c r="I460" s="27">
        <v>16.123145950000001</v>
      </c>
      <c r="J460" s="59" t="s">
        <v>106</v>
      </c>
      <c r="K460" s="41">
        <v>0.433</v>
      </c>
      <c r="L460" s="41">
        <v>7.5407951794639603</v>
      </c>
      <c r="M460" s="41">
        <v>7.5407951794639603</v>
      </c>
      <c r="N460" s="46">
        <v>0.79582468000000095</v>
      </c>
      <c r="O460" s="46">
        <v>7.4174239579960304</v>
      </c>
      <c r="P460" s="46">
        <v>7.4174239579960304</v>
      </c>
      <c r="Q460" s="45">
        <v>-0.12337122146792801</v>
      </c>
      <c r="R460" s="1">
        <v>82</v>
      </c>
      <c r="S460" s="1" t="s">
        <v>441</v>
      </c>
      <c r="T460" s="1" t="s">
        <v>75</v>
      </c>
      <c r="U460" s="1">
        <v>5</v>
      </c>
      <c r="V460" s="1" t="s">
        <v>76</v>
      </c>
      <c r="W460" s="1" t="s">
        <v>77</v>
      </c>
      <c r="X460" s="1" t="s">
        <v>93</v>
      </c>
      <c r="Y460" s="1" t="s">
        <v>94</v>
      </c>
    </row>
    <row r="461" spans="1:25" x14ac:dyDescent="0.2">
      <c r="A461" s="1" t="s">
        <v>442</v>
      </c>
      <c r="B461" s="38"/>
      <c r="C461" s="39">
        <v>43748</v>
      </c>
      <c r="D461" s="27">
        <v>12.513</v>
      </c>
      <c r="E461" s="27">
        <v>23.379954649999998</v>
      </c>
      <c r="F461" s="38"/>
      <c r="G461" s="39">
        <v>43755</v>
      </c>
      <c r="H461" s="27">
        <v>13.132</v>
      </c>
      <c r="I461" s="27">
        <v>24.517039430000001</v>
      </c>
      <c r="J461" s="59" t="s">
        <v>106</v>
      </c>
      <c r="K461" s="41">
        <v>0.61899999999999999</v>
      </c>
      <c r="L461" s="41">
        <v>7.0669361007409401</v>
      </c>
      <c r="M461" s="41">
        <v>7.0669361007409401</v>
      </c>
      <c r="N461" s="46">
        <v>1.1370847799999999</v>
      </c>
      <c r="O461" s="46">
        <v>6.9478613320211497</v>
      </c>
      <c r="P461" s="46">
        <v>6.9478613320211497</v>
      </c>
      <c r="Q461" s="45">
        <v>-0.119074768719788</v>
      </c>
      <c r="R461" s="1">
        <v>82</v>
      </c>
      <c r="S461" s="1" t="s">
        <v>443</v>
      </c>
      <c r="T461" s="1" t="s">
        <v>88</v>
      </c>
      <c r="U461" s="1">
        <v>5</v>
      </c>
      <c r="V461" s="1" t="s">
        <v>76</v>
      </c>
      <c r="W461" s="1" t="s">
        <v>77</v>
      </c>
      <c r="X461" s="1" t="s">
        <v>93</v>
      </c>
      <c r="Y461" s="1" t="s">
        <v>94</v>
      </c>
    </row>
    <row r="462" spans="1:25" x14ac:dyDescent="0.2">
      <c r="A462" s="68" t="s">
        <v>444</v>
      </c>
      <c r="B462" s="72"/>
      <c r="C462" s="73">
        <v>43748</v>
      </c>
      <c r="D462" s="74">
        <v>4.4249999999999998</v>
      </c>
      <c r="E462" s="74">
        <v>8.2683361550000001</v>
      </c>
      <c r="F462" s="77"/>
      <c r="G462" s="73">
        <v>43755</v>
      </c>
      <c r="H462" s="74">
        <v>2.4950000000000001</v>
      </c>
      <c r="I462" s="74">
        <v>4.6580881349999999</v>
      </c>
      <c r="J462" s="70" t="s">
        <v>106</v>
      </c>
      <c r="K462" s="74">
        <v>-1.93</v>
      </c>
      <c r="L462" s="74">
        <v>-62.308313155770797</v>
      </c>
      <c r="M462" s="74" t="s">
        <v>101</v>
      </c>
      <c r="N462" s="74">
        <v>-3.6102480199999998</v>
      </c>
      <c r="O462" s="74">
        <v>-62.376481492104602</v>
      </c>
      <c r="P462" s="74" t="s">
        <v>101</v>
      </c>
      <c r="Q462" s="71" t="e">
        <f>#VALUE!</f>
        <v>#VALUE!</v>
      </c>
      <c r="R462" s="68">
        <v>30</v>
      </c>
      <c r="S462" s="68" t="s">
        <v>445</v>
      </c>
      <c r="T462" s="68" t="s">
        <v>75</v>
      </c>
      <c r="U462" s="68">
        <v>5</v>
      </c>
      <c r="V462" s="68" t="s">
        <v>76</v>
      </c>
      <c r="W462" s="68" t="s">
        <v>77</v>
      </c>
      <c r="X462" s="68" t="s">
        <v>78</v>
      </c>
      <c r="Y462" s="68" t="s">
        <v>128</v>
      </c>
    </row>
    <row r="463" spans="1:25" x14ac:dyDescent="0.2">
      <c r="A463" s="1" t="s">
        <v>446</v>
      </c>
      <c r="B463" s="38"/>
      <c r="C463" s="39">
        <v>43748</v>
      </c>
      <c r="D463" s="27">
        <v>2.8879999999999999</v>
      </c>
      <c r="E463" s="27">
        <v>5.3963739689999999</v>
      </c>
      <c r="F463" s="38"/>
      <c r="G463" s="39">
        <v>43755</v>
      </c>
      <c r="H463" s="27">
        <v>2.96</v>
      </c>
      <c r="I463" s="27">
        <v>5.5260847650000002</v>
      </c>
      <c r="J463" s="59" t="s">
        <v>106</v>
      </c>
      <c r="K463" s="41">
        <v>7.2000000000000106E-2</v>
      </c>
      <c r="L463" s="41">
        <v>3.5615354174911</v>
      </c>
      <c r="M463" s="41">
        <v>3.5615354174911</v>
      </c>
      <c r="N463" s="46">
        <v>0.12971079599999999</v>
      </c>
      <c r="O463" s="46">
        <v>3.43380829807827</v>
      </c>
      <c r="P463" s="46">
        <v>3.43380829807827</v>
      </c>
      <c r="Q463" s="45">
        <v>-0.12772711941282999</v>
      </c>
      <c r="R463" s="1">
        <v>96</v>
      </c>
      <c r="S463" s="1" t="s">
        <v>447</v>
      </c>
      <c r="T463" s="1" t="s">
        <v>75</v>
      </c>
      <c r="U463" s="1">
        <v>5</v>
      </c>
      <c r="V463" s="1" t="s">
        <v>76</v>
      </c>
      <c r="W463" s="1" t="s">
        <v>77</v>
      </c>
      <c r="X463" s="1" t="s">
        <v>93</v>
      </c>
      <c r="Y463" s="1" t="s">
        <v>94</v>
      </c>
    </row>
    <row r="464" spans="1:25" x14ac:dyDescent="0.2">
      <c r="A464" s="1" t="s">
        <v>448</v>
      </c>
      <c r="B464" s="38"/>
      <c r="C464" s="39">
        <v>43748</v>
      </c>
      <c r="D464" s="27">
        <v>4.7329999999999997</v>
      </c>
      <c r="E464" s="27">
        <v>8.8440792750000004</v>
      </c>
      <c r="F464" s="38"/>
      <c r="G464" s="39">
        <v>43755</v>
      </c>
      <c r="H464" s="27">
        <v>4.8140000000000001</v>
      </c>
      <c r="I464" s="27">
        <v>8.9892132500000006</v>
      </c>
      <c r="J464" s="40" t="s">
        <v>72</v>
      </c>
      <c r="K464" s="41">
        <v>8.1000000000000405E-2</v>
      </c>
      <c r="L464" s="41">
        <v>2.4448401798919601</v>
      </c>
      <c r="M464" s="41">
        <v>2.4448401798919601</v>
      </c>
      <c r="N464" s="46">
        <v>0.145133975</v>
      </c>
      <c r="O464" s="46">
        <v>2.34432826248044</v>
      </c>
      <c r="P464" s="46">
        <v>2.34432826248044</v>
      </c>
      <c r="Q464" s="45">
        <v>-0.100511917411514</v>
      </c>
      <c r="R464" s="1">
        <v>31</v>
      </c>
      <c r="S464" s="1" t="s">
        <v>449</v>
      </c>
      <c r="T464" s="1" t="s">
        <v>75</v>
      </c>
      <c r="U464" s="1">
        <v>5</v>
      </c>
      <c r="V464" s="1" t="s">
        <v>76</v>
      </c>
      <c r="W464" s="1" t="s">
        <v>77</v>
      </c>
      <c r="X464" s="1" t="s">
        <v>78</v>
      </c>
      <c r="Y464" s="1" t="s">
        <v>94</v>
      </c>
    </row>
    <row r="465" spans="1:25" x14ac:dyDescent="0.2">
      <c r="A465" s="1" t="s">
        <v>450</v>
      </c>
      <c r="B465" s="38"/>
      <c r="C465" s="39">
        <v>43748</v>
      </c>
      <c r="D465" s="27">
        <v>2.5840000000000001</v>
      </c>
      <c r="E465" s="27">
        <v>4.8282089670000001</v>
      </c>
      <c r="F465" s="38"/>
      <c r="G465" s="39">
        <v>43755</v>
      </c>
      <c r="H465" s="27">
        <v>2.681</v>
      </c>
      <c r="I465" s="27">
        <v>5.0053444049999998</v>
      </c>
      <c r="J465" s="59" t="s">
        <v>106</v>
      </c>
      <c r="K465" s="41">
        <v>9.7000000000000003E-2</v>
      </c>
      <c r="L465" s="41">
        <v>5.3626713843432103</v>
      </c>
      <c r="M465" s="41">
        <v>5.3626713843432103</v>
      </c>
      <c r="N465" s="46">
        <v>0.17713543800000001</v>
      </c>
      <c r="O465" s="46">
        <v>5.2410868594098501</v>
      </c>
      <c r="P465" s="46">
        <v>5.2410868594098501</v>
      </c>
      <c r="Q465" s="45">
        <v>-0.121584524933357</v>
      </c>
      <c r="R465" s="1">
        <v>96</v>
      </c>
      <c r="S465" s="1" t="s">
        <v>451</v>
      </c>
      <c r="T465" s="1" t="s">
        <v>452</v>
      </c>
      <c r="U465" s="1">
        <v>5</v>
      </c>
      <c r="V465" s="1" t="s">
        <v>76</v>
      </c>
      <c r="W465" s="1" t="s">
        <v>77</v>
      </c>
      <c r="X465" s="1" t="s">
        <v>93</v>
      </c>
      <c r="Y465" s="1" t="s">
        <v>94</v>
      </c>
    </row>
    <row r="466" spans="1:25" x14ac:dyDescent="0.2">
      <c r="A466" s="1" t="s">
        <v>453</v>
      </c>
      <c r="B466" s="38"/>
      <c r="C466" s="39">
        <v>43748</v>
      </c>
      <c r="D466" s="27">
        <v>5.19</v>
      </c>
      <c r="E466" s="27">
        <v>9.6985305919999991</v>
      </c>
      <c r="F466" s="38"/>
      <c r="G466" s="39">
        <v>43755</v>
      </c>
      <c r="H466" s="27">
        <v>5.6820000000000004</v>
      </c>
      <c r="I466" s="27">
        <v>10.61111505</v>
      </c>
      <c r="J466" s="40" t="s">
        <v>72</v>
      </c>
      <c r="K466" s="41">
        <v>0.49199999999999999</v>
      </c>
      <c r="L466" s="41">
        <v>13.5425268373245</v>
      </c>
      <c r="M466" s="41">
        <v>13.5425268373245</v>
      </c>
      <c r="N466" s="46">
        <v>0.91258445800000099</v>
      </c>
      <c r="O466" s="46">
        <v>13.442160856125099</v>
      </c>
      <c r="P466" s="46">
        <v>13.442160856125099</v>
      </c>
      <c r="Q466" s="45">
        <v>-0.100365981199392</v>
      </c>
      <c r="R466" s="1">
        <v>31</v>
      </c>
      <c r="S466" s="1" t="s">
        <v>454</v>
      </c>
      <c r="T466" s="1" t="s">
        <v>75</v>
      </c>
      <c r="U466" s="1">
        <v>5</v>
      </c>
      <c r="V466" s="1" t="s">
        <v>76</v>
      </c>
      <c r="W466" s="1" t="s">
        <v>77</v>
      </c>
      <c r="X466" s="1" t="s">
        <v>78</v>
      </c>
      <c r="Y466" s="1" t="s">
        <v>94</v>
      </c>
    </row>
    <row r="467" spans="1:25" x14ac:dyDescent="0.2">
      <c r="A467" s="1" t="s">
        <v>455</v>
      </c>
      <c r="B467" s="38"/>
      <c r="C467" s="39">
        <v>43748</v>
      </c>
      <c r="D467" s="27">
        <v>2.6269999999999998</v>
      </c>
      <c r="E467" s="27">
        <v>4.9085545499999998</v>
      </c>
      <c r="F467" s="38"/>
      <c r="G467" s="39">
        <v>43755</v>
      </c>
      <c r="H467" s="27">
        <v>2.6930000000000001</v>
      </c>
      <c r="I467" s="27">
        <v>5.0278787620000003</v>
      </c>
      <c r="J467" s="59" t="s">
        <v>106</v>
      </c>
      <c r="K467" s="41">
        <v>6.6000000000000295E-2</v>
      </c>
      <c r="L467" s="41">
        <v>3.5891021806514898</v>
      </c>
      <c r="M467" s="41">
        <v>3.5891021806514898</v>
      </c>
      <c r="N467" s="46">
        <v>0.119324212</v>
      </c>
      <c r="O467" s="46">
        <v>3.4727771335453701</v>
      </c>
      <c r="P467" s="46">
        <v>3.4727771335453701</v>
      </c>
      <c r="Q467" s="45">
        <v>-0.116325047106126</v>
      </c>
      <c r="R467" s="1">
        <v>96</v>
      </c>
      <c r="S467" s="1" t="s">
        <v>456</v>
      </c>
      <c r="T467" s="1" t="s">
        <v>88</v>
      </c>
      <c r="U467" s="1">
        <v>5</v>
      </c>
      <c r="V467" s="1" t="s">
        <v>76</v>
      </c>
      <c r="W467" s="1" t="s">
        <v>77</v>
      </c>
      <c r="X467" s="1" t="s">
        <v>93</v>
      </c>
      <c r="Y467" s="1" t="s">
        <v>94</v>
      </c>
    </row>
    <row r="468" spans="1:25" x14ac:dyDescent="0.2">
      <c r="A468" s="1" t="s">
        <v>457</v>
      </c>
      <c r="B468" s="38"/>
      <c r="C468" s="39">
        <v>43748</v>
      </c>
      <c r="D468" s="27">
        <v>6.4450000000000003</v>
      </c>
      <c r="E468" s="27">
        <v>12.04405392</v>
      </c>
      <c r="F468" s="38"/>
      <c r="G468" s="39">
        <v>43755</v>
      </c>
      <c r="H468" s="27">
        <v>6.641</v>
      </c>
      <c r="I468" s="27">
        <v>12.39982709</v>
      </c>
      <c r="J468" s="40" t="s">
        <v>72</v>
      </c>
      <c r="K468" s="41">
        <v>0.19600000000000001</v>
      </c>
      <c r="L468" s="41">
        <v>4.3444530643909998</v>
      </c>
      <c r="M468" s="41">
        <v>4.3444530643909998</v>
      </c>
      <c r="N468" s="46">
        <v>0.35577317000000103</v>
      </c>
      <c r="O468" s="46">
        <v>4.2199029420675904</v>
      </c>
      <c r="P468" s="46">
        <v>4.2199029420675904</v>
      </c>
      <c r="Q468" s="45">
        <v>-0.124550122323406</v>
      </c>
      <c r="R468" s="1">
        <v>31</v>
      </c>
      <c r="S468" s="1" t="s">
        <v>458</v>
      </c>
      <c r="T468" s="1" t="s">
        <v>75</v>
      </c>
      <c r="U468" s="1">
        <v>4</v>
      </c>
      <c r="V468" s="1" t="s">
        <v>76</v>
      </c>
      <c r="W468" s="1" t="s">
        <v>77</v>
      </c>
      <c r="X468" s="1" t="s">
        <v>78</v>
      </c>
      <c r="Y468" s="1" t="s">
        <v>94</v>
      </c>
    </row>
    <row r="469" spans="1:25" x14ac:dyDescent="0.2">
      <c r="A469" s="1" t="s">
        <v>459</v>
      </c>
      <c r="B469" s="38"/>
      <c r="C469" s="39">
        <v>43748</v>
      </c>
      <c r="D469" s="27">
        <v>4.875</v>
      </c>
      <c r="E469" s="27">
        <v>9.1094203389999997</v>
      </c>
      <c r="F469" s="38"/>
      <c r="G469" s="39">
        <v>43755</v>
      </c>
      <c r="H469" s="27">
        <v>4.9950000000000001</v>
      </c>
      <c r="I469" s="27">
        <v>9.3281449579999993</v>
      </c>
      <c r="J469" s="40" t="s">
        <v>72</v>
      </c>
      <c r="K469" s="41">
        <v>0.12</v>
      </c>
      <c r="L469" s="41">
        <v>3.51648351648352</v>
      </c>
      <c r="M469" s="41">
        <v>3.51648351648352</v>
      </c>
      <c r="N469" s="46">
        <v>0.21872461900000001</v>
      </c>
      <c r="O469" s="46">
        <v>3.4301166243347598</v>
      </c>
      <c r="P469" s="46">
        <v>3.4301166243347598</v>
      </c>
      <c r="Q469" s="45">
        <v>-8.6366892148758798E-2</v>
      </c>
      <c r="R469" s="1">
        <v>35</v>
      </c>
      <c r="S469" s="1" t="s">
        <v>460</v>
      </c>
      <c r="T469" s="1" t="s">
        <v>75</v>
      </c>
      <c r="U469" s="1">
        <v>5</v>
      </c>
      <c r="V469" s="1" t="s">
        <v>76</v>
      </c>
      <c r="W469" s="1" t="s">
        <v>77</v>
      </c>
      <c r="X469" s="1" t="s">
        <v>78</v>
      </c>
      <c r="Y469" s="1" t="s">
        <v>79</v>
      </c>
    </row>
    <row r="470" spans="1:25" x14ac:dyDescent="0.2">
      <c r="A470" s="1" t="s">
        <v>461</v>
      </c>
      <c r="B470" s="38"/>
      <c r="C470" s="39">
        <v>43748</v>
      </c>
      <c r="D470" s="27">
        <v>5.133</v>
      </c>
      <c r="E470" s="27">
        <v>9.5920149380000002</v>
      </c>
      <c r="F470" s="38"/>
      <c r="G470" s="39">
        <v>43755</v>
      </c>
      <c r="H470" s="27">
        <v>5.13</v>
      </c>
      <c r="I470" s="27">
        <v>9.5792820879999994</v>
      </c>
      <c r="J470" s="40" t="s">
        <v>72</v>
      </c>
      <c r="K470" s="41">
        <v>-3.0000000000001098E-3</v>
      </c>
      <c r="L470" s="41">
        <v>-8.3493362277702099E-2</v>
      </c>
      <c r="M470" s="41" t="s">
        <v>101</v>
      </c>
      <c r="N470" s="46">
        <v>-1.27328500000008E-2</v>
      </c>
      <c r="O470" s="46">
        <v>-0.189634668334655</v>
      </c>
      <c r="P470" s="46" t="s">
        <v>101</v>
      </c>
      <c r="Q470" s="45" t="e">
        <f>#VALUE!</f>
        <v>#VALUE!</v>
      </c>
      <c r="R470" s="1">
        <v>31</v>
      </c>
      <c r="S470" s="1" t="s">
        <v>462</v>
      </c>
      <c r="T470" s="1" t="s">
        <v>88</v>
      </c>
      <c r="U470" s="1">
        <v>5</v>
      </c>
      <c r="V470" s="1" t="s">
        <v>76</v>
      </c>
      <c r="W470" s="1" t="s">
        <v>77</v>
      </c>
      <c r="X470" s="1" t="s">
        <v>78</v>
      </c>
      <c r="Y470" s="1" t="s">
        <v>94</v>
      </c>
    </row>
    <row r="471" spans="1:25" x14ac:dyDescent="0.2">
      <c r="A471" s="1" t="s">
        <v>463</v>
      </c>
      <c r="B471" s="38"/>
      <c r="C471" s="39">
        <v>43748</v>
      </c>
      <c r="D471" s="27">
        <v>5.8460000000000001</v>
      </c>
      <c r="E471" s="27">
        <v>10.92383001</v>
      </c>
      <c r="F471" s="38"/>
      <c r="G471" s="39">
        <v>43755</v>
      </c>
      <c r="H471" s="27">
        <v>6.1</v>
      </c>
      <c r="I471" s="27">
        <v>11.390569340000001</v>
      </c>
      <c r="J471" s="40" t="s">
        <v>72</v>
      </c>
      <c r="K471" s="41">
        <v>0.254</v>
      </c>
      <c r="L471" s="41">
        <v>6.20693025756316</v>
      </c>
      <c r="M471" s="41">
        <v>6.20693025756316</v>
      </c>
      <c r="N471" s="46">
        <v>0.46673933000000101</v>
      </c>
      <c r="O471" s="46">
        <v>6.1038158852544502</v>
      </c>
      <c r="P471" s="46">
        <v>6.1038158852544502</v>
      </c>
      <c r="Q471" s="45">
        <v>-0.103114372308705</v>
      </c>
      <c r="R471" s="1">
        <v>35</v>
      </c>
      <c r="S471" s="1" t="s">
        <v>464</v>
      </c>
      <c r="T471" s="1" t="s">
        <v>75</v>
      </c>
      <c r="U471" s="1">
        <v>5</v>
      </c>
      <c r="V471" s="1" t="s">
        <v>76</v>
      </c>
      <c r="W471" s="1" t="s">
        <v>77</v>
      </c>
      <c r="X471" s="1" t="s">
        <v>78</v>
      </c>
      <c r="Y471" s="1" t="s">
        <v>79</v>
      </c>
    </row>
    <row r="472" spans="1:25" x14ac:dyDescent="0.2">
      <c r="A472" s="1" t="s">
        <v>465</v>
      </c>
      <c r="B472" s="38"/>
      <c r="C472" s="39">
        <v>43748</v>
      </c>
      <c r="D472" s="27">
        <v>6.1529999999999996</v>
      </c>
      <c r="E472" s="27">
        <v>11.49808453</v>
      </c>
      <c r="F472" s="38"/>
      <c r="G472" s="39">
        <v>43755</v>
      </c>
      <c r="H472" s="27">
        <v>6.2229999999999999</v>
      </c>
      <c r="I472" s="27">
        <v>11.621430650000001</v>
      </c>
      <c r="J472" s="40" t="s">
        <v>72</v>
      </c>
      <c r="K472" s="41">
        <v>7.0000000000000298E-2</v>
      </c>
      <c r="L472" s="41">
        <v>1.62522346822689</v>
      </c>
      <c r="M472" s="41">
        <v>1.62522346822689</v>
      </c>
      <c r="N472" s="46">
        <v>0.123346120000001</v>
      </c>
      <c r="O472" s="46">
        <v>1.5325051959514899</v>
      </c>
      <c r="P472" s="46">
        <v>1.5325051959514899</v>
      </c>
      <c r="Q472" s="45">
        <v>-9.2718272275402094E-2</v>
      </c>
      <c r="R472" s="1">
        <v>31</v>
      </c>
      <c r="S472" s="1" t="s">
        <v>466</v>
      </c>
      <c r="T472" s="1" t="s">
        <v>75</v>
      </c>
      <c r="U472" s="1">
        <v>5</v>
      </c>
      <c r="V472" s="1" t="s">
        <v>76</v>
      </c>
      <c r="W472" s="1" t="s">
        <v>77</v>
      </c>
      <c r="X472" s="1" t="s">
        <v>78</v>
      </c>
      <c r="Y472" s="1" t="s">
        <v>94</v>
      </c>
    </row>
    <row r="473" spans="1:25" x14ac:dyDescent="0.2">
      <c r="A473" s="1" t="s">
        <v>467</v>
      </c>
      <c r="B473" s="38"/>
      <c r="C473" s="39">
        <v>43748</v>
      </c>
      <c r="D473" s="27">
        <v>4.3600000000000003</v>
      </c>
      <c r="E473" s="27">
        <v>8.1477230550000002</v>
      </c>
      <c r="F473" s="38" t="s">
        <v>117</v>
      </c>
      <c r="G473" s="39">
        <v>43755</v>
      </c>
      <c r="H473" s="27">
        <v>4.3860000000000001</v>
      </c>
      <c r="I473" s="27">
        <v>8.1908395970000001</v>
      </c>
      <c r="J473" s="40" t="s">
        <v>72</v>
      </c>
      <c r="K473" s="41">
        <v>2.5999999999999801E-2</v>
      </c>
      <c r="L473" s="41">
        <v>0.85190039318479005</v>
      </c>
      <c r="M473" s="41">
        <v>0.85190039318479005</v>
      </c>
      <c r="N473" s="46">
        <v>4.3116541999999897E-2</v>
      </c>
      <c r="O473" s="46">
        <v>0.75597881253709198</v>
      </c>
      <c r="P473" s="46">
        <v>0.75597881253709198</v>
      </c>
      <c r="Q473" s="45">
        <v>-9.5921580647698096E-2</v>
      </c>
      <c r="R473" s="1">
        <v>31</v>
      </c>
      <c r="S473" s="1" t="s">
        <v>468</v>
      </c>
      <c r="T473" s="1" t="s">
        <v>88</v>
      </c>
      <c r="U473" s="1">
        <v>5</v>
      </c>
      <c r="V473" s="1" t="s">
        <v>76</v>
      </c>
      <c r="W473" s="1" t="s">
        <v>77</v>
      </c>
      <c r="X473" s="1" t="s">
        <v>78</v>
      </c>
      <c r="Y473" s="1" t="s">
        <v>94</v>
      </c>
    </row>
    <row r="474" spans="1:25" x14ac:dyDescent="0.2">
      <c r="A474" s="1" t="s">
        <v>469</v>
      </c>
      <c r="B474" s="38"/>
      <c r="C474" s="39">
        <v>43748</v>
      </c>
      <c r="D474" s="27">
        <v>4.5149999999999997</v>
      </c>
      <c r="E474" s="27">
        <v>8.4362861789999997</v>
      </c>
      <c r="F474" s="38"/>
      <c r="G474" s="39">
        <v>43755</v>
      </c>
      <c r="H474" s="27">
        <v>4.6379999999999999</v>
      </c>
      <c r="I474" s="27">
        <v>8.6594528400000002</v>
      </c>
      <c r="J474" s="59" t="s">
        <v>106</v>
      </c>
      <c r="K474" s="41">
        <v>0.123</v>
      </c>
      <c r="L474" s="41">
        <v>3.89178927384908</v>
      </c>
      <c r="M474" s="41">
        <v>3.89178927384908</v>
      </c>
      <c r="N474" s="46">
        <v>0.22316666099999999</v>
      </c>
      <c r="O474" s="46">
        <v>3.7790268010096901</v>
      </c>
      <c r="P474" s="46">
        <v>3.7790268010096901</v>
      </c>
      <c r="Q474" s="45">
        <v>-0.11276247283939</v>
      </c>
      <c r="R474" s="1">
        <v>31</v>
      </c>
      <c r="S474" s="1" t="s">
        <v>470</v>
      </c>
      <c r="T474" s="1" t="s">
        <v>75</v>
      </c>
      <c r="U474" s="1">
        <v>4</v>
      </c>
      <c r="V474" s="1" t="s">
        <v>76</v>
      </c>
      <c r="W474" s="1" t="s">
        <v>77</v>
      </c>
      <c r="X474" s="1" t="s">
        <v>78</v>
      </c>
      <c r="Y474" s="1" t="s">
        <v>94</v>
      </c>
    </row>
    <row r="475" spans="1:25" x14ac:dyDescent="0.2">
      <c r="A475" s="1" t="s">
        <v>471</v>
      </c>
      <c r="B475" s="38" t="s">
        <v>117</v>
      </c>
      <c r="C475" s="39">
        <v>43748</v>
      </c>
      <c r="D475" s="27">
        <v>3.7450000000000001</v>
      </c>
      <c r="E475" s="27">
        <v>6.9975396989999998</v>
      </c>
      <c r="F475" s="38"/>
      <c r="G475" s="39">
        <v>43755</v>
      </c>
      <c r="H475" s="27">
        <v>3.8069999999999999</v>
      </c>
      <c r="I475" s="27">
        <v>7.1075517149999996</v>
      </c>
      <c r="J475" s="59" t="s">
        <v>106</v>
      </c>
      <c r="K475" s="41">
        <v>6.1999999999999798E-2</v>
      </c>
      <c r="L475" s="41">
        <v>2.3650581728018198</v>
      </c>
      <c r="M475" s="41">
        <v>2.3650581728018198</v>
      </c>
      <c r="N475" s="46">
        <v>0.110012016</v>
      </c>
      <c r="O475" s="46">
        <v>2.2459325651214499</v>
      </c>
      <c r="P475" s="46">
        <v>2.2459325651214499</v>
      </c>
      <c r="Q475" s="45">
        <v>-0.119125607680374</v>
      </c>
      <c r="R475" s="1">
        <v>31</v>
      </c>
      <c r="S475" s="1" t="s">
        <v>472</v>
      </c>
      <c r="T475" s="1" t="s">
        <v>75</v>
      </c>
      <c r="U475" s="1">
        <v>5</v>
      </c>
      <c r="V475" s="1" t="s">
        <v>76</v>
      </c>
      <c r="W475" s="1" t="s">
        <v>77</v>
      </c>
      <c r="X475" s="1" t="s">
        <v>78</v>
      </c>
      <c r="Y475" s="1" t="s">
        <v>94</v>
      </c>
    </row>
    <row r="476" spans="1:25" x14ac:dyDescent="0.2">
      <c r="A476" s="1" t="s">
        <v>473</v>
      </c>
      <c r="B476" s="38"/>
      <c r="C476" s="39">
        <v>43748</v>
      </c>
      <c r="D476" s="27">
        <v>3.8580000000000001</v>
      </c>
      <c r="E476" s="27">
        <v>7.2090551119999997</v>
      </c>
      <c r="F476" s="38"/>
      <c r="G476" s="39">
        <v>43755</v>
      </c>
      <c r="H476" s="27">
        <v>3.9470000000000001</v>
      </c>
      <c r="I476" s="27">
        <v>7.3702585579999997</v>
      </c>
      <c r="J476" s="40" t="s">
        <v>72</v>
      </c>
      <c r="K476" s="41">
        <v>8.8999999999999996E-2</v>
      </c>
      <c r="L476" s="41">
        <v>3.2955639487521302</v>
      </c>
      <c r="M476" s="41">
        <v>3.2955639487521302</v>
      </c>
      <c r="N476" s="46">
        <v>0.161203446</v>
      </c>
      <c r="O476" s="46">
        <v>3.1944635401596702</v>
      </c>
      <c r="P476" s="46">
        <v>3.1944635401596702</v>
      </c>
      <c r="Q476" s="45">
        <v>-0.10110040859245301</v>
      </c>
      <c r="R476" s="1">
        <v>35</v>
      </c>
      <c r="S476" s="1" t="s">
        <v>474</v>
      </c>
      <c r="T476" s="1" t="s">
        <v>75</v>
      </c>
      <c r="U476" s="1">
        <v>5</v>
      </c>
      <c r="V476" s="1" t="s">
        <v>76</v>
      </c>
      <c r="W476" s="1" t="s">
        <v>77</v>
      </c>
      <c r="X476" s="1" t="s">
        <v>78</v>
      </c>
      <c r="Y476" s="1" t="s">
        <v>79</v>
      </c>
    </row>
    <row r="477" spans="1:25" x14ac:dyDescent="0.2">
      <c r="A477" s="1" t="s">
        <v>475</v>
      </c>
      <c r="B477" s="38"/>
      <c r="C477" s="39">
        <v>43748</v>
      </c>
      <c r="D477" s="27">
        <v>6.4160000000000004</v>
      </c>
      <c r="E477" s="27">
        <v>11.988308330000001</v>
      </c>
      <c r="F477" s="38"/>
      <c r="G477" s="39">
        <v>43755</v>
      </c>
      <c r="H477" s="27">
        <v>6.6059999999999999</v>
      </c>
      <c r="I477" s="27">
        <v>12.332877010000001</v>
      </c>
      <c r="J477" s="59" t="s">
        <v>106</v>
      </c>
      <c r="K477" s="41">
        <v>0.19</v>
      </c>
      <c r="L477" s="41">
        <v>4.2304951905949304</v>
      </c>
      <c r="M477" s="41">
        <v>4.2304951905949304</v>
      </c>
      <c r="N477" s="46">
        <v>0.34456868000000002</v>
      </c>
      <c r="O477" s="46">
        <v>4.1060086033720804</v>
      </c>
      <c r="P477" s="46">
        <v>4.1060086033720804</v>
      </c>
      <c r="Q477" s="45">
        <v>-0.124486587222852</v>
      </c>
      <c r="R477" s="1">
        <v>31</v>
      </c>
      <c r="S477" s="1" t="s">
        <v>476</v>
      </c>
      <c r="T477" s="1" t="s">
        <v>75</v>
      </c>
      <c r="U477" s="1">
        <v>5</v>
      </c>
      <c r="V477" s="1" t="s">
        <v>76</v>
      </c>
      <c r="W477" s="1" t="s">
        <v>77</v>
      </c>
      <c r="X477" s="1" t="s">
        <v>78</v>
      </c>
      <c r="Y477" s="1" t="s">
        <v>94</v>
      </c>
    </row>
    <row r="478" spans="1:25" x14ac:dyDescent="0.2">
      <c r="A478" s="1" t="s">
        <v>477</v>
      </c>
      <c r="B478" s="38"/>
      <c r="C478" s="39">
        <v>43748</v>
      </c>
      <c r="D478" s="27">
        <v>3.3969999999999998</v>
      </c>
      <c r="E478" s="27">
        <v>6.3481227560000004</v>
      </c>
      <c r="F478" s="38"/>
      <c r="G478" s="39">
        <v>43755</v>
      </c>
      <c r="H478" s="27">
        <v>3.5150000000000001</v>
      </c>
      <c r="I478" s="27">
        <v>6.5630766769999997</v>
      </c>
      <c r="J478" s="40" t="s">
        <v>72</v>
      </c>
      <c r="K478" s="41">
        <v>0.11799999999999999</v>
      </c>
      <c r="L478" s="41">
        <v>4.9623617477606397</v>
      </c>
      <c r="M478" s="41">
        <v>4.9623617477606397</v>
      </c>
      <c r="N478" s="46">
        <v>0.21495392099999899</v>
      </c>
      <c r="O478" s="46">
        <v>4.8372887828888</v>
      </c>
      <c r="P478" s="46">
        <v>4.8372887828888</v>
      </c>
      <c r="Q478" s="45">
        <v>-0.12507296487184799</v>
      </c>
      <c r="R478" s="1">
        <v>35</v>
      </c>
      <c r="S478" s="1" t="s">
        <v>478</v>
      </c>
      <c r="T478" s="1" t="s">
        <v>88</v>
      </c>
      <c r="U478" s="1">
        <v>5</v>
      </c>
      <c r="V478" s="1" t="s">
        <v>76</v>
      </c>
      <c r="W478" s="1" t="s">
        <v>77</v>
      </c>
      <c r="X478" s="1" t="s">
        <v>78</v>
      </c>
      <c r="Y478" s="1" t="s">
        <v>79</v>
      </c>
    </row>
    <row r="479" spans="1:25" x14ac:dyDescent="0.2">
      <c r="A479" s="1" t="s">
        <v>479</v>
      </c>
      <c r="B479" s="38"/>
      <c r="C479" s="39">
        <v>43748</v>
      </c>
      <c r="D479" s="27">
        <v>5.8150000000000004</v>
      </c>
      <c r="E479" s="27">
        <v>10.866745310000001</v>
      </c>
      <c r="F479" s="38"/>
      <c r="G479" s="39">
        <v>43755</v>
      </c>
      <c r="H479" s="27">
        <v>5.9740000000000002</v>
      </c>
      <c r="I479" s="27">
        <v>11.156424019999999</v>
      </c>
      <c r="J479" s="40" t="s">
        <v>72</v>
      </c>
      <c r="K479" s="41">
        <v>0.159</v>
      </c>
      <c r="L479" s="41">
        <v>3.9061540351308102</v>
      </c>
      <c r="M479" s="41">
        <v>3.9061540351308102</v>
      </c>
      <c r="N479" s="46">
        <v>0.28967870999999901</v>
      </c>
      <c r="O479" s="46">
        <v>3.8081938682284902</v>
      </c>
      <c r="P479" s="46">
        <v>3.8081938682284902</v>
      </c>
      <c r="Q479" s="45">
        <v>-9.7960166902327603E-2</v>
      </c>
      <c r="R479" s="1">
        <v>44</v>
      </c>
      <c r="S479" s="1" t="s">
        <v>480</v>
      </c>
      <c r="T479" s="1" t="s">
        <v>75</v>
      </c>
      <c r="U479" s="1">
        <v>5</v>
      </c>
      <c r="V479" s="1" t="s">
        <v>82</v>
      </c>
      <c r="W479" s="1" t="s">
        <v>83</v>
      </c>
      <c r="X479" s="1" t="s">
        <v>84</v>
      </c>
      <c r="Y479" s="1" t="s">
        <v>128</v>
      </c>
    </row>
    <row r="480" spans="1:25" x14ac:dyDescent="0.2">
      <c r="A480" s="1" t="s">
        <v>481</v>
      </c>
      <c r="B480" s="38"/>
      <c r="C480" s="39">
        <v>43748</v>
      </c>
      <c r="D480" s="27">
        <v>6.8209999999999997</v>
      </c>
      <c r="E480" s="27">
        <v>12.745383260000001</v>
      </c>
      <c r="F480" s="38"/>
      <c r="G480" s="39">
        <v>43755</v>
      </c>
      <c r="H480" s="27">
        <v>7.0250000000000004</v>
      </c>
      <c r="I480" s="27">
        <v>13.11579959</v>
      </c>
      <c r="J480" s="59" t="s">
        <v>106</v>
      </c>
      <c r="K480" s="41">
        <v>0.20400000000000101</v>
      </c>
      <c r="L480" s="41">
        <v>4.2725197394600798</v>
      </c>
      <c r="M480" s="41">
        <v>4.2725197394600798</v>
      </c>
      <c r="N480" s="46">
        <v>0.37041632999999902</v>
      </c>
      <c r="O480" s="46">
        <v>4.1518263901487797</v>
      </c>
      <c r="P480" s="46">
        <v>4.1518263901487797</v>
      </c>
      <c r="Q480" s="45">
        <v>-0.120693349311304</v>
      </c>
      <c r="R480" s="1">
        <v>31</v>
      </c>
      <c r="S480" s="1" t="s">
        <v>482</v>
      </c>
      <c r="T480" s="1" t="s">
        <v>75</v>
      </c>
      <c r="U480" s="1">
        <v>5</v>
      </c>
      <c r="V480" s="1" t="s">
        <v>76</v>
      </c>
      <c r="W480" s="1" t="s">
        <v>77</v>
      </c>
      <c r="X480" s="1" t="s">
        <v>78</v>
      </c>
      <c r="Y480" s="1" t="s">
        <v>94</v>
      </c>
    </row>
    <row r="481" spans="1:25" x14ac:dyDescent="0.2">
      <c r="A481" s="1" t="s">
        <v>483</v>
      </c>
      <c r="B481" s="38"/>
      <c r="C481" s="39">
        <v>43748</v>
      </c>
      <c r="D481" s="27">
        <v>3.5659999999999998</v>
      </c>
      <c r="E481" s="27">
        <v>6.663077855</v>
      </c>
      <c r="F481" s="38"/>
      <c r="G481" s="39">
        <v>43755</v>
      </c>
      <c r="H481" s="27">
        <v>3.6909999999999998</v>
      </c>
      <c r="I481" s="27">
        <v>6.8909832890000002</v>
      </c>
      <c r="J481" s="59" t="s">
        <v>106</v>
      </c>
      <c r="K481" s="41">
        <v>0.125</v>
      </c>
      <c r="L481" s="41">
        <v>5.0076115695857704</v>
      </c>
      <c r="M481" s="41">
        <v>5.0076115695857704</v>
      </c>
      <c r="N481" s="46">
        <v>0.22790543399999999</v>
      </c>
      <c r="O481" s="46">
        <v>4.8863182828376504</v>
      </c>
      <c r="P481" s="46">
        <v>4.8863182828376504</v>
      </c>
      <c r="Q481" s="45">
        <v>-0.121293286748122</v>
      </c>
      <c r="R481" s="1">
        <v>35</v>
      </c>
      <c r="S481" s="1" t="s">
        <v>484</v>
      </c>
      <c r="T481" s="1" t="s">
        <v>88</v>
      </c>
      <c r="U481" s="1">
        <v>5</v>
      </c>
      <c r="V481" s="1" t="s">
        <v>76</v>
      </c>
      <c r="W481" s="1" t="s">
        <v>77</v>
      </c>
      <c r="X481" s="1" t="s">
        <v>78</v>
      </c>
      <c r="Y481" s="1" t="s">
        <v>79</v>
      </c>
    </row>
    <row r="482" spans="1:25" x14ac:dyDescent="0.2">
      <c r="A482" s="1" t="s">
        <v>485</v>
      </c>
      <c r="B482" s="38"/>
      <c r="C482" s="39">
        <v>43748</v>
      </c>
      <c r="D482" s="27">
        <v>3.1739999999999999</v>
      </c>
      <c r="E482" s="27">
        <v>5.9306251010000004</v>
      </c>
      <c r="F482" s="38"/>
      <c r="G482" s="39">
        <v>43755</v>
      </c>
      <c r="H482" s="27">
        <v>3.286</v>
      </c>
      <c r="I482" s="27">
        <v>6.1350202789999999</v>
      </c>
      <c r="J482" s="59" t="s">
        <v>106</v>
      </c>
      <c r="K482" s="41">
        <v>0.112</v>
      </c>
      <c r="L482" s="41">
        <v>5.0409577819785802</v>
      </c>
      <c r="M482" s="41">
        <v>5.0409577819785802</v>
      </c>
      <c r="N482" s="46">
        <v>0.20439517799999901</v>
      </c>
      <c r="O482" s="46">
        <v>4.9234795060530097</v>
      </c>
      <c r="P482" s="46">
        <v>4.9234795060530097</v>
      </c>
      <c r="Q482" s="45">
        <v>-0.117478275925569</v>
      </c>
      <c r="R482" s="1">
        <v>35</v>
      </c>
      <c r="S482" s="1" t="s">
        <v>486</v>
      </c>
      <c r="T482" s="1" t="s">
        <v>88</v>
      </c>
      <c r="U482" s="1">
        <v>5</v>
      </c>
      <c r="V482" s="1" t="s">
        <v>76</v>
      </c>
      <c r="W482" s="1" t="s">
        <v>77</v>
      </c>
      <c r="X482" s="1" t="s">
        <v>78</v>
      </c>
      <c r="Y482" s="1" t="s">
        <v>79</v>
      </c>
    </row>
    <row r="483" spans="1:25" x14ac:dyDescent="0.2">
      <c r="A483" s="1" t="s">
        <v>487</v>
      </c>
      <c r="B483" s="38"/>
      <c r="C483" s="39">
        <v>43748</v>
      </c>
      <c r="D483" s="27">
        <v>6.2750000000000004</v>
      </c>
      <c r="E483" s="27">
        <v>11.725154659999999</v>
      </c>
      <c r="F483" s="38"/>
      <c r="G483" s="39">
        <v>43755</v>
      </c>
      <c r="H483" s="27">
        <v>6.4039999999999999</v>
      </c>
      <c r="I483" s="27">
        <v>11.95638158</v>
      </c>
      <c r="J483" s="59" t="s">
        <v>106</v>
      </c>
      <c r="K483" s="41">
        <v>0.129</v>
      </c>
      <c r="L483" s="41">
        <v>2.93682413204324</v>
      </c>
      <c r="M483" s="41">
        <v>2.93682413204324</v>
      </c>
      <c r="N483" s="46">
        <v>0.231226920000001</v>
      </c>
      <c r="O483" s="46">
        <v>2.8172265612449698</v>
      </c>
      <c r="P483" s="46">
        <v>2.8172265612449698</v>
      </c>
      <c r="Q483" s="45">
        <v>-0.11959757079827101</v>
      </c>
      <c r="R483" s="1">
        <v>31</v>
      </c>
      <c r="S483" s="1" t="s">
        <v>488</v>
      </c>
      <c r="T483" s="1" t="s">
        <v>88</v>
      </c>
      <c r="U483" s="1">
        <v>6</v>
      </c>
      <c r="V483" s="1" t="s">
        <v>76</v>
      </c>
      <c r="W483" s="1" t="s">
        <v>77</v>
      </c>
      <c r="X483" s="1" t="s">
        <v>78</v>
      </c>
      <c r="Y483" s="1" t="s">
        <v>94</v>
      </c>
    </row>
    <row r="484" spans="1:25" x14ac:dyDescent="0.2">
      <c r="A484" s="1" t="s">
        <v>489</v>
      </c>
      <c r="B484" s="38"/>
      <c r="C484" s="39">
        <v>43748</v>
      </c>
      <c r="D484" s="27">
        <v>4.1669999999999998</v>
      </c>
      <c r="E484" s="27">
        <v>7.7862501139999996</v>
      </c>
      <c r="F484" s="38"/>
      <c r="G484" s="39">
        <v>43755</v>
      </c>
      <c r="H484" s="27">
        <v>4.327</v>
      </c>
      <c r="I484" s="27">
        <v>8.0785857419999996</v>
      </c>
      <c r="J484" s="59" t="s">
        <v>106</v>
      </c>
      <c r="K484" s="41">
        <v>0.16</v>
      </c>
      <c r="L484" s="41">
        <v>5.4852754636772003</v>
      </c>
      <c r="M484" s="41">
        <v>5.4852754636772003</v>
      </c>
      <c r="N484" s="46">
        <v>0.29233562800000001</v>
      </c>
      <c r="O484" s="46">
        <v>5.3635873443544204</v>
      </c>
      <c r="P484" s="46">
        <v>5.3635873443544204</v>
      </c>
      <c r="Q484" s="45">
        <v>-0.121688119322775</v>
      </c>
      <c r="R484" s="1">
        <v>35</v>
      </c>
      <c r="S484" s="1" t="s">
        <v>490</v>
      </c>
      <c r="T484" s="1" t="s">
        <v>75</v>
      </c>
      <c r="U484" s="1">
        <v>5</v>
      </c>
      <c r="V484" s="1" t="s">
        <v>76</v>
      </c>
      <c r="W484" s="1" t="s">
        <v>77</v>
      </c>
      <c r="X484" s="1" t="s">
        <v>78</v>
      </c>
      <c r="Y484" s="1" t="s">
        <v>79</v>
      </c>
    </row>
    <row r="485" spans="1:25" x14ac:dyDescent="0.2">
      <c r="A485" s="1" t="s">
        <v>491</v>
      </c>
      <c r="B485" s="38"/>
      <c r="C485" s="39">
        <v>43748</v>
      </c>
      <c r="D485" s="27">
        <v>15.558999999999999</v>
      </c>
      <c r="E485" s="27">
        <v>29.072021410000001</v>
      </c>
      <c r="F485" s="38"/>
      <c r="G485" s="39">
        <v>43755</v>
      </c>
      <c r="H485" s="27">
        <v>16.167999999999999</v>
      </c>
      <c r="I485" s="27">
        <v>30.185942749999999</v>
      </c>
      <c r="J485" s="59" t="s">
        <v>106</v>
      </c>
      <c r="K485" s="41">
        <v>0.60899999999999999</v>
      </c>
      <c r="L485" s="41">
        <v>5.5916189986502998</v>
      </c>
      <c r="M485" s="41">
        <v>5.5916189986502998</v>
      </c>
      <c r="N485" s="46">
        <v>1.1139213400000001</v>
      </c>
      <c r="O485" s="46">
        <v>5.4737033161809201</v>
      </c>
      <c r="P485" s="46">
        <v>5.4737033161809201</v>
      </c>
      <c r="Q485" s="45">
        <v>-0.117915682469381</v>
      </c>
      <c r="R485" s="1">
        <v>35</v>
      </c>
      <c r="S485" s="1" t="s">
        <v>492</v>
      </c>
      <c r="T485" s="1" t="s">
        <v>75</v>
      </c>
      <c r="U485" s="1">
        <v>5</v>
      </c>
      <c r="V485" s="1" t="s">
        <v>76</v>
      </c>
      <c r="W485" s="1" t="s">
        <v>77</v>
      </c>
      <c r="X485" s="1" t="s">
        <v>78</v>
      </c>
      <c r="Y485" s="1" t="s">
        <v>79</v>
      </c>
    </row>
    <row r="486" spans="1:25" x14ac:dyDescent="0.2">
      <c r="A486" s="1" t="s">
        <v>493</v>
      </c>
      <c r="B486" s="38"/>
      <c r="C486" s="39">
        <v>43748</v>
      </c>
      <c r="D486" s="27">
        <v>8.7650000000000006</v>
      </c>
      <c r="E486" s="27">
        <v>16.37784551</v>
      </c>
      <c r="F486" s="38"/>
      <c r="G486" s="39">
        <v>43755</v>
      </c>
      <c r="H486" s="27">
        <v>9.0440000000000005</v>
      </c>
      <c r="I486" s="27">
        <v>16.884429260000001</v>
      </c>
      <c r="J486" s="59" t="s">
        <v>106</v>
      </c>
      <c r="K486" s="41">
        <v>0.27900000000000003</v>
      </c>
      <c r="L486" s="41">
        <v>4.5473066579740804</v>
      </c>
      <c r="M486" s="41">
        <v>4.5473066579740804</v>
      </c>
      <c r="N486" s="46">
        <v>0.506583750000001</v>
      </c>
      <c r="O486" s="46">
        <v>4.4187196111155203</v>
      </c>
      <c r="P486" s="46">
        <v>4.4187196111155203</v>
      </c>
      <c r="Q486" s="45">
        <v>-0.12858704685856401</v>
      </c>
      <c r="R486" s="1">
        <v>31</v>
      </c>
      <c r="S486" s="1" t="s">
        <v>494</v>
      </c>
      <c r="T486" s="1" t="s">
        <v>75</v>
      </c>
      <c r="U486" s="1">
        <v>5</v>
      </c>
      <c r="V486" s="1" t="s">
        <v>76</v>
      </c>
      <c r="W486" s="1" t="s">
        <v>77</v>
      </c>
      <c r="X486" s="1" t="s">
        <v>78</v>
      </c>
      <c r="Y486" s="1" t="s">
        <v>94</v>
      </c>
    </row>
    <row r="487" spans="1:25" x14ac:dyDescent="0.2">
      <c r="A487" s="1" t="s">
        <v>495</v>
      </c>
      <c r="B487" s="38"/>
      <c r="C487" s="39">
        <v>43748</v>
      </c>
      <c r="D487" s="27">
        <v>4.1669999999999998</v>
      </c>
      <c r="E487" s="27">
        <v>7.7868549089999997</v>
      </c>
      <c r="F487" s="38"/>
      <c r="G487" s="39">
        <v>43755</v>
      </c>
      <c r="H487" s="27">
        <v>4.3029999999999999</v>
      </c>
      <c r="I487" s="27">
        <v>8.0341935180000004</v>
      </c>
      <c r="J487" s="40" t="s">
        <v>72</v>
      </c>
      <c r="K487" s="41">
        <v>0.13600000000000001</v>
      </c>
      <c r="L487" s="41">
        <v>4.66248414412562</v>
      </c>
      <c r="M487" s="41">
        <v>4.66248414412562</v>
      </c>
      <c r="N487" s="46">
        <v>0.24733860900000099</v>
      </c>
      <c r="O487" s="46">
        <v>4.5376583245645401</v>
      </c>
      <c r="P487" s="46">
        <v>4.5376583245645401</v>
      </c>
      <c r="Q487" s="45">
        <v>-0.12482581956107699</v>
      </c>
      <c r="R487" s="1">
        <v>31</v>
      </c>
      <c r="S487" s="1" t="s">
        <v>496</v>
      </c>
      <c r="T487" s="1" t="s">
        <v>88</v>
      </c>
      <c r="U487" s="1">
        <v>5</v>
      </c>
      <c r="V487" s="1" t="s">
        <v>76</v>
      </c>
      <c r="W487" s="1" t="s">
        <v>77</v>
      </c>
      <c r="X487" s="1" t="s">
        <v>78</v>
      </c>
      <c r="Y487" s="1" t="s">
        <v>94</v>
      </c>
    </row>
    <row r="488" spans="1:25" x14ac:dyDescent="0.2">
      <c r="A488" s="1" t="s">
        <v>497</v>
      </c>
      <c r="B488" s="38"/>
      <c r="C488" s="39">
        <v>43748</v>
      </c>
      <c r="D488" s="27">
        <v>6.4109999999999996</v>
      </c>
      <c r="E488" s="27">
        <v>11.979277529999999</v>
      </c>
      <c r="F488" s="38"/>
      <c r="G488" s="39">
        <v>43755</v>
      </c>
      <c r="H488" s="27">
        <v>6.5890000000000004</v>
      </c>
      <c r="I488" s="27">
        <v>12.30146001</v>
      </c>
      <c r="J488" s="59" t="s">
        <v>106</v>
      </c>
      <c r="K488" s="41">
        <v>0.17800000000000099</v>
      </c>
      <c r="L488" s="41">
        <v>3.9663970408004299</v>
      </c>
      <c r="M488" s="41">
        <v>3.9663970408004299</v>
      </c>
      <c r="N488" s="46">
        <v>0.32218247999999999</v>
      </c>
      <c r="O488" s="46">
        <v>3.8421406012311201</v>
      </c>
      <c r="P488" s="46">
        <v>3.8421406012311201</v>
      </c>
      <c r="Q488" s="45">
        <v>-0.12425643956931</v>
      </c>
      <c r="R488" s="1">
        <v>31</v>
      </c>
      <c r="S488" s="1" t="s">
        <v>498</v>
      </c>
      <c r="T488" s="1" t="s">
        <v>88</v>
      </c>
      <c r="U488" s="1">
        <v>5</v>
      </c>
      <c r="V488" s="1" t="s">
        <v>76</v>
      </c>
      <c r="W488" s="1" t="s">
        <v>77</v>
      </c>
      <c r="X488" s="1" t="s">
        <v>78</v>
      </c>
      <c r="Y488" s="1" t="s">
        <v>94</v>
      </c>
    </row>
    <row r="489" spans="1:25" x14ac:dyDescent="0.2">
      <c r="A489" s="1" t="s">
        <v>499</v>
      </c>
      <c r="B489" s="38"/>
      <c r="C489" s="39">
        <v>43748</v>
      </c>
      <c r="D489" s="27">
        <v>4.6870000000000003</v>
      </c>
      <c r="E489" s="27">
        <v>8.7574400580000002</v>
      </c>
      <c r="F489" s="38"/>
      <c r="G489" s="39">
        <v>43755</v>
      </c>
      <c r="H489" s="27">
        <v>4.8979999999999997</v>
      </c>
      <c r="I489" s="27">
        <v>9.1446528689999997</v>
      </c>
      <c r="J489" s="59" t="s">
        <v>106</v>
      </c>
      <c r="K489" s="41">
        <v>0.21099999999999899</v>
      </c>
      <c r="L489" s="41">
        <v>6.43116218110882</v>
      </c>
      <c r="M489" s="41">
        <v>6.43116218110882</v>
      </c>
      <c r="N489" s="46">
        <v>0.38721281099999899</v>
      </c>
      <c r="O489" s="46">
        <v>6.3164709653491702</v>
      </c>
      <c r="P489" s="46">
        <v>6.3164709653491702</v>
      </c>
      <c r="Q489" s="45">
        <v>-0.11469121575964999</v>
      </c>
      <c r="R489" s="1">
        <v>35</v>
      </c>
      <c r="S489" s="1" t="s">
        <v>500</v>
      </c>
      <c r="T489" s="1" t="s">
        <v>75</v>
      </c>
      <c r="U489" s="1">
        <v>5</v>
      </c>
      <c r="V489" s="1" t="s">
        <v>76</v>
      </c>
      <c r="W489" s="1" t="s">
        <v>77</v>
      </c>
      <c r="X489" s="1" t="s">
        <v>78</v>
      </c>
      <c r="Y489" s="1" t="s">
        <v>79</v>
      </c>
    </row>
    <row r="490" spans="1:25" x14ac:dyDescent="0.2">
      <c r="A490" s="1" t="s">
        <v>501</v>
      </c>
      <c r="B490" s="38"/>
      <c r="C490" s="39">
        <v>43748</v>
      </c>
      <c r="D490" s="27">
        <v>6.8250000000000002</v>
      </c>
      <c r="E490" s="27">
        <v>12.75384803</v>
      </c>
      <c r="F490" s="38"/>
      <c r="G490" s="39">
        <v>43755</v>
      </c>
      <c r="H490" s="27">
        <v>6.9749999999999996</v>
      </c>
      <c r="I490" s="27">
        <v>13.024462489999999</v>
      </c>
      <c r="J490" s="40" t="s">
        <v>72</v>
      </c>
      <c r="K490" s="41">
        <v>0.15</v>
      </c>
      <c r="L490" s="41">
        <v>3.1397174254317002</v>
      </c>
      <c r="M490" s="41">
        <v>3.1397174254317002</v>
      </c>
      <c r="N490" s="46">
        <v>0.270614459999999</v>
      </c>
      <c r="O490" s="46">
        <v>3.0311799607846202</v>
      </c>
      <c r="P490" s="46">
        <v>3.0311799607846202</v>
      </c>
      <c r="Q490" s="45">
        <v>-0.108537464647077</v>
      </c>
      <c r="R490" s="1">
        <v>31</v>
      </c>
      <c r="S490" s="1" t="s">
        <v>502</v>
      </c>
      <c r="T490" s="1" t="s">
        <v>75</v>
      </c>
      <c r="U490" s="1">
        <v>5</v>
      </c>
      <c r="V490" s="1" t="s">
        <v>76</v>
      </c>
      <c r="W490" s="1" t="s">
        <v>77</v>
      </c>
      <c r="X490" s="1" t="s">
        <v>78</v>
      </c>
      <c r="Y490" s="1" t="s">
        <v>94</v>
      </c>
    </row>
    <row r="491" spans="1:25" x14ac:dyDescent="0.2">
      <c r="A491" s="1" t="s">
        <v>503</v>
      </c>
      <c r="B491" s="38"/>
      <c r="C491" s="39">
        <v>43748</v>
      </c>
      <c r="D491" s="27">
        <v>7.4889999999999999</v>
      </c>
      <c r="E491" s="27">
        <v>13.99502247</v>
      </c>
      <c r="F491" s="38"/>
      <c r="G491" s="39">
        <v>43755</v>
      </c>
      <c r="H491" s="27">
        <v>7.6849999999999996</v>
      </c>
      <c r="I491" s="27">
        <v>14.35025007</v>
      </c>
      <c r="J491" s="40" t="s">
        <v>72</v>
      </c>
      <c r="K491" s="41">
        <v>0.19600000000000001</v>
      </c>
      <c r="L491" s="41">
        <v>3.7388169314995299</v>
      </c>
      <c r="M491" s="41">
        <v>3.7388169314995299</v>
      </c>
      <c r="N491" s="46">
        <v>0.35522759999999898</v>
      </c>
      <c r="O491" s="46">
        <v>3.62606063039782</v>
      </c>
      <c r="P491" s="46">
        <v>3.62606063039782</v>
      </c>
      <c r="Q491" s="45">
        <v>-0.11275630110170499</v>
      </c>
      <c r="R491" s="1">
        <v>35</v>
      </c>
      <c r="S491" s="1" t="s">
        <v>504</v>
      </c>
      <c r="T491" s="1" t="s">
        <v>75</v>
      </c>
      <c r="U491" s="1">
        <v>5</v>
      </c>
      <c r="V491" s="1" t="s">
        <v>76</v>
      </c>
      <c r="W491" s="1" t="s">
        <v>77</v>
      </c>
      <c r="X491" s="1" t="s">
        <v>78</v>
      </c>
      <c r="Y491" s="1" t="s">
        <v>79</v>
      </c>
    </row>
    <row r="492" spans="1:25" x14ac:dyDescent="0.2">
      <c r="A492" s="1" t="s">
        <v>505</v>
      </c>
      <c r="B492" s="38"/>
      <c r="C492" s="39">
        <v>43748</v>
      </c>
      <c r="D492" s="27">
        <v>2.202</v>
      </c>
      <c r="E492" s="27">
        <v>4.1145482969999998</v>
      </c>
      <c r="F492" s="38"/>
      <c r="G492" s="39">
        <v>43755</v>
      </c>
      <c r="H492" s="27">
        <v>2.2290000000000001</v>
      </c>
      <c r="I492" s="27">
        <v>4.1615825329999998</v>
      </c>
      <c r="J492" s="59" t="s">
        <v>106</v>
      </c>
      <c r="K492" s="41">
        <v>2.70000000000001E-2</v>
      </c>
      <c r="L492" s="41">
        <v>1.75165434021021</v>
      </c>
      <c r="M492" s="41">
        <v>1.75165434021021</v>
      </c>
      <c r="N492" s="46">
        <v>4.7034236E-2</v>
      </c>
      <c r="O492" s="46">
        <v>1.6330289709632699</v>
      </c>
      <c r="P492" s="46">
        <v>1.6330289709632699</v>
      </c>
      <c r="Q492" s="45">
        <v>-0.11862536924694</v>
      </c>
      <c r="R492" s="1">
        <v>34</v>
      </c>
      <c r="S492" s="1" t="s">
        <v>506</v>
      </c>
      <c r="T492" s="1" t="s">
        <v>75</v>
      </c>
      <c r="U492" s="1">
        <v>5</v>
      </c>
      <c r="V492" s="1" t="s">
        <v>76</v>
      </c>
      <c r="W492" s="1" t="s">
        <v>77</v>
      </c>
      <c r="X492" s="1" t="s">
        <v>78</v>
      </c>
      <c r="Y492" s="1" t="s">
        <v>94</v>
      </c>
    </row>
    <row r="493" spans="1:25" x14ac:dyDescent="0.2">
      <c r="A493" s="68" t="s">
        <v>507</v>
      </c>
      <c r="B493" s="72"/>
      <c r="C493" s="73">
        <v>43748</v>
      </c>
      <c r="D493" s="74">
        <v>2.1640000000000001</v>
      </c>
      <c r="E493" s="74">
        <v>4.0435433759999997</v>
      </c>
      <c r="F493" s="77"/>
      <c r="G493" s="73">
        <v>43755</v>
      </c>
      <c r="H493" s="74">
        <v>2.1629999999999998</v>
      </c>
      <c r="I493" s="74">
        <v>4.0382543630000001</v>
      </c>
      <c r="J493" s="70" t="s">
        <v>106</v>
      </c>
      <c r="K493" s="74">
        <v>-1.0000000000003301E-3</v>
      </c>
      <c r="L493" s="74">
        <v>-6.6015315553230397E-2</v>
      </c>
      <c r="M493" s="74" t="s">
        <v>101</v>
      </c>
      <c r="N493" s="74">
        <v>-5.2890129999996196E-3</v>
      </c>
      <c r="O493" s="74">
        <v>-0.18685920131309899</v>
      </c>
      <c r="P493" s="74" t="s">
        <v>101</v>
      </c>
      <c r="Q493" s="71" t="e">
        <f>#VALUE!</f>
        <v>#VALUE!</v>
      </c>
      <c r="R493" s="68">
        <v>34</v>
      </c>
      <c r="S493" s="68" t="s">
        <v>508</v>
      </c>
      <c r="T493" s="68" t="s">
        <v>88</v>
      </c>
      <c r="U493" s="68">
        <v>5</v>
      </c>
      <c r="V493" s="68" t="s">
        <v>76</v>
      </c>
      <c r="W493" s="68" t="s">
        <v>77</v>
      </c>
      <c r="X493" s="68" t="s">
        <v>78</v>
      </c>
      <c r="Y493" s="68" t="s">
        <v>94</v>
      </c>
    </row>
    <row r="494" spans="1:25" x14ac:dyDescent="0.2">
      <c r="A494" s="1" t="s">
        <v>509</v>
      </c>
      <c r="B494" s="38"/>
      <c r="C494" s="39">
        <v>43748</v>
      </c>
      <c r="D494" s="27">
        <v>7.7110000000000003</v>
      </c>
      <c r="E494" s="27">
        <v>14.40801832</v>
      </c>
      <c r="F494" s="38"/>
      <c r="G494" s="39">
        <v>43755</v>
      </c>
      <c r="H494" s="27">
        <v>7.9009999999999998</v>
      </c>
      <c r="I494" s="27">
        <v>14.750923589999999</v>
      </c>
      <c r="J494" s="59" t="s">
        <v>106</v>
      </c>
      <c r="K494" s="41">
        <v>0.19</v>
      </c>
      <c r="L494" s="41">
        <v>3.5200177853530099</v>
      </c>
      <c r="M494" s="41">
        <v>3.5200177853530099</v>
      </c>
      <c r="N494" s="46">
        <v>0.34290526999999899</v>
      </c>
      <c r="O494" s="46">
        <v>3.3999448123173299</v>
      </c>
      <c r="P494" s="46">
        <v>3.3999448123173299</v>
      </c>
      <c r="Q494" s="45">
        <v>-0.120072973035683</v>
      </c>
      <c r="R494" s="1">
        <v>35</v>
      </c>
      <c r="S494" s="1" t="s">
        <v>510</v>
      </c>
      <c r="T494" s="1" t="s">
        <v>75</v>
      </c>
      <c r="U494" s="1">
        <v>5</v>
      </c>
      <c r="V494" s="1" t="s">
        <v>76</v>
      </c>
      <c r="W494" s="1" t="s">
        <v>77</v>
      </c>
      <c r="X494" s="1" t="s">
        <v>78</v>
      </c>
      <c r="Y494" s="1" t="s">
        <v>79</v>
      </c>
    </row>
    <row r="495" spans="1:25" x14ac:dyDescent="0.2">
      <c r="A495" s="1" t="s">
        <v>511</v>
      </c>
      <c r="B495" s="38"/>
      <c r="C495" s="39">
        <v>43748</v>
      </c>
      <c r="D495" s="27">
        <v>3.9470000000000001</v>
      </c>
      <c r="E495" s="27">
        <v>7.3753604270000004</v>
      </c>
      <c r="F495" s="38" t="s">
        <v>117</v>
      </c>
      <c r="G495" s="39">
        <v>43755</v>
      </c>
      <c r="H495" s="27">
        <v>3.8940000000000001</v>
      </c>
      <c r="I495" s="27">
        <v>7.2720313240000003</v>
      </c>
      <c r="J495" s="40" t="s">
        <v>72</v>
      </c>
      <c r="K495" s="41">
        <v>-5.2999999999999901E-2</v>
      </c>
      <c r="L495" s="41">
        <v>-1.9182742770277601</v>
      </c>
      <c r="M495" s="41">
        <v>-1.9182742770277601</v>
      </c>
      <c r="N495" s="46">
        <v>-0.10332910300000001</v>
      </c>
      <c r="O495" s="46">
        <v>-2.0014344484823701</v>
      </c>
      <c r="P495" s="46">
        <v>-2.0014344484823701</v>
      </c>
      <c r="Q495" s="45">
        <v>-8.31601714546117E-2</v>
      </c>
      <c r="R495" s="1">
        <v>34</v>
      </c>
      <c r="S495" s="1" t="s">
        <v>512</v>
      </c>
      <c r="T495" s="1" t="s">
        <v>75</v>
      </c>
      <c r="U495" s="1">
        <v>5</v>
      </c>
      <c r="V495" s="1" t="s">
        <v>76</v>
      </c>
      <c r="W495" s="1" t="s">
        <v>77</v>
      </c>
      <c r="X495" s="1" t="s">
        <v>78</v>
      </c>
      <c r="Y495" s="1" t="s">
        <v>94</v>
      </c>
    </row>
    <row r="496" spans="1:25" x14ac:dyDescent="0.2">
      <c r="A496" s="68" t="s">
        <v>513</v>
      </c>
      <c r="B496" s="72"/>
      <c r="C496" s="73">
        <v>43748</v>
      </c>
      <c r="D496" s="74">
        <v>4.3019999999999996</v>
      </c>
      <c r="E496" s="74">
        <v>8.0385044380000004</v>
      </c>
      <c r="F496" s="77"/>
      <c r="G496" s="73">
        <v>43755</v>
      </c>
      <c r="H496" s="74">
        <v>4.3559999999999999</v>
      </c>
      <c r="I496" s="74">
        <v>8.1327292559999993</v>
      </c>
      <c r="J496" s="70" t="s">
        <v>106</v>
      </c>
      <c r="K496" s="74">
        <v>5.4000000000000298E-2</v>
      </c>
      <c r="L496" s="74">
        <v>1.7931858936043099</v>
      </c>
      <c r="M496" s="74">
        <v>1.7931858936043099</v>
      </c>
      <c r="N496" s="74">
        <v>9.4224817999998906E-2</v>
      </c>
      <c r="O496" s="74">
        <v>1.67452644823857</v>
      </c>
      <c r="P496" s="74">
        <v>1.67452644823857</v>
      </c>
      <c r="Q496" s="71">
        <v>-0.118659445365741</v>
      </c>
      <c r="R496" s="68">
        <v>44</v>
      </c>
      <c r="S496" s="68" t="s">
        <v>514</v>
      </c>
      <c r="T496" s="68" t="s">
        <v>88</v>
      </c>
      <c r="U496" s="68">
        <v>5</v>
      </c>
      <c r="V496" s="68" t="s">
        <v>82</v>
      </c>
      <c r="W496" s="68" t="s">
        <v>83</v>
      </c>
      <c r="X496" s="68" t="s">
        <v>84</v>
      </c>
      <c r="Y496" s="68" t="s">
        <v>128</v>
      </c>
    </row>
    <row r="497" spans="1:25" x14ac:dyDescent="0.2">
      <c r="A497" s="1" t="s">
        <v>515</v>
      </c>
      <c r="B497" s="38"/>
      <c r="C497" s="39">
        <v>43748</v>
      </c>
      <c r="D497" s="27">
        <v>3.37</v>
      </c>
      <c r="E497" s="27">
        <v>6.2976666730000002</v>
      </c>
      <c r="F497" s="38"/>
      <c r="G497" s="39">
        <v>43755</v>
      </c>
      <c r="H497" s="27">
        <v>3.4609999999999999</v>
      </c>
      <c r="I497" s="27">
        <v>6.4620831430000001</v>
      </c>
      <c r="J497" s="40" t="s">
        <v>72</v>
      </c>
      <c r="K497" s="41">
        <v>9.0999999999999803E-2</v>
      </c>
      <c r="L497" s="41">
        <v>3.8575667655786199</v>
      </c>
      <c r="M497" s="41">
        <v>3.8575667655786199</v>
      </c>
      <c r="N497" s="46">
        <v>0.16441647000000001</v>
      </c>
      <c r="O497" s="46">
        <v>3.7296459724611299</v>
      </c>
      <c r="P497" s="46">
        <v>3.7296459724611299</v>
      </c>
      <c r="Q497" s="45">
        <v>-0.12792079311749499</v>
      </c>
      <c r="R497" s="1">
        <v>34</v>
      </c>
      <c r="S497" s="1" t="s">
        <v>516</v>
      </c>
      <c r="T497" s="1" t="s">
        <v>75</v>
      </c>
      <c r="U497" s="1">
        <v>5</v>
      </c>
      <c r="V497" s="1" t="s">
        <v>76</v>
      </c>
      <c r="W497" s="1" t="s">
        <v>77</v>
      </c>
      <c r="X497" s="1" t="s">
        <v>78</v>
      </c>
      <c r="Y497" s="1" t="s">
        <v>94</v>
      </c>
    </row>
    <row r="498" spans="1:25" x14ac:dyDescent="0.2">
      <c r="A498" s="1" t="s">
        <v>517</v>
      </c>
      <c r="B498" s="38"/>
      <c r="C498" s="39">
        <v>43748</v>
      </c>
      <c r="D498" s="27">
        <v>2.4929999999999999</v>
      </c>
      <c r="E498" s="27">
        <v>4.6587783429999998</v>
      </c>
      <c r="F498" s="38"/>
      <c r="G498" s="39">
        <v>43755</v>
      </c>
      <c r="H498" s="27">
        <v>2.5379999999999998</v>
      </c>
      <c r="I498" s="27">
        <v>4.7387364969999997</v>
      </c>
      <c r="J498" s="40" t="s">
        <v>72</v>
      </c>
      <c r="K498" s="41">
        <v>4.4999999999999901E-2</v>
      </c>
      <c r="L498" s="41">
        <v>2.5786487880350699</v>
      </c>
      <c r="M498" s="41">
        <v>2.5786487880350699</v>
      </c>
      <c r="N498" s="46">
        <v>7.9958153999999795E-2</v>
      </c>
      <c r="O498" s="46">
        <v>2.4518430772166502</v>
      </c>
      <c r="P498" s="46">
        <v>2.4518430772166502</v>
      </c>
      <c r="Q498" s="45">
        <v>-0.12680571081841499</v>
      </c>
      <c r="R498" s="1">
        <v>34</v>
      </c>
      <c r="S498" s="1" t="s">
        <v>519</v>
      </c>
      <c r="T498" s="1" t="s">
        <v>88</v>
      </c>
      <c r="U498" s="1">
        <v>5</v>
      </c>
      <c r="V498" s="1" t="s">
        <v>76</v>
      </c>
      <c r="W498" s="1" t="s">
        <v>77</v>
      </c>
      <c r="X498" s="1" t="s">
        <v>78</v>
      </c>
      <c r="Y498" s="1" t="s">
        <v>94</v>
      </c>
    </row>
    <row r="499" spans="1:25" x14ac:dyDescent="0.2">
      <c r="A499" s="1" t="s">
        <v>520</v>
      </c>
      <c r="B499" s="38"/>
      <c r="C499" s="39">
        <v>43748</v>
      </c>
      <c r="D499" s="27">
        <v>4.1760000000000002</v>
      </c>
      <c r="E499" s="27">
        <v>7.8036731699999997</v>
      </c>
      <c r="F499" s="38"/>
      <c r="G499" s="39">
        <v>43755</v>
      </c>
      <c r="H499" s="27">
        <v>4.1349999999999998</v>
      </c>
      <c r="I499" s="27">
        <v>7.7207175130000003</v>
      </c>
      <c r="J499" s="40" t="s">
        <v>72</v>
      </c>
      <c r="K499" s="41">
        <v>-4.1000000000000397E-2</v>
      </c>
      <c r="L499" s="41">
        <v>-1.40257252326219</v>
      </c>
      <c r="M499" s="41" t="s">
        <v>101</v>
      </c>
      <c r="N499" s="46">
        <v>-8.2955656999999405E-2</v>
      </c>
      <c r="O499" s="46">
        <v>-1.51861923028961</v>
      </c>
      <c r="P499" s="46" t="s">
        <v>101</v>
      </c>
      <c r="Q499" s="45" t="e">
        <f>#VALUE!</f>
        <v>#VALUE!</v>
      </c>
      <c r="R499" s="1">
        <v>44</v>
      </c>
      <c r="S499" s="1" t="s">
        <v>521</v>
      </c>
      <c r="T499" s="1" t="s">
        <v>75</v>
      </c>
      <c r="U499" s="1">
        <v>5</v>
      </c>
      <c r="V499" s="1" t="s">
        <v>82</v>
      </c>
      <c r="W499" s="1" t="s">
        <v>83</v>
      </c>
      <c r="X499" s="1" t="s">
        <v>84</v>
      </c>
      <c r="Y499" s="1" t="s">
        <v>128</v>
      </c>
    </row>
    <row r="500" spans="1:25" x14ac:dyDescent="0.2">
      <c r="A500" s="1" t="s">
        <v>522</v>
      </c>
      <c r="B500" s="38"/>
      <c r="C500" s="39">
        <v>43748</v>
      </c>
      <c r="D500" s="27">
        <v>4.367</v>
      </c>
      <c r="E500" s="27">
        <v>8.1605940449999999</v>
      </c>
      <c r="F500" s="38"/>
      <c r="G500" s="39">
        <v>43755</v>
      </c>
      <c r="H500" s="27">
        <v>4.3079999999999998</v>
      </c>
      <c r="I500" s="27">
        <v>8.0451748710000004</v>
      </c>
      <c r="J500" s="40" t="s">
        <v>72</v>
      </c>
      <c r="K500" s="41">
        <v>-5.9000000000000198E-2</v>
      </c>
      <c r="L500" s="41">
        <v>-1.9300598645686899</v>
      </c>
      <c r="M500" s="41" t="s">
        <v>101</v>
      </c>
      <c r="N500" s="46">
        <v>-0.115419173999999</v>
      </c>
      <c r="O500" s="46">
        <v>-2.0204967111032599</v>
      </c>
      <c r="P500" s="46" t="s">
        <v>101</v>
      </c>
      <c r="Q500" s="45" t="e">
        <f>#VALUE!</f>
        <v>#VALUE!</v>
      </c>
      <c r="R500" s="1">
        <v>44</v>
      </c>
      <c r="S500" s="1" t="s">
        <v>523</v>
      </c>
      <c r="T500" s="1" t="s">
        <v>88</v>
      </c>
      <c r="U500" s="1">
        <v>5</v>
      </c>
      <c r="V500" s="1" t="s">
        <v>82</v>
      </c>
      <c r="W500" s="1" t="s">
        <v>83</v>
      </c>
      <c r="X500" s="1" t="s">
        <v>84</v>
      </c>
      <c r="Y500" s="1" t="s">
        <v>128</v>
      </c>
    </row>
    <row r="501" spans="1:25" x14ac:dyDescent="0.2">
      <c r="A501" s="1" t="s">
        <v>524</v>
      </c>
      <c r="B501" s="38"/>
      <c r="C501" s="39">
        <v>43748</v>
      </c>
      <c r="D501" s="27">
        <v>3.8929999999999998</v>
      </c>
      <c r="E501" s="27">
        <v>7.274456078</v>
      </c>
      <c r="F501" s="38"/>
      <c r="G501" s="39">
        <v>43755</v>
      </c>
      <c r="H501" s="27">
        <v>3.86</v>
      </c>
      <c r="I501" s="27">
        <v>7.2081706160000003</v>
      </c>
      <c r="J501" s="40" t="s">
        <v>72</v>
      </c>
      <c r="K501" s="41">
        <v>-3.2999999999999897E-2</v>
      </c>
      <c r="L501" s="41">
        <v>-1.21096473523907</v>
      </c>
      <c r="M501" s="41" t="s">
        <v>101</v>
      </c>
      <c r="N501" s="46">
        <v>-6.6285461999999698E-2</v>
      </c>
      <c r="O501" s="46">
        <v>-1.3017264263817101</v>
      </c>
      <c r="P501" s="46" t="s">
        <v>101</v>
      </c>
      <c r="Q501" s="45" t="e">
        <f>#VALUE!</f>
        <v>#VALUE!</v>
      </c>
      <c r="R501" s="1">
        <v>44</v>
      </c>
      <c r="S501" s="1" t="s">
        <v>525</v>
      </c>
      <c r="T501" s="1" t="s">
        <v>88</v>
      </c>
      <c r="U501" s="1">
        <v>5</v>
      </c>
      <c r="V501" s="1" t="s">
        <v>82</v>
      </c>
      <c r="W501" s="1" t="s">
        <v>83</v>
      </c>
      <c r="X501" s="1" t="s">
        <v>84</v>
      </c>
      <c r="Y501" s="1" t="s">
        <v>128</v>
      </c>
    </row>
    <row r="502" spans="1:25" x14ac:dyDescent="0.2">
      <c r="A502" s="1" t="s">
        <v>526</v>
      </c>
      <c r="B502" s="38"/>
      <c r="C502" s="39">
        <v>43748</v>
      </c>
      <c r="D502" s="27">
        <v>4.952</v>
      </c>
      <c r="E502" s="27">
        <v>9.2533024659999992</v>
      </c>
      <c r="F502" s="38"/>
      <c r="G502" s="39">
        <v>43755</v>
      </c>
      <c r="H502" s="27">
        <v>5.0170000000000003</v>
      </c>
      <c r="I502" s="27">
        <v>9.3673132409999997</v>
      </c>
      <c r="J502" s="40" t="s">
        <v>72</v>
      </c>
      <c r="K502" s="41">
        <v>6.5000000000000405E-2</v>
      </c>
      <c r="L502" s="41">
        <v>1.8751442418647699</v>
      </c>
      <c r="M502" s="41">
        <v>1.8751442418647699</v>
      </c>
      <c r="N502" s="46">
        <v>0.11401077500000099</v>
      </c>
      <c r="O502" s="46">
        <v>1.7601557531782801</v>
      </c>
      <c r="P502" s="46">
        <v>1.7601557531782801</v>
      </c>
      <c r="Q502" s="45">
        <v>-0.114988488686492</v>
      </c>
      <c r="R502" s="1">
        <v>34</v>
      </c>
      <c r="S502" s="1" t="s">
        <v>527</v>
      </c>
      <c r="T502" s="1" t="s">
        <v>75</v>
      </c>
      <c r="U502" s="1">
        <v>5</v>
      </c>
      <c r="V502" s="1" t="s">
        <v>76</v>
      </c>
      <c r="W502" s="1" t="s">
        <v>77</v>
      </c>
      <c r="X502" s="1" t="s">
        <v>78</v>
      </c>
      <c r="Y502" s="1" t="s">
        <v>94</v>
      </c>
    </row>
    <row r="503" spans="1:25" x14ac:dyDescent="0.2">
      <c r="A503" s="68" t="s">
        <v>528</v>
      </c>
      <c r="B503" s="72"/>
      <c r="C503" s="73">
        <v>43748</v>
      </c>
      <c r="D503" s="74">
        <v>2.254</v>
      </c>
      <c r="E503" s="74">
        <v>4.2117129249999996</v>
      </c>
      <c r="F503" s="77"/>
      <c r="G503" s="73">
        <v>43755</v>
      </c>
      <c r="H503" s="74">
        <v>2.286</v>
      </c>
      <c r="I503" s="74">
        <v>4.2680025429999997</v>
      </c>
      <c r="J503" s="70" t="s">
        <v>106</v>
      </c>
      <c r="K503" s="74">
        <v>3.2000000000000001E-2</v>
      </c>
      <c r="L503" s="74">
        <v>2.0281404487260799</v>
      </c>
      <c r="M503" s="74">
        <v>2.0281404487260799</v>
      </c>
      <c r="N503" s="74">
        <v>5.6289618000000097E-2</v>
      </c>
      <c r="O503" s="74">
        <v>1.90928824998205</v>
      </c>
      <c r="P503" s="74">
        <v>1.90928824998205</v>
      </c>
      <c r="Q503" s="71">
        <v>-0.11885219874403</v>
      </c>
      <c r="R503" s="68">
        <v>34</v>
      </c>
      <c r="S503" s="68" t="s">
        <v>529</v>
      </c>
      <c r="T503" s="68" t="s">
        <v>75</v>
      </c>
      <c r="U503" s="68">
        <v>5</v>
      </c>
      <c r="V503" s="68" t="s">
        <v>76</v>
      </c>
      <c r="W503" s="68" t="s">
        <v>77</v>
      </c>
      <c r="X503" s="68" t="s">
        <v>78</v>
      </c>
      <c r="Y503" s="68" t="s">
        <v>94</v>
      </c>
    </row>
    <row r="504" spans="1:25" x14ac:dyDescent="0.2">
      <c r="A504" s="1" t="s">
        <v>530</v>
      </c>
      <c r="B504" s="38"/>
      <c r="C504" s="39">
        <v>43748</v>
      </c>
      <c r="D504" s="27">
        <v>5.9320000000000004</v>
      </c>
      <c r="E504" s="27">
        <v>11.085102790000001</v>
      </c>
      <c r="F504" s="38"/>
      <c r="G504" s="39">
        <v>43755</v>
      </c>
      <c r="H504" s="27">
        <v>6.0679999999999996</v>
      </c>
      <c r="I504" s="27">
        <v>11.33081554</v>
      </c>
      <c r="J504" s="40" t="s">
        <v>72</v>
      </c>
      <c r="K504" s="41">
        <v>0.13599999999999901</v>
      </c>
      <c r="L504" s="41">
        <v>3.2752143338791799</v>
      </c>
      <c r="M504" s="41">
        <v>3.2752143338791799</v>
      </c>
      <c r="N504" s="46">
        <v>0.24571274999999901</v>
      </c>
      <c r="O504" s="46">
        <v>3.1665760880663298</v>
      </c>
      <c r="P504" s="46">
        <v>3.1665760880663298</v>
      </c>
      <c r="Q504" s="45">
        <v>-0.108638245812858</v>
      </c>
      <c r="R504" s="1">
        <v>44</v>
      </c>
      <c r="S504" s="1" t="s">
        <v>531</v>
      </c>
      <c r="T504" s="1" t="s">
        <v>75</v>
      </c>
      <c r="U504" s="1">
        <v>5</v>
      </c>
      <c r="V504" s="1" t="s">
        <v>82</v>
      </c>
      <c r="W504" s="1" t="s">
        <v>83</v>
      </c>
      <c r="X504" s="1" t="s">
        <v>84</v>
      </c>
      <c r="Y504" s="1" t="s">
        <v>128</v>
      </c>
    </row>
    <row r="505" spans="1:25" x14ac:dyDescent="0.2">
      <c r="A505" s="1" t="s">
        <v>532</v>
      </c>
      <c r="B505" s="38"/>
      <c r="C505" s="39">
        <v>43748</v>
      </c>
      <c r="D505" s="27">
        <v>7.47</v>
      </c>
      <c r="E505" s="27">
        <v>13.95915675</v>
      </c>
      <c r="F505" s="38"/>
      <c r="G505" s="39">
        <v>43755</v>
      </c>
      <c r="H505" s="27">
        <v>7.7469999999999999</v>
      </c>
      <c r="I505" s="27">
        <v>14.466761079999999</v>
      </c>
      <c r="J505" s="40" t="s">
        <v>72</v>
      </c>
      <c r="K505" s="41">
        <v>0.27700000000000002</v>
      </c>
      <c r="L505" s="41">
        <v>5.29737999617518</v>
      </c>
      <c r="M505" s="41">
        <v>5.29737999617518</v>
      </c>
      <c r="N505" s="46">
        <v>0.50760433000000005</v>
      </c>
      <c r="O505" s="46">
        <v>5.1947911743103097</v>
      </c>
      <c r="P505" s="46">
        <v>5.1947911743103097</v>
      </c>
      <c r="Q505" s="45">
        <v>-0.10258882186486799</v>
      </c>
      <c r="R505" s="1">
        <v>86</v>
      </c>
      <c r="S505" s="1" t="s">
        <v>533</v>
      </c>
      <c r="T505" s="1" t="s">
        <v>88</v>
      </c>
      <c r="U505" s="1">
        <v>4</v>
      </c>
      <c r="V505" s="1" t="s">
        <v>76</v>
      </c>
      <c r="W505" s="1" t="s">
        <v>77</v>
      </c>
      <c r="X505" s="1" t="s">
        <v>93</v>
      </c>
      <c r="Y505" s="1" t="s">
        <v>94</v>
      </c>
    </row>
    <row r="506" spans="1:25" x14ac:dyDescent="0.2">
      <c r="A506" s="68" t="s">
        <v>534</v>
      </c>
      <c r="B506" s="72"/>
      <c r="C506" s="73">
        <v>43748</v>
      </c>
      <c r="D506" s="74">
        <v>2.1659999999999999</v>
      </c>
      <c r="E506" s="74">
        <v>4.0471751640000004</v>
      </c>
      <c r="F506" s="77"/>
      <c r="G506" s="73">
        <v>43755</v>
      </c>
      <c r="H506" s="74">
        <v>2.181</v>
      </c>
      <c r="I506" s="74">
        <v>4.0718598090000002</v>
      </c>
      <c r="J506" s="70" t="s">
        <v>106</v>
      </c>
      <c r="K506" s="74">
        <v>1.50000000000001E-2</v>
      </c>
      <c r="L506" s="74">
        <v>0.98931539374753497</v>
      </c>
      <c r="M506" s="74">
        <v>0.98931539374753497</v>
      </c>
      <c r="N506" s="74">
        <v>2.46846449999998E-2</v>
      </c>
      <c r="O506" s="74">
        <v>0.871318318147009</v>
      </c>
      <c r="P506" s="74">
        <v>0.871318318147009</v>
      </c>
      <c r="Q506" s="71">
        <v>-0.117997075600526</v>
      </c>
      <c r="R506" s="68">
        <v>34</v>
      </c>
      <c r="S506" s="68" t="s">
        <v>535</v>
      </c>
      <c r="T506" s="68" t="s">
        <v>88</v>
      </c>
      <c r="U506" s="68">
        <v>5</v>
      </c>
      <c r="V506" s="68" t="s">
        <v>76</v>
      </c>
      <c r="W506" s="68" t="s">
        <v>77</v>
      </c>
      <c r="X506" s="68" t="s">
        <v>78</v>
      </c>
      <c r="Y506" s="68" t="s">
        <v>94</v>
      </c>
    </row>
    <row r="507" spans="1:25" x14ac:dyDescent="0.2">
      <c r="A507" s="68" t="s">
        <v>536</v>
      </c>
      <c r="B507" s="72"/>
      <c r="C507" s="73">
        <v>43748</v>
      </c>
      <c r="D507" s="74">
        <v>2.9510000000000001</v>
      </c>
      <c r="E507" s="74">
        <v>5.5146630119999998</v>
      </c>
      <c r="F507" s="77"/>
      <c r="G507" s="73">
        <v>43755</v>
      </c>
      <c r="H507" s="74">
        <v>2.927</v>
      </c>
      <c r="I507" s="74">
        <v>5.4658848170000001</v>
      </c>
      <c r="J507" s="70" t="s">
        <v>72</v>
      </c>
      <c r="K507" s="74">
        <v>-2.4E-2</v>
      </c>
      <c r="L507" s="74">
        <v>-1.1618337609527001</v>
      </c>
      <c r="M507" s="74" t="s">
        <v>101</v>
      </c>
      <c r="N507" s="74">
        <v>-4.8778194999999698E-2</v>
      </c>
      <c r="O507" s="74">
        <v>-1.26359735060245</v>
      </c>
      <c r="P507" s="74" t="s">
        <v>101</v>
      </c>
      <c r="Q507" s="71" t="e">
        <f>#VALUE!</f>
        <v>#VALUE!</v>
      </c>
      <c r="R507" s="68">
        <v>34</v>
      </c>
      <c r="S507" s="68" t="s">
        <v>537</v>
      </c>
      <c r="T507" s="68" t="s">
        <v>88</v>
      </c>
      <c r="U507" s="68">
        <v>5</v>
      </c>
      <c r="V507" s="68" t="s">
        <v>76</v>
      </c>
      <c r="W507" s="68" t="s">
        <v>77</v>
      </c>
      <c r="X507" s="68" t="s">
        <v>78</v>
      </c>
      <c r="Y507" s="68" t="s">
        <v>94</v>
      </c>
    </row>
    <row r="508" spans="1:25" x14ac:dyDescent="0.2">
      <c r="A508" s="68" t="s">
        <v>538</v>
      </c>
      <c r="B508" s="72"/>
      <c r="C508" s="73">
        <v>43748</v>
      </c>
      <c r="D508" s="74">
        <v>5.1849999999999996</v>
      </c>
      <c r="E508" s="74">
        <v>9.6879297419999997</v>
      </c>
      <c r="F508" s="77"/>
      <c r="G508" s="73">
        <v>43755</v>
      </c>
      <c r="H508" s="74">
        <v>5.2409999999999997</v>
      </c>
      <c r="I508" s="74">
        <v>9.7847855369999994</v>
      </c>
      <c r="J508" s="70" t="s">
        <v>106</v>
      </c>
      <c r="K508" s="74">
        <v>5.6000000000000098E-2</v>
      </c>
      <c r="L508" s="74">
        <v>1.54291224686596</v>
      </c>
      <c r="M508" s="74">
        <v>1.54291224686596</v>
      </c>
      <c r="N508" s="74">
        <v>9.6855794999999703E-2</v>
      </c>
      <c r="O508" s="74">
        <v>1.42822486447973</v>
      </c>
      <c r="P508" s="74">
        <v>1.42822486447973</v>
      </c>
      <c r="Q508" s="71">
        <v>-0.11468738238623</v>
      </c>
      <c r="R508" s="68">
        <v>34</v>
      </c>
      <c r="S508" s="68" t="s">
        <v>539</v>
      </c>
      <c r="T508" s="68" t="s">
        <v>75</v>
      </c>
      <c r="U508" s="68">
        <v>5</v>
      </c>
      <c r="V508" s="68" t="s">
        <v>76</v>
      </c>
      <c r="W508" s="68" t="s">
        <v>77</v>
      </c>
      <c r="X508" s="68" t="s">
        <v>78</v>
      </c>
      <c r="Y508" s="68" t="s">
        <v>94</v>
      </c>
    </row>
    <row r="509" spans="1:25" x14ac:dyDescent="0.2">
      <c r="A509" s="1" t="s">
        <v>540</v>
      </c>
      <c r="B509" s="38"/>
      <c r="C509" s="39">
        <v>43748</v>
      </c>
      <c r="D509" s="27">
        <v>2.39</v>
      </c>
      <c r="E509" s="27">
        <v>4.4657195940000003</v>
      </c>
      <c r="F509" s="38"/>
      <c r="G509" s="39">
        <v>43755</v>
      </c>
      <c r="H509" s="27">
        <v>2.4609999999999999</v>
      </c>
      <c r="I509" s="27">
        <v>4.5947306469999996</v>
      </c>
      <c r="J509" s="59" t="s">
        <v>106</v>
      </c>
      <c r="K509" s="41">
        <v>7.0999999999999702E-2</v>
      </c>
      <c r="L509" s="41">
        <v>4.2438732815301696</v>
      </c>
      <c r="M509" s="41">
        <v>4.2438732815301696</v>
      </c>
      <c r="N509" s="46">
        <v>0.12901105299999899</v>
      </c>
      <c r="O509" s="46">
        <v>4.12702813972769</v>
      </c>
      <c r="P509" s="46">
        <v>4.12702813972769</v>
      </c>
      <c r="Q509" s="45">
        <v>-0.116845141802478</v>
      </c>
      <c r="R509" s="1">
        <v>44</v>
      </c>
      <c r="S509" s="1" t="s">
        <v>541</v>
      </c>
      <c r="T509" s="1" t="s">
        <v>88</v>
      </c>
      <c r="U509" s="1">
        <v>5</v>
      </c>
      <c r="V509" s="1" t="s">
        <v>82</v>
      </c>
      <c r="W509" s="1" t="s">
        <v>83</v>
      </c>
      <c r="X509" s="1" t="s">
        <v>84</v>
      </c>
      <c r="Y509" s="1" t="s">
        <v>128</v>
      </c>
    </row>
    <row r="510" spans="1:25" x14ac:dyDescent="0.2">
      <c r="A510" s="68" t="s">
        <v>542</v>
      </c>
      <c r="B510" s="72"/>
      <c r="C510" s="73">
        <v>43748</v>
      </c>
      <c r="D510" s="74">
        <v>2.6179999999999999</v>
      </c>
      <c r="E510" s="74">
        <v>4.8918653230000002</v>
      </c>
      <c r="F510" s="77"/>
      <c r="G510" s="73">
        <v>43755</v>
      </c>
      <c r="H510" s="74">
        <v>2.6520000000000001</v>
      </c>
      <c r="I510" s="74">
        <v>4.9512022980000001</v>
      </c>
      <c r="J510" s="70" t="s">
        <v>106</v>
      </c>
      <c r="K510" s="74">
        <v>3.4000000000000301E-2</v>
      </c>
      <c r="L510" s="74">
        <v>1.8552875695733</v>
      </c>
      <c r="M510" s="74">
        <v>1.8552875695733</v>
      </c>
      <c r="N510" s="74">
        <v>5.9336974999999903E-2</v>
      </c>
      <c r="O510" s="74">
        <v>1.73281767885778</v>
      </c>
      <c r="P510" s="74">
        <v>1.73281767885778</v>
      </c>
      <c r="Q510" s="71">
        <v>-0.122469890715523</v>
      </c>
      <c r="R510" s="68">
        <v>34</v>
      </c>
      <c r="S510" s="68" t="s">
        <v>543</v>
      </c>
      <c r="T510" s="68" t="s">
        <v>75</v>
      </c>
      <c r="U510" s="68">
        <v>5</v>
      </c>
      <c r="V510" s="68" t="s">
        <v>76</v>
      </c>
      <c r="W510" s="68" t="s">
        <v>77</v>
      </c>
      <c r="X510" s="68" t="s">
        <v>78</v>
      </c>
      <c r="Y510" s="68" t="s">
        <v>94</v>
      </c>
    </row>
    <row r="511" spans="1:25" x14ac:dyDescent="0.2">
      <c r="A511" s="1" t="s">
        <v>544</v>
      </c>
      <c r="B511" s="38"/>
      <c r="C511" s="39">
        <v>43748</v>
      </c>
      <c r="D511" s="27">
        <v>3.4990000000000001</v>
      </c>
      <c r="E511" s="27">
        <v>6.5382280550000003</v>
      </c>
      <c r="F511" s="38"/>
      <c r="G511" s="39">
        <v>43755</v>
      </c>
      <c r="H511" s="27">
        <v>3.4630000000000001</v>
      </c>
      <c r="I511" s="27">
        <v>6.4668121349999996</v>
      </c>
      <c r="J511" s="40" t="s">
        <v>72</v>
      </c>
      <c r="K511" s="41">
        <v>-3.5999999999999997E-2</v>
      </c>
      <c r="L511" s="41">
        <v>-1.46980770015923</v>
      </c>
      <c r="M511" s="41" t="s">
        <v>101</v>
      </c>
      <c r="N511" s="46">
        <v>-7.1415920000000604E-2</v>
      </c>
      <c r="O511" s="46">
        <v>-1.5604035527504101</v>
      </c>
      <c r="P511" s="46" t="s">
        <v>101</v>
      </c>
      <c r="Q511" s="45" t="e">
        <f>#VALUE!</f>
        <v>#VALUE!</v>
      </c>
      <c r="R511" s="1">
        <v>34</v>
      </c>
      <c r="S511" s="1" t="s">
        <v>546</v>
      </c>
      <c r="T511" s="1" t="s">
        <v>75</v>
      </c>
      <c r="U511" s="1">
        <v>6</v>
      </c>
      <c r="V511" s="1" t="s">
        <v>76</v>
      </c>
      <c r="W511" s="1" t="s">
        <v>77</v>
      </c>
      <c r="X511" s="1" t="s">
        <v>78</v>
      </c>
      <c r="Y511" s="1" t="s">
        <v>94</v>
      </c>
    </row>
    <row r="512" spans="1:25" x14ac:dyDescent="0.2">
      <c r="A512" s="1" t="s">
        <v>547</v>
      </c>
      <c r="B512" s="38"/>
      <c r="C512" s="39">
        <v>43748</v>
      </c>
      <c r="D512" s="27">
        <v>6.7510000000000003</v>
      </c>
      <c r="E512" s="27">
        <v>12.61523876</v>
      </c>
      <c r="F512" s="38"/>
      <c r="G512" s="39">
        <v>43755</v>
      </c>
      <c r="H512" s="27">
        <v>6.8949999999999996</v>
      </c>
      <c r="I512" s="27">
        <v>12.87507797</v>
      </c>
      <c r="J512" s="40" t="s">
        <v>72</v>
      </c>
      <c r="K512" s="41">
        <v>0.14399999999999899</v>
      </c>
      <c r="L512" s="41">
        <v>3.04716761537972</v>
      </c>
      <c r="M512" s="41">
        <v>3.04716761537972</v>
      </c>
      <c r="N512" s="46">
        <v>0.25983920999999899</v>
      </c>
      <c r="O512" s="46">
        <v>2.9424640983059001</v>
      </c>
      <c r="P512" s="46">
        <v>2.9424640983059001</v>
      </c>
      <c r="Q512" s="45">
        <v>-0.104703517073818</v>
      </c>
      <c r="R512" s="1">
        <v>44</v>
      </c>
      <c r="S512" s="1" t="s">
        <v>548</v>
      </c>
      <c r="T512" s="1" t="s">
        <v>75</v>
      </c>
      <c r="U512" s="1">
        <v>5</v>
      </c>
      <c r="V512" s="1" t="s">
        <v>82</v>
      </c>
      <c r="W512" s="1" t="s">
        <v>83</v>
      </c>
      <c r="X512" s="1" t="s">
        <v>84</v>
      </c>
      <c r="Y512" s="1" t="s">
        <v>128</v>
      </c>
    </row>
    <row r="513" spans="1:25" x14ac:dyDescent="0.2">
      <c r="A513" s="1" t="s">
        <v>549</v>
      </c>
      <c r="B513" s="38"/>
      <c r="C513" s="39">
        <v>43748</v>
      </c>
      <c r="D513" s="27">
        <v>7</v>
      </c>
      <c r="E513" s="27">
        <v>13.205389439999999</v>
      </c>
      <c r="F513" s="38"/>
      <c r="G513" s="39">
        <v>43755</v>
      </c>
      <c r="H513" s="27">
        <v>7.3609999999999998</v>
      </c>
      <c r="I513" s="27">
        <v>13.74524278</v>
      </c>
      <c r="J513" s="40" t="s">
        <v>72</v>
      </c>
      <c r="K513" s="41">
        <v>0.36099999999999999</v>
      </c>
      <c r="L513" s="41">
        <v>7.3673469387755102</v>
      </c>
      <c r="M513" s="41">
        <v>7.3673469387755102</v>
      </c>
      <c r="N513" s="46">
        <v>0.53985334000000096</v>
      </c>
      <c r="O513" s="46">
        <v>5.84018412063475</v>
      </c>
      <c r="P513" s="46">
        <v>5.84018412063475</v>
      </c>
      <c r="Q513" s="45">
        <v>-1.5271628181407599</v>
      </c>
      <c r="R513" s="1">
        <v>86</v>
      </c>
      <c r="S513" s="1" t="s">
        <v>550</v>
      </c>
      <c r="T513" s="1" t="s">
        <v>75</v>
      </c>
      <c r="U513" s="1">
        <v>5</v>
      </c>
      <c r="V513" s="1" t="s">
        <v>76</v>
      </c>
      <c r="W513" s="1" t="s">
        <v>77</v>
      </c>
      <c r="X513" s="1" t="s">
        <v>93</v>
      </c>
      <c r="Y513" s="1" t="s">
        <v>94</v>
      </c>
    </row>
    <row r="514" spans="1:25" x14ac:dyDescent="0.2">
      <c r="A514" s="68" t="s">
        <v>551</v>
      </c>
      <c r="B514" s="72"/>
      <c r="C514" s="73">
        <v>43748</v>
      </c>
      <c r="D514" s="74">
        <v>3.819</v>
      </c>
      <c r="E514" s="74">
        <v>7.1365488109999999</v>
      </c>
      <c r="F514" s="77"/>
      <c r="G514" s="73">
        <v>43755</v>
      </c>
      <c r="H514" s="74">
        <v>3.831</v>
      </c>
      <c r="I514" s="74">
        <v>7.1531000709999999</v>
      </c>
      <c r="J514" s="70" t="s">
        <v>72</v>
      </c>
      <c r="K514" s="74">
        <v>1.2E-2</v>
      </c>
      <c r="L514" s="74">
        <v>0.44888340253619202</v>
      </c>
      <c r="M514" s="74">
        <v>0.44888340253619202</v>
      </c>
      <c r="N514" s="74">
        <v>1.6551260000000002E-2</v>
      </c>
      <c r="O514" s="74">
        <v>0.33131780877631101</v>
      </c>
      <c r="P514" s="74">
        <v>0.33131780877631101</v>
      </c>
      <c r="Q514" s="71">
        <v>-0.117565593759881</v>
      </c>
      <c r="R514" s="68">
        <v>30</v>
      </c>
      <c r="S514" s="68" t="s">
        <v>552</v>
      </c>
      <c r="T514" s="68" t="s">
        <v>75</v>
      </c>
      <c r="U514" s="68">
        <v>5</v>
      </c>
      <c r="V514" s="68" t="s">
        <v>76</v>
      </c>
      <c r="W514" s="68" t="s">
        <v>77</v>
      </c>
      <c r="X514" s="68" t="s">
        <v>78</v>
      </c>
      <c r="Y514" s="68" t="s">
        <v>128</v>
      </c>
    </row>
    <row r="515" spans="1:25" x14ac:dyDescent="0.2">
      <c r="A515" s="68" t="s">
        <v>553</v>
      </c>
      <c r="B515" s="72"/>
      <c r="C515" s="73">
        <v>43748</v>
      </c>
      <c r="D515" s="74">
        <v>3.3359999999999999</v>
      </c>
      <c r="E515" s="74">
        <v>6.2339687960000001</v>
      </c>
      <c r="F515" s="77"/>
      <c r="G515" s="73">
        <v>43755</v>
      </c>
      <c r="H515" s="74">
        <v>3.363</v>
      </c>
      <c r="I515" s="74">
        <v>6.2791059259999997</v>
      </c>
      <c r="J515" s="70" t="s">
        <v>72</v>
      </c>
      <c r="K515" s="74">
        <v>2.70000000000001E-2</v>
      </c>
      <c r="L515" s="74">
        <v>1.1562178828365901</v>
      </c>
      <c r="M515" s="74">
        <v>1.1562178828365901</v>
      </c>
      <c r="N515" s="74">
        <v>4.5137129999999602E-2</v>
      </c>
      <c r="O515" s="74">
        <v>1.0343589516695699</v>
      </c>
      <c r="P515" s="74">
        <v>1.0343589516695699</v>
      </c>
      <c r="Q515" s="71">
        <v>-0.121858931167023</v>
      </c>
      <c r="R515" s="68">
        <v>30</v>
      </c>
      <c r="S515" s="68" t="s">
        <v>554</v>
      </c>
      <c r="T515" s="68" t="s">
        <v>88</v>
      </c>
      <c r="U515" s="68">
        <v>5</v>
      </c>
      <c r="V515" s="68" t="s">
        <v>76</v>
      </c>
      <c r="W515" s="68" t="s">
        <v>77</v>
      </c>
      <c r="X515" s="68" t="s">
        <v>78</v>
      </c>
      <c r="Y515" s="68" t="s">
        <v>128</v>
      </c>
    </row>
    <row r="516" spans="1:25" x14ac:dyDescent="0.2">
      <c r="A516" s="68" t="s">
        <v>555</v>
      </c>
      <c r="B516" s="72"/>
      <c r="C516" s="73">
        <v>43748</v>
      </c>
      <c r="D516" s="74">
        <v>2.4340000000000002</v>
      </c>
      <c r="E516" s="74">
        <v>4.5485224579999999</v>
      </c>
      <c r="F516" s="77"/>
      <c r="G516" s="73">
        <v>43755</v>
      </c>
      <c r="H516" s="74">
        <v>2.4239999999999999</v>
      </c>
      <c r="I516" s="74">
        <v>4.5263508349999997</v>
      </c>
      <c r="J516" s="70" t="s">
        <v>72</v>
      </c>
      <c r="K516" s="74">
        <v>-1.00000000000002E-2</v>
      </c>
      <c r="L516" s="74">
        <v>-0.58692334781079003</v>
      </c>
      <c r="M516" s="74" t="s">
        <v>101</v>
      </c>
      <c r="N516" s="74">
        <v>-2.2171623000000199E-2</v>
      </c>
      <c r="O516" s="74">
        <v>-0.69635244049744605</v>
      </c>
      <c r="P516" s="74" t="s">
        <v>101</v>
      </c>
      <c r="Q516" s="71" t="e">
        <f>#VALUE!</f>
        <v>#VALUE!</v>
      </c>
      <c r="R516" s="68">
        <v>30</v>
      </c>
      <c r="S516" s="68" t="s">
        <v>556</v>
      </c>
      <c r="T516" s="68" t="s">
        <v>88</v>
      </c>
      <c r="U516" s="68">
        <v>5</v>
      </c>
      <c r="V516" s="68" t="s">
        <v>76</v>
      </c>
      <c r="W516" s="68" t="s">
        <v>77</v>
      </c>
      <c r="X516" s="68" t="s">
        <v>78</v>
      </c>
      <c r="Y516" s="68" t="s">
        <v>128</v>
      </c>
    </row>
    <row r="517" spans="1:25" x14ac:dyDescent="0.2">
      <c r="A517" s="68" t="s">
        <v>557</v>
      </c>
      <c r="B517" s="72"/>
      <c r="C517" s="73">
        <v>43748</v>
      </c>
      <c r="D517" s="74">
        <v>3.1080000000000001</v>
      </c>
      <c r="E517" s="74">
        <v>5.8080557920000002</v>
      </c>
      <c r="F517" s="77"/>
      <c r="G517" s="73">
        <v>43755</v>
      </c>
      <c r="H517" s="74">
        <v>3.0779999999999998</v>
      </c>
      <c r="I517" s="74">
        <v>5.7478624749999998</v>
      </c>
      <c r="J517" s="70" t="s">
        <v>72</v>
      </c>
      <c r="K517" s="74">
        <v>-3.00000000000002E-2</v>
      </c>
      <c r="L517" s="74">
        <v>-1.3789299503585299</v>
      </c>
      <c r="M517" s="74" t="s">
        <v>101</v>
      </c>
      <c r="N517" s="74">
        <v>-6.0193317000000399E-2</v>
      </c>
      <c r="O517" s="74">
        <v>-1.4805376521277001</v>
      </c>
      <c r="P517" s="74" t="s">
        <v>101</v>
      </c>
      <c r="Q517" s="71" t="e">
        <f>#VALUE!</f>
        <v>#VALUE!</v>
      </c>
      <c r="R517" s="68">
        <v>30</v>
      </c>
      <c r="S517" s="68" t="s">
        <v>559</v>
      </c>
      <c r="T517" s="68" t="s">
        <v>75</v>
      </c>
      <c r="U517" s="68">
        <v>5</v>
      </c>
      <c r="V517" s="68" t="s">
        <v>76</v>
      </c>
      <c r="W517" s="68" t="s">
        <v>77</v>
      </c>
      <c r="X517" s="68" t="s">
        <v>78</v>
      </c>
      <c r="Y517" s="68" t="s">
        <v>128</v>
      </c>
    </row>
    <row r="518" spans="1:25" x14ac:dyDescent="0.2">
      <c r="A518" s="137" t="s">
        <v>560</v>
      </c>
      <c r="B518" s="141"/>
      <c r="C518" s="142">
        <v>43748</v>
      </c>
      <c r="D518" s="143">
        <v>4.87</v>
      </c>
      <c r="E518" s="143">
        <v>9.1007824030000002</v>
      </c>
      <c r="F518" s="141" t="s">
        <v>172</v>
      </c>
      <c r="G518" s="142">
        <v>43755</v>
      </c>
      <c r="H518" s="143">
        <v>4.8970000000000002</v>
      </c>
      <c r="I518" s="143">
        <v>9.1432595059999997</v>
      </c>
      <c r="J518" s="40" t="s">
        <v>72</v>
      </c>
      <c r="K518" s="41">
        <v>2.70000000000001E-2</v>
      </c>
      <c r="L518" s="41">
        <v>0.79202112056321905</v>
      </c>
      <c r="M518" s="41">
        <v>0.79202112056321905</v>
      </c>
      <c r="N518" s="46">
        <v>4.2477102999999503E-2</v>
      </c>
      <c r="O518" s="46">
        <v>0.66677317429633098</v>
      </c>
      <c r="P518" s="143">
        <v>0.66677317429633098</v>
      </c>
      <c r="Q518" s="45">
        <v>-0.12524794626688801</v>
      </c>
      <c r="R518" s="137">
        <v>30</v>
      </c>
      <c r="S518" s="137" t="s">
        <v>561</v>
      </c>
      <c r="T518" s="137" t="s">
        <v>75</v>
      </c>
      <c r="U518" s="137">
        <v>5</v>
      </c>
      <c r="V518" s="137" t="s">
        <v>76</v>
      </c>
      <c r="W518" s="137" t="s">
        <v>77</v>
      </c>
      <c r="X518" s="137" t="s">
        <v>78</v>
      </c>
      <c r="Y518" s="137" t="s">
        <v>128</v>
      </c>
    </row>
    <row r="519" spans="1:25" x14ac:dyDescent="0.2">
      <c r="A519" s="1" t="s">
        <v>562</v>
      </c>
      <c r="B519" s="38"/>
      <c r="C519" s="39">
        <v>43748</v>
      </c>
      <c r="D519" s="27">
        <v>4.3079999999999998</v>
      </c>
      <c r="E519" s="27">
        <v>8.0495062809999993</v>
      </c>
      <c r="F519" s="38"/>
      <c r="G519" s="39">
        <v>43755</v>
      </c>
      <c r="H519" s="27">
        <v>4.4640000000000004</v>
      </c>
      <c r="I519" s="27">
        <v>8.3341504749999995</v>
      </c>
      <c r="J519" s="59" t="s">
        <v>106</v>
      </c>
      <c r="K519" s="41">
        <v>0.156000000000001</v>
      </c>
      <c r="L519" s="41">
        <v>5.1730998806207902</v>
      </c>
      <c r="M519" s="41">
        <v>5.1730998806207902</v>
      </c>
      <c r="N519" s="46">
        <v>0.28464419400000002</v>
      </c>
      <c r="O519" s="46">
        <v>5.0516708560990997</v>
      </c>
      <c r="P519" s="46">
        <v>5.0516708560990997</v>
      </c>
      <c r="Q519" s="45">
        <v>-0.121429024521696</v>
      </c>
      <c r="R519" s="1">
        <v>44</v>
      </c>
      <c r="S519" s="1" t="s">
        <v>563</v>
      </c>
      <c r="T519" s="1" t="s">
        <v>75</v>
      </c>
      <c r="U519" s="1">
        <v>5</v>
      </c>
      <c r="V519" s="1" t="s">
        <v>82</v>
      </c>
      <c r="W519" s="1" t="s">
        <v>83</v>
      </c>
      <c r="X519" s="1" t="s">
        <v>84</v>
      </c>
      <c r="Y519" s="1" t="s">
        <v>128</v>
      </c>
    </row>
    <row r="520" spans="1:25" x14ac:dyDescent="0.2">
      <c r="A520" s="1" t="s">
        <v>564</v>
      </c>
      <c r="B520" s="38"/>
      <c r="C520" s="39">
        <v>43748</v>
      </c>
      <c r="D520" s="27">
        <v>8.3160000000000007</v>
      </c>
      <c r="E520" s="27">
        <v>15.540473609999999</v>
      </c>
      <c r="F520" s="38"/>
      <c r="G520" s="39">
        <v>43755</v>
      </c>
      <c r="H520" s="27">
        <v>8.7620000000000005</v>
      </c>
      <c r="I520" s="27">
        <v>16.361339109999999</v>
      </c>
      <c r="J520" s="40" t="s">
        <v>72</v>
      </c>
      <c r="K520" s="41">
        <v>0.44600000000000001</v>
      </c>
      <c r="L520" s="41">
        <v>7.6616505187933699</v>
      </c>
      <c r="M520" s="41">
        <v>7.6616505187933699</v>
      </c>
      <c r="N520" s="46">
        <v>0.82086550000000003</v>
      </c>
      <c r="O520" s="46">
        <v>7.5458768466709598</v>
      </c>
      <c r="P520" s="46">
        <v>7.5458768466709598</v>
      </c>
      <c r="Q520" s="45">
        <v>-0.115773672122415</v>
      </c>
      <c r="R520" s="1">
        <v>86</v>
      </c>
      <c r="S520" s="1" t="s">
        <v>565</v>
      </c>
      <c r="T520" s="1" t="s">
        <v>75</v>
      </c>
      <c r="U520" s="1">
        <v>5</v>
      </c>
      <c r="V520" s="1" t="s">
        <v>76</v>
      </c>
      <c r="W520" s="1" t="s">
        <v>77</v>
      </c>
      <c r="X520" s="1" t="s">
        <v>93</v>
      </c>
      <c r="Y520" s="1" t="s">
        <v>94</v>
      </c>
    </row>
    <row r="521" spans="1:25" x14ac:dyDescent="0.2">
      <c r="A521" s="68" t="s">
        <v>566</v>
      </c>
      <c r="B521" s="72"/>
      <c r="C521" s="73">
        <v>43748</v>
      </c>
      <c r="D521" s="74">
        <v>1.976</v>
      </c>
      <c r="E521" s="74">
        <v>3.6923517110000001</v>
      </c>
      <c r="F521" s="77"/>
      <c r="G521" s="73">
        <v>43755</v>
      </c>
      <c r="H521" s="74">
        <v>1.9139999999999999</v>
      </c>
      <c r="I521" s="74">
        <v>3.5740245449999999</v>
      </c>
      <c r="J521" s="70" t="s">
        <v>72</v>
      </c>
      <c r="K521" s="74">
        <v>-6.2000000000000097E-2</v>
      </c>
      <c r="L521" s="74">
        <v>-4.4823597455176403</v>
      </c>
      <c r="M521" s="74" t="s">
        <v>101</v>
      </c>
      <c r="N521" s="74">
        <v>-0.118327166</v>
      </c>
      <c r="O521" s="74">
        <v>-4.57807982018182</v>
      </c>
      <c r="P521" s="74" t="s">
        <v>101</v>
      </c>
      <c r="Q521" s="71" t="e">
        <f>#VALUE!</f>
        <v>#VALUE!</v>
      </c>
      <c r="R521" s="68">
        <v>97</v>
      </c>
      <c r="S521" s="68" t="s">
        <v>567</v>
      </c>
      <c r="T521" s="68" t="s">
        <v>88</v>
      </c>
      <c r="U521" s="68">
        <v>5</v>
      </c>
      <c r="V521" s="68" t="s">
        <v>76</v>
      </c>
      <c r="W521" s="68" t="s">
        <v>77</v>
      </c>
      <c r="X521" s="68" t="s">
        <v>93</v>
      </c>
      <c r="Y521" s="68" t="s">
        <v>568</v>
      </c>
    </row>
    <row r="522" spans="1:25" x14ac:dyDescent="0.2">
      <c r="A522" s="68" t="s">
        <v>569</v>
      </c>
      <c r="B522" s="72"/>
      <c r="C522" s="73">
        <v>43748</v>
      </c>
      <c r="D522" s="74">
        <v>1.984</v>
      </c>
      <c r="E522" s="74">
        <v>3.7070111099999998</v>
      </c>
      <c r="F522" s="77"/>
      <c r="G522" s="73">
        <v>43755</v>
      </c>
      <c r="H522" s="74">
        <v>1.9710000000000001</v>
      </c>
      <c r="I522" s="74">
        <v>3.6798919570000002</v>
      </c>
      <c r="J522" s="70" t="s">
        <v>106</v>
      </c>
      <c r="K522" s="74">
        <v>-1.2999999999999901E-2</v>
      </c>
      <c r="L522" s="74">
        <v>-0.93605990783409398</v>
      </c>
      <c r="M522" s="74" t="s">
        <v>101</v>
      </c>
      <c r="N522" s="74">
        <v>-2.7119152999999702E-2</v>
      </c>
      <c r="O522" s="74">
        <v>-1.04509120672305</v>
      </c>
      <c r="P522" s="74" t="s">
        <v>101</v>
      </c>
      <c r="Q522" s="71" t="e">
        <f>#VALUE!</f>
        <v>#VALUE!</v>
      </c>
      <c r="R522" s="68">
        <v>30</v>
      </c>
      <c r="S522" s="68" t="s">
        <v>570</v>
      </c>
      <c r="T522" s="68" t="s">
        <v>75</v>
      </c>
      <c r="U522" s="68">
        <v>5</v>
      </c>
      <c r="V522" s="68" t="s">
        <v>76</v>
      </c>
      <c r="W522" s="68" t="s">
        <v>77</v>
      </c>
      <c r="X522" s="68" t="s">
        <v>78</v>
      </c>
      <c r="Y522" s="68" t="s">
        <v>128</v>
      </c>
    </row>
    <row r="523" spans="1:25" x14ac:dyDescent="0.2">
      <c r="A523" s="68" t="s">
        <v>571</v>
      </c>
      <c r="B523" s="72"/>
      <c r="C523" s="73">
        <v>43748</v>
      </c>
      <c r="D523" s="74">
        <v>2.5339999999999998</v>
      </c>
      <c r="E523" s="74">
        <v>4.7347838710000003</v>
      </c>
      <c r="F523" s="77"/>
      <c r="G523" s="73">
        <v>43755</v>
      </c>
      <c r="H523" s="74">
        <v>2.5310000000000001</v>
      </c>
      <c r="I523" s="74">
        <v>4.7252990260000001</v>
      </c>
      <c r="J523" s="70" t="s">
        <v>106</v>
      </c>
      <c r="K523" s="74">
        <v>-2.99999999999967E-3</v>
      </c>
      <c r="L523" s="74">
        <v>-0.16912842485058499</v>
      </c>
      <c r="M523" s="74" t="s">
        <v>101</v>
      </c>
      <c r="N523" s="74">
        <v>-9.4848450000002398E-3</v>
      </c>
      <c r="O523" s="74">
        <v>-0.28617522870304002</v>
      </c>
      <c r="P523" s="74" t="s">
        <v>101</v>
      </c>
      <c r="Q523" s="71" t="e">
        <f>#VALUE!</f>
        <v>#VALUE!</v>
      </c>
      <c r="R523" s="68">
        <v>30</v>
      </c>
      <c r="S523" s="68" t="s">
        <v>572</v>
      </c>
      <c r="T523" s="68" t="s">
        <v>88</v>
      </c>
      <c r="U523" s="68">
        <v>5</v>
      </c>
      <c r="V523" s="68" t="s">
        <v>76</v>
      </c>
      <c r="W523" s="68" t="s">
        <v>77</v>
      </c>
      <c r="X523" s="68" t="s">
        <v>78</v>
      </c>
      <c r="Y523" s="68" t="s">
        <v>128</v>
      </c>
    </row>
    <row r="524" spans="1:25" x14ac:dyDescent="0.2">
      <c r="A524" s="68" t="s">
        <v>573</v>
      </c>
      <c r="B524" s="72"/>
      <c r="C524" s="73">
        <v>43748</v>
      </c>
      <c r="D524" s="74">
        <v>2.4860000000000002</v>
      </c>
      <c r="E524" s="74">
        <v>4.6452166510000001</v>
      </c>
      <c r="F524" s="77"/>
      <c r="G524" s="73">
        <v>43755</v>
      </c>
      <c r="H524" s="74">
        <v>2.4929999999999999</v>
      </c>
      <c r="I524" s="74">
        <v>4.6544752149999997</v>
      </c>
      <c r="J524" s="70" t="s">
        <v>106</v>
      </c>
      <c r="K524" s="74">
        <v>6.9999999999996697E-3</v>
      </c>
      <c r="L524" s="74">
        <v>0.40225261464197598</v>
      </c>
      <c r="M524" s="74">
        <v>0.40225261464197598</v>
      </c>
      <c r="N524" s="74">
        <v>9.2585639999995806E-3</v>
      </c>
      <c r="O524" s="74">
        <v>0.28473418989299598</v>
      </c>
      <c r="P524" s="74">
        <v>0.28473418989299598</v>
      </c>
      <c r="Q524" s="71">
        <v>-0.117518424748981</v>
      </c>
      <c r="R524" s="68">
        <v>30</v>
      </c>
      <c r="S524" s="68" t="s">
        <v>574</v>
      </c>
      <c r="T524" s="68" t="s">
        <v>88</v>
      </c>
      <c r="U524" s="68">
        <v>5</v>
      </c>
      <c r="V524" s="68" t="s">
        <v>76</v>
      </c>
      <c r="W524" s="68" t="s">
        <v>77</v>
      </c>
      <c r="X524" s="68" t="s">
        <v>78</v>
      </c>
      <c r="Y524" s="68" t="s">
        <v>128</v>
      </c>
    </row>
    <row r="525" spans="1:25" x14ac:dyDescent="0.2">
      <c r="A525" s="1" t="s">
        <v>575</v>
      </c>
      <c r="B525" s="38"/>
      <c r="C525" s="39">
        <v>43748</v>
      </c>
      <c r="D525" s="27">
        <v>4.8360000000000003</v>
      </c>
      <c r="E525" s="27">
        <v>9.0372451130000009</v>
      </c>
      <c r="F525" s="38"/>
      <c r="G525" s="39">
        <v>43755</v>
      </c>
      <c r="H525" s="27">
        <v>4.9619999999999997</v>
      </c>
      <c r="I525" s="27">
        <v>9.2655746049999994</v>
      </c>
      <c r="J525" s="40" t="s">
        <v>72</v>
      </c>
      <c r="K525" s="41">
        <v>0.125999999999999</v>
      </c>
      <c r="L525" s="41">
        <v>3.7220843672456398</v>
      </c>
      <c r="M525" s="41">
        <v>3.7220843672456398</v>
      </c>
      <c r="N525" s="46">
        <v>0.228329491999998</v>
      </c>
      <c r="O525" s="46">
        <v>3.60934094951361</v>
      </c>
      <c r="P525" s="46">
        <v>3.60934094951361</v>
      </c>
      <c r="Q525" s="45">
        <v>-0.112743417732032</v>
      </c>
      <c r="R525" s="1">
        <v>78</v>
      </c>
      <c r="S525" s="1" t="s">
        <v>576</v>
      </c>
      <c r="T525" s="1" t="s">
        <v>75</v>
      </c>
      <c r="U525" s="1">
        <v>5</v>
      </c>
      <c r="V525" s="1" t="s">
        <v>76</v>
      </c>
      <c r="W525" s="1" t="s">
        <v>77</v>
      </c>
      <c r="X525" s="1" t="s">
        <v>93</v>
      </c>
      <c r="Y525" s="1" t="s">
        <v>94</v>
      </c>
    </row>
    <row r="526" spans="1:25" x14ac:dyDescent="0.2">
      <c r="A526" s="1" t="s">
        <v>577</v>
      </c>
      <c r="B526" s="38"/>
      <c r="C526" s="39">
        <v>43748</v>
      </c>
      <c r="D526" s="27">
        <v>11.003</v>
      </c>
      <c r="E526" s="27">
        <v>20.559661630000001</v>
      </c>
      <c r="F526" s="38"/>
      <c r="G526" s="39">
        <v>43755</v>
      </c>
      <c r="H526" s="27">
        <v>11.31</v>
      </c>
      <c r="I526" s="27">
        <v>21.115421569999999</v>
      </c>
      <c r="J526" s="59" t="s">
        <v>106</v>
      </c>
      <c r="K526" s="41">
        <v>0.307</v>
      </c>
      <c r="L526" s="41">
        <v>3.9859259163085401</v>
      </c>
      <c r="M526" s="41">
        <v>3.9859259163085401</v>
      </c>
      <c r="N526" s="46">
        <v>0.55575993999999795</v>
      </c>
      <c r="O526" s="46">
        <v>3.8616529090638001</v>
      </c>
      <c r="P526" s="46">
        <v>3.8616529090638001</v>
      </c>
      <c r="Q526" s="45">
        <v>-0.12427300724474601</v>
      </c>
      <c r="R526" s="1">
        <v>90</v>
      </c>
      <c r="S526" s="1" t="s">
        <v>578</v>
      </c>
      <c r="T526" s="1" t="s">
        <v>88</v>
      </c>
      <c r="U526" s="1">
        <v>5</v>
      </c>
      <c r="V526" s="1" t="s">
        <v>76</v>
      </c>
      <c r="W526" s="1" t="s">
        <v>77</v>
      </c>
      <c r="X526" s="1" t="s">
        <v>93</v>
      </c>
      <c r="Y526" s="1" t="s">
        <v>79</v>
      </c>
    </row>
    <row r="527" spans="1:25" x14ac:dyDescent="0.2">
      <c r="A527" s="1" t="s">
        <v>579</v>
      </c>
      <c r="B527" s="38"/>
      <c r="C527" s="39">
        <v>43748</v>
      </c>
      <c r="D527" s="27" t="s">
        <v>101</v>
      </c>
      <c r="E527" s="27" t="s">
        <v>101</v>
      </c>
      <c r="F527" s="38"/>
      <c r="G527" s="39">
        <v>43755</v>
      </c>
      <c r="H527" s="27">
        <v>19.062000000000001</v>
      </c>
      <c r="I527" s="27">
        <v>35.594595550000001</v>
      </c>
      <c r="J527" s="40" t="s">
        <v>72</v>
      </c>
      <c r="K527" s="131">
        <v>0.59299999999999997</v>
      </c>
      <c r="L527" s="131">
        <v>2.4698351083103902</v>
      </c>
      <c r="M527" s="41">
        <v>2.4698351083103902</v>
      </c>
      <c r="N527" s="46">
        <v>1.06925677</v>
      </c>
      <c r="O527" s="46" t="e">
        <f>#VALUE!</f>
        <v>#VALUE!</v>
      </c>
      <c r="P527" s="46" t="s">
        <v>101</v>
      </c>
      <c r="Q527" s="45" t="e">
        <f>#VALUE!</f>
        <v>#VALUE!</v>
      </c>
      <c r="R527" s="1">
        <v>86</v>
      </c>
      <c r="S527" s="1" t="s">
        <v>580</v>
      </c>
      <c r="T527" s="1" t="s">
        <v>75</v>
      </c>
      <c r="U527" s="1">
        <v>4</v>
      </c>
      <c r="V527" s="1" t="s">
        <v>76</v>
      </c>
      <c r="W527" s="1" t="s">
        <v>77</v>
      </c>
      <c r="X527" s="1" t="s">
        <v>93</v>
      </c>
      <c r="Y527" s="1" t="s">
        <v>94</v>
      </c>
    </row>
    <row r="528" spans="1:25" x14ac:dyDescent="0.2">
      <c r="A528" s="1" t="s">
        <v>581</v>
      </c>
      <c r="B528" s="38"/>
      <c r="C528" s="39">
        <v>43748</v>
      </c>
      <c r="D528" s="27">
        <v>8.5850000000000009</v>
      </c>
      <c r="E528" s="27">
        <v>16.04275243</v>
      </c>
      <c r="F528" s="38"/>
      <c r="G528" s="39">
        <v>43755</v>
      </c>
      <c r="H528" s="27">
        <v>8.9589999999999996</v>
      </c>
      <c r="I528" s="27">
        <v>16.729198490000002</v>
      </c>
      <c r="J528" s="40" t="s">
        <v>72</v>
      </c>
      <c r="K528" s="41">
        <v>0.373999999999999</v>
      </c>
      <c r="L528" s="41">
        <v>6.2234794908062003</v>
      </c>
      <c r="M528" s="41">
        <v>6.2234794908062003</v>
      </c>
      <c r="N528" s="46">
        <v>0.68644606000000197</v>
      </c>
      <c r="O528" s="46">
        <v>6.11264951479047</v>
      </c>
      <c r="P528" s="46">
        <v>6.11264951479047</v>
      </c>
      <c r="Q528" s="45">
        <v>-0.11082997601573701</v>
      </c>
      <c r="R528" s="1">
        <v>86</v>
      </c>
      <c r="S528" s="1" t="s">
        <v>582</v>
      </c>
      <c r="T528" s="1" t="s">
        <v>75</v>
      </c>
      <c r="U528" s="1">
        <v>5</v>
      </c>
      <c r="V528" s="1" t="s">
        <v>76</v>
      </c>
      <c r="W528" s="1" t="s">
        <v>77</v>
      </c>
      <c r="X528" s="1" t="s">
        <v>93</v>
      </c>
      <c r="Y528" s="1" t="s">
        <v>94</v>
      </c>
    </row>
    <row r="529" spans="1:25" x14ac:dyDescent="0.2">
      <c r="A529" s="1" t="s">
        <v>583</v>
      </c>
      <c r="B529" s="38"/>
      <c r="C529" s="39">
        <v>43748</v>
      </c>
      <c r="D529" s="27">
        <v>4.25</v>
      </c>
      <c r="E529" s="27">
        <v>7.9413398099999997</v>
      </c>
      <c r="F529" s="38"/>
      <c r="G529" s="39">
        <v>43755</v>
      </c>
      <c r="H529" s="27">
        <v>4.3600000000000003</v>
      </c>
      <c r="I529" s="27">
        <v>8.1399856790000005</v>
      </c>
      <c r="J529" s="59" t="s">
        <v>106</v>
      </c>
      <c r="K529" s="41">
        <v>0.11</v>
      </c>
      <c r="L529" s="41">
        <v>3.6974789915966499</v>
      </c>
      <c r="M529" s="41">
        <v>3.6974789915966499</v>
      </c>
      <c r="N529" s="46">
        <v>0.198645869000001</v>
      </c>
      <c r="O529" s="46">
        <v>3.5734500682088801</v>
      </c>
      <c r="P529" s="46">
        <v>3.5734500682088801</v>
      </c>
      <c r="Q529" s="45">
        <v>-0.124028923387768</v>
      </c>
      <c r="R529" s="1">
        <v>44</v>
      </c>
      <c r="S529" s="1" t="s">
        <v>584</v>
      </c>
      <c r="T529" s="1" t="s">
        <v>75</v>
      </c>
      <c r="U529" s="1">
        <v>5</v>
      </c>
      <c r="V529" s="1" t="s">
        <v>82</v>
      </c>
      <c r="W529" s="1" t="s">
        <v>83</v>
      </c>
      <c r="X529" s="1" t="s">
        <v>84</v>
      </c>
      <c r="Y529" s="1" t="s">
        <v>128</v>
      </c>
    </row>
    <row r="530" spans="1:25" x14ac:dyDescent="0.2">
      <c r="A530" s="1" t="s">
        <v>585</v>
      </c>
      <c r="B530" s="38"/>
      <c r="C530" s="39">
        <v>43748</v>
      </c>
      <c r="D530" s="27">
        <v>8.8249999999999993</v>
      </c>
      <c r="E530" s="27">
        <v>16.490386560000001</v>
      </c>
      <c r="F530" s="38"/>
      <c r="G530" s="39">
        <v>43755</v>
      </c>
      <c r="H530" s="27">
        <v>8.9740000000000002</v>
      </c>
      <c r="I530" s="27">
        <v>16.755917520000001</v>
      </c>
      <c r="J530" s="40" t="s">
        <v>72</v>
      </c>
      <c r="K530" s="41">
        <v>0.14900000000000099</v>
      </c>
      <c r="L530" s="41">
        <v>2.41197895588832</v>
      </c>
      <c r="M530" s="41">
        <v>2.41197895588832</v>
      </c>
      <c r="N530" s="46">
        <v>0.26553095999999998</v>
      </c>
      <c r="O530" s="46">
        <v>2.3003095862971801</v>
      </c>
      <c r="P530" s="46">
        <v>2.3003095862971801</v>
      </c>
      <c r="Q530" s="45">
        <v>-0.111669369591137</v>
      </c>
      <c r="R530" s="1">
        <v>86</v>
      </c>
      <c r="S530" s="1" t="s">
        <v>586</v>
      </c>
      <c r="T530" s="1" t="s">
        <v>88</v>
      </c>
      <c r="U530" s="1">
        <v>5</v>
      </c>
      <c r="V530" s="1" t="s">
        <v>76</v>
      </c>
      <c r="W530" s="1" t="s">
        <v>77</v>
      </c>
      <c r="X530" s="1" t="s">
        <v>93</v>
      </c>
      <c r="Y530" s="1" t="s">
        <v>94</v>
      </c>
    </row>
    <row r="531" spans="1:25" x14ac:dyDescent="0.2">
      <c r="A531" s="1" t="s">
        <v>587</v>
      </c>
      <c r="B531" s="38"/>
      <c r="C531" s="39">
        <v>43748</v>
      </c>
      <c r="D531" s="27">
        <v>7.4210000000000003</v>
      </c>
      <c r="E531" s="27">
        <v>13.866513579999999</v>
      </c>
      <c r="F531" s="38"/>
      <c r="G531" s="39">
        <v>43755</v>
      </c>
      <c r="H531" s="27">
        <v>7.7</v>
      </c>
      <c r="I531" s="27">
        <v>14.376036559999999</v>
      </c>
      <c r="J531" s="59" t="s">
        <v>106</v>
      </c>
      <c r="K531" s="41">
        <v>0.27900000000000003</v>
      </c>
      <c r="L531" s="41">
        <v>5.3708587598898898</v>
      </c>
      <c r="M531" s="41">
        <v>5.3708587598898898</v>
      </c>
      <c r="N531" s="46">
        <v>0.50952297999999996</v>
      </c>
      <c r="O531" s="46">
        <v>5.2492644761003504</v>
      </c>
      <c r="P531" s="46">
        <v>5.2492644761003504</v>
      </c>
      <c r="Q531" s="45">
        <v>-0.12159428378953201</v>
      </c>
      <c r="R531" s="1">
        <v>82</v>
      </c>
      <c r="S531" s="1" t="s">
        <v>588</v>
      </c>
      <c r="T531" s="1" t="s">
        <v>75</v>
      </c>
      <c r="U531" s="1">
        <v>5</v>
      </c>
      <c r="V531" s="1" t="s">
        <v>76</v>
      </c>
      <c r="W531" s="1" t="s">
        <v>77</v>
      </c>
      <c r="X531" s="1" t="s">
        <v>93</v>
      </c>
      <c r="Y531" s="1" t="s">
        <v>94</v>
      </c>
    </row>
    <row r="532" spans="1:25" x14ac:dyDescent="0.2">
      <c r="A532" s="1" t="s">
        <v>589</v>
      </c>
      <c r="B532" s="38"/>
      <c r="C532" s="39">
        <v>43748</v>
      </c>
      <c r="D532" s="27">
        <v>5.21</v>
      </c>
      <c r="E532" s="27">
        <v>9.7348950149999993</v>
      </c>
      <c r="F532" s="38"/>
      <c r="G532" s="39">
        <v>43755</v>
      </c>
      <c r="H532" s="27">
        <v>5.3890000000000002</v>
      </c>
      <c r="I532" s="27">
        <v>10.06109698</v>
      </c>
      <c r="J532" s="59" t="s">
        <v>106</v>
      </c>
      <c r="K532" s="41">
        <v>0.17899999999999999</v>
      </c>
      <c r="L532" s="41">
        <v>4.9081436797367797</v>
      </c>
      <c r="M532" s="41">
        <v>4.9081436797367797</v>
      </c>
      <c r="N532" s="46">
        <v>0.32620196500000098</v>
      </c>
      <c r="O532" s="46">
        <v>4.78693202571593</v>
      </c>
      <c r="P532" s="46">
        <v>4.78693202571593</v>
      </c>
      <c r="Q532" s="45">
        <v>-0.12121165402084801</v>
      </c>
      <c r="R532" s="1">
        <v>44</v>
      </c>
      <c r="S532" s="1" t="s">
        <v>590</v>
      </c>
      <c r="T532" s="1" t="s">
        <v>75</v>
      </c>
      <c r="U532" s="1">
        <v>5</v>
      </c>
      <c r="V532" s="1" t="s">
        <v>82</v>
      </c>
      <c r="W532" s="1" t="s">
        <v>83</v>
      </c>
      <c r="X532" s="1" t="s">
        <v>84</v>
      </c>
      <c r="Y532" s="1" t="s">
        <v>128</v>
      </c>
    </row>
    <row r="533" spans="1:25" x14ac:dyDescent="0.2">
      <c r="A533" s="1" t="s">
        <v>591</v>
      </c>
      <c r="B533" s="38"/>
      <c r="C533" s="39">
        <v>43748</v>
      </c>
      <c r="D533" s="27">
        <v>9.5980000000000008</v>
      </c>
      <c r="E533" s="27">
        <v>17.933881450000001</v>
      </c>
      <c r="F533" s="38"/>
      <c r="G533" s="39">
        <v>43755</v>
      </c>
      <c r="H533" s="27">
        <v>9.7919999999999998</v>
      </c>
      <c r="I533" s="27">
        <v>18.28136233</v>
      </c>
      <c r="J533" s="59" t="s">
        <v>106</v>
      </c>
      <c r="K533" s="41">
        <v>0.19399999999999901</v>
      </c>
      <c r="L533" s="41">
        <v>2.8875063257226099</v>
      </c>
      <c r="M533" s="41">
        <v>2.8875063257226099</v>
      </c>
      <c r="N533" s="46">
        <v>0.34748087999999899</v>
      </c>
      <c r="O533" s="46">
        <v>2.7679521498278699</v>
      </c>
      <c r="P533" s="46">
        <v>2.7679521498278699</v>
      </c>
      <c r="Q533" s="45">
        <v>-0.119554175894741</v>
      </c>
      <c r="R533" s="1">
        <v>82</v>
      </c>
      <c r="S533" s="1" t="s">
        <v>592</v>
      </c>
      <c r="T533" s="1" t="s">
        <v>75</v>
      </c>
      <c r="U533" s="1">
        <v>5</v>
      </c>
      <c r="V533" s="1" t="s">
        <v>76</v>
      </c>
      <c r="W533" s="1" t="s">
        <v>77</v>
      </c>
      <c r="X533" s="1" t="s">
        <v>93</v>
      </c>
      <c r="Y533" s="1" t="s">
        <v>94</v>
      </c>
    </row>
    <row r="534" spans="1:25" x14ac:dyDescent="0.2">
      <c r="A534" s="1" t="s">
        <v>593</v>
      </c>
      <c r="B534" s="38"/>
      <c r="C534" s="39">
        <v>43748</v>
      </c>
      <c r="D534" s="27">
        <v>5.5069999999999997</v>
      </c>
      <c r="E534" s="27">
        <v>10.290107839999999</v>
      </c>
      <c r="F534" s="38"/>
      <c r="G534" s="39">
        <v>43755</v>
      </c>
      <c r="H534" s="27">
        <v>5.6230000000000002</v>
      </c>
      <c r="I534" s="27">
        <v>10.498240729999999</v>
      </c>
      <c r="J534" s="59" t="s">
        <v>106</v>
      </c>
      <c r="K534" s="41">
        <v>0.11600000000000101</v>
      </c>
      <c r="L534" s="41">
        <v>3.0091571765804699</v>
      </c>
      <c r="M534" s="41">
        <v>3.0091571765804699</v>
      </c>
      <c r="N534" s="46">
        <v>0.20813288999999999</v>
      </c>
      <c r="O534" s="46">
        <v>2.8895003300567899</v>
      </c>
      <c r="P534" s="46">
        <v>2.8895003300567899</v>
      </c>
      <c r="Q534" s="45">
        <v>-0.119656846523677</v>
      </c>
      <c r="R534" s="1">
        <v>44</v>
      </c>
      <c r="S534" s="1" t="s">
        <v>594</v>
      </c>
      <c r="T534" s="1" t="s">
        <v>75</v>
      </c>
      <c r="U534" s="1">
        <v>5</v>
      </c>
      <c r="V534" s="1" t="s">
        <v>82</v>
      </c>
      <c r="W534" s="1" t="s">
        <v>83</v>
      </c>
      <c r="X534" s="1" t="s">
        <v>84</v>
      </c>
      <c r="Y534" s="1" t="s">
        <v>128</v>
      </c>
    </row>
    <row r="535" spans="1:25" x14ac:dyDescent="0.2">
      <c r="A535" s="1" t="s">
        <v>595</v>
      </c>
      <c r="B535" s="38"/>
      <c r="C535" s="39">
        <v>43748</v>
      </c>
      <c r="D535" s="27">
        <v>8.2379999999999995</v>
      </c>
      <c r="E535" s="27">
        <v>15.39471159</v>
      </c>
      <c r="F535" s="38"/>
      <c r="G535" s="39">
        <v>43755</v>
      </c>
      <c r="H535" s="27">
        <v>8.4659999999999993</v>
      </c>
      <c r="I535" s="27">
        <v>15.806991010000001</v>
      </c>
      <c r="J535" s="40" t="s">
        <v>72</v>
      </c>
      <c r="K535" s="41">
        <v>0.22800000000000001</v>
      </c>
      <c r="L535" s="41">
        <v>3.9538029341379599</v>
      </c>
      <c r="M535" s="41">
        <v>3.9538029341379599</v>
      </c>
      <c r="N535" s="46">
        <v>0.41227942000000101</v>
      </c>
      <c r="O535" s="46">
        <v>3.8257982071101702</v>
      </c>
      <c r="P535" s="46">
        <v>3.8257982071101702</v>
      </c>
      <c r="Q535" s="45">
        <v>-0.128004727027796</v>
      </c>
      <c r="R535" s="1">
        <v>78</v>
      </c>
      <c r="S535" s="1" t="s">
        <v>596</v>
      </c>
      <c r="T535" s="1" t="s">
        <v>75</v>
      </c>
      <c r="U535" s="1">
        <v>5</v>
      </c>
      <c r="V535" s="1" t="s">
        <v>76</v>
      </c>
      <c r="W535" s="1" t="s">
        <v>77</v>
      </c>
      <c r="X535" s="1" t="s">
        <v>93</v>
      </c>
      <c r="Y535" s="1" t="s">
        <v>94</v>
      </c>
    </row>
    <row r="536" spans="1:25" x14ac:dyDescent="0.2">
      <c r="A536" s="1" t="s">
        <v>112</v>
      </c>
      <c r="B536" s="38"/>
      <c r="C536" s="39">
        <v>43748</v>
      </c>
      <c r="D536" s="27">
        <v>5.9859999999999998</v>
      </c>
      <c r="E536" s="27">
        <v>11.18543388</v>
      </c>
      <c r="F536" s="38"/>
      <c r="G536" s="39">
        <v>43755</v>
      </c>
      <c r="H536" s="27">
        <v>6.1719999999999997</v>
      </c>
      <c r="I536" s="27">
        <v>11.52501541</v>
      </c>
      <c r="J536" s="40" t="s">
        <v>72</v>
      </c>
      <c r="K536" s="41">
        <v>0.186</v>
      </c>
      <c r="L536" s="41">
        <v>4.4389289294067096</v>
      </c>
      <c r="M536" s="41">
        <v>4.4389289294067096</v>
      </c>
      <c r="N536" s="46">
        <v>0.33958153000000002</v>
      </c>
      <c r="O536" s="46">
        <v>4.3370375850683702</v>
      </c>
      <c r="P536" s="46">
        <v>4.3370375850683702</v>
      </c>
      <c r="Q536" s="45">
        <v>-0.10189134433833499</v>
      </c>
      <c r="R536" s="1">
        <v>93</v>
      </c>
      <c r="S536" s="1" t="s">
        <v>113</v>
      </c>
      <c r="T536" s="1" t="s">
        <v>88</v>
      </c>
      <c r="U536" s="1">
        <v>5</v>
      </c>
      <c r="V536" s="1" t="s">
        <v>76</v>
      </c>
      <c r="W536" s="1" t="s">
        <v>77</v>
      </c>
      <c r="X536" s="1" t="s">
        <v>93</v>
      </c>
      <c r="Y536" s="1" t="s">
        <v>94</v>
      </c>
    </row>
    <row r="537" spans="1:25" x14ac:dyDescent="0.2">
      <c r="A537" s="1" t="s">
        <v>599</v>
      </c>
      <c r="B537" s="38"/>
      <c r="C537" s="39">
        <v>43748</v>
      </c>
      <c r="D537" s="27">
        <v>7.9269999999999996</v>
      </c>
      <c r="E537" s="27">
        <v>14.813150670000001</v>
      </c>
      <c r="F537" s="38"/>
      <c r="G537" s="39">
        <v>43755</v>
      </c>
      <c r="H537" s="27">
        <v>8.0060000000000002</v>
      </c>
      <c r="I537" s="27">
        <v>14.949655440000001</v>
      </c>
      <c r="J537" s="40" t="s">
        <v>72</v>
      </c>
      <c r="K537" s="41">
        <v>7.9000000000000598E-2</v>
      </c>
      <c r="L537" s="41">
        <v>1.4237055993079799</v>
      </c>
      <c r="M537" s="41">
        <v>1.4237055993079799</v>
      </c>
      <c r="N537" s="46">
        <v>0.13650477</v>
      </c>
      <c r="O537" s="46">
        <v>1.31644387227255</v>
      </c>
      <c r="P537" s="46">
        <v>1.31644387227255</v>
      </c>
      <c r="Q537" s="45">
        <v>-0.107261727035437</v>
      </c>
      <c r="R537" s="1">
        <v>78</v>
      </c>
      <c r="S537" s="1" t="s">
        <v>600</v>
      </c>
      <c r="T537" s="1" t="s">
        <v>88</v>
      </c>
      <c r="U537" s="1">
        <v>5</v>
      </c>
      <c r="V537" s="1" t="s">
        <v>76</v>
      </c>
      <c r="W537" s="1" t="s">
        <v>77</v>
      </c>
      <c r="X537" s="1" t="s">
        <v>93</v>
      </c>
      <c r="Y537" s="1" t="s">
        <v>94</v>
      </c>
    </row>
    <row r="538" spans="1:25" x14ac:dyDescent="0.2">
      <c r="A538" s="1" t="s">
        <v>334</v>
      </c>
      <c r="B538" s="38"/>
      <c r="C538" s="39">
        <v>43748</v>
      </c>
      <c r="D538" s="27">
        <v>5.8209999999999997</v>
      </c>
      <c r="E538" s="27">
        <v>10.87683271</v>
      </c>
      <c r="F538" s="38"/>
      <c r="G538" s="39">
        <v>43755</v>
      </c>
      <c r="H538" s="27">
        <v>6.1189999999999998</v>
      </c>
      <c r="I538" s="27">
        <v>11.42398449</v>
      </c>
      <c r="J538" s="59" t="s">
        <v>106</v>
      </c>
      <c r="K538" s="41">
        <v>0.29799999999999999</v>
      </c>
      <c r="L538" s="41">
        <v>7.3134218470071399</v>
      </c>
      <c r="M538" s="41">
        <v>7.3134218470071399</v>
      </c>
      <c r="N538" s="46">
        <v>0.54715177999999998</v>
      </c>
      <c r="O538" s="46">
        <v>7.1863328308926402</v>
      </c>
      <c r="P538" s="46">
        <v>7.1863328308926402</v>
      </c>
      <c r="Q538" s="45">
        <v>-0.12708901611449899</v>
      </c>
      <c r="R538" s="1">
        <v>79</v>
      </c>
      <c r="S538" s="1" t="s">
        <v>335</v>
      </c>
      <c r="T538" s="1" t="s">
        <v>88</v>
      </c>
      <c r="U538" s="1">
        <v>5</v>
      </c>
      <c r="V538" s="1" t="s">
        <v>76</v>
      </c>
      <c r="W538" s="1" t="s">
        <v>77</v>
      </c>
      <c r="X538" s="1" t="s">
        <v>93</v>
      </c>
      <c r="Y538" s="1" t="s">
        <v>94</v>
      </c>
    </row>
    <row r="539" spans="1:25" x14ac:dyDescent="0.2">
      <c r="A539" s="1" t="s">
        <v>603</v>
      </c>
      <c r="B539" s="38"/>
      <c r="C539" s="39">
        <v>43748</v>
      </c>
      <c r="D539" s="27">
        <v>6.0369999999999999</v>
      </c>
      <c r="E539" s="27">
        <v>11.28043963</v>
      </c>
      <c r="F539" s="38"/>
      <c r="G539" s="39">
        <v>43755</v>
      </c>
      <c r="H539" s="27">
        <v>6.1989999999999998</v>
      </c>
      <c r="I539" s="27">
        <v>11.573642939999999</v>
      </c>
      <c r="J539" s="59" t="s">
        <v>106</v>
      </c>
      <c r="K539" s="41">
        <v>0.16200000000000001</v>
      </c>
      <c r="L539" s="41">
        <v>3.8335029224543899</v>
      </c>
      <c r="M539" s="41">
        <v>3.8335029224543899</v>
      </c>
      <c r="N539" s="46">
        <v>0.293203309999999</v>
      </c>
      <c r="O539" s="46">
        <v>3.7131697448618901</v>
      </c>
      <c r="P539" s="46">
        <v>3.7131697448618901</v>
      </c>
      <c r="Q539" s="45">
        <v>-0.12033317759250001</v>
      </c>
      <c r="R539" s="1">
        <v>78</v>
      </c>
      <c r="S539" s="1" t="s">
        <v>604</v>
      </c>
      <c r="T539" s="1" t="s">
        <v>75</v>
      </c>
      <c r="U539" s="1">
        <v>5</v>
      </c>
      <c r="V539" s="1" t="s">
        <v>76</v>
      </c>
      <c r="W539" s="1" t="s">
        <v>77</v>
      </c>
      <c r="X539" s="1" t="s">
        <v>93</v>
      </c>
      <c r="Y539" s="1" t="s">
        <v>94</v>
      </c>
    </row>
    <row r="540" spans="1:25" x14ac:dyDescent="0.2">
      <c r="A540" s="1" t="s">
        <v>605</v>
      </c>
      <c r="B540" s="38"/>
      <c r="C540" s="39">
        <v>43748</v>
      </c>
      <c r="D540" s="27">
        <v>6.7320000000000002</v>
      </c>
      <c r="E540" s="27">
        <v>12.57908226</v>
      </c>
      <c r="F540" s="38"/>
      <c r="G540" s="39">
        <v>43755</v>
      </c>
      <c r="H540" s="27">
        <v>7.0449999999999999</v>
      </c>
      <c r="I540" s="27">
        <v>13.152797959999999</v>
      </c>
      <c r="J540" s="59" t="s">
        <v>106</v>
      </c>
      <c r="K540" s="41">
        <v>0.313</v>
      </c>
      <c r="L540" s="41">
        <v>6.6420507596978098</v>
      </c>
      <c r="M540" s="41">
        <v>6.6420507596978098</v>
      </c>
      <c r="N540" s="46">
        <v>0.57371569999999905</v>
      </c>
      <c r="O540" s="46">
        <v>6.5155298312108796</v>
      </c>
      <c r="P540" s="46">
        <v>6.5155298312108796</v>
      </c>
      <c r="Q540" s="45">
        <v>-0.126520928486929</v>
      </c>
      <c r="R540" s="1">
        <v>86</v>
      </c>
      <c r="S540" s="1" t="s">
        <v>606</v>
      </c>
      <c r="T540" s="1" t="s">
        <v>88</v>
      </c>
      <c r="U540" s="1">
        <v>5</v>
      </c>
      <c r="V540" s="1" t="s">
        <v>76</v>
      </c>
      <c r="W540" s="1" t="s">
        <v>77</v>
      </c>
      <c r="X540" s="1" t="s">
        <v>93</v>
      </c>
      <c r="Y540" s="1" t="s">
        <v>94</v>
      </c>
    </row>
    <row r="541" spans="1:25" x14ac:dyDescent="0.2">
      <c r="A541" s="1" t="s">
        <v>607</v>
      </c>
      <c r="B541" s="38"/>
      <c r="C541" s="39">
        <v>43748</v>
      </c>
      <c r="D541" s="27">
        <v>9.1470000000000002</v>
      </c>
      <c r="E541" s="27">
        <v>17.09163182</v>
      </c>
      <c r="F541" s="38"/>
      <c r="G541" s="39">
        <v>43755</v>
      </c>
      <c r="H541" s="27">
        <v>9.3789999999999996</v>
      </c>
      <c r="I541" s="27">
        <v>17.510304059999999</v>
      </c>
      <c r="J541" s="59" t="s">
        <v>106</v>
      </c>
      <c r="K541" s="41">
        <v>0.23199999999999901</v>
      </c>
      <c r="L541" s="41">
        <v>3.6233581658311</v>
      </c>
      <c r="M541" s="41">
        <v>3.6233581658311</v>
      </c>
      <c r="N541" s="46">
        <v>0.41867223999999897</v>
      </c>
      <c r="O541" s="46">
        <v>3.4993920200183601</v>
      </c>
      <c r="P541" s="46">
        <v>3.4993920200183601</v>
      </c>
      <c r="Q541" s="45">
        <v>-0.123966145812735</v>
      </c>
      <c r="R541" s="1">
        <v>78</v>
      </c>
      <c r="S541" s="1" t="s">
        <v>608</v>
      </c>
      <c r="T541" s="1" t="s">
        <v>75</v>
      </c>
      <c r="U541" s="1">
        <v>5</v>
      </c>
      <c r="V541" s="1" t="s">
        <v>76</v>
      </c>
      <c r="W541" s="1" t="s">
        <v>77</v>
      </c>
      <c r="X541" s="1" t="s">
        <v>93</v>
      </c>
      <c r="Y541" s="1" t="s">
        <v>94</v>
      </c>
    </row>
    <row r="542" spans="1:25" x14ac:dyDescent="0.2">
      <c r="A542" s="1" t="s">
        <v>609</v>
      </c>
      <c r="B542" s="38"/>
      <c r="C542" s="39">
        <v>43748</v>
      </c>
      <c r="D542" s="27">
        <v>9.8239999999999998</v>
      </c>
      <c r="E542" s="27">
        <v>18.355684050000001</v>
      </c>
      <c r="F542" s="38"/>
      <c r="G542" s="39">
        <v>43755</v>
      </c>
      <c r="H542" s="27">
        <v>10.048</v>
      </c>
      <c r="I542" s="27">
        <v>18.75930645</v>
      </c>
      <c r="J542" s="59" t="s">
        <v>106</v>
      </c>
      <c r="K542" s="41">
        <v>0.224</v>
      </c>
      <c r="L542" s="41">
        <v>3.2573289902280198</v>
      </c>
      <c r="M542" s="41">
        <v>3.2573289902280198</v>
      </c>
      <c r="N542" s="46">
        <v>0.40362239999999999</v>
      </c>
      <c r="O542" s="46">
        <v>3.1412799817254902</v>
      </c>
      <c r="P542" s="46">
        <v>3.1412799817254902</v>
      </c>
      <c r="Q542" s="45">
        <v>-0.116049008502529</v>
      </c>
      <c r="R542" s="1">
        <v>78</v>
      </c>
      <c r="S542" s="1" t="s">
        <v>610</v>
      </c>
      <c r="T542" s="1" t="s">
        <v>75</v>
      </c>
      <c r="U542" s="1">
        <v>5</v>
      </c>
      <c r="V542" s="1" t="s">
        <v>76</v>
      </c>
      <c r="W542" s="1" t="s">
        <v>77</v>
      </c>
      <c r="X542" s="1" t="s">
        <v>93</v>
      </c>
      <c r="Y542" s="1" t="s">
        <v>94</v>
      </c>
    </row>
    <row r="543" spans="1:25" x14ac:dyDescent="0.2">
      <c r="A543" s="1" t="s">
        <v>611</v>
      </c>
      <c r="B543" s="38"/>
      <c r="C543" s="39">
        <v>43748</v>
      </c>
      <c r="D543" s="27">
        <v>5.569</v>
      </c>
      <c r="E543" s="27">
        <v>10.40595798</v>
      </c>
      <c r="F543" s="38"/>
      <c r="G543" s="39">
        <v>43755</v>
      </c>
      <c r="H543" s="27">
        <v>5.6440000000000001</v>
      </c>
      <c r="I543" s="27">
        <v>10.53772139</v>
      </c>
      <c r="J543" s="59" t="s">
        <v>106</v>
      </c>
      <c r="K543" s="41">
        <v>7.5000000000000205E-2</v>
      </c>
      <c r="L543" s="41">
        <v>1.9239155529333301</v>
      </c>
      <c r="M543" s="41">
        <v>1.9239155529333301</v>
      </c>
      <c r="N543" s="46">
        <v>0.13176341</v>
      </c>
      <c r="O543" s="46">
        <v>1.8089006626677</v>
      </c>
      <c r="P543" s="46">
        <v>1.8089006626677</v>
      </c>
      <c r="Q543" s="45">
        <v>-0.11501489026563599</v>
      </c>
      <c r="R543" s="1">
        <v>86</v>
      </c>
      <c r="S543" s="1" t="s">
        <v>612</v>
      </c>
      <c r="T543" s="1" t="s">
        <v>75</v>
      </c>
      <c r="U543" s="1">
        <v>5</v>
      </c>
      <c r="V543" s="1" t="s">
        <v>76</v>
      </c>
      <c r="W543" s="1" t="s">
        <v>77</v>
      </c>
      <c r="X543" s="1" t="s">
        <v>93</v>
      </c>
      <c r="Y543" s="1" t="s">
        <v>94</v>
      </c>
    </row>
    <row r="544" spans="1:25" x14ac:dyDescent="0.2">
      <c r="A544" s="1" t="s">
        <v>613</v>
      </c>
      <c r="B544" s="38"/>
      <c r="C544" s="39">
        <v>43748</v>
      </c>
      <c r="D544" s="27">
        <v>5.7590000000000003</v>
      </c>
      <c r="E544" s="27">
        <v>10.76098258</v>
      </c>
      <c r="F544" s="38"/>
      <c r="G544" s="39">
        <v>43755</v>
      </c>
      <c r="H544" s="27">
        <v>5.9790000000000001</v>
      </c>
      <c r="I544" s="27">
        <v>11.16318856</v>
      </c>
      <c r="J544" s="59" t="s">
        <v>106</v>
      </c>
      <c r="K544" s="41">
        <v>0.22</v>
      </c>
      <c r="L544" s="41">
        <v>5.4572966536849101</v>
      </c>
      <c r="M544" s="41">
        <v>5.4572966536849101</v>
      </c>
      <c r="N544" s="46">
        <v>0.40220598000000002</v>
      </c>
      <c r="O544" s="46">
        <v>5.3394749704034101</v>
      </c>
      <c r="P544" s="46">
        <v>5.3394749704034101</v>
      </c>
      <c r="Q544" s="45">
        <v>-0.117821683281498</v>
      </c>
      <c r="R544" s="1">
        <v>37</v>
      </c>
      <c r="S544" s="1" t="s">
        <v>614</v>
      </c>
      <c r="T544" s="1" t="s">
        <v>75</v>
      </c>
      <c r="U544" s="1">
        <v>5</v>
      </c>
      <c r="V544" s="1" t="s">
        <v>82</v>
      </c>
      <c r="W544" s="1" t="s">
        <v>83</v>
      </c>
      <c r="X544" s="1" t="s">
        <v>84</v>
      </c>
      <c r="Y544" s="1" t="s">
        <v>128</v>
      </c>
    </row>
    <row r="545" spans="1:25" x14ac:dyDescent="0.2">
      <c r="A545" s="1" t="s">
        <v>615</v>
      </c>
      <c r="B545" s="38"/>
      <c r="C545" s="39">
        <v>43748</v>
      </c>
      <c r="D545" s="27">
        <v>8.9459999999999997</v>
      </c>
      <c r="E545" s="27">
        <v>16.71518215</v>
      </c>
      <c r="F545" s="38"/>
      <c r="G545" s="39">
        <v>43755</v>
      </c>
      <c r="H545" s="27">
        <v>9.2919999999999998</v>
      </c>
      <c r="I545" s="27">
        <v>17.348328800000001</v>
      </c>
      <c r="J545" s="59" t="s">
        <v>106</v>
      </c>
      <c r="K545" s="41">
        <v>0.34599999999999997</v>
      </c>
      <c r="L545" s="41">
        <v>5.5252147807479801</v>
      </c>
      <c r="M545" s="41">
        <v>5.5252147807479801</v>
      </c>
      <c r="N545" s="46">
        <v>0.63314665000000103</v>
      </c>
      <c r="O545" s="46">
        <v>5.4112196096272598</v>
      </c>
      <c r="P545" s="46">
        <v>5.4112196096272598</v>
      </c>
      <c r="Q545" s="45">
        <v>-0.11399517112072501</v>
      </c>
      <c r="R545" s="1">
        <v>37</v>
      </c>
      <c r="S545" s="1" t="s">
        <v>616</v>
      </c>
      <c r="T545" s="1" t="s">
        <v>88</v>
      </c>
      <c r="U545" s="1">
        <v>5</v>
      </c>
      <c r="V545" s="1" t="s">
        <v>82</v>
      </c>
      <c r="W545" s="1" t="s">
        <v>83</v>
      </c>
      <c r="X545" s="1" t="s">
        <v>84</v>
      </c>
      <c r="Y545" s="1" t="s">
        <v>128</v>
      </c>
    </row>
    <row r="546" spans="1:25" x14ac:dyDescent="0.2">
      <c r="A546" s="1" t="s">
        <v>617</v>
      </c>
      <c r="B546" s="38"/>
      <c r="C546" s="39">
        <v>43748</v>
      </c>
      <c r="D546" s="27">
        <v>8.2219999999999995</v>
      </c>
      <c r="E546" s="27">
        <v>15.36322257</v>
      </c>
      <c r="F546" s="38"/>
      <c r="G546" s="39">
        <v>43755</v>
      </c>
      <c r="H546" s="27">
        <v>8.5299999999999994</v>
      </c>
      <c r="I546" s="27">
        <v>15.92524721</v>
      </c>
      <c r="J546" s="59" t="s">
        <v>106</v>
      </c>
      <c r="K546" s="41">
        <v>0.308</v>
      </c>
      <c r="L546" s="41">
        <v>5.3514959863780103</v>
      </c>
      <c r="M546" s="41">
        <v>5.3514959863780103</v>
      </c>
      <c r="N546" s="46">
        <v>0.56202464000000096</v>
      </c>
      <c r="O546" s="46">
        <v>5.2260672472776903</v>
      </c>
      <c r="P546" s="46">
        <v>5.2260672472776903</v>
      </c>
      <c r="Q546" s="45">
        <v>-0.12542873910031699</v>
      </c>
      <c r="R546" s="1">
        <v>90</v>
      </c>
      <c r="S546" s="1" t="s">
        <v>618</v>
      </c>
      <c r="T546" s="1" t="s">
        <v>75</v>
      </c>
      <c r="U546" s="1">
        <v>5</v>
      </c>
      <c r="V546" s="1" t="s">
        <v>76</v>
      </c>
      <c r="W546" s="1" t="s">
        <v>77</v>
      </c>
      <c r="X546" s="1" t="s">
        <v>93</v>
      </c>
      <c r="Y546" s="1" t="s">
        <v>79</v>
      </c>
    </row>
    <row r="547" spans="1:25" x14ac:dyDescent="0.2">
      <c r="A547" s="1" t="s">
        <v>619</v>
      </c>
      <c r="B547" s="38"/>
      <c r="C547" s="39">
        <v>43748</v>
      </c>
      <c r="D547" s="27">
        <v>8.8360000000000003</v>
      </c>
      <c r="E547" s="27">
        <v>16.51222039</v>
      </c>
      <c r="F547" s="38"/>
      <c r="G547" s="39">
        <v>43755</v>
      </c>
      <c r="H547" s="27">
        <v>9.1129999999999995</v>
      </c>
      <c r="I547" s="27">
        <v>17.01676368</v>
      </c>
      <c r="J547" s="40" t="s">
        <v>72</v>
      </c>
      <c r="K547" s="41">
        <v>0.27699999999999902</v>
      </c>
      <c r="L547" s="41">
        <v>4.4784323869882803</v>
      </c>
      <c r="M547" s="41">
        <v>4.4784323869882803</v>
      </c>
      <c r="N547" s="46">
        <v>0.50454329000000098</v>
      </c>
      <c r="O547" s="46">
        <v>4.3651072451040003</v>
      </c>
      <c r="P547" s="46">
        <v>4.3651072451040003</v>
      </c>
      <c r="Q547" s="45">
        <v>-0.113325141884284</v>
      </c>
      <c r="R547" s="1">
        <v>86</v>
      </c>
      <c r="S547" s="1" t="s">
        <v>620</v>
      </c>
      <c r="T547" s="1" t="s">
        <v>75</v>
      </c>
      <c r="U547" s="1">
        <v>5</v>
      </c>
      <c r="V547" s="1" t="s">
        <v>76</v>
      </c>
      <c r="W547" s="1" t="s">
        <v>77</v>
      </c>
      <c r="X547" s="1" t="s">
        <v>93</v>
      </c>
      <c r="Y547" s="1" t="s">
        <v>94</v>
      </c>
    </row>
    <row r="548" spans="1:25" x14ac:dyDescent="0.2">
      <c r="A548" s="1" t="s">
        <v>621</v>
      </c>
      <c r="B548" s="38"/>
      <c r="C548" s="39">
        <v>43748</v>
      </c>
      <c r="D548" s="27">
        <v>9.1120000000000001</v>
      </c>
      <c r="E548" s="27">
        <v>17.02578952</v>
      </c>
      <c r="F548" s="38"/>
      <c r="G548" s="39">
        <v>43755</v>
      </c>
      <c r="H548" s="27">
        <v>9.4019999999999992</v>
      </c>
      <c r="I548" s="27">
        <v>17.55324435</v>
      </c>
      <c r="J548" s="59" t="s">
        <v>106</v>
      </c>
      <c r="K548" s="41">
        <v>0.28999999999999898</v>
      </c>
      <c r="L548" s="41">
        <v>4.5465947573058898</v>
      </c>
      <c r="M548" s="41">
        <v>4.5465947573058898</v>
      </c>
      <c r="N548" s="46">
        <v>0.52745483000000004</v>
      </c>
      <c r="O548" s="46">
        <v>4.4256796380271499</v>
      </c>
      <c r="P548" s="46">
        <v>4.4256796380271499</v>
      </c>
      <c r="Q548" s="45">
        <v>-0.120915119278748</v>
      </c>
      <c r="R548" s="1">
        <v>37</v>
      </c>
      <c r="S548" s="1" t="s">
        <v>622</v>
      </c>
      <c r="T548" s="1" t="s">
        <v>75</v>
      </c>
      <c r="U548" s="1">
        <v>5</v>
      </c>
      <c r="V548" s="1" t="s">
        <v>82</v>
      </c>
      <c r="W548" s="1" t="s">
        <v>83</v>
      </c>
      <c r="X548" s="1" t="s">
        <v>84</v>
      </c>
      <c r="Y548" s="1" t="s">
        <v>128</v>
      </c>
    </row>
    <row r="549" spans="1:25" x14ac:dyDescent="0.2">
      <c r="A549" s="1" t="s">
        <v>623</v>
      </c>
      <c r="B549" s="38"/>
      <c r="C549" s="39">
        <v>43748</v>
      </c>
      <c r="D549" s="27">
        <v>11.12</v>
      </c>
      <c r="E549" s="27">
        <v>20.778282040000001</v>
      </c>
      <c r="F549" s="38"/>
      <c r="G549" s="39">
        <v>43755</v>
      </c>
      <c r="H549" s="27">
        <v>11.72</v>
      </c>
      <c r="I549" s="27">
        <v>21.880878930000002</v>
      </c>
      <c r="J549" s="59" t="s">
        <v>106</v>
      </c>
      <c r="K549" s="41">
        <v>0.60000000000000198</v>
      </c>
      <c r="L549" s="41">
        <v>7.7081192189106096</v>
      </c>
      <c r="M549" s="41">
        <v>7.7081192189106096</v>
      </c>
      <c r="N549" s="46">
        <v>1.1025968900000001</v>
      </c>
      <c r="O549" s="46">
        <v>7.5806960905306697</v>
      </c>
      <c r="P549" s="46">
        <v>7.5806960905306697</v>
      </c>
      <c r="Q549" s="45">
        <v>-0.12742312837993899</v>
      </c>
      <c r="R549" s="1">
        <v>86</v>
      </c>
      <c r="S549" s="1" t="s">
        <v>624</v>
      </c>
      <c r="T549" s="1" t="s">
        <v>75</v>
      </c>
      <c r="U549" s="1">
        <v>5</v>
      </c>
      <c r="V549" s="1" t="s">
        <v>76</v>
      </c>
      <c r="W549" s="1" t="s">
        <v>77</v>
      </c>
      <c r="X549" s="1" t="s">
        <v>93</v>
      </c>
      <c r="Y549" s="1" t="s">
        <v>94</v>
      </c>
    </row>
    <row r="550" spans="1:25" x14ac:dyDescent="0.2">
      <c r="A550" s="1" t="s">
        <v>625</v>
      </c>
      <c r="B550" s="38"/>
      <c r="C550" s="39">
        <v>43748</v>
      </c>
      <c r="D550" s="27">
        <v>7.444</v>
      </c>
      <c r="E550" s="27">
        <v>13.90876548</v>
      </c>
      <c r="F550" s="38"/>
      <c r="G550" s="39">
        <v>43755</v>
      </c>
      <c r="H550" s="27">
        <v>7.835</v>
      </c>
      <c r="I550" s="27">
        <v>14.62770362</v>
      </c>
      <c r="J550" s="59" t="s">
        <v>106</v>
      </c>
      <c r="K550" s="41">
        <v>0.39100000000000001</v>
      </c>
      <c r="L550" s="41">
        <v>7.5036462731250504</v>
      </c>
      <c r="M550" s="41">
        <v>7.5036462731250504</v>
      </c>
      <c r="N550" s="46">
        <v>0.718938140000001</v>
      </c>
      <c r="O550" s="46">
        <v>7.3842246257666204</v>
      </c>
      <c r="P550" s="46">
        <v>7.3842246257666204</v>
      </c>
      <c r="Q550" s="45">
        <v>-0.11942164735843</v>
      </c>
      <c r="R550" s="1">
        <v>86</v>
      </c>
      <c r="S550" s="1" t="s">
        <v>626</v>
      </c>
      <c r="T550" s="1" t="s">
        <v>88</v>
      </c>
      <c r="U550" s="1">
        <v>5</v>
      </c>
      <c r="V550" s="1" t="s">
        <v>76</v>
      </c>
      <c r="W550" s="1" t="s">
        <v>77</v>
      </c>
      <c r="X550" s="1" t="s">
        <v>93</v>
      </c>
      <c r="Y550" s="1" t="s">
        <v>94</v>
      </c>
    </row>
    <row r="551" spans="1:25" x14ac:dyDescent="0.2">
      <c r="A551" s="1" t="s">
        <v>627</v>
      </c>
      <c r="B551" s="38"/>
      <c r="C551" s="39">
        <v>43748</v>
      </c>
      <c r="D551" s="27">
        <v>4.8339999999999996</v>
      </c>
      <c r="E551" s="27">
        <v>9.0325733269999997</v>
      </c>
      <c r="F551" s="38"/>
      <c r="G551" s="39">
        <v>43755</v>
      </c>
      <c r="H551" s="27">
        <v>5.0439999999999996</v>
      </c>
      <c r="I551" s="27">
        <v>9.4169926060000009</v>
      </c>
      <c r="J551" s="59" t="s">
        <v>106</v>
      </c>
      <c r="K551" s="41">
        <v>0.21</v>
      </c>
      <c r="L551" s="41">
        <v>6.20604054613157</v>
      </c>
      <c r="M551" s="41">
        <v>6.20604054613157</v>
      </c>
      <c r="N551" s="46">
        <v>0.384419279000001</v>
      </c>
      <c r="O551" s="46">
        <v>6.0798886285247198</v>
      </c>
      <c r="P551" s="46">
        <v>6.0798886285247198</v>
      </c>
      <c r="Q551" s="45">
        <v>-0.12615191760684499</v>
      </c>
      <c r="R551" s="1">
        <v>37</v>
      </c>
      <c r="S551" s="1" t="s">
        <v>628</v>
      </c>
      <c r="T551" s="1" t="s">
        <v>75</v>
      </c>
      <c r="U551" s="1">
        <v>5</v>
      </c>
      <c r="V551" s="1" t="s">
        <v>82</v>
      </c>
      <c r="W551" s="1" t="s">
        <v>83</v>
      </c>
      <c r="X551" s="1" t="s">
        <v>84</v>
      </c>
      <c r="Y551" s="1" t="s">
        <v>128</v>
      </c>
    </row>
    <row r="552" spans="1:25" x14ac:dyDescent="0.2">
      <c r="A552" s="1" t="s">
        <v>629</v>
      </c>
      <c r="B552" s="38"/>
      <c r="C552" s="39">
        <v>43748</v>
      </c>
      <c r="D552" s="27">
        <v>11.976000000000001</v>
      </c>
      <c r="E552" s="27">
        <v>22.37776131</v>
      </c>
      <c r="F552" s="38"/>
      <c r="G552" s="39">
        <v>43755</v>
      </c>
      <c r="H552" s="27">
        <v>12.676</v>
      </c>
      <c r="I552" s="27">
        <v>23.665701479999999</v>
      </c>
      <c r="J552" s="59" t="s">
        <v>106</v>
      </c>
      <c r="K552" s="41">
        <v>0.69999999999999896</v>
      </c>
      <c r="L552" s="41">
        <v>8.3500334001335901</v>
      </c>
      <c r="M552" s="41">
        <v>8.3500334001335901</v>
      </c>
      <c r="N552" s="46">
        <v>1.2879401699999999</v>
      </c>
      <c r="O552" s="46">
        <v>8.2220670025165603</v>
      </c>
      <c r="P552" s="46">
        <v>8.2220670025165603</v>
      </c>
      <c r="Q552" s="45">
        <v>-0.12796639761703199</v>
      </c>
      <c r="R552" s="1">
        <v>86</v>
      </c>
      <c r="S552" s="1" t="s">
        <v>630</v>
      </c>
      <c r="T552" s="1" t="s">
        <v>75</v>
      </c>
      <c r="U552" s="1">
        <v>5</v>
      </c>
      <c r="V552" s="1" t="s">
        <v>76</v>
      </c>
      <c r="W552" s="1" t="s">
        <v>77</v>
      </c>
      <c r="X552" s="1" t="s">
        <v>93</v>
      </c>
      <c r="Y552" s="1" t="s">
        <v>94</v>
      </c>
    </row>
    <row r="553" spans="1:25" x14ac:dyDescent="0.2">
      <c r="A553" s="1" t="s">
        <v>633</v>
      </c>
      <c r="B553" s="38"/>
      <c r="C553" s="39">
        <v>43748</v>
      </c>
      <c r="D553" s="27">
        <v>12.741</v>
      </c>
      <c r="E553" s="27">
        <v>23.80720247</v>
      </c>
      <c r="F553" s="38"/>
      <c r="G553" s="39">
        <v>43755</v>
      </c>
      <c r="H553" s="27">
        <v>13.36</v>
      </c>
      <c r="I553" s="27">
        <v>24.943356949999998</v>
      </c>
      <c r="J553" s="59" t="s">
        <v>106</v>
      </c>
      <c r="K553" s="41">
        <v>0.61899999999999999</v>
      </c>
      <c r="L553" s="41">
        <v>6.9404733873770796</v>
      </c>
      <c r="M553" s="41">
        <v>6.9404733873770796</v>
      </c>
      <c r="N553" s="46">
        <v>1.1361544800000001</v>
      </c>
      <c r="O553" s="46">
        <v>6.81759156968024</v>
      </c>
      <c r="P553" s="46">
        <v>6.81759156968024</v>
      </c>
      <c r="Q553" s="45">
        <v>-0.12288181769684001</v>
      </c>
      <c r="R553" s="1">
        <v>41</v>
      </c>
      <c r="S553" s="1" t="s">
        <v>634</v>
      </c>
      <c r="T553" s="1" t="s">
        <v>75</v>
      </c>
      <c r="U553" s="1">
        <v>5</v>
      </c>
      <c r="V553" s="1" t="s">
        <v>82</v>
      </c>
      <c r="W553" s="1" t="s">
        <v>83</v>
      </c>
      <c r="X553" s="1" t="s">
        <v>84</v>
      </c>
      <c r="Y553" s="1" t="s">
        <v>128</v>
      </c>
    </row>
    <row r="554" spans="1:25" x14ac:dyDescent="0.2">
      <c r="A554" s="1" t="s">
        <v>635</v>
      </c>
      <c r="B554" s="38"/>
      <c r="C554" s="39">
        <v>43748</v>
      </c>
      <c r="D554" s="27">
        <v>6.391</v>
      </c>
      <c r="E554" s="27">
        <v>11.94128428</v>
      </c>
      <c r="F554" s="38"/>
      <c r="G554" s="39">
        <v>43755</v>
      </c>
      <c r="H554" s="27">
        <v>6.4560000000000004</v>
      </c>
      <c r="I554" s="27">
        <v>12.053466500000001</v>
      </c>
      <c r="J554" s="59" t="s">
        <v>106</v>
      </c>
      <c r="K554" s="41">
        <v>6.5000000000000405E-2</v>
      </c>
      <c r="L554" s="41">
        <v>1.4529360484610101</v>
      </c>
      <c r="M554" s="41">
        <v>1.4529360484610101</v>
      </c>
      <c r="N554" s="46">
        <v>0.112182220000001</v>
      </c>
      <c r="O554" s="46">
        <v>1.3420693329789499</v>
      </c>
      <c r="P554" s="46">
        <v>1.3420693329789499</v>
      </c>
      <c r="Q554" s="45">
        <v>-0.110866715482067</v>
      </c>
      <c r="R554" s="1">
        <v>41</v>
      </c>
      <c r="S554" s="1" t="s">
        <v>636</v>
      </c>
      <c r="T554" s="1" t="s">
        <v>75</v>
      </c>
      <c r="U554" s="1">
        <v>5</v>
      </c>
      <c r="V554" s="1" t="s">
        <v>82</v>
      </c>
      <c r="W554" s="1" t="s">
        <v>83</v>
      </c>
      <c r="X554" s="1" t="s">
        <v>84</v>
      </c>
      <c r="Y554" s="1" t="s">
        <v>128</v>
      </c>
    </row>
    <row r="555" spans="1:25" x14ac:dyDescent="0.2">
      <c r="A555" s="1" t="s">
        <v>637</v>
      </c>
      <c r="B555" s="38"/>
      <c r="C555" s="39">
        <v>43748</v>
      </c>
      <c r="D555" s="27">
        <v>9.3580000000000005</v>
      </c>
      <c r="E555" s="27">
        <v>17.485440990000001</v>
      </c>
      <c r="F555" s="38"/>
      <c r="G555" s="39">
        <v>43755</v>
      </c>
      <c r="H555" s="27">
        <v>9.85</v>
      </c>
      <c r="I555" s="27">
        <v>18.389646549999998</v>
      </c>
      <c r="J555" s="59" t="s">
        <v>106</v>
      </c>
      <c r="K555" s="41">
        <v>0.49199999999999899</v>
      </c>
      <c r="L555" s="41">
        <v>7.5107623729123896</v>
      </c>
      <c r="M555" s="41">
        <v>7.5107623729123896</v>
      </c>
      <c r="N555" s="46">
        <v>0.90420555999999797</v>
      </c>
      <c r="O555" s="46">
        <v>7.3874157895712598</v>
      </c>
      <c r="P555" s="46">
        <v>7.3874157895712598</v>
      </c>
      <c r="Q555" s="45">
        <v>-0.12334658334113099</v>
      </c>
      <c r="R555" s="1">
        <v>86</v>
      </c>
      <c r="S555" s="1" t="s">
        <v>638</v>
      </c>
      <c r="T555" s="1" t="s">
        <v>75</v>
      </c>
      <c r="U555" s="1">
        <v>5</v>
      </c>
      <c r="V555" s="1" t="s">
        <v>76</v>
      </c>
      <c r="W555" s="1" t="s">
        <v>77</v>
      </c>
      <c r="X555" s="1" t="s">
        <v>93</v>
      </c>
      <c r="Y555" s="1" t="s">
        <v>94</v>
      </c>
    </row>
    <row r="556" spans="1:25" x14ac:dyDescent="0.2">
      <c r="A556" s="1" t="s">
        <v>639</v>
      </c>
      <c r="B556" s="38"/>
      <c r="C556" s="39">
        <v>43748</v>
      </c>
      <c r="D556" s="27">
        <v>6.7960000000000003</v>
      </c>
      <c r="E556" s="27">
        <v>12.699327889999999</v>
      </c>
      <c r="F556" s="38"/>
      <c r="G556" s="39">
        <v>43755</v>
      </c>
      <c r="H556" s="27">
        <v>7.0110000000000001</v>
      </c>
      <c r="I556" s="27">
        <v>13.09033947</v>
      </c>
      <c r="J556" s="40" t="s">
        <v>72</v>
      </c>
      <c r="K556" s="41">
        <v>0.215</v>
      </c>
      <c r="L556" s="41">
        <v>4.5194652316488702</v>
      </c>
      <c r="M556" s="41">
        <v>4.5194652316488702</v>
      </c>
      <c r="N556" s="46">
        <v>0.39101158000000102</v>
      </c>
      <c r="O556" s="46">
        <v>4.3985632646624504</v>
      </c>
      <c r="P556" s="46">
        <v>4.3985632646624504</v>
      </c>
      <c r="Q556" s="45">
        <v>-0.120901966986421</v>
      </c>
      <c r="R556" s="1">
        <v>99</v>
      </c>
      <c r="S556" s="1" t="s">
        <v>640</v>
      </c>
      <c r="T556" s="1" t="s">
        <v>75</v>
      </c>
      <c r="U556" s="1">
        <v>5</v>
      </c>
      <c r="V556" s="1" t="s">
        <v>76</v>
      </c>
      <c r="W556" s="1" t="s">
        <v>77</v>
      </c>
      <c r="X556" s="1" t="s">
        <v>93</v>
      </c>
      <c r="Y556" s="1" t="s">
        <v>94</v>
      </c>
    </row>
    <row r="557" spans="1:25" x14ac:dyDescent="0.2">
      <c r="A557" s="1" t="s">
        <v>641</v>
      </c>
      <c r="B557" s="38"/>
      <c r="C557" s="39">
        <v>43748</v>
      </c>
      <c r="D557" s="27">
        <v>8.9969999999999999</v>
      </c>
      <c r="E557" s="27">
        <v>16.811349239999998</v>
      </c>
      <c r="F557" s="38"/>
      <c r="G557" s="39">
        <v>43755</v>
      </c>
      <c r="H557" s="27">
        <v>9.3979999999999997</v>
      </c>
      <c r="I557" s="27">
        <v>17.54577647</v>
      </c>
      <c r="J557" s="59" t="s">
        <v>106</v>
      </c>
      <c r="K557" s="41">
        <v>0.40100000000000002</v>
      </c>
      <c r="L557" s="41">
        <v>6.3672017656679198</v>
      </c>
      <c r="M557" s="41">
        <v>6.3672017656679198</v>
      </c>
      <c r="N557" s="46">
        <v>0.73442723000000198</v>
      </c>
      <c r="O557" s="46">
        <v>6.2409134577163696</v>
      </c>
      <c r="P557" s="46">
        <v>6.2409134577163696</v>
      </c>
      <c r="Q557" s="45">
        <v>-0.126288307951545</v>
      </c>
      <c r="R557" s="1">
        <v>41</v>
      </c>
      <c r="S557" s="1" t="s">
        <v>642</v>
      </c>
      <c r="T557" s="1" t="s">
        <v>75</v>
      </c>
      <c r="U557" s="1">
        <v>5</v>
      </c>
      <c r="V557" s="1" t="s">
        <v>82</v>
      </c>
      <c r="W557" s="1" t="s">
        <v>83</v>
      </c>
      <c r="X557" s="1" t="s">
        <v>84</v>
      </c>
      <c r="Y557" s="1" t="s">
        <v>128</v>
      </c>
    </row>
    <row r="558" spans="1:25" x14ac:dyDescent="0.2">
      <c r="A558" s="68" t="s">
        <v>643</v>
      </c>
      <c r="B558" s="72"/>
      <c r="C558" s="73">
        <v>43748</v>
      </c>
      <c r="D558" s="74">
        <v>3.762</v>
      </c>
      <c r="E558" s="74">
        <v>7.0293042310000002</v>
      </c>
      <c r="F558" s="77"/>
      <c r="G558" s="73">
        <v>43755</v>
      </c>
      <c r="H558" s="74">
        <v>3.7610000000000001</v>
      </c>
      <c r="I558" s="74">
        <v>7.0216711329999999</v>
      </c>
      <c r="J558" s="70" t="s">
        <v>106</v>
      </c>
      <c r="K558" s="74">
        <v>-9.9999999999989008E-4</v>
      </c>
      <c r="L558" s="74">
        <v>-3.7973722184244302E-2</v>
      </c>
      <c r="M558" s="74" t="s">
        <v>101</v>
      </c>
      <c r="N558" s="74">
        <v>-7.6330980000003396E-3</v>
      </c>
      <c r="O558" s="74">
        <v>-0.155128094558726</v>
      </c>
      <c r="P558" s="74" t="s">
        <v>101</v>
      </c>
      <c r="Q558" s="71" t="e">
        <f>#VALUE!</f>
        <v>#VALUE!</v>
      </c>
      <c r="R558" s="68">
        <v>99</v>
      </c>
      <c r="S558" s="68" t="s">
        <v>644</v>
      </c>
      <c r="T558" s="68" t="s">
        <v>75</v>
      </c>
      <c r="U558" s="68">
        <v>5</v>
      </c>
      <c r="V558" s="68" t="s">
        <v>76</v>
      </c>
      <c r="W558" s="68" t="s">
        <v>77</v>
      </c>
      <c r="X558" s="68" t="s">
        <v>93</v>
      </c>
      <c r="Y558" s="68" t="s">
        <v>94</v>
      </c>
    </row>
    <row r="559" spans="1:25" x14ac:dyDescent="0.2">
      <c r="A559" s="1" t="s">
        <v>645</v>
      </c>
      <c r="B559" s="38"/>
      <c r="C559" s="39">
        <v>43748</v>
      </c>
      <c r="D559" s="27">
        <v>5.9960000000000004</v>
      </c>
      <c r="E559" s="27">
        <v>11.20353753</v>
      </c>
      <c r="F559" s="38"/>
      <c r="G559" s="39">
        <v>43755</v>
      </c>
      <c r="H559" s="27">
        <v>6.2919999999999998</v>
      </c>
      <c r="I559" s="27">
        <v>11.74697016</v>
      </c>
      <c r="J559" s="59" t="s">
        <v>106</v>
      </c>
      <c r="K559" s="41">
        <v>0.29599999999999899</v>
      </c>
      <c r="L559" s="41">
        <v>7.0523205946821497</v>
      </c>
      <c r="M559" s="41">
        <v>7.0523205946821497</v>
      </c>
      <c r="N559" s="46">
        <v>0.54343262999999997</v>
      </c>
      <c r="O559" s="46">
        <v>6.9293500065726903</v>
      </c>
      <c r="P559" s="46">
        <v>6.9293500065726903</v>
      </c>
      <c r="Q559" s="45">
        <v>-0.122970588109467</v>
      </c>
      <c r="R559" s="1">
        <v>41</v>
      </c>
      <c r="S559" s="1" t="s">
        <v>646</v>
      </c>
      <c r="T559" s="1" t="s">
        <v>88</v>
      </c>
      <c r="U559" s="1">
        <v>5</v>
      </c>
      <c r="V559" s="1" t="s">
        <v>82</v>
      </c>
      <c r="W559" s="1" t="s">
        <v>83</v>
      </c>
      <c r="X559" s="1" t="s">
        <v>84</v>
      </c>
      <c r="Y559" s="1" t="s">
        <v>128</v>
      </c>
    </row>
    <row r="560" spans="1:25" x14ac:dyDescent="0.2">
      <c r="A560" s="1" t="s">
        <v>647</v>
      </c>
      <c r="B560" s="38"/>
      <c r="C560" s="39">
        <v>43748</v>
      </c>
      <c r="D560" s="27">
        <v>13.055</v>
      </c>
      <c r="E560" s="27">
        <v>24.393927340000001</v>
      </c>
      <c r="F560" s="38"/>
      <c r="G560" s="39">
        <v>43755</v>
      </c>
      <c r="H560" s="27">
        <v>13.365</v>
      </c>
      <c r="I560" s="27">
        <v>24.95204326</v>
      </c>
      <c r="J560" s="59" t="s">
        <v>106</v>
      </c>
      <c r="K560" s="41">
        <v>0.31</v>
      </c>
      <c r="L560" s="41">
        <v>3.3922416151447199</v>
      </c>
      <c r="M560" s="41">
        <v>3.3922416151447199</v>
      </c>
      <c r="N560" s="46">
        <v>0.55811591999999899</v>
      </c>
      <c r="O560" s="46">
        <v>3.2684710667128498</v>
      </c>
      <c r="P560" s="46">
        <v>3.2684710667128498</v>
      </c>
      <c r="Q560" s="45">
        <v>-0.123770548431874</v>
      </c>
      <c r="R560" s="1">
        <v>90</v>
      </c>
      <c r="S560" s="1" t="s">
        <v>648</v>
      </c>
      <c r="T560" s="1" t="s">
        <v>88</v>
      </c>
      <c r="U560" s="1">
        <v>5</v>
      </c>
      <c r="V560" s="1" t="s">
        <v>76</v>
      </c>
      <c r="W560" s="1" t="s">
        <v>77</v>
      </c>
      <c r="X560" s="1" t="s">
        <v>93</v>
      </c>
      <c r="Y560" s="1" t="s">
        <v>79</v>
      </c>
    </row>
    <row r="561" spans="1:25" x14ac:dyDescent="0.2">
      <c r="A561" s="1" t="s">
        <v>649</v>
      </c>
      <c r="B561" s="38"/>
      <c r="C561" s="39">
        <v>43748</v>
      </c>
      <c r="D561" s="27">
        <v>3.734</v>
      </c>
      <c r="E561" s="27">
        <v>6.9771677289999996</v>
      </c>
      <c r="F561" s="38"/>
      <c r="G561" s="39">
        <v>43755</v>
      </c>
      <c r="H561" s="27">
        <v>3.895</v>
      </c>
      <c r="I561" s="27">
        <v>7.2718450040000002</v>
      </c>
      <c r="J561" s="59" t="s">
        <v>106</v>
      </c>
      <c r="K561" s="41">
        <v>0.161</v>
      </c>
      <c r="L561" s="41">
        <v>6.1596143545795403</v>
      </c>
      <c r="M561" s="41">
        <v>6.1596143545795403</v>
      </c>
      <c r="N561" s="46">
        <v>0.29467727500000102</v>
      </c>
      <c r="O561" s="46">
        <v>6.0335017311475996</v>
      </c>
      <c r="P561" s="46">
        <v>6.0335017311475996</v>
      </c>
      <c r="Q561" s="45">
        <v>-0.12611262343194199</v>
      </c>
      <c r="R561" s="1">
        <v>41</v>
      </c>
      <c r="S561" s="1" t="s">
        <v>650</v>
      </c>
      <c r="T561" s="1" t="s">
        <v>75</v>
      </c>
      <c r="U561" s="1">
        <v>5</v>
      </c>
      <c r="V561" s="1" t="s">
        <v>82</v>
      </c>
      <c r="W561" s="1" t="s">
        <v>83</v>
      </c>
      <c r="X561" s="1" t="s">
        <v>84</v>
      </c>
      <c r="Y561" s="1" t="s">
        <v>128</v>
      </c>
    </row>
    <row r="562" spans="1:25" x14ac:dyDescent="0.2">
      <c r="A562" s="1" t="s">
        <v>651</v>
      </c>
      <c r="B562" s="38" t="s">
        <v>652</v>
      </c>
      <c r="C562" s="39">
        <v>43748</v>
      </c>
      <c r="D562" s="27">
        <v>8.1080000000000005</v>
      </c>
      <c r="E562" s="27">
        <v>15.149813590000001</v>
      </c>
      <c r="F562" s="38"/>
      <c r="G562" s="39">
        <v>43755</v>
      </c>
      <c r="H562" s="27">
        <v>8.516</v>
      </c>
      <c r="I562" s="27">
        <v>15.899109640000001</v>
      </c>
      <c r="J562" s="59" t="s">
        <v>106</v>
      </c>
      <c r="K562" s="41">
        <v>0.40799999999999997</v>
      </c>
      <c r="L562" s="41">
        <v>7.1886672774684497</v>
      </c>
      <c r="M562" s="41">
        <v>7.1886672774684497</v>
      </c>
      <c r="N562" s="46">
        <v>0.74929604999999999</v>
      </c>
      <c r="O562" s="46">
        <v>7.0655848153668801</v>
      </c>
      <c r="P562" s="46">
        <v>7.0655848153668801</v>
      </c>
      <c r="Q562" s="45">
        <v>-0.12308246210157001</v>
      </c>
      <c r="R562" s="1">
        <v>41</v>
      </c>
      <c r="S562" s="1" t="s">
        <v>653</v>
      </c>
      <c r="T562" s="1" t="s">
        <v>88</v>
      </c>
      <c r="U562" s="1">
        <v>5</v>
      </c>
      <c r="V562" s="1" t="s">
        <v>82</v>
      </c>
      <c r="W562" s="1" t="s">
        <v>83</v>
      </c>
      <c r="X562" s="1" t="s">
        <v>84</v>
      </c>
      <c r="Y562" s="1" t="s">
        <v>128</v>
      </c>
    </row>
    <row r="563" spans="1:25" x14ac:dyDescent="0.2">
      <c r="A563" s="1" t="s">
        <v>654</v>
      </c>
      <c r="B563" s="38"/>
      <c r="C563" s="39">
        <v>43748</v>
      </c>
      <c r="D563" s="27">
        <v>5.3259999999999996</v>
      </c>
      <c r="E563" s="27">
        <v>9.9529295849999997</v>
      </c>
      <c r="F563" s="38"/>
      <c r="G563" s="39">
        <v>43755</v>
      </c>
      <c r="H563" s="27">
        <v>5.5519999999999996</v>
      </c>
      <c r="I563" s="27">
        <v>10.36621948</v>
      </c>
      <c r="J563" s="40" t="s">
        <v>72</v>
      </c>
      <c r="K563" s="41">
        <v>0.22600000000000001</v>
      </c>
      <c r="L563" s="41">
        <v>6.06190655007779</v>
      </c>
      <c r="M563" s="41">
        <v>6.06190655007779</v>
      </c>
      <c r="N563" s="46">
        <v>0.41328989500000002</v>
      </c>
      <c r="O563" s="46">
        <v>5.9320638277607802</v>
      </c>
      <c r="P563" s="46">
        <v>5.9320638277607802</v>
      </c>
      <c r="Q563" s="45">
        <v>-0.129842722317009</v>
      </c>
      <c r="R563" s="1">
        <v>99</v>
      </c>
      <c r="S563" s="1" t="s">
        <v>655</v>
      </c>
      <c r="T563" s="1" t="s">
        <v>88</v>
      </c>
      <c r="U563" s="1">
        <v>5</v>
      </c>
      <c r="V563" s="1" t="s">
        <v>76</v>
      </c>
      <c r="W563" s="1" t="s">
        <v>77</v>
      </c>
      <c r="X563" s="1" t="s">
        <v>93</v>
      </c>
      <c r="Y563" s="1" t="s">
        <v>94</v>
      </c>
    </row>
    <row r="564" spans="1:25" x14ac:dyDescent="0.2">
      <c r="A564" s="1" t="s">
        <v>656</v>
      </c>
      <c r="B564" s="38"/>
      <c r="C564" s="39">
        <v>43748</v>
      </c>
      <c r="D564" s="27">
        <v>5.1539999999999999</v>
      </c>
      <c r="E564" s="27">
        <v>9.6307594729999995</v>
      </c>
      <c r="F564" s="38"/>
      <c r="G564" s="39">
        <v>43755</v>
      </c>
      <c r="H564" s="27">
        <v>5.2919999999999998</v>
      </c>
      <c r="I564" s="27">
        <v>9.8807697179999998</v>
      </c>
      <c r="J564" s="40" t="s">
        <v>72</v>
      </c>
      <c r="K564" s="41">
        <v>0.13800000000000001</v>
      </c>
      <c r="L564" s="41">
        <v>3.8250457342424702</v>
      </c>
      <c r="M564" s="41">
        <v>3.8250457342424702</v>
      </c>
      <c r="N564" s="46">
        <v>0.25001024500000002</v>
      </c>
      <c r="O564" s="46">
        <v>3.7085080762160101</v>
      </c>
      <c r="P564" s="46">
        <v>3.7085080762160101</v>
      </c>
      <c r="Q564" s="45">
        <v>-0.116537658026462</v>
      </c>
      <c r="R564" s="1">
        <v>99</v>
      </c>
      <c r="S564" s="1" t="s">
        <v>657</v>
      </c>
      <c r="T564" s="1" t="s">
        <v>75</v>
      </c>
      <c r="U564" s="1">
        <v>5</v>
      </c>
      <c r="V564" s="1" t="s">
        <v>76</v>
      </c>
      <c r="W564" s="1" t="s">
        <v>77</v>
      </c>
      <c r="X564" s="1" t="s">
        <v>93</v>
      </c>
      <c r="Y564" s="1" t="s">
        <v>94</v>
      </c>
    </row>
    <row r="565" spans="1:25" x14ac:dyDescent="0.2">
      <c r="A565" s="1" t="s">
        <v>658</v>
      </c>
      <c r="B565" s="38"/>
      <c r="C565" s="39">
        <v>43748</v>
      </c>
      <c r="D565" s="27">
        <v>7.0149999999999997</v>
      </c>
      <c r="E565" s="27">
        <v>13.1092379</v>
      </c>
      <c r="F565" s="38"/>
      <c r="G565" s="39">
        <v>43755</v>
      </c>
      <c r="H565" s="27">
        <v>7.0540000000000003</v>
      </c>
      <c r="I565" s="27">
        <v>13.17265169</v>
      </c>
      <c r="J565" s="40" t="s">
        <v>72</v>
      </c>
      <c r="K565" s="41">
        <v>3.9000000000000597E-2</v>
      </c>
      <c r="L565" s="41">
        <v>0.79421647490073499</v>
      </c>
      <c r="M565" s="41">
        <v>0.79421647490073499</v>
      </c>
      <c r="N565" s="46">
        <v>6.3413790000000303E-2</v>
      </c>
      <c r="O565" s="46">
        <v>0.69104801715001996</v>
      </c>
      <c r="P565" s="46">
        <v>0.69104801715001996</v>
      </c>
      <c r="Q565" s="45">
        <v>-0.103168457750715</v>
      </c>
      <c r="R565" s="1">
        <v>79</v>
      </c>
      <c r="S565" s="1" t="s">
        <v>659</v>
      </c>
      <c r="T565" s="1" t="s">
        <v>75</v>
      </c>
      <c r="U565" s="1">
        <v>5</v>
      </c>
      <c r="V565" s="1" t="s">
        <v>76</v>
      </c>
      <c r="W565" s="1" t="s">
        <v>77</v>
      </c>
      <c r="X565" s="1" t="s">
        <v>93</v>
      </c>
      <c r="Y565" s="1" t="s">
        <v>94</v>
      </c>
    </row>
    <row r="566" spans="1:25" x14ac:dyDescent="0.2">
      <c r="A566" s="1" t="s">
        <v>660</v>
      </c>
      <c r="B566" s="38"/>
      <c r="C566" s="39">
        <v>43748</v>
      </c>
      <c r="D566" s="27">
        <v>3.46</v>
      </c>
      <c r="E566" s="27">
        <v>6.4656870609999997</v>
      </c>
      <c r="F566" s="38"/>
      <c r="G566" s="39">
        <v>43755</v>
      </c>
      <c r="H566" s="27">
        <v>3.5470000000000002</v>
      </c>
      <c r="I566" s="27">
        <v>6.623673879</v>
      </c>
      <c r="J566" s="40" t="s">
        <v>72</v>
      </c>
      <c r="K566" s="41">
        <v>8.7000000000000202E-2</v>
      </c>
      <c r="L566" s="41">
        <v>3.5920726672171801</v>
      </c>
      <c r="M566" s="41">
        <v>3.5920726672171801</v>
      </c>
      <c r="N566" s="46">
        <v>0.157986818</v>
      </c>
      <c r="O566" s="46">
        <v>3.4906646757940698</v>
      </c>
      <c r="P566" s="46">
        <v>3.4906646757940698</v>
      </c>
      <c r="Q566" s="45">
        <v>-0.10140799142311301</v>
      </c>
      <c r="R566" s="1">
        <v>99</v>
      </c>
      <c r="S566" s="1" t="s">
        <v>661</v>
      </c>
      <c r="T566" s="1" t="s">
        <v>75</v>
      </c>
      <c r="U566" s="1">
        <v>5</v>
      </c>
      <c r="V566" s="1" t="s">
        <v>76</v>
      </c>
      <c r="W566" s="1" t="s">
        <v>77</v>
      </c>
      <c r="X566" s="1" t="s">
        <v>93</v>
      </c>
      <c r="Y566" s="1" t="s">
        <v>94</v>
      </c>
    </row>
    <row r="567" spans="1:25" x14ac:dyDescent="0.2">
      <c r="A567" s="68" t="s">
        <v>662</v>
      </c>
      <c r="B567" s="72"/>
      <c r="C567" s="73">
        <v>43748</v>
      </c>
      <c r="D567" s="74">
        <v>3.5249999999999999</v>
      </c>
      <c r="E567" s="74">
        <v>6.5864692759999999</v>
      </c>
      <c r="F567" s="77"/>
      <c r="G567" s="73">
        <v>43755</v>
      </c>
      <c r="H567" s="74">
        <v>3.5539999999999998</v>
      </c>
      <c r="I567" s="74">
        <v>6.6353810319999997</v>
      </c>
      <c r="J567" s="70" t="s">
        <v>106</v>
      </c>
      <c r="K567" s="74">
        <v>2.8999999999999901E-2</v>
      </c>
      <c r="L567" s="74">
        <v>1.1752786220871301</v>
      </c>
      <c r="M567" s="74">
        <v>1.1752786220871301</v>
      </c>
      <c r="N567" s="74">
        <v>4.8911755999999897E-2</v>
      </c>
      <c r="O567" s="74">
        <v>1.0608709190744401</v>
      </c>
      <c r="P567" s="74">
        <v>1.0608709190744401</v>
      </c>
      <c r="Q567" s="71">
        <v>-0.114407703012687</v>
      </c>
      <c r="R567" s="68">
        <v>93</v>
      </c>
      <c r="S567" s="68" t="s">
        <v>663</v>
      </c>
      <c r="T567" s="68" t="s">
        <v>88</v>
      </c>
      <c r="U567" s="68">
        <v>5</v>
      </c>
      <c r="V567" s="68" t="s">
        <v>76</v>
      </c>
      <c r="W567" s="68" t="s">
        <v>77</v>
      </c>
      <c r="X567" s="68" t="s">
        <v>93</v>
      </c>
      <c r="Y567" s="68" t="s">
        <v>94</v>
      </c>
    </row>
    <row r="568" spans="1:25" x14ac:dyDescent="0.2">
      <c r="A568" s="1" t="s">
        <v>664</v>
      </c>
      <c r="B568" s="38"/>
      <c r="C568" s="39">
        <v>43748</v>
      </c>
      <c r="D568" s="27">
        <v>5.6470000000000002</v>
      </c>
      <c r="E568" s="27">
        <v>10.55115511</v>
      </c>
      <c r="F568" s="38"/>
      <c r="G568" s="39">
        <v>43755</v>
      </c>
      <c r="H568" s="27">
        <v>5.7709999999999999</v>
      </c>
      <c r="I568" s="27">
        <v>10.77427921</v>
      </c>
      <c r="J568" s="59" t="s">
        <v>106</v>
      </c>
      <c r="K568" s="41">
        <v>0.124</v>
      </c>
      <c r="L568" s="41">
        <v>3.1369374383364002</v>
      </c>
      <c r="M568" s="41">
        <v>3.1369374383364002</v>
      </c>
      <c r="N568" s="46">
        <v>0.22312409999999999</v>
      </c>
      <c r="O568" s="46">
        <v>3.0209840625280502</v>
      </c>
      <c r="P568" s="46">
        <v>3.0209840625280502</v>
      </c>
      <c r="Q568" s="45">
        <v>-0.11595337580835299</v>
      </c>
      <c r="R568" s="1">
        <v>93</v>
      </c>
      <c r="S568" s="1" t="s">
        <v>665</v>
      </c>
      <c r="T568" s="1" t="s">
        <v>75</v>
      </c>
      <c r="U568" s="1">
        <v>5</v>
      </c>
      <c r="V568" s="1" t="s">
        <v>76</v>
      </c>
      <c r="W568" s="1" t="s">
        <v>77</v>
      </c>
      <c r="X568" s="1" t="s">
        <v>93</v>
      </c>
      <c r="Y568" s="1" t="s">
        <v>94</v>
      </c>
    </row>
    <row r="569" spans="1:25" x14ac:dyDescent="0.2">
      <c r="A569" s="1" t="s">
        <v>666</v>
      </c>
      <c r="B569" s="38"/>
      <c r="C569" s="39">
        <v>43748</v>
      </c>
      <c r="D569" s="27">
        <v>6.5350000000000001</v>
      </c>
      <c r="E569" s="27">
        <v>12.21066006</v>
      </c>
      <c r="F569" s="38"/>
      <c r="G569" s="39">
        <v>43755</v>
      </c>
      <c r="H569" s="27">
        <v>6.7839999999999998</v>
      </c>
      <c r="I569" s="27">
        <v>12.66584832</v>
      </c>
      <c r="J569" s="59" t="s">
        <v>106</v>
      </c>
      <c r="K569" s="41">
        <v>0.249</v>
      </c>
      <c r="L569" s="41">
        <v>5.4432178380150802</v>
      </c>
      <c r="M569" s="41">
        <v>5.4432178380150802</v>
      </c>
      <c r="N569" s="46">
        <v>0.45518826000000001</v>
      </c>
      <c r="O569" s="46">
        <v>5.3254200809939096</v>
      </c>
      <c r="P569" s="46">
        <v>5.3254200809939096</v>
      </c>
      <c r="Q569" s="45">
        <v>-0.117797757021169</v>
      </c>
      <c r="R569" s="1">
        <v>99</v>
      </c>
      <c r="S569" s="1" t="s">
        <v>667</v>
      </c>
      <c r="T569" s="1" t="s">
        <v>75</v>
      </c>
      <c r="U569" s="1">
        <v>5</v>
      </c>
      <c r="V569" s="1" t="s">
        <v>76</v>
      </c>
      <c r="W569" s="1" t="s">
        <v>77</v>
      </c>
      <c r="X569" s="1" t="s">
        <v>93</v>
      </c>
      <c r="Y569" s="1" t="s">
        <v>94</v>
      </c>
    </row>
    <row r="570" spans="1:25" x14ac:dyDescent="0.2">
      <c r="A570" s="1" t="s">
        <v>668</v>
      </c>
      <c r="B570" s="38"/>
      <c r="C570" s="39">
        <v>43748</v>
      </c>
      <c r="D570" s="27">
        <v>5.0170000000000003</v>
      </c>
      <c r="E570" s="27">
        <v>9.3740296070000007</v>
      </c>
      <c r="F570" s="38"/>
      <c r="G570" s="39">
        <v>43755</v>
      </c>
      <c r="H570" s="27">
        <v>5.1150000000000002</v>
      </c>
      <c r="I570" s="27">
        <v>9.5497957170000003</v>
      </c>
      <c r="J570" s="59" t="s">
        <v>106</v>
      </c>
      <c r="K570" s="41">
        <v>9.7999999999999907E-2</v>
      </c>
      <c r="L570" s="41">
        <v>2.7905122583217001</v>
      </c>
      <c r="M570" s="41">
        <v>2.7905122583217001</v>
      </c>
      <c r="N570" s="46">
        <v>0.17576611</v>
      </c>
      <c r="O570" s="46">
        <v>2.6786179837712401</v>
      </c>
      <c r="P570" s="46">
        <v>2.6786179837712401</v>
      </c>
      <c r="Q570" s="45">
        <v>-0.11189427455046499</v>
      </c>
      <c r="R570" s="1">
        <v>91</v>
      </c>
      <c r="S570" s="1" t="s">
        <v>669</v>
      </c>
      <c r="T570" s="1" t="s">
        <v>75</v>
      </c>
      <c r="U570" s="1">
        <v>5</v>
      </c>
      <c r="V570" s="1" t="s">
        <v>76</v>
      </c>
      <c r="W570" s="1" t="s">
        <v>77</v>
      </c>
      <c r="X570" s="1" t="s">
        <v>93</v>
      </c>
      <c r="Y570" s="1" t="s">
        <v>94</v>
      </c>
    </row>
    <row r="571" spans="1:25" x14ac:dyDescent="0.2">
      <c r="A571" s="1" t="s">
        <v>670</v>
      </c>
      <c r="B571" s="38"/>
      <c r="C571" s="39">
        <v>43748</v>
      </c>
      <c r="D571" s="27">
        <v>7.5289999999999999</v>
      </c>
      <c r="E571" s="27">
        <v>14.06795097</v>
      </c>
      <c r="F571" s="38"/>
      <c r="G571" s="36" t="s">
        <v>101</v>
      </c>
      <c r="H571" s="27" t="s">
        <v>101</v>
      </c>
      <c r="I571" s="27" t="s">
        <v>101</v>
      </c>
      <c r="J571" s="36" t="s">
        <v>101</v>
      </c>
      <c r="K571" s="41" t="e">
        <f>#VALUE!</f>
        <v>#VALUE!</v>
      </c>
      <c r="L571" s="41" t="e">
        <f>#VALUE!</f>
        <v>#VALUE!</v>
      </c>
      <c r="M571" s="41" t="e">
        <f>#VALUE!</f>
        <v>#VALUE!</v>
      </c>
      <c r="N571" s="46" t="e">
        <f>#VALUE!</f>
        <v>#VALUE!</v>
      </c>
      <c r="O571" s="46" t="e">
        <f>#VALUE!</f>
        <v>#VALUE!</v>
      </c>
      <c r="P571" s="46" t="e">
        <f>#VALUE!</f>
        <v>#VALUE!</v>
      </c>
      <c r="Q571" s="45" t="e">
        <f>#VALUE!</f>
        <v>#VALUE!</v>
      </c>
      <c r="R571" s="1">
        <v>99</v>
      </c>
      <c r="S571" s="1" t="s">
        <v>671</v>
      </c>
      <c r="T571" s="1" t="s">
        <v>88</v>
      </c>
      <c r="U571" s="1">
        <v>4</v>
      </c>
      <c r="V571" s="1" t="s">
        <v>76</v>
      </c>
      <c r="W571" s="1" t="s">
        <v>77</v>
      </c>
      <c r="X571" s="1" t="s">
        <v>93</v>
      </c>
      <c r="Y571" s="1" t="s">
        <v>94</v>
      </c>
    </row>
    <row r="572" spans="1:25" x14ac:dyDescent="0.2">
      <c r="A572" s="1" t="s">
        <v>672</v>
      </c>
      <c r="B572" s="38"/>
      <c r="C572" s="39">
        <v>43748</v>
      </c>
      <c r="D572" s="27">
        <v>4.03</v>
      </c>
      <c r="E572" s="27">
        <v>7.5300627469999997</v>
      </c>
      <c r="F572" s="38"/>
      <c r="G572" s="39">
        <v>43755</v>
      </c>
      <c r="H572" s="27">
        <v>4.1390000000000002</v>
      </c>
      <c r="I572" s="27">
        <v>7.7273854870000003</v>
      </c>
      <c r="J572" s="59" t="s">
        <v>106</v>
      </c>
      <c r="K572" s="41">
        <v>0.109</v>
      </c>
      <c r="L572" s="41">
        <v>3.8638780574264402</v>
      </c>
      <c r="M572" s="41">
        <v>3.8638780574264402</v>
      </c>
      <c r="N572" s="46">
        <v>0.197322740000001</v>
      </c>
      <c r="O572" s="46">
        <v>3.7435229697619099</v>
      </c>
      <c r="P572" s="46">
        <v>3.7435229697619099</v>
      </c>
      <c r="Q572" s="45">
        <v>-0.12035508766453699</v>
      </c>
      <c r="R572" s="1">
        <v>91</v>
      </c>
      <c r="S572" s="1" t="s">
        <v>673</v>
      </c>
      <c r="T572" s="1" t="s">
        <v>88</v>
      </c>
      <c r="U572" s="1">
        <v>5</v>
      </c>
      <c r="V572" s="1" t="s">
        <v>76</v>
      </c>
      <c r="W572" s="1" t="s">
        <v>77</v>
      </c>
      <c r="X572" s="1" t="s">
        <v>93</v>
      </c>
      <c r="Y572" s="1" t="s">
        <v>94</v>
      </c>
    </row>
    <row r="573" spans="1:25" x14ac:dyDescent="0.2">
      <c r="A573" s="1" t="s">
        <v>674</v>
      </c>
      <c r="B573" s="38"/>
      <c r="C573" s="39">
        <v>43748</v>
      </c>
      <c r="D573" s="27">
        <v>3.601</v>
      </c>
      <c r="E573" s="27">
        <v>6.728299904</v>
      </c>
      <c r="F573" s="38"/>
      <c r="G573" s="39">
        <v>43755</v>
      </c>
      <c r="H573" s="27">
        <v>3.6589999999999998</v>
      </c>
      <c r="I573" s="27">
        <v>6.8312402749999999</v>
      </c>
      <c r="J573" s="59" t="s">
        <v>106</v>
      </c>
      <c r="K573" s="41">
        <v>5.7999999999999802E-2</v>
      </c>
      <c r="L573" s="41">
        <v>2.3009481493235899</v>
      </c>
      <c r="M573" s="41">
        <v>2.3009481493235899</v>
      </c>
      <c r="N573" s="46">
        <v>0.102940371</v>
      </c>
      <c r="O573" s="46">
        <v>2.18565870956074</v>
      </c>
      <c r="P573" s="46">
        <v>2.18565870956074</v>
      </c>
      <c r="Q573" s="45">
        <v>-0.11528943976285699</v>
      </c>
      <c r="R573" s="1">
        <v>91</v>
      </c>
      <c r="S573" s="1" t="s">
        <v>675</v>
      </c>
      <c r="T573" s="1" t="s">
        <v>88</v>
      </c>
      <c r="U573" s="1">
        <v>5</v>
      </c>
      <c r="V573" s="1" t="s">
        <v>76</v>
      </c>
      <c r="W573" s="1" t="s">
        <v>77</v>
      </c>
      <c r="X573" s="1" t="s">
        <v>93</v>
      </c>
      <c r="Y573" s="1" t="s">
        <v>94</v>
      </c>
    </row>
    <row r="574" spans="1:25" x14ac:dyDescent="0.2">
      <c r="A574" s="1" t="s">
        <v>676</v>
      </c>
      <c r="B574" s="38"/>
      <c r="C574" s="39">
        <v>43748</v>
      </c>
      <c r="D574" s="27">
        <v>5.08</v>
      </c>
      <c r="E574" s="27">
        <v>9.4929740670000005</v>
      </c>
      <c r="F574" s="38"/>
      <c r="G574" s="39">
        <v>43755</v>
      </c>
      <c r="H574" s="27">
        <v>5.1820000000000004</v>
      </c>
      <c r="I574" s="27">
        <v>9.6756367959999992</v>
      </c>
      <c r="J574" s="40" t="s">
        <v>72</v>
      </c>
      <c r="K574" s="41">
        <v>0.10199999999999999</v>
      </c>
      <c r="L574" s="41">
        <v>2.8683914510686299</v>
      </c>
      <c r="M574" s="41">
        <v>2.8683914510686299</v>
      </c>
      <c r="N574" s="46">
        <v>0.182662728999999</v>
      </c>
      <c r="O574" s="46">
        <v>2.7488409203750099</v>
      </c>
      <c r="P574" s="46">
        <v>2.7488409203750099</v>
      </c>
      <c r="Q574" s="45">
        <v>-0.119550530693615</v>
      </c>
      <c r="R574" s="1">
        <v>91</v>
      </c>
      <c r="S574" s="1" t="s">
        <v>677</v>
      </c>
      <c r="T574" s="1" t="s">
        <v>75</v>
      </c>
      <c r="U574" s="1">
        <v>5</v>
      </c>
      <c r="V574" s="1" t="s">
        <v>76</v>
      </c>
      <c r="W574" s="1" t="s">
        <v>77</v>
      </c>
      <c r="X574" s="1" t="s">
        <v>93</v>
      </c>
      <c r="Y574" s="1" t="s">
        <v>94</v>
      </c>
    </row>
    <row r="575" spans="1:25" x14ac:dyDescent="0.2">
      <c r="A575" s="1" t="s">
        <v>678</v>
      </c>
      <c r="B575" s="38"/>
      <c r="C575" s="39">
        <v>43748</v>
      </c>
      <c r="D575" s="27">
        <v>3.714</v>
      </c>
      <c r="E575" s="27">
        <v>6.9403357640000003</v>
      </c>
      <c r="F575" s="38"/>
      <c r="G575" s="39">
        <v>43755</v>
      </c>
      <c r="H575" s="27">
        <v>3.75</v>
      </c>
      <c r="I575" s="27">
        <v>7.002399187</v>
      </c>
      <c r="J575" s="40" t="s">
        <v>72</v>
      </c>
      <c r="K575" s="41">
        <v>3.5999999999999997E-2</v>
      </c>
      <c r="L575" s="41">
        <v>1.3847219016847501</v>
      </c>
      <c r="M575" s="41">
        <v>1.3847219016847501</v>
      </c>
      <c r="N575" s="46">
        <v>6.2063422999999701E-2</v>
      </c>
      <c r="O575" s="46">
        <v>1.27748909954816</v>
      </c>
      <c r="P575" s="46">
        <v>1.27748909954816</v>
      </c>
      <c r="Q575" s="45">
        <v>-0.10723280213658801</v>
      </c>
      <c r="R575" s="1">
        <v>91</v>
      </c>
      <c r="S575" s="1" t="s">
        <v>679</v>
      </c>
      <c r="T575" s="1" t="s">
        <v>88</v>
      </c>
      <c r="U575" s="1">
        <v>5</v>
      </c>
      <c r="V575" s="1" t="s">
        <v>76</v>
      </c>
      <c r="W575" s="1" t="s">
        <v>77</v>
      </c>
      <c r="X575" s="1" t="s">
        <v>93</v>
      </c>
      <c r="Y575" s="1" t="s">
        <v>94</v>
      </c>
    </row>
    <row r="576" spans="1:25" x14ac:dyDescent="0.2">
      <c r="A576" s="1" t="s">
        <v>680</v>
      </c>
      <c r="B576" s="38"/>
      <c r="C576" s="39">
        <v>43748</v>
      </c>
      <c r="D576" s="27">
        <v>3.6949999999999998</v>
      </c>
      <c r="E576" s="27">
        <v>6.9048305460000003</v>
      </c>
      <c r="F576" s="38"/>
      <c r="G576" s="39">
        <v>43755</v>
      </c>
      <c r="H576" s="27">
        <v>3.7250000000000001</v>
      </c>
      <c r="I576" s="27">
        <v>6.9557165259999998</v>
      </c>
      <c r="J576" s="40" t="s">
        <v>72</v>
      </c>
      <c r="K576" s="41">
        <v>3.00000000000002E-2</v>
      </c>
      <c r="L576" s="41">
        <v>1.1598685482312101</v>
      </c>
      <c r="M576" s="41">
        <v>1.1598685482312101</v>
      </c>
      <c r="N576" s="46">
        <v>5.0885979999999401E-2</v>
      </c>
      <c r="O576" s="46">
        <v>1.0528029132440999</v>
      </c>
      <c r="P576" s="46">
        <v>1.0528029132440999</v>
      </c>
      <c r="Q576" s="45">
        <v>-0.107065634987112</v>
      </c>
      <c r="R576" s="1">
        <v>91</v>
      </c>
      <c r="S576" s="1" t="s">
        <v>681</v>
      </c>
      <c r="T576" s="1" t="s">
        <v>88</v>
      </c>
      <c r="U576" s="1">
        <v>5</v>
      </c>
      <c r="V576" s="1" t="s">
        <v>76</v>
      </c>
      <c r="W576" s="1" t="s">
        <v>77</v>
      </c>
      <c r="X576" s="1" t="s">
        <v>93</v>
      </c>
      <c r="Y576" s="1" t="s">
        <v>94</v>
      </c>
    </row>
    <row r="577" spans="1:25" x14ac:dyDescent="0.2">
      <c r="A577" s="1" t="s">
        <v>682</v>
      </c>
      <c r="B577" s="38"/>
      <c r="C577" s="39">
        <v>43748</v>
      </c>
      <c r="D577" s="27">
        <v>7.2549999999999999</v>
      </c>
      <c r="E577" s="27">
        <v>13.556334189999999</v>
      </c>
      <c r="F577" s="38"/>
      <c r="G577" s="39">
        <v>43755</v>
      </c>
      <c r="H577" s="27">
        <v>7.5350000000000001</v>
      </c>
      <c r="I577" s="27">
        <v>14.06797864</v>
      </c>
      <c r="J577" s="59" t="s">
        <v>106</v>
      </c>
      <c r="K577" s="41">
        <v>0.28000000000000003</v>
      </c>
      <c r="L577" s="41">
        <v>5.5134390075809803</v>
      </c>
      <c r="M577" s="41">
        <v>5.5134390075809803</v>
      </c>
      <c r="N577" s="46">
        <v>0.51164445000000003</v>
      </c>
      <c r="O577" s="46">
        <v>5.3917278271017901</v>
      </c>
      <c r="P577" s="46">
        <v>5.3917278271017901</v>
      </c>
      <c r="Q577" s="45">
        <v>-0.121711180479198</v>
      </c>
      <c r="R577" s="1">
        <v>99</v>
      </c>
      <c r="S577" s="1" t="s">
        <v>683</v>
      </c>
      <c r="T577" s="1" t="s">
        <v>75</v>
      </c>
      <c r="U577" s="1">
        <v>5</v>
      </c>
      <c r="V577" s="1" t="s">
        <v>76</v>
      </c>
      <c r="W577" s="1" t="s">
        <v>77</v>
      </c>
      <c r="X577" s="1" t="s">
        <v>93</v>
      </c>
      <c r="Y577" s="1" t="s">
        <v>94</v>
      </c>
    </row>
    <row r="578" spans="1:25" x14ac:dyDescent="0.2">
      <c r="A578" s="1" t="s">
        <v>684</v>
      </c>
      <c r="B578" s="38"/>
      <c r="C578" s="39">
        <v>43748</v>
      </c>
      <c r="D578" s="27">
        <v>4.6550000000000002</v>
      </c>
      <c r="E578" s="27">
        <v>8.6981027799999993</v>
      </c>
      <c r="F578" s="38"/>
      <c r="G578" s="39">
        <v>43755</v>
      </c>
      <c r="H578" s="27">
        <v>4.8440000000000003</v>
      </c>
      <c r="I578" s="27">
        <v>9.0440684690000008</v>
      </c>
      <c r="J578" s="59" t="s">
        <v>106</v>
      </c>
      <c r="K578" s="41">
        <v>0.189</v>
      </c>
      <c r="L578" s="41">
        <v>5.8002148227712196</v>
      </c>
      <c r="M578" s="41">
        <v>5.8002148227712196</v>
      </c>
      <c r="N578" s="46">
        <v>0.34596568900000202</v>
      </c>
      <c r="O578" s="46">
        <v>5.6821207000204099</v>
      </c>
      <c r="P578" s="46">
        <v>5.6821207000204099</v>
      </c>
      <c r="Q578" s="45">
        <v>-0.118094122750804</v>
      </c>
      <c r="R578" s="1">
        <v>91</v>
      </c>
      <c r="S578" s="1" t="s">
        <v>685</v>
      </c>
      <c r="T578" s="1" t="s">
        <v>75</v>
      </c>
      <c r="U578" s="1">
        <v>5</v>
      </c>
      <c r="V578" s="1" t="s">
        <v>76</v>
      </c>
      <c r="W578" s="1" t="s">
        <v>77</v>
      </c>
      <c r="X578" s="1" t="s">
        <v>93</v>
      </c>
      <c r="Y578" s="1" t="s">
        <v>94</v>
      </c>
    </row>
    <row r="579" spans="1:25" x14ac:dyDescent="0.2">
      <c r="A579" s="1" t="s">
        <v>686</v>
      </c>
      <c r="B579" s="38"/>
      <c r="C579" s="39">
        <v>43748</v>
      </c>
      <c r="D579" s="27">
        <v>7.3250000000000002</v>
      </c>
      <c r="E579" s="27">
        <v>13.68713273</v>
      </c>
      <c r="F579" s="38"/>
      <c r="G579" s="39">
        <v>43755</v>
      </c>
      <c r="H579" s="27">
        <v>7.6</v>
      </c>
      <c r="I579" s="27">
        <v>14.18896586</v>
      </c>
      <c r="J579" s="59" t="s">
        <v>106</v>
      </c>
      <c r="K579" s="41">
        <v>0.27500000000000002</v>
      </c>
      <c r="L579" s="41">
        <v>5.3632374451486999</v>
      </c>
      <c r="M579" s="41">
        <v>5.3632374451486999</v>
      </c>
      <c r="N579" s="46">
        <v>0.50183312999999996</v>
      </c>
      <c r="O579" s="46">
        <v>5.2377987820431597</v>
      </c>
      <c r="P579" s="46">
        <v>5.2377987820431597</v>
      </c>
      <c r="Q579" s="45">
        <v>-0.125438663105536</v>
      </c>
      <c r="R579" s="1">
        <v>99</v>
      </c>
      <c r="S579" s="1" t="s">
        <v>687</v>
      </c>
      <c r="T579" s="1" t="s">
        <v>88</v>
      </c>
      <c r="U579" s="1">
        <v>5</v>
      </c>
      <c r="V579" s="1" t="s">
        <v>76</v>
      </c>
      <c r="W579" s="1" t="s">
        <v>77</v>
      </c>
      <c r="X579" s="1" t="s">
        <v>93</v>
      </c>
      <c r="Y579" s="1" t="s">
        <v>94</v>
      </c>
    </row>
    <row r="580" spans="1:25" x14ac:dyDescent="0.2">
      <c r="A580" s="1" t="s">
        <v>688</v>
      </c>
      <c r="B580" s="38"/>
      <c r="C580" s="39">
        <v>43748</v>
      </c>
      <c r="D580" s="27">
        <v>7.8890000000000002</v>
      </c>
      <c r="E580" s="27">
        <v>14.74099524</v>
      </c>
      <c r="F580" s="38"/>
      <c r="G580" s="39">
        <v>43755</v>
      </c>
      <c r="H580" s="27">
        <v>8.3260000000000005</v>
      </c>
      <c r="I580" s="27">
        <v>15.54478967</v>
      </c>
      <c r="J580" s="59" t="s">
        <v>106</v>
      </c>
      <c r="K580" s="41">
        <v>0.437</v>
      </c>
      <c r="L580" s="41">
        <v>7.9133694294044199</v>
      </c>
      <c r="M580" s="41">
        <v>7.9133694294044199</v>
      </c>
      <c r="N580" s="46">
        <v>0.80379442999999995</v>
      </c>
      <c r="O580" s="46">
        <v>7.78968949143258</v>
      </c>
      <c r="P580" s="46">
        <v>7.78968949143258</v>
      </c>
      <c r="Q580" s="45">
        <v>-0.123679937971838</v>
      </c>
      <c r="R580" s="1">
        <v>91</v>
      </c>
      <c r="S580" s="1" t="s">
        <v>689</v>
      </c>
      <c r="T580" s="1" t="s">
        <v>75</v>
      </c>
      <c r="U580" s="1">
        <v>5</v>
      </c>
      <c r="V580" s="1" t="s">
        <v>76</v>
      </c>
      <c r="W580" s="1" t="s">
        <v>77</v>
      </c>
      <c r="X580" s="1" t="s">
        <v>93</v>
      </c>
      <c r="Y580" s="1" t="s">
        <v>94</v>
      </c>
    </row>
    <row r="581" spans="1:25" x14ac:dyDescent="0.2">
      <c r="A581" s="1" t="s">
        <v>690</v>
      </c>
      <c r="B581" s="38"/>
      <c r="C581" s="39">
        <v>43748</v>
      </c>
      <c r="D581" s="27">
        <v>4.2320000000000002</v>
      </c>
      <c r="E581" s="27">
        <v>7.9085238459999996</v>
      </c>
      <c r="F581" s="38" t="s">
        <v>172</v>
      </c>
      <c r="G581" s="39">
        <v>43755</v>
      </c>
      <c r="H581" s="27">
        <v>4.2300000000000004</v>
      </c>
      <c r="I581" s="27">
        <v>7.8987062830000001</v>
      </c>
      <c r="J581" s="40" t="s">
        <v>72</v>
      </c>
      <c r="K581" s="41">
        <v>-1.9999999999997802E-3</v>
      </c>
      <c r="L581" s="41">
        <v>-6.7512827437205603E-2</v>
      </c>
      <c r="M581" s="41" t="s">
        <v>101</v>
      </c>
      <c r="N581" s="46">
        <v>-9.8175629999994705E-3</v>
      </c>
      <c r="O581" s="46">
        <v>-0.177341439099193</v>
      </c>
      <c r="P581" s="46" t="s">
        <v>101</v>
      </c>
      <c r="Q581" s="45" t="e">
        <f>#VALUE!</f>
        <v>#VALUE!</v>
      </c>
      <c r="R581" s="1">
        <v>99</v>
      </c>
      <c r="S581" s="1" t="s">
        <v>691</v>
      </c>
      <c r="T581" s="1" t="s">
        <v>75</v>
      </c>
      <c r="U581" s="1">
        <v>5</v>
      </c>
      <c r="V581" s="1" t="s">
        <v>76</v>
      </c>
      <c r="W581" s="1" t="s">
        <v>77</v>
      </c>
      <c r="X581" s="1" t="s">
        <v>93</v>
      </c>
      <c r="Y581" s="1" t="s">
        <v>94</v>
      </c>
    </row>
    <row r="582" spans="1:25" x14ac:dyDescent="0.2">
      <c r="A582" s="1" t="s">
        <v>692</v>
      </c>
      <c r="B582" s="38"/>
      <c r="C582" s="39">
        <v>43748</v>
      </c>
      <c r="D582" s="27">
        <v>5.8280000000000003</v>
      </c>
      <c r="E582" s="27">
        <v>10.8896292</v>
      </c>
      <c r="F582" s="38"/>
      <c r="G582" s="39">
        <v>43755</v>
      </c>
      <c r="H582" s="27">
        <v>5.9630000000000001</v>
      </c>
      <c r="I582" s="27">
        <v>11.13302676</v>
      </c>
      <c r="J582" s="59" t="s">
        <v>106</v>
      </c>
      <c r="K582" s="41">
        <v>0.13500000000000001</v>
      </c>
      <c r="L582" s="41">
        <v>3.3091479556819201</v>
      </c>
      <c r="M582" s="41">
        <v>3.3091479556819201</v>
      </c>
      <c r="N582" s="46">
        <v>0.24339756000000001</v>
      </c>
      <c r="O582" s="46">
        <v>3.1930453609935601</v>
      </c>
      <c r="P582" s="46">
        <v>3.1930453609935601</v>
      </c>
      <c r="Q582" s="45">
        <v>-0.11610259468836499</v>
      </c>
      <c r="R582" s="1">
        <v>83</v>
      </c>
      <c r="S582" s="1" t="s">
        <v>693</v>
      </c>
      <c r="T582" s="1" t="s">
        <v>88</v>
      </c>
      <c r="U582" s="1">
        <v>5</v>
      </c>
      <c r="V582" s="1" t="s">
        <v>76</v>
      </c>
      <c r="W582" s="1" t="s">
        <v>77</v>
      </c>
      <c r="X582" s="1" t="s">
        <v>93</v>
      </c>
      <c r="Y582" s="1" t="s">
        <v>94</v>
      </c>
    </row>
    <row r="583" spans="1:25" x14ac:dyDescent="0.2">
      <c r="A583" s="1" t="s">
        <v>694</v>
      </c>
      <c r="B583" s="38"/>
      <c r="C583" s="39">
        <v>43748</v>
      </c>
      <c r="D583" s="27">
        <v>7.7709999999999999</v>
      </c>
      <c r="E583" s="27">
        <v>14.520128440000001</v>
      </c>
      <c r="F583" s="38"/>
      <c r="G583" s="39">
        <v>43755</v>
      </c>
      <c r="H583" s="27">
        <v>8.0779999999999994</v>
      </c>
      <c r="I583" s="27">
        <v>15.081769270000001</v>
      </c>
      <c r="J583" s="59" t="s">
        <v>106</v>
      </c>
      <c r="K583" s="41">
        <v>0.306999999999999</v>
      </c>
      <c r="L583" s="41">
        <v>5.6436935860433399</v>
      </c>
      <c r="M583" s="41">
        <v>5.6436935860433399</v>
      </c>
      <c r="N583" s="46">
        <v>0.56164082999999998</v>
      </c>
      <c r="O583" s="46">
        <v>5.5257365399526899</v>
      </c>
      <c r="P583" s="46">
        <v>5.5257365399526899</v>
      </c>
      <c r="Q583" s="45">
        <v>-0.117957046090647</v>
      </c>
      <c r="R583" s="1">
        <v>39</v>
      </c>
      <c r="S583" s="1" t="s">
        <v>695</v>
      </c>
      <c r="T583" s="1" t="s">
        <v>75</v>
      </c>
      <c r="U583" s="1">
        <v>5</v>
      </c>
      <c r="V583" s="1" t="s">
        <v>82</v>
      </c>
      <c r="W583" s="1" t="s">
        <v>83</v>
      </c>
      <c r="X583" s="1" t="s">
        <v>84</v>
      </c>
      <c r="Y583" s="1" t="s">
        <v>94</v>
      </c>
    </row>
    <row r="584" spans="1:25" x14ac:dyDescent="0.2">
      <c r="A584" s="1" t="s">
        <v>702</v>
      </c>
      <c r="B584" s="38"/>
      <c r="C584" s="39">
        <v>43748</v>
      </c>
      <c r="D584" s="27">
        <v>5.8550000000000004</v>
      </c>
      <c r="E584" s="27">
        <v>10.94007875</v>
      </c>
      <c r="F584" s="38"/>
      <c r="G584" s="39">
        <v>43755</v>
      </c>
      <c r="H584" s="27">
        <v>6.13</v>
      </c>
      <c r="I584" s="27">
        <v>11.44452115</v>
      </c>
      <c r="J584" s="59" t="s">
        <v>106</v>
      </c>
      <c r="K584" s="41">
        <v>0.27500000000000002</v>
      </c>
      <c r="L584" s="41">
        <v>6.7097718677564799</v>
      </c>
      <c r="M584" s="41">
        <v>6.7097718677564799</v>
      </c>
      <c r="N584" s="46">
        <v>0.50444239999999996</v>
      </c>
      <c r="O584" s="46">
        <v>6.5870823827479299</v>
      </c>
      <c r="P584" s="46">
        <v>6.5870823827479299</v>
      </c>
      <c r="Q584" s="45">
        <v>-0.122689485008549</v>
      </c>
      <c r="R584" s="1">
        <v>78</v>
      </c>
      <c r="S584" s="1" t="s">
        <v>703</v>
      </c>
      <c r="T584" s="1" t="s">
        <v>88</v>
      </c>
      <c r="U584" s="1">
        <v>5</v>
      </c>
      <c r="V584" s="1" t="s">
        <v>76</v>
      </c>
      <c r="W584" s="1" t="s">
        <v>77</v>
      </c>
      <c r="X584" s="1" t="s">
        <v>93</v>
      </c>
      <c r="Y584" s="1" t="s">
        <v>94</v>
      </c>
    </row>
    <row r="585" spans="1:25" x14ac:dyDescent="0.2">
      <c r="A585" s="1" t="s">
        <v>698</v>
      </c>
      <c r="B585" s="38"/>
      <c r="C585" s="39">
        <v>43748</v>
      </c>
      <c r="D585" s="27">
        <v>6.4420000000000002</v>
      </c>
      <c r="E585" s="27">
        <v>12.03688938</v>
      </c>
      <c r="F585" s="38"/>
      <c r="G585" s="39">
        <v>43755</v>
      </c>
      <c r="H585" s="27">
        <v>6.734</v>
      </c>
      <c r="I585" s="27">
        <v>12.57217054</v>
      </c>
      <c r="J585" s="59" t="s">
        <v>106</v>
      </c>
      <c r="K585" s="41">
        <v>0.29199999999999998</v>
      </c>
      <c r="L585" s="41">
        <v>6.4753625759524498</v>
      </c>
      <c r="M585" s="41">
        <v>6.4753625759524498</v>
      </c>
      <c r="N585" s="46">
        <v>0.53528116000000003</v>
      </c>
      <c r="O585" s="46">
        <v>6.3528653233213603</v>
      </c>
      <c r="P585" s="46">
        <v>6.3528653233213603</v>
      </c>
      <c r="Q585" s="45">
        <v>-0.122497252631087</v>
      </c>
      <c r="R585" s="1">
        <v>39</v>
      </c>
      <c r="S585" s="1" t="s">
        <v>699</v>
      </c>
      <c r="T585" s="1" t="s">
        <v>75</v>
      </c>
      <c r="U585" s="1">
        <v>5</v>
      </c>
      <c r="V585" s="1" t="s">
        <v>82</v>
      </c>
      <c r="W585" s="1" t="s">
        <v>83</v>
      </c>
      <c r="X585" s="1" t="s">
        <v>84</v>
      </c>
      <c r="Y585" s="1" t="s">
        <v>94</v>
      </c>
    </row>
    <row r="586" spans="1:25" x14ac:dyDescent="0.2">
      <c r="A586" s="1" t="s">
        <v>700</v>
      </c>
      <c r="B586" s="38"/>
      <c r="C586" s="39">
        <v>43748</v>
      </c>
      <c r="D586" s="27">
        <v>4.01</v>
      </c>
      <c r="E586" s="27">
        <v>7.4928876789999999</v>
      </c>
      <c r="F586" s="38"/>
      <c r="G586" s="39">
        <v>43755</v>
      </c>
      <c r="H586" s="27">
        <v>4.093</v>
      </c>
      <c r="I586" s="27">
        <v>7.6417035919999998</v>
      </c>
      <c r="J586" s="59" t="s">
        <v>106</v>
      </c>
      <c r="K586" s="41">
        <v>8.3000000000000199E-2</v>
      </c>
      <c r="L586" s="41">
        <v>2.9568934805842599</v>
      </c>
      <c r="M586" s="41">
        <v>2.9568934805842599</v>
      </c>
      <c r="N586" s="46">
        <v>0.14881591299999999</v>
      </c>
      <c r="O586" s="46">
        <v>2.8372794379982502</v>
      </c>
      <c r="P586" s="46">
        <v>2.8372794379982502</v>
      </c>
      <c r="Q586" s="45">
        <v>-0.11961404258600999</v>
      </c>
      <c r="R586" s="1">
        <v>35</v>
      </c>
      <c r="S586" s="1" t="s">
        <v>701</v>
      </c>
      <c r="T586" s="1" t="s">
        <v>75</v>
      </c>
      <c r="U586" s="1">
        <v>5</v>
      </c>
      <c r="V586" s="1" t="s">
        <v>76</v>
      </c>
      <c r="W586" s="1" t="s">
        <v>77</v>
      </c>
      <c r="X586" s="1" t="s">
        <v>78</v>
      </c>
      <c r="Y586" s="1" t="s">
        <v>79</v>
      </c>
    </row>
    <row r="587" spans="1:25" x14ac:dyDescent="0.2">
      <c r="A587" s="1" t="s">
        <v>696</v>
      </c>
      <c r="B587" s="38"/>
      <c r="C587" s="39">
        <v>43748</v>
      </c>
      <c r="D587" s="27">
        <v>6.1779999999999999</v>
      </c>
      <c r="E587" s="27">
        <v>11.54330375</v>
      </c>
      <c r="F587" s="38"/>
      <c r="G587" s="39">
        <v>43755</v>
      </c>
      <c r="H587" s="27">
        <v>6.3529999999999998</v>
      </c>
      <c r="I587" s="27">
        <v>11.86116367</v>
      </c>
      <c r="J587" s="59" t="s">
        <v>106</v>
      </c>
      <c r="K587" s="41">
        <v>0.17499999999999999</v>
      </c>
      <c r="L587" s="41">
        <v>4.0466170281644498</v>
      </c>
      <c r="M587" s="41">
        <v>4.0466170281644498</v>
      </c>
      <c r="N587" s="46">
        <v>0.31785992000000002</v>
      </c>
      <c r="O587" s="46">
        <v>3.9337576991335799</v>
      </c>
      <c r="P587" s="46">
        <v>3.9337576991335799</v>
      </c>
      <c r="Q587" s="45">
        <v>-0.11285932903087199</v>
      </c>
      <c r="R587" s="1">
        <v>83</v>
      </c>
      <c r="S587" s="1" t="s">
        <v>697</v>
      </c>
      <c r="T587" s="1" t="s">
        <v>75</v>
      </c>
      <c r="U587" s="1">
        <v>5</v>
      </c>
      <c r="V587" s="1" t="s">
        <v>76</v>
      </c>
      <c r="W587" s="1" t="s">
        <v>77</v>
      </c>
      <c r="X587" s="1" t="s">
        <v>93</v>
      </c>
      <c r="Y587" s="1" t="s">
        <v>94</v>
      </c>
    </row>
    <row r="588" spans="1:25" x14ac:dyDescent="0.2">
      <c r="A588" s="154" t="s">
        <v>704</v>
      </c>
      <c r="B588" s="158"/>
      <c r="C588" s="159">
        <v>43748</v>
      </c>
      <c r="D588" s="160">
        <v>17.475000000000001</v>
      </c>
      <c r="E588" s="160">
        <v>20.035988699528801</v>
      </c>
      <c r="F588" s="158"/>
      <c r="G588" s="159">
        <v>43755</v>
      </c>
      <c r="H588" s="160">
        <v>17.465</v>
      </c>
      <c r="I588" s="160">
        <v>20.021749456176199</v>
      </c>
      <c r="J588" s="156" t="s">
        <v>106</v>
      </c>
      <c r="K588" s="160">
        <v>-1.00000000000016E-2</v>
      </c>
      <c r="L588" s="160">
        <v>-8.1749437972626696E-2</v>
      </c>
      <c r="M588" s="160" t="s">
        <v>101</v>
      </c>
      <c r="N588" s="160">
        <v>-1.4239243352602E-2</v>
      </c>
      <c r="O588" s="160">
        <v>-0.101526191310345</v>
      </c>
      <c r="P588" s="160" t="s">
        <v>101</v>
      </c>
      <c r="Q588" s="163" t="e">
        <f>#VALUE!</f>
        <v>#VALUE!</v>
      </c>
      <c r="R588" s="154" t="s">
        <v>101</v>
      </c>
      <c r="S588" s="154" t="s">
        <v>101</v>
      </c>
      <c r="T588" s="154" t="s">
        <v>101</v>
      </c>
      <c r="U588" s="154">
        <v>5</v>
      </c>
      <c r="V588" s="154" t="s">
        <v>101</v>
      </c>
      <c r="W588" s="154" t="s">
        <v>101</v>
      </c>
      <c r="X588" s="154" t="s">
        <v>101</v>
      </c>
      <c r="Y588" s="154" t="s">
        <v>101</v>
      </c>
    </row>
    <row r="589" spans="1:25" x14ac:dyDescent="0.2">
      <c r="A589" s="1" t="s">
        <v>705</v>
      </c>
      <c r="F589" s="38"/>
      <c r="G589" s="36" t="s">
        <v>101</v>
      </c>
      <c r="H589" s="27" t="s">
        <v>101</v>
      </c>
      <c r="I589" s="27" t="s">
        <v>101</v>
      </c>
      <c r="J589" s="36" t="s">
        <v>101</v>
      </c>
      <c r="K589" s="41" t="e">
        <f>#VALUE!</f>
        <v>#VALUE!</v>
      </c>
      <c r="L589" s="41" t="e">
        <f>#VALUE!</f>
        <v>#VALUE!</v>
      </c>
      <c r="M589" s="41" t="s">
        <v>101</v>
      </c>
      <c r="N589" s="46" t="e">
        <f>#VALUE!</f>
        <v>#VALUE!</v>
      </c>
      <c r="O589" s="46" t="e">
        <f>#VALUE!</f>
        <v>#VALUE!</v>
      </c>
      <c r="P589" s="46" t="s">
        <v>101</v>
      </c>
      <c r="Q589" s="45" t="e">
        <f>#VALUE!</f>
        <v>#VALUE!</v>
      </c>
      <c r="R589" s="1">
        <v>88</v>
      </c>
      <c r="S589" s="1" t="s">
        <v>706</v>
      </c>
      <c r="T589" s="1" t="s">
        <v>452</v>
      </c>
      <c r="U589" s="1">
        <v>1</v>
      </c>
      <c r="V589" s="1" t="s">
        <v>76</v>
      </c>
      <c r="W589" s="1" t="s">
        <v>77</v>
      </c>
      <c r="X589" s="1" t="s">
        <v>93</v>
      </c>
      <c r="Y589" s="1" t="s">
        <v>94</v>
      </c>
    </row>
    <row r="590" spans="1:25" x14ac:dyDescent="0.2">
      <c r="A590" s="1" t="s">
        <v>707</v>
      </c>
      <c r="F590" s="38"/>
      <c r="G590" s="36" t="s">
        <v>101</v>
      </c>
      <c r="H590" s="27" t="s">
        <v>101</v>
      </c>
      <c r="I590" s="27" t="s">
        <v>101</v>
      </c>
      <c r="J590" s="36" t="s">
        <v>101</v>
      </c>
      <c r="K590" s="41" t="e">
        <f>#VALUE!</f>
        <v>#VALUE!</v>
      </c>
      <c r="L590" s="41" t="e">
        <f>#VALUE!</f>
        <v>#VALUE!</v>
      </c>
      <c r="M590" s="41" t="s">
        <v>101</v>
      </c>
      <c r="N590" s="46" t="e">
        <f>#VALUE!</f>
        <v>#VALUE!</v>
      </c>
      <c r="O590" s="46" t="e">
        <f>#VALUE!</f>
        <v>#VALUE!</v>
      </c>
      <c r="P590" s="46" t="s">
        <v>101</v>
      </c>
      <c r="Q590" s="45" t="e">
        <f>#VALUE!</f>
        <v>#VALUE!</v>
      </c>
      <c r="R590" s="1" t="s">
        <v>101</v>
      </c>
      <c r="S590" s="1" t="s">
        <v>101</v>
      </c>
      <c r="T590" s="1" t="s">
        <v>101</v>
      </c>
      <c r="U590" s="1">
        <v>1</v>
      </c>
      <c r="V590" s="1" t="s">
        <v>101</v>
      </c>
      <c r="W590" s="1" t="s">
        <v>101</v>
      </c>
      <c r="X590" s="1" t="s">
        <v>101</v>
      </c>
      <c r="Y590" s="1" t="s">
        <v>101</v>
      </c>
    </row>
    <row r="591" spans="1:25" x14ac:dyDescent="0.2">
      <c r="A591" s="1" t="s">
        <v>708</v>
      </c>
      <c r="F591" s="38"/>
      <c r="G591" s="36" t="s">
        <v>101</v>
      </c>
      <c r="H591" s="27" t="s">
        <v>101</v>
      </c>
      <c r="I591" s="27" t="s">
        <v>101</v>
      </c>
      <c r="J591" s="36" t="s">
        <v>101</v>
      </c>
      <c r="K591" s="41" t="e">
        <f>#VALUE!</f>
        <v>#VALUE!</v>
      </c>
      <c r="L591" s="41" t="e">
        <f>#VALUE!</f>
        <v>#VALUE!</v>
      </c>
      <c r="M591" s="41" t="s">
        <v>101</v>
      </c>
      <c r="N591" s="46" t="e">
        <f>#VALUE!</f>
        <v>#VALUE!</v>
      </c>
      <c r="O591" s="46" t="e">
        <f>#VALUE!</f>
        <v>#VALUE!</v>
      </c>
      <c r="P591" s="46" t="s">
        <v>101</v>
      </c>
      <c r="Q591" s="45" t="e">
        <f>#VALUE!</f>
        <v>#VALUE!</v>
      </c>
      <c r="R591" s="1">
        <v>31</v>
      </c>
      <c r="S591" s="1" t="s">
        <v>709</v>
      </c>
      <c r="T591" s="1" t="s">
        <v>452</v>
      </c>
      <c r="U591" s="1">
        <v>1</v>
      </c>
      <c r="V591" s="1" t="s">
        <v>76</v>
      </c>
      <c r="W591" s="1" t="s">
        <v>77</v>
      </c>
      <c r="X591" s="1" t="s">
        <v>78</v>
      </c>
      <c r="Y591" s="1" t="s">
        <v>94</v>
      </c>
    </row>
    <row r="592" spans="1:25" x14ac:dyDescent="0.2">
      <c r="A592" s="1" t="s">
        <v>710</v>
      </c>
      <c r="F592" s="38"/>
      <c r="G592" s="36"/>
      <c r="H592" s="27"/>
      <c r="I592" s="27"/>
      <c r="J592" s="36"/>
      <c r="K592" s="41" t="e">
        <f>#VALUE!</f>
        <v>#VALUE!</v>
      </c>
      <c r="L592" s="41" t="e">
        <f>#VALUE!</f>
        <v>#VALUE!</v>
      </c>
      <c r="M592" s="41" t="s">
        <v>101</v>
      </c>
      <c r="N592" s="46" t="e">
        <f>#VALUE!</f>
        <v>#VALUE!</v>
      </c>
      <c r="O592" s="46" t="e">
        <f>#VALUE!</f>
        <v>#VALUE!</v>
      </c>
      <c r="P592" s="46" t="s">
        <v>101</v>
      </c>
      <c r="Q592" s="45" t="e">
        <f>#VALUE!</f>
        <v>#VALUE!</v>
      </c>
      <c r="R592" s="1">
        <v>88</v>
      </c>
      <c r="S592" s="1" t="s">
        <v>711</v>
      </c>
      <c r="T592" s="1" t="s">
        <v>452</v>
      </c>
      <c r="U592" s="1">
        <v>1</v>
      </c>
      <c r="V592" s="1" t="s">
        <v>76</v>
      </c>
      <c r="W592" s="1" t="s">
        <v>77</v>
      </c>
      <c r="X592" s="1" t="s">
        <v>93</v>
      </c>
      <c r="Y592" s="1" t="s">
        <v>94</v>
      </c>
    </row>
    <row r="593" spans="1:25" x14ac:dyDescent="0.2">
      <c r="A593" s="1" t="s">
        <v>712</v>
      </c>
      <c r="F593" s="38"/>
      <c r="G593" s="36"/>
      <c r="H593" s="27"/>
      <c r="I593" s="27"/>
      <c r="J593" s="36" t="s">
        <v>72</v>
      </c>
      <c r="K593" s="41" t="e">
        <f>#VALUE!</f>
        <v>#VALUE!</v>
      </c>
      <c r="L593" s="41" t="e">
        <f>#VALUE!</f>
        <v>#VALUE!</v>
      </c>
      <c r="M593" s="41" t="s">
        <v>101</v>
      </c>
      <c r="N593" s="46" t="e">
        <f>#VALUE!</f>
        <v>#VALUE!</v>
      </c>
      <c r="O593" s="46" t="e">
        <f>#VALUE!</f>
        <v>#VALUE!</v>
      </c>
      <c r="P593" s="46" t="s">
        <v>101</v>
      </c>
      <c r="Q593" s="45" t="e">
        <f>#VALUE!</f>
        <v>#VALUE!</v>
      </c>
      <c r="R593" s="1" t="s">
        <v>101</v>
      </c>
      <c r="S593" s="1" t="s">
        <v>101</v>
      </c>
      <c r="T593" s="1" t="s">
        <v>101</v>
      </c>
      <c r="U593" s="1">
        <v>1</v>
      </c>
      <c r="V593" s="1" t="s">
        <v>101</v>
      </c>
      <c r="W593" s="1" t="s">
        <v>101</v>
      </c>
      <c r="X593" s="1" t="s">
        <v>101</v>
      </c>
      <c r="Y593" s="1" t="s">
        <v>101</v>
      </c>
    </row>
    <row r="594" spans="1:25" x14ac:dyDescent="0.2">
      <c r="A594" s="1" t="s">
        <v>713</v>
      </c>
      <c r="F594" s="38"/>
      <c r="G594" s="36" t="s">
        <v>101</v>
      </c>
      <c r="H594" s="27" t="s">
        <v>101</v>
      </c>
      <c r="I594" s="27" t="s">
        <v>101</v>
      </c>
      <c r="J594" s="36" t="s">
        <v>101</v>
      </c>
      <c r="K594" s="41" t="e">
        <f>#VALUE!</f>
        <v>#VALUE!</v>
      </c>
      <c r="L594" s="41" t="e">
        <f>#VALUE!</f>
        <v>#VALUE!</v>
      </c>
      <c r="M594" s="41" t="s">
        <v>101</v>
      </c>
      <c r="N594" s="46" t="e">
        <f>#VALUE!</f>
        <v>#VALUE!</v>
      </c>
      <c r="O594" s="46" t="e">
        <f>#VALUE!</f>
        <v>#VALUE!</v>
      </c>
      <c r="P594" s="46" t="s">
        <v>101</v>
      </c>
      <c r="Q594" s="45" t="e">
        <f>#VALUE!</f>
        <v>#VALUE!</v>
      </c>
      <c r="R594" s="1" t="s">
        <v>101</v>
      </c>
      <c r="S594" s="1" t="s">
        <v>101</v>
      </c>
      <c r="T594" s="1" t="s">
        <v>101</v>
      </c>
      <c r="U594" s="1">
        <v>1</v>
      </c>
      <c r="V594" s="1" t="s">
        <v>101</v>
      </c>
      <c r="W594" s="1" t="s">
        <v>101</v>
      </c>
      <c r="X594" s="1" t="s">
        <v>101</v>
      </c>
      <c r="Y594" s="1" t="s">
        <v>101</v>
      </c>
    </row>
    <row r="595" spans="1:25" x14ac:dyDescent="0.2">
      <c r="A595" s="1" t="s">
        <v>714</v>
      </c>
      <c r="F595" s="173"/>
      <c r="G595" s="171" t="s">
        <v>101</v>
      </c>
      <c r="H595" s="174" t="s">
        <v>101</v>
      </c>
      <c r="I595" s="174" t="s">
        <v>101</v>
      </c>
      <c r="J595" s="171" t="s">
        <v>101</v>
      </c>
      <c r="K595" s="175" t="e">
        <f>#VALUE!</f>
        <v>#VALUE!</v>
      </c>
      <c r="L595" s="175" t="e">
        <f>#VALUE!</f>
        <v>#VALUE!</v>
      </c>
      <c r="M595" s="175" t="s">
        <v>101</v>
      </c>
      <c r="N595" s="180" t="e">
        <f>#VALUE!</f>
        <v>#VALUE!</v>
      </c>
      <c r="O595" s="180" t="e">
        <f>#VALUE!</f>
        <v>#VALUE!</v>
      </c>
      <c r="P595" s="180" t="s">
        <v>101</v>
      </c>
      <c r="Q595" s="179" t="e">
        <f>#VALUE!</f>
        <v>#VALUE!</v>
      </c>
      <c r="R595" s="1" t="s">
        <v>101</v>
      </c>
      <c r="S595" s="1" t="s">
        <v>101</v>
      </c>
      <c r="T595" s="1" t="s">
        <v>101</v>
      </c>
      <c r="U595" s="1">
        <v>1</v>
      </c>
      <c r="V595" s="1" t="s">
        <v>101</v>
      </c>
      <c r="W595" s="1" t="s">
        <v>101</v>
      </c>
      <c r="X595" s="1" t="s">
        <v>101</v>
      </c>
      <c r="Y595" s="1" t="s">
        <v>101</v>
      </c>
    </row>
    <row r="597" spans="1:25" x14ac:dyDescent="0.2">
      <c r="A597" s="1" t="s">
        <v>0</v>
      </c>
      <c r="B597" s="18" t="s">
        <v>13</v>
      </c>
      <c r="C597" s="16" t="s">
        <v>14</v>
      </c>
      <c r="D597" s="19" t="s">
        <v>15</v>
      </c>
      <c r="E597" s="19" t="s">
        <v>16</v>
      </c>
      <c r="F597" s="27" t="s">
        <v>19</v>
      </c>
      <c r="G597" s="1" t="s">
        <v>20</v>
      </c>
      <c r="H597" s="2" t="s">
        <v>21</v>
      </c>
      <c r="I597" s="2" t="s">
        <v>22</v>
      </c>
      <c r="J597" s="1" t="s">
        <v>23</v>
      </c>
      <c r="K597" s="8"/>
      <c r="L597" s="8"/>
      <c r="N597" s="10" t="s">
        <v>24</v>
      </c>
      <c r="O597" s="11" t="s">
        <v>11</v>
      </c>
      <c r="P597" s="11"/>
      <c r="Q597" s="7" t="s">
        <v>12</v>
      </c>
      <c r="R597" s="1" t="s">
        <v>63</v>
      </c>
      <c r="S597" s="1" t="s">
        <v>64</v>
      </c>
      <c r="T597" s="1" t="s">
        <v>65</v>
      </c>
      <c r="U597" s="1" t="s">
        <v>66</v>
      </c>
      <c r="V597" s="1" t="s">
        <v>67</v>
      </c>
      <c r="W597" s="1" t="s">
        <v>68</v>
      </c>
      <c r="X597" s="1" t="s">
        <v>69</v>
      </c>
      <c r="Y597" s="1" t="s">
        <v>70</v>
      </c>
    </row>
    <row r="598" spans="1:25" x14ac:dyDescent="0.2">
      <c r="A598" s="1" t="s">
        <v>71</v>
      </c>
      <c r="B598" s="38"/>
      <c r="C598" s="39">
        <v>43755</v>
      </c>
      <c r="D598" s="27">
        <v>5.3879999999999999</v>
      </c>
      <c r="E598" s="27">
        <v>10.062071080000001</v>
      </c>
      <c r="F598" s="27"/>
      <c r="G598" s="47">
        <v>43762</v>
      </c>
      <c r="H598" s="2">
        <v>5.633</v>
      </c>
      <c r="I598" s="2">
        <v>10.52229949</v>
      </c>
      <c r="J598" s="48" t="s">
        <v>72</v>
      </c>
      <c r="K598" s="3">
        <v>0.245</v>
      </c>
      <c r="L598" s="3">
        <v>6.4959168522642896</v>
      </c>
      <c r="M598" s="3">
        <v>6.4959168522642896</v>
      </c>
      <c r="N598" s="10">
        <v>0.46022840999999898</v>
      </c>
      <c r="O598" s="11">
        <v>6.5341334991131497</v>
      </c>
      <c r="P598" s="11">
        <v>6.5341334991131497</v>
      </c>
      <c r="Q598" s="7">
        <v>3.8216646848851198E-2</v>
      </c>
      <c r="R598" s="1">
        <v>35</v>
      </c>
      <c r="S598" s="1" t="s">
        <v>74</v>
      </c>
      <c r="T598" s="1" t="s">
        <v>75</v>
      </c>
      <c r="U598" s="1">
        <v>5</v>
      </c>
      <c r="V598" s="1" t="s">
        <v>76</v>
      </c>
      <c r="W598" s="1" t="s">
        <v>77</v>
      </c>
      <c r="X598" s="1" t="s">
        <v>78</v>
      </c>
      <c r="Y598" s="1" t="s">
        <v>79</v>
      </c>
    </row>
    <row r="599" spans="1:25" x14ac:dyDescent="0.2">
      <c r="A599" s="1" t="s">
        <v>80</v>
      </c>
      <c r="B599" s="38"/>
      <c r="C599" s="39">
        <v>43755</v>
      </c>
      <c r="D599" s="27">
        <v>5.2009999999999996</v>
      </c>
      <c r="E599" s="27">
        <v>9.7118608460000004</v>
      </c>
      <c r="F599" s="27"/>
      <c r="G599" s="47">
        <v>43762</v>
      </c>
      <c r="H599" s="2">
        <v>5.4169999999999998</v>
      </c>
      <c r="I599" s="2">
        <v>10.118817030000001</v>
      </c>
      <c r="J599" s="48" t="s">
        <v>72</v>
      </c>
      <c r="K599" s="3">
        <v>0.216</v>
      </c>
      <c r="L599" s="3">
        <v>5.9329249869530596</v>
      </c>
      <c r="M599" s="3">
        <v>5.9329249869530596</v>
      </c>
      <c r="N599" s="10">
        <v>0.406956184</v>
      </c>
      <c r="O599" s="11">
        <v>5.9861440187572601</v>
      </c>
      <c r="P599" s="11">
        <v>5.9861440187572601</v>
      </c>
      <c r="Q599" s="7">
        <v>5.3219031804198701E-2</v>
      </c>
      <c r="R599" s="1">
        <v>43</v>
      </c>
      <c r="S599" s="1" t="s">
        <v>81</v>
      </c>
      <c r="T599" s="1" t="s">
        <v>75</v>
      </c>
      <c r="U599" s="1">
        <v>5</v>
      </c>
      <c r="V599" s="1" t="s">
        <v>82</v>
      </c>
      <c r="W599" s="1" t="s">
        <v>83</v>
      </c>
      <c r="X599" s="1" t="s">
        <v>84</v>
      </c>
      <c r="Y599" s="1" t="s">
        <v>79</v>
      </c>
    </row>
    <row r="600" spans="1:25" x14ac:dyDescent="0.2">
      <c r="A600" s="1" t="s">
        <v>85</v>
      </c>
      <c r="B600" s="38"/>
      <c r="C600" s="39">
        <v>43755</v>
      </c>
      <c r="D600" s="27">
        <v>6.5739999999999998</v>
      </c>
      <c r="E600" s="27">
        <v>12.27472719</v>
      </c>
      <c r="F600" s="27"/>
      <c r="G600" s="47">
        <v>43762</v>
      </c>
      <c r="H600" s="2">
        <v>6.8380000000000001</v>
      </c>
      <c r="I600" s="2">
        <v>12.77187009</v>
      </c>
      <c r="J600" s="48" t="s">
        <v>72</v>
      </c>
      <c r="K600" s="3">
        <v>0.26400000000000001</v>
      </c>
      <c r="L600" s="3">
        <v>5.7368855665174596</v>
      </c>
      <c r="M600" s="3">
        <v>5.7368855665174596</v>
      </c>
      <c r="N600" s="10">
        <v>0.4971429</v>
      </c>
      <c r="O600" s="11">
        <v>5.7859057220899697</v>
      </c>
      <c r="P600" s="11">
        <v>5.7859057220899697</v>
      </c>
      <c r="Q600" s="7">
        <v>4.9020155572510903E-2</v>
      </c>
      <c r="R600" s="1">
        <v>43</v>
      </c>
      <c r="S600" s="1" t="s">
        <v>87</v>
      </c>
      <c r="T600" s="1" t="s">
        <v>88</v>
      </c>
      <c r="U600" s="1">
        <v>5</v>
      </c>
      <c r="V600" s="1" t="s">
        <v>82</v>
      </c>
      <c r="W600" s="1" t="s">
        <v>83</v>
      </c>
      <c r="X600" s="1" t="s">
        <v>84</v>
      </c>
      <c r="Y600" s="1" t="s">
        <v>79</v>
      </c>
    </row>
    <row r="601" spans="1:25" x14ac:dyDescent="0.2">
      <c r="A601" s="1" t="s">
        <v>89</v>
      </c>
      <c r="B601" s="38"/>
      <c r="C601" s="39">
        <v>43755</v>
      </c>
      <c r="D601" s="27">
        <v>5.0179999999999998</v>
      </c>
      <c r="E601" s="27">
        <v>9.3710973769999999</v>
      </c>
      <c r="F601" s="27"/>
      <c r="G601" s="47">
        <v>43762</v>
      </c>
      <c r="H601" s="2">
        <v>5.2949999999999999</v>
      </c>
      <c r="I601" s="2">
        <v>9.8898877049999996</v>
      </c>
      <c r="J601" s="48" t="s">
        <v>72</v>
      </c>
      <c r="K601" s="3">
        <v>0.27700000000000002</v>
      </c>
      <c r="L601" s="3">
        <v>7.8858964869327597</v>
      </c>
      <c r="M601" s="3">
        <v>7.8858964869327597</v>
      </c>
      <c r="N601" s="10">
        <v>0.51879032800000002</v>
      </c>
      <c r="O601" s="11">
        <v>7.9086686455632602</v>
      </c>
      <c r="P601" s="11">
        <v>7.9086686455632602</v>
      </c>
      <c r="Q601" s="7">
        <v>2.2772158630493401E-2</v>
      </c>
      <c r="R601" s="1">
        <v>43</v>
      </c>
      <c r="S601" s="1" t="s">
        <v>90</v>
      </c>
      <c r="T601" s="1" t="s">
        <v>75</v>
      </c>
      <c r="U601" s="1">
        <v>5</v>
      </c>
      <c r="V601" s="1" t="s">
        <v>82</v>
      </c>
      <c r="W601" s="1" t="s">
        <v>83</v>
      </c>
      <c r="X601" s="1" t="s">
        <v>84</v>
      </c>
      <c r="Y601" s="1" t="s">
        <v>79</v>
      </c>
    </row>
    <row r="602" spans="1:25" x14ac:dyDescent="0.2">
      <c r="A602" s="1" t="s">
        <v>91</v>
      </c>
      <c r="B602" s="38"/>
      <c r="C602" s="39">
        <v>43755</v>
      </c>
      <c r="D602" s="27">
        <v>5.6840000000000002</v>
      </c>
      <c r="E602" s="27">
        <v>10.61485004</v>
      </c>
      <c r="F602" s="27"/>
      <c r="G602" s="47">
        <v>43762</v>
      </c>
      <c r="H602" s="2">
        <v>5.9859999999999998</v>
      </c>
      <c r="I602" s="2">
        <v>11.180522720000001</v>
      </c>
      <c r="J602" s="48" t="s">
        <v>72</v>
      </c>
      <c r="K602" s="3">
        <v>0.30199999999999999</v>
      </c>
      <c r="L602" s="3">
        <v>7.5902282095103901</v>
      </c>
      <c r="M602" s="3">
        <v>7.5902282095103901</v>
      </c>
      <c r="N602" s="10">
        <v>0.56567268000000104</v>
      </c>
      <c r="O602" s="11">
        <v>7.6129556755512002</v>
      </c>
      <c r="P602" s="11">
        <v>7.6129556755512002</v>
      </c>
      <c r="Q602" s="7">
        <v>2.2727466040808299E-2</v>
      </c>
      <c r="R602" s="1">
        <v>91</v>
      </c>
      <c r="S602" s="1" t="s">
        <v>92</v>
      </c>
      <c r="T602" s="1" t="s">
        <v>75</v>
      </c>
      <c r="U602" s="1">
        <v>5</v>
      </c>
      <c r="V602" s="1" t="s">
        <v>76</v>
      </c>
      <c r="W602" s="1" t="s">
        <v>77</v>
      </c>
      <c r="X602" s="1" t="s">
        <v>93</v>
      </c>
      <c r="Y602" s="1" t="s">
        <v>94</v>
      </c>
    </row>
    <row r="603" spans="1:25" x14ac:dyDescent="0.2">
      <c r="A603" s="1" t="s">
        <v>95</v>
      </c>
      <c r="B603" s="38"/>
      <c r="C603" s="39">
        <v>43755</v>
      </c>
      <c r="D603" s="27">
        <v>9.18</v>
      </c>
      <c r="E603" s="27">
        <v>17.143617760000001</v>
      </c>
      <c r="F603" s="27"/>
      <c r="G603" s="47">
        <v>43762</v>
      </c>
      <c r="H603" s="2">
        <v>9.5530000000000008</v>
      </c>
      <c r="I603" s="2">
        <v>17.842418649999999</v>
      </c>
      <c r="J603" s="48" t="s">
        <v>72</v>
      </c>
      <c r="K603" s="3">
        <v>0.373000000000001</v>
      </c>
      <c r="L603" s="3">
        <v>5.8045440398381798</v>
      </c>
      <c r="M603" s="3">
        <v>5.8045440398381798</v>
      </c>
      <c r="N603" s="10">
        <v>0.69880088999999801</v>
      </c>
      <c r="O603" s="11">
        <v>5.8230823837166703</v>
      </c>
      <c r="P603" s="11">
        <v>5.8230823837166703</v>
      </c>
      <c r="Q603" s="7">
        <v>1.8538343878492299E-2</v>
      </c>
      <c r="R603" s="1">
        <v>91</v>
      </c>
      <c r="S603" s="1" t="s">
        <v>96</v>
      </c>
      <c r="T603" s="1" t="s">
        <v>75</v>
      </c>
      <c r="U603" s="1">
        <v>5</v>
      </c>
      <c r="V603" s="1" t="s">
        <v>76</v>
      </c>
      <c r="W603" s="1" t="s">
        <v>77</v>
      </c>
      <c r="X603" s="1" t="s">
        <v>93</v>
      </c>
      <c r="Y603" s="1" t="s">
        <v>94</v>
      </c>
    </row>
    <row r="604" spans="1:25" x14ac:dyDescent="0.2">
      <c r="A604" s="1" t="s">
        <v>97</v>
      </c>
      <c r="B604" s="38"/>
      <c r="C604" s="39">
        <v>43755</v>
      </c>
      <c r="D604" s="27">
        <v>3.8079999999999998</v>
      </c>
      <c r="E604" s="27">
        <v>7.1107029610000003</v>
      </c>
      <c r="F604" s="27"/>
      <c r="G604" s="47">
        <v>43762</v>
      </c>
      <c r="H604" s="2">
        <v>3.948</v>
      </c>
      <c r="I604" s="2">
        <v>7.3739899260000001</v>
      </c>
      <c r="J604" s="48" t="s">
        <v>72</v>
      </c>
      <c r="K604" s="3">
        <v>0.14000000000000001</v>
      </c>
      <c r="L604" s="3">
        <v>5.2521008403361398</v>
      </c>
      <c r="M604" s="3">
        <v>5.2521008403361398</v>
      </c>
      <c r="N604" s="10">
        <v>0.26328696499999998</v>
      </c>
      <c r="O604" s="11">
        <v>5.28955066436062</v>
      </c>
      <c r="P604" s="11">
        <v>5.28955066436062</v>
      </c>
      <c r="Q604" s="7">
        <v>3.7449824024476698E-2</v>
      </c>
      <c r="R604" s="1">
        <v>91</v>
      </c>
      <c r="S604" s="1" t="s">
        <v>98</v>
      </c>
      <c r="T604" s="1" t="s">
        <v>75</v>
      </c>
      <c r="U604" s="1">
        <v>5</v>
      </c>
      <c r="V604" s="1" t="s">
        <v>76</v>
      </c>
      <c r="W604" s="1" t="s">
        <v>77</v>
      </c>
      <c r="X604" s="1" t="s">
        <v>93</v>
      </c>
      <c r="Y604" s="1" t="s">
        <v>94</v>
      </c>
    </row>
    <row r="605" spans="1:25" x14ac:dyDescent="0.2">
      <c r="A605" s="1" t="s">
        <v>99</v>
      </c>
      <c r="B605" s="38"/>
      <c r="C605" s="39">
        <v>43755</v>
      </c>
      <c r="D605" s="27">
        <v>9.4109999999999996</v>
      </c>
      <c r="E605" s="27">
        <v>17.573221</v>
      </c>
      <c r="F605" s="27"/>
      <c r="G605" s="47">
        <v>43762</v>
      </c>
      <c r="H605" s="2">
        <v>9.7530000000000001</v>
      </c>
      <c r="I605" s="2">
        <v>18.216444719999998</v>
      </c>
      <c r="J605" s="48" t="s">
        <v>72</v>
      </c>
      <c r="K605" s="3">
        <v>0.34200000000000103</v>
      </c>
      <c r="L605" s="3">
        <v>5.1914932373969798</v>
      </c>
      <c r="M605" s="3">
        <v>5.1914932373969798</v>
      </c>
      <c r="N605" s="10">
        <v>0.64322371999999794</v>
      </c>
      <c r="O605" s="11">
        <v>5.2289277450697602</v>
      </c>
      <c r="P605" s="11">
        <v>5.2289277450697602</v>
      </c>
      <c r="Q605" s="7">
        <v>3.74345076727867E-2</v>
      </c>
      <c r="R605" s="1">
        <v>93</v>
      </c>
      <c r="S605" s="1" t="s">
        <v>103</v>
      </c>
      <c r="T605" s="1" t="s">
        <v>75</v>
      </c>
      <c r="U605" s="1">
        <v>5</v>
      </c>
      <c r="V605" s="1" t="s">
        <v>76</v>
      </c>
      <c r="W605" s="1" t="s">
        <v>77</v>
      </c>
      <c r="X605" s="1" t="s">
        <v>93</v>
      </c>
      <c r="Y605" s="1" t="s">
        <v>94</v>
      </c>
    </row>
    <row r="606" spans="1:25" x14ac:dyDescent="0.2">
      <c r="A606" s="1" t="s">
        <v>104</v>
      </c>
      <c r="B606" s="38"/>
      <c r="C606" s="39">
        <v>43755</v>
      </c>
      <c r="D606" s="27">
        <v>8.3919999999999995</v>
      </c>
      <c r="E606" s="27">
        <v>15.667605460000001</v>
      </c>
      <c r="F606" s="27"/>
      <c r="G606" s="47">
        <v>43762</v>
      </c>
      <c r="H606" s="2">
        <v>8.4670000000000005</v>
      </c>
      <c r="I606" s="2">
        <v>15.817779829999999</v>
      </c>
      <c r="J606" s="60" t="s">
        <v>106</v>
      </c>
      <c r="K606" s="3">
        <v>7.5000000000001094E-2</v>
      </c>
      <c r="L606" s="3">
        <v>1.27672613373282</v>
      </c>
      <c r="M606" s="3">
        <v>1.27672613373282</v>
      </c>
      <c r="N606" s="10">
        <v>0.150174369999998</v>
      </c>
      <c r="O606" s="11">
        <v>1.36928910313339</v>
      </c>
      <c r="P606" s="11">
        <v>1.36928910313339</v>
      </c>
      <c r="Q606" s="7">
        <v>9.2562969400565395E-2</v>
      </c>
      <c r="R606" s="1">
        <v>78</v>
      </c>
      <c r="S606" s="1" t="s">
        <v>107</v>
      </c>
      <c r="T606" s="1" t="s">
        <v>75</v>
      </c>
      <c r="U606" s="1">
        <v>5</v>
      </c>
      <c r="V606" s="1" t="s">
        <v>76</v>
      </c>
      <c r="W606" s="1" t="s">
        <v>77</v>
      </c>
      <c r="X606" s="1" t="s">
        <v>93</v>
      </c>
      <c r="Y606" s="1" t="s">
        <v>94</v>
      </c>
    </row>
    <row r="607" spans="1:25" x14ac:dyDescent="0.2">
      <c r="A607" s="1" t="s">
        <v>108</v>
      </c>
      <c r="B607" s="38"/>
      <c r="C607" s="39">
        <v>43755</v>
      </c>
      <c r="D607" s="27">
        <v>5.5579999999999998</v>
      </c>
      <c r="E607" s="27">
        <v>10.378489249999999</v>
      </c>
      <c r="F607" s="27"/>
      <c r="G607" s="47">
        <v>43762</v>
      </c>
      <c r="H607" s="2">
        <v>5.6360000000000001</v>
      </c>
      <c r="I607" s="2">
        <v>10.526522719999999</v>
      </c>
      <c r="J607" s="48" t="s">
        <v>72</v>
      </c>
      <c r="K607" s="3">
        <v>7.8000000000000305E-2</v>
      </c>
      <c r="L607" s="3">
        <v>2.0048321595640899</v>
      </c>
      <c r="M607" s="3">
        <v>2.0048321595640899</v>
      </c>
      <c r="N607" s="10">
        <v>0.14803347</v>
      </c>
      <c r="O607" s="11">
        <v>2.0376413235123301</v>
      </c>
      <c r="P607" s="11">
        <v>2.0376413235123301</v>
      </c>
      <c r="Q607" s="7">
        <v>3.2809163948248198E-2</v>
      </c>
      <c r="R607" s="1">
        <v>90</v>
      </c>
      <c r="S607" s="1" t="s">
        <v>109</v>
      </c>
      <c r="T607" s="1" t="s">
        <v>75</v>
      </c>
      <c r="U607" s="1">
        <v>5</v>
      </c>
      <c r="V607" s="1" t="s">
        <v>76</v>
      </c>
      <c r="W607" s="1" t="s">
        <v>77</v>
      </c>
      <c r="X607" s="1" t="s">
        <v>93</v>
      </c>
      <c r="Y607" s="1" t="s">
        <v>79</v>
      </c>
    </row>
    <row r="608" spans="1:25" x14ac:dyDescent="0.2">
      <c r="A608" s="1" t="s">
        <v>110</v>
      </c>
      <c r="B608" s="38"/>
      <c r="C608" s="39">
        <v>43755</v>
      </c>
      <c r="D608" s="27">
        <v>6.8159999999999998</v>
      </c>
      <c r="E608" s="27">
        <v>12.72821008</v>
      </c>
      <c r="F608" s="27"/>
      <c r="G608" s="47">
        <v>43762</v>
      </c>
      <c r="H608" s="2">
        <v>7.1130000000000004</v>
      </c>
      <c r="I608" s="2">
        <v>13.285159</v>
      </c>
      <c r="J608" s="48" t="s">
        <v>72</v>
      </c>
      <c r="K608" s="3">
        <v>0.29700000000000099</v>
      </c>
      <c r="L608" s="3">
        <v>6.2248490945674204</v>
      </c>
      <c r="M608" s="3">
        <v>6.2248490945674204</v>
      </c>
      <c r="N608" s="10">
        <v>0.55694891999999996</v>
      </c>
      <c r="O608" s="11">
        <v>6.2510070880737203</v>
      </c>
      <c r="P608" s="11">
        <v>6.2510070880737203</v>
      </c>
      <c r="Q608" s="7">
        <v>2.6157993506306099E-2</v>
      </c>
      <c r="R608" s="1">
        <v>79</v>
      </c>
      <c r="S608" s="1" t="s">
        <v>111</v>
      </c>
      <c r="T608" s="1" t="s">
        <v>75</v>
      </c>
      <c r="U608" s="1">
        <v>4</v>
      </c>
      <c r="V608" s="1" t="s">
        <v>76</v>
      </c>
      <c r="W608" s="1" t="s">
        <v>77</v>
      </c>
      <c r="X608" s="1" t="s">
        <v>93</v>
      </c>
      <c r="Y608" s="1" t="s">
        <v>94</v>
      </c>
    </row>
    <row r="609" spans="1:25" x14ac:dyDescent="0.2">
      <c r="A609" s="1" t="s">
        <v>601</v>
      </c>
      <c r="B609" s="38"/>
      <c r="C609" s="39">
        <v>43755</v>
      </c>
      <c r="D609" s="27">
        <v>6.359</v>
      </c>
      <c r="E609" s="27">
        <v>11.872365780000001</v>
      </c>
      <c r="F609" s="27"/>
      <c r="G609" s="47">
        <v>43762</v>
      </c>
      <c r="H609" s="2">
        <v>6.4050000000000002</v>
      </c>
      <c r="I609" s="2">
        <v>11.965617079999999</v>
      </c>
      <c r="J609" s="60" t="s">
        <v>106</v>
      </c>
      <c r="K609" s="3">
        <v>4.6000000000000298E-2</v>
      </c>
      <c r="L609" s="3">
        <v>1.03340597128929</v>
      </c>
      <c r="M609" s="3">
        <v>1.03340597128929</v>
      </c>
      <c r="N609" s="10">
        <v>9.3251299999998594E-2</v>
      </c>
      <c r="O609" s="11">
        <v>1.12206905789202</v>
      </c>
      <c r="P609" s="11">
        <v>1.12206905789202</v>
      </c>
      <c r="Q609" s="7">
        <v>8.8663086602730007E-2</v>
      </c>
      <c r="R609" s="1">
        <v>78</v>
      </c>
      <c r="S609" s="1" t="s">
        <v>602</v>
      </c>
      <c r="T609" s="1" t="s">
        <v>75</v>
      </c>
      <c r="U609" s="1">
        <v>5</v>
      </c>
      <c r="V609" s="1" t="s">
        <v>76</v>
      </c>
      <c r="W609" s="1" t="s">
        <v>77</v>
      </c>
      <c r="X609" s="1" t="s">
        <v>93</v>
      </c>
      <c r="Y609" s="1" t="s">
        <v>94</v>
      </c>
    </row>
    <row r="610" spans="1:25" x14ac:dyDescent="0.2">
      <c r="A610" s="1" t="s">
        <v>114</v>
      </c>
      <c r="B610" s="38"/>
      <c r="C610" s="39">
        <v>43755</v>
      </c>
      <c r="D610" s="27">
        <v>5.01</v>
      </c>
      <c r="E610" s="27">
        <v>9.3542434399999994</v>
      </c>
      <c r="F610" s="27"/>
      <c r="G610" s="47">
        <v>43762</v>
      </c>
      <c r="H610" s="2">
        <v>5.1280000000000001</v>
      </c>
      <c r="I610" s="2">
        <v>9.5779686779999995</v>
      </c>
      <c r="J610" s="48" t="s">
        <v>72</v>
      </c>
      <c r="K610" s="3">
        <v>0.11799999999999999</v>
      </c>
      <c r="L610" s="3">
        <v>3.3646991730824198</v>
      </c>
      <c r="M610" s="3">
        <v>3.3646991730824198</v>
      </c>
      <c r="N610" s="10">
        <v>0.22372523799999999</v>
      </c>
      <c r="O610" s="11">
        <v>3.4167111953753402</v>
      </c>
      <c r="P610" s="11">
        <v>3.4167111953753402</v>
      </c>
      <c r="Q610" s="7">
        <v>5.2012022292920797E-2</v>
      </c>
      <c r="R610" s="1">
        <v>93</v>
      </c>
      <c r="S610" s="1" t="s">
        <v>115</v>
      </c>
      <c r="T610" s="1" t="s">
        <v>75</v>
      </c>
      <c r="U610" s="1">
        <v>5</v>
      </c>
      <c r="V610" s="1" t="s">
        <v>76</v>
      </c>
      <c r="W610" s="1" t="s">
        <v>77</v>
      </c>
      <c r="X610" s="1" t="s">
        <v>93</v>
      </c>
      <c r="Y610" s="1" t="s">
        <v>94</v>
      </c>
    </row>
    <row r="611" spans="1:25" x14ac:dyDescent="0.2">
      <c r="A611" s="1" t="s">
        <v>116</v>
      </c>
      <c r="B611" s="56" t="s">
        <v>117</v>
      </c>
      <c r="C611" s="39">
        <v>43755</v>
      </c>
      <c r="D611" s="27">
        <v>3.831</v>
      </c>
      <c r="E611" s="27">
        <v>7.1543790459999999</v>
      </c>
      <c r="F611" s="27"/>
      <c r="G611" s="47">
        <v>43762</v>
      </c>
      <c r="H611" s="2">
        <v>3.9860000000000002</v>
      </c>
      <c r="I611" s="2">
        <v>7.4457457429999998</v>
      </c>
      <c r="J611" s="48" t="s">
        <v>72</v>
      </c>
      <c r="K611" s="3">
        <v>0.155</v>
      </c>
      <c r="L611" s="3">
        <v>5.7799157250997597</v>
      </c>
      <c r="M611" s="3">
        <v>5.7799157250997597</v>
      </c>
      <c r="N611" s="10">
        <v>0.29136669700000001</v>
      </c>
      <c r="O611" s="11">
        <v>5.8179492013936098</v>
      </c>
      <c r="P611" s="11">
        <v>5.8179492013936098</v>
      </c>
      <c r="Q611" s="7">
        <v>3.8033476293847499E-2</v>
      </c>
      <c r="R611" s="1">
        <v>90</v>
      </c>
      <c r="S611" s="1" t="s">
        <v>118</v>
      </c>
      <c r="T611" s="1" t="s">
        <v>88</v>
      </c>
      <c r="U611" s="1">
        <v>6</v>
      </c>
      <c r="V611" s="1" t="s">
        <v>76</v>
      </c>
      <c r="W611" s="1" t="s">
        <v>77</v>
      </c>
      <c r="X611" s="1" t="s">
        <v>93</v>
      </c>
      <c r="Y611" s="1" t="s">
        <v>79</v>
      </c>
    </row>
    <row r="612" spans="1:25" x14ac:dyDescent="0.2">
      <c r="A612" s="1" t="s">
        <v>119</v>
      </c>
      <c r="B612" s="38"/>
      <c r="C612" s="39">
        <v>43755</v>
      </c>
      <c r="D612" s="27">
        <v>6.9589999999999996</v>
      </c>
      <c r="E612" s="27">
        <v>12.99458559</v>
      </c>
      <c r="F612" s="27"/>
      <c r="G612" s="47">
        <v>43762</v>
      </c>
      <c r="H612" s="2">
        <v>7.3490000000000002</v>
      </c>
      <c r="I612" s="2">
        <v>13.72630496</v>
      </c>
      <c r="J612" s="48" t="s">
        <v>72</v>
      </c>
      <c r="K612" s="3">
        <v>0.39000000000000101</v>
      </c>
      <c r="L612" s="3">
        <v>8.00607640670869</v>
      </c>
      <c r="M612" s="3">
        <v>8.00607640670869</v>
      </c>
      <c r="N612" s="10">
        <v>0.73171936999999998</v>
      </c>
      <c r="O612" s="11">
        <v>8.0442225608080093</v>
      </c>
      <c r="P612" s="11">
        <v>8.0442225608080093</v>
      </c>
      <c r="Q612" s="7">
        <v>3.8146154099314003E-2</v>
      </c>
      <c r="R612" s="1">
        <v>78</v>
      </c>
      <c r="S612" s="1" t="s">
        <v>121</v>
      </c>
      <c r="T612" s="1" t="s">
        <v>88</v>
      </c>
      <c r="U612" s="1">
        <v>5</v>
      </c>
      <c r="V612" s="1" t="s">
        <v>76</v>
      </c>
      <c r="W612" s="1" t="s">
        <v>77</v>
      </c>
      <c r="X612" s="1" t="s">
        <v>93</v>
      </c>
      <c r="Y612" s="1" t="s">
        <v>94</v>
      </c>
    </row>
    <row r="613" spans="1:25" x14ac:dyDescent="0.2">
      <c r="A613" s="1" t="s">
        <v>122</v>
      </c>
      <c r="B613" s="38"/>
      <c r="C613" s="39">
        <v>43755</v>
      </c>
      <c r="D613" s="27">
        <v>4.7069999999999999</v>
      </c>
      <c r="E613" s="27">
        <v>8.7885077589999998</v>
      </c>
      <c r="F613" s="27"/>
      <c r="G613" s="47">
        <v>43762</v>
      </c>
      <c r="H613" s="2">
        <v>4.952</v>
      </c>
      <c r="I613" s="2">
        <v>9.2492396439999993</v>
      </c>
      <c r="J613" s="48" t="s">
        <v>72</v>
      </c>
      <c r="K613" s="3">
        <v>0.245</v>
      </c>
      <c r="L613" s="3">
        <v>7.4357340131718797</v>
      </c>
      <c r="M613" s="3">
        <v>7.4357340131718797</v>
      </c>
      <c r="N613" s="10">
        <v>0.46073188500000001</v>
      </c>
      <c r="O613" s="11">
        <v>7.48919412933133</v>
      </c>
      <c r="P613" s="11">
        <v>7.48919412933133</v>
      </c>
      <c r="Q613" s="7">
        <v>5.3460116159454799E-2</v>
      </c>
      <c r="R613" s="1">
        <v>78</v>
      </c>
      <c r="S613" s="1" t="s">
        <v>123</v>
      </c>
      <c r="T613" s="1" t="s">
        <v>75</v>
      </c>
      <c r="U613" s="1">
        <v>5</v>
      </c>
      <c r="V613" s="1" t="s">
        <v>76</v>
      </c>
      <c r="W613" s="1" t="s">
        <v>77</v>
      </c>
      <c r="X613" s="1" t="s">
        <v>93</v>
      </c>
      <c r="Y613" s="1" t="s">
        <v>94</v>
      </c>
    </row>
    <row r="614" spans="1:25" x14ac:dyDescent="0.2">
      <c r="A614" s="1" t="s">
        <v>124</v>
      </c>
      <c r="B614" s="56" t="s">
        <v>117</v>
      </c>
      <c r="C614" s="39">
        <v>43755</v>
      </c>
      <c r="D614" s="27">
        <v>3.4319999999999999</v>
      </c>
      <c r="E614" s="27">
        <v>6.408922682</v>
      </c>
      <c r="F614" s="27"/>
      <c r="G614" s="47">
        <v>43762</v>
      </c>
      <c r="H614" s="2">
        <v>3.605</v>
      </c>
      <c r="I614" s="2">
        <v>6.7340475169999996</v>
      </c>
      <c r="J614" s="48" t="s">
        <v>72</v>
      </c>
      <c r="K614" s="3">
        <v>0.17299999999999999</v>
      </c>
      <c r="L614" s="3">
        <v>7.2011322011322001</v>
      </c>
      <c r="M614" s="3">
        <v>7.2011322011322001</v>
      </c>
      <c r="N614" s="10">
        <v>0.325124835</v>
      </c>
      <c r="O614" s="11">
        <v>7.2471470330651</v>
      </c>
      <c r="P614" s="11">
        <v>7.2471470330651</v>
      </c>
      <c r="Q614" s="7">
        <v>4.6014831932899E-2</v>
      </c>
      <c r="R614" s="1">
        <v>90</v>
      </c>
      <c r="S614" s="1" t="s">
        <v>125</v>
      </c>
      <c r="T614" s="1" t="s">
        <v>75</v>
      </c>
      <c r="U614" s="1">
        <v>5</v>
      </c>
      <c r="V614" s="1" t="s">
        <v>76</v>
      </c>
      <c r="W614" s="1" t="s">
        <v>77</v>
      </c>
      <c r="X614" s="1" t="s">
        <v>93</v>
      </c>
      <c r="Y614" s="1" t="s">
        <v>79</v>
      </c>
    </row>
    <row r="615" spans="1:25" x14ac:dyDescent="0.2">
      <c r="A615" s="1" t="s">
        <v>126</v>
      </c>
      <c r="B615" s="38"/>
      <c r="C615" s="39">
        <v>43755</v>
      </c>
      <c r="D615" s="27">
        <v>3.048</v>
      </c>
      <c r="E615" s="27">
        <v>5.6915500589999999</v>
      </c>
      <c r="F615" s="27"/>
      <c r="G615" s="47">
        <v>43762</v>
      </c>
      <c r="H615" s="2">
        <v>3.1850000000000001</v>
      </c>
      <c r="I615" s="2">
        <v>5.9487180369999999</v>
      </c>
      <c r="J615" s="48" t="s">
        <v>72</v>
      </c>
      <c r="K615" s="3">
        <v>0.13700000000000001</v>
      </c>
      <c r="L615" s="3">
        <v>6.4210723659542603</v>
      </c>
      <c r="M615" s="3">
        <v>6.4210723659542603</v>
      </c>
      <c r="N615" s="10">
        <v>0.25716797800000002</v>
      </c>
      <c r="O615" s="11">
        <v>6.4548817440926598</v>
      </c>
      <c r="P615" s="11">
        <v>6.4548817440926598</v>
      </c>
      <c r="Q615" s="7">
        <v>3.3809378138398599E-2</v>
      </c>
      <c r="R615" s="1">
        <v>32</v>
      </c>
      <c r="S615" s="1" t="s">
        <v>127</v>
      </c>
      <c r="T615" s="1" t="s">
        <v>75</v>
      </c>
      <c r="U615" s="1">
        <v>5</v>
      </c>
      <c r="V615" s="1" t="s">
        <v>76</v>
      </c>
      <c r="W615" s="1" t="s">
        <v>77</v>
      </c>
      <c r="X615" s="1" t="s">
        <v>78</v>
      </c>
      <c r="Y615" s="1" t="s">
        <v>128</v>
      </c>
    </row>
    <row r="616" spans="1:25" x14ac:dyDescent="0.2">
      <c r="A616" s="1" t="s">
        <v>129</v>
      </c>
      <c r="B616" s="56" t="s">
        <v>117</v>
      </c>
      <c r="C616" s="39">
        <v>43755</v>
      </c>
      <c r="D616" s="27">
        <v>3.5430000000000001</v>
      </c>
      <c r="E616" s="27">
        <v>6.6158667519999996</v>
      </c>
      <c r="F616" s="27"/>
      <c r="G616" s="47">
        <v>43762</v>
      </c>
      <c r="H616" s="2">
        <v>3.6659999999999999</v>
      </c>
      <c r="I616" s="2">
        <v>6.8470958639999999</v>
      </c>
      <c r="J616" s="48" t="s">
        <v>72</v>
      </c>
      <c r="K616" s="3">
        <v>0.123</v>
      </c>
      <c r="L616" s="3">
        <v>4.95947744042578</v>
      </c>
      <c r="M616" s="3">
        <v>4.95947744042578</v>
      </c>
      <c r="N616" s="10">
        <v>0.23122911199999999</v>
      </c>
      <c r="O616" s="11">
        <v>4.99295580215977</v>
      </c>
      <c r="P616" s="11">
        <v>4.99295580215977</v>
      </c>
      <c r="Q616" s="7">
        <v>3.3478361733993503E-2</v>
      </c>
      <c r="R616" s="1">
        <v>32</v>
      </c>
      <c r="S616" s="1" t="s">
        <v>130</v>
      </c>
      <c r="T616" s="1" t="s">
        <v>75</v>
      </c>
      <c r="U616" s="1">
        <v>5</v>
      </c>
      <c r="V616" s="1" t="s">
        <v>76</v>
      </c>
      <c r="W616" s="1" t="s">
        <v>77</v>
      </c>
      <c r="X616" s="1" t="s">
        <v>78</v>
      </c>
      <c r="Y616" s="1" t="s">
        <v>128</v>
      </c>
    </row>
    <row r="617" spans="1:25" x14ac:dyDescent="0.2">
      <c r="A617" s="1" t="s">
        <v>131</v>
      </c>
      <c r="B617" s="38"/>
      <c r="C617" s="39">
        <v>43755</v>
      </c>
      <c r="D617" s="27">
        <v>4.0730000000000004</v>
      </c>
      <c r="E617" s="27">
        <v>7.6059271810000002</v>
      </c>
      <c r="F617" s="27"/>
      <c r="G617" s="47">
        <v>43762</v>
      </c>
      <c r="H617" s="2">
        <v>4.25</v>
      </c>
      <c r="I617" s="2">
        <v>7.93868376</v>
      </c>
      <c r="J617" s="48" t="s">
        <v>72</v>
      </c>
      <c r="K617" s="3">
        <v>0.17699999999999999</v>
      </c>
      <c r="L617" s="3">
        <v>6.2081301953631796</v>
      </c>
      <c r="M617" s="3">
        <v>6.2081301953631796</v>
      </c>
      <c r="N617" s="10">
        <v>0.332756579</v>
      </c>
      <c r="O617" s="11">
        <v>6.2499486271188802</v>
      </c>
      <c r="P617" s="11">
        <v>6.2499486271188802</v>
      </c>
      <c r="Q617" s="7">
        <v>4.1818431755698902E-2</v>
      </c>
      <c r="R617" s="1">
        <v>90</v>
      </c>
      <c r="S617" s="1" t="s">
        <v>132</v>
      </c>
      <c r="T617" s="1" t="s">
        <v>75</v>
      </c>
      <c r="U617" s="1">
        <v>5</v>
      </c>
      <c r="V617" s="1" t="s">
        <v>76</v>
      </c>
      <c r="W617" s="1" t="s">
        <v>77</v>
      </c>
      <c r="X617" s="1" t="s">
        <v>93</v>
      </c>
      <c r="Y617" s="1" t="s">
        <v>79</v>
      </c>
    </row>
    <row r="618" spans="1:25" x14ac:dyDescent="0.2">
      <c r="A618" s="1" t="s">
        <v>133</v>
      </c>
      <c r="B618" s="38"/>
      <c r="C618" s="39">
        <v>43755</v>
      </c>
      <c r="D618" s="27">
        <v>3.1040000000000001</v>
      </c>
      <c r="E618" s="27">
        <v>5.7967090990000001</v>
      </c>
      <c r="F618" s="27"/>
      <c r="G618" s="47">
        <v>43762</v>
      </c>
      <c r="H618" s="2">
        <v>3.294</v>
      </c>
      <c r="I618" s="2">
        <v>6.1519749969999999</v>
      </c>
      <c r="J618" s="48" t="s">
        <v>72</v>
      </c>
      <c r="K618" s="3">
        <v>0.19</v>
      </c>
      <c r="L618" s="3">
        <v>8.7444771723122194</v>
      </c>
      <c r="M618" s="3">
        <v>8.7444771723122194</v>
      </c>
      <c r="N618" s="10">
        <v>0.35526589800000002</v>
      </c>
      <c r="O618" s="11">
        <v>8.7553593385620303</v>
      </c>
      <c r="P618" s="11">
        <v>8.7553593385620303</v>
      </c>
      <c r="Q618" s="7">
        <v>1.08821662498055E-2</v>
      </c>
      <c r="R618" s="1">
        <v>30</v>
      </c>
      <c r="S618" s="1" t="s">
        <v>134</v>
      </c>
      <c r="T618" s="1" t="s">
        <v>75</v>
      </c>
      <c r="U618" s="1">
        <v>5</v>
      </c>
      <c r="V618" s="1" t="s">
        <v>76</v>
      </c>
      <c r="W618" s="1" t="s">
        <v>77</v>
      </c>
      <c r="X618" s="1" t="s">
        <v>78</v>
      </c>
      <c r="Y618" s="1" t="s">
        <v>128</v>
      </c>
    </row>
    <row r="619" spans="1:25" x14ac:dyDescent="0.2">
      <c r="A619" s="1" t="s">
        <v>135</v>
      </c>
      <c r="B619" s="38"/>
      <c r="C619" s="39">
        <v>43755</v>
      </c>
      <c r="D619" s="27">
        <v>2.407</v>
      </c>
      <c r="E619" s="27">
        <v>4.4937948460000001</v>
      </c>
      <c r="F619" s="27"/>
      <c r="G619" s="47">
        <v>43762</v>
      </c>
      <c r="H619" s="2">
        <v>2.41</v>
      </c>
      <c r="I619" s="2">
        <v>4.5020523040000002</v>
      </c>
      <c r="J619" s="60" t="s">
        <v>106</v>
      </c>
      <c r="K619" s="3">
        <v>3.0000000000001098E-3</v>
      </c>
      <c r="L619" s="3">
        <v>0.178052109917509</v>
      </c>
      <c r="M619" s="3">
        <v>0.178052109917509</v>
      </c>
      <c r="N619" s="10">
        <v>8.2574580000001098E-3</v>
      </c>
      <c r="O619" s="11">
        <v>0.26250349594683597</v>
      </c>
      <c r="P619" s="11">
        <v>0.26250349594683597</v>
      </c>
      <c r="Q619" s="7">
        <v>8.4451386029326406E-2</v>
      </c>
      <c r="R619" s="1">
        <v>30</v>
      </c>
      <c r="S619" s="1" t="s">
        <v>136</v>
      </c>
      <c r="T619" s="1" t="s">
        <v>75</v>
      </c>
      <c r="U619" s="1">
        <v>5</v>
      </c>
      <c r="V619" s="1" t="s">
        <v>76</v>
      </c>
      <c r="W619" s="1" t="s">
        <v>77</v>
      </c>
      <c r="X619" s="1" t="s">
        <v>78</v>
      </c>
      <c r="Y619" s="1" t="s">
        <v>128</v>
      </c>
    </row>
    <row r="620" spans="1:25" x14ac:dyDescent="0.2">
      <c r="A620" s="68" t="s">
        <v>137</v>
      </c>
      <c r="B620" s="77"/>
      <c r="C620" s="73">
        <v>43755</v>
      </c>
      <c r="D620" s="74">
        <v>1.0580000000000001</v>
      </c>
      <c r="E620" s="74">
        <v>1.9753047640000001</v>
      </c>
      <c r="F620" s="78"/>
      <c r="G620" s="79">
        <v>43762</v>
      </c>
      <c r="H620" s="80">
        <v>1.002</v>
      </c>
      <c r="I620" s="80">
        <v>1.871759027</v>
      </c>
      <c r="J620" s="68" t="s">
        <v>106</v>
      </c>
      <c r="K620" s="80">
        <v>-5.6000000000000098E-2</v>
      </c>
      <c r="L620" s="80">
        <v>-7.5614366729678704</v>
      </c>
      <c r="M620" s="80">
        <v>-7.5614366729678704</v>
      </c>
      <c r="N620" s="82">
        <v>-0.103545737</v>
      </c>
      <c r="O620" s="83">
        <v>-7.4885903241091798</v>
      </c>
      <c r="P620" s="83" t="s">
        <v>101</v>
      </c>
      <c r="Q620" s="80" t="e">
        <f>#VALUE!</f>
        <v>#VALUE!</v>
      </c>
      <c r="R620" s="68">
        <v>30</v>
      </c>
      <c r="S620" s="68" t="s">
        <v>140</v>
      </c>
      <c r="T620" s="68" t="s">
        <v>75</v>
      </c>
      <c r="U620" s="68">
        <v>5</v>
      </c>
      <c r="V620" s="68" t="s">
        <v>76</v>
      </c>
      <c r="W620" s="68" t="s">
        <v>77</v>
      </c>
      <c r="X620" s="68" t="s">
        <v>78</v>
      </c>
      <c r="Y620" s="68" t="s">
        <v>128</v>
      </c>
    </row>
    <row r="621" spans="1:25" x14ac:dyDescent="0.2">
      <c r="A621" s="1" t="s">
        <v>141</v>
      </c>
      <c r="B621" s="38"/>
      <c r="C621" s="39">
        <v>43755</v>
      </c>
      <c r="D621" s="27">
        <v>7.96</v>
      </c>
      <c r="E621" s="27">
        <v>14.86146117</v>
      </c>
      <c r="F621" s="27"/>
      <c r="G621" s="47">
        <v>43762</v>
      </c>
      <c r="H621" s="2">
        <v>8.1310000000000002</v>
      </c>
      <c r="I621" s="2">
        <v>15.189289329999999</v>
      </c>
      <c r="J621" s="60" t="s">
        <v>106</v>
      </c>
      <c r="K621" s="3">
        <v>0.17100000000000001</v>
      </c>
      <c r="L621" s="3">
        <v>3.0689160086145102</v>
      </c>
      <c r="M621" s="3">
        <v>3.0689160086145102</v>
      </c>
      <c r="N621" s="10">
        <v>0.32782815999999898</v>
      </c>
      <c r="O621" s="11">
        <v>3.1512779093520402</v>
      </c>
      <c r="P621" s="11">
        <v>3.1512779093520402</v>
      </c>
      <c r="Q621" s="7">
        <v>8.2361900737538005E-2</v>
      </c>
      <c r="R621" s="1">
        <v>93</v>
      </c>
      <c r="S621" s="1" t="s">
        <v>142</v>
      </c>
      <c r="T621" s="1" t="s">
        <v>88</v>
      </c>
      <c r="U621" s="1">
        <v>5</v>
      </c>
      <c r="V621" s="1" t="s">
        <v>76</v>
      </c>
      <c r="W621" s="1" t="s">
        <v>77</v>
      </c>
      <c r="X621" s="1" t="s">
        <v>93</v>
      </c>
      <c r="Y621" s="1" t="s">
        <v>94</v>
      </c>
    </row>
    <row r="622" spans="1:25" x14ac:dyDescent="0.2">
      <c r="A622" s="1" t="s">
        <v>143</v>
      </c>
      <c r="B622" s="38"/>
      <c r="C622" s="39">
        <v>43755</v>
      </c>
      <c r="D622" s="27">
        <v>5.3719999999999999</v>
      </c>
      <c r="E622" s="27">
        <v>10.031170250000001</v>
      </c>
      <c r="F622" s="27"/>
      <c r="G622" s="47">
        <v>43762</v>
      </c>
      <c r="H622" s="2">
        <v>5.5519999999999996</v>
      </c>
      <c r="I622" s="2">
        <v>10.37926246</v>
      </c>
      <c r="J622" s="48" t="s">
        <v>72</v>
      </c>
      <c r="K622" s="3">
        <v>0.18</v>
      </c>
      <c r="L622" s="3">
        <v>4.7867248165088698</v>
      </c>
      <c r="M622" s="3">
        <v>4.7867248165088698</v>
      </c>
      <c r="N622" s="10">
        <v>0.34809220999999901</v>
      </c>
      <c r="O622" s="11">
        <v>4.9572938482853903</v>
      </c>
      <c r="P622" s="11">
        <v>4.9572938482853903</v>
      </c>
      <c r="Q622" s="7">
        <v>0.170569031776517</v>
      </c>
      <c r="R622" s="1">
        <v>78</v>
      </c>
      <c r="S622" s="1" t="s">
        <v>144</v>
      </c>
      <c r="T622" s="1" t="s">
        <v>75</v>
      </c>
      <c r="U622" s="1">
        <v>5</v>
      </c>
      <c r="V622" s="1" t="s">
        <v>76</v>
      </c>
      <c r="W622" s="1" t="s">
        <v>77</v>
      </c>
      <c r="X622" s="1" t="s">
        <v>93</v>
      </c>
      <c r="Y622" s="1" t="s">
        <v>94</v>
      </c>
    </row>
    <row r="623" spans="1:25" x14ac:dyDescent="0.2">
      <c r="A623" s="1" t="s">
        <v>145</v>
      </c>
      <c r="B623" s="38"/>
      <c r="C623" s="39">
        <v>43755</v>
      </c>
      <c r="D623" s="27">
        <v>5.9740000000000002</v>
      </c>
      <c r="E623" s="27">
        <v>11.155857839999999</v>
      </c>
      <c r="F623" s="27"/>
      <c r="G623" s="47">
        <v>43762</v>
      </c>
      <c r="H623" s="2">
        <v>6.2380000000000004</v>
      </c>
      <c r="I623" s="2">
        <v>11.65181495</v>
      </c>
      <c r="J623" s="48" t="s">
        <v>72</v>
      </c>
      <c r="K623" s="3">
        <v>0.26400000000000001</v>
      </c>
      <c r="L623" s="3">
        <v>6.3130709263953397</v>
      </c>
      <c r="M623" s="3">
        <v>6.3130709263953397</v>
      </c>
      <c r="N623" s="10">
        <v>0.49595711000000098</v>
      </c>
      <c r="O623" s="11">
        <v>6.3510145728323302</v>
      </c>
      <c r="P623" s="11">
        <v>6.3510145728323302</v>
      </c>
      <c r="Q623" s="7">
        <v>3.7943646436994903E-2</v>
      </c>
      <c r="R623" s="1">
        <v>93</v>
      </c>
      <c r="S623" s="1" t="s">
        <v>147</v>
      </c>
      <c r="T623" s="1" t="s">
        <v>75</v>
      </c>
      <c r="U623" s="1">
        <v>5</v>
      </c>
      <c r="V623" s="1" t="s">
        <v>76</v>
      </c>
      <c r="W623" s="1" t="s">
        <v>77</v>
      </c>
      <c r="X623" s="1" t="s">
        <v>93</v>
      </c>
      <c r="Y623" s="1" t="s">
        <v>94</v>
      </c>
    </row>
    <row r="624" spans="1:25" x14ac:dyDescent="0.2">
      <c r="A624" s="1" t="s">
        <v>148</v>
      </c>
      <c r="B624" s="38"/>
      <c r="C624" s="39">
        <v>43755</v>
      </c>
      <c r="D624" s="27">
        <v>3.782</v>
      </c>
      <c r="E624" s="27">
        <v>7.0614268840000003</v>
      </c>
      <c r="F624" s="27"/>
      <c r="G624" s="47">
        <v>43762</v>
      </c>
      <c r="H624" s="2">
        <v>3.8679999999999999</v>
      </c>
      <c r="I624" s="2">
        <v>7.2245676379999999</v>
      </c>
      <c r="J624" s="48" t="s">
        <v>72</v>
      </c>
      <c r="K624" s="3">
        <v>8.5999999999999896E-2</v>
      </c>
      <c r="L624" s="3">
        <v>3.24847019717458</v>
      </c>
      <c r="M624" s="3">
        <v>3.24847019717458</v>
      </c>
      <c r="N624" s="10">
        <v>0.163140754</v>
      </c>
      <c r="O624" s="11">
        <v>3.3004408857941998</v>
      </c>
      <c r="P624" s="11">
        <v>3.3004408857941998</v>
      </c>
      <c r="Q624" s="7">
        <v>5.1970688619619801E-2</v>
      </c>
      <c r="R624" s="1">
        <v>90</v>
      </c>
      <c r="S624" s="1" t="s">
        <v>149</v>
      </c>
      <c r="T624" s="1" t="s">
        <v>88</v>
      </c>
      <c r="U624" s="1">
        <v>5</v>
      </c>
      <c r="V624" s="1" t="s">
        <v>76</v>
      </c>
      <c r="W624" s="1" t="s">
        <v>77</v>
      </c>
      <c r="X624" s="1" t="s">
        <v>93</v>
      </c>
      <c r="Y624" s="1" t="s">
        <v>79</v>
      </c>
    </row>
    <row r="625" spans="1:25" x14ac:dyDescent="0.2">
      <c r="A625" s="1" t="s">
        <v>150</v>
      </c>
      <c r="B625" s="38"/>
      <c r="C625" s="39">
        <v>43755</v>
      </c>
      <c r="D625" s="27">
        <v>8.1110000000000007</v>
      </c>
      <c r="E625" s="27">
        <v>15.1464953</v>
      </c>
      <c r="F625" s="27"/>
      <c r="G625" s="47">
        <v>43762</v>
      </c>
      <c r="H625" s="2">
        <v>8.4290000000000003</v>
      </c>
      <c r="I625" s="2">
        <v>15.74391984</v>
      </c>
      <c r="J625" s="48" t="s">
        <v>72</v>
      </c>
      <c r="K625" s="3">
        <v>0.318</v>
      </c>
      <c r="L625" s="3">
        <v>5.6008595029677402</v>
      </c>
      <c r="M625" s="3">
        <v>5.6008595029677402</v>
      </c>
      <c r="N625" s="10">
        <v>0.597424540000001</v>
      </c>
      <c r="O625" s="11">
        <v>5.63472679103152</v>
      </c>
      <c r="P625" s="11">
        <v>5.63472679103152</v>
      </c>
      <c r="Q625" s="7">
        <v>3.3867288063770901E-2</v>
      </c>
      <c r="R625" s="1">
        <v>93</v>
      </c>
      <c r="S625" s="1" t="s">
        <v>151</v>
      </c>
      <c r="T625" s="1" t="s">
        <v>88</v>
      </c>
      <c r="U625" s="1">
        <v>5</v>
      </c>
      <c r="V625" s="1" t="s">
        <v>76</v>
      </c>
      <c r="W625" s="1" t="s">
        <v>77</v>
      </c>
      <c r="X625" s="1" t="s">
        <v>93</v>
      </c>
      <c r="Y625" s="1" t="s">
        <v>94</v>
      </c>
    </row>
    <row r="626" spans="1:25" x14ac:dyDescent="0.2">
      <c r="A626" s="1" t="s">
        <v>152</v>
      </c>
      <c r="B626" s="38"/>
      <c r="C626" s="39">
        <v>43755</v>
      </c>
      <c r="D626" s="27">
        <v>7.7770000000000001</v>
      </c>
      <c r="E626" s="27">
        <v>14.520549150000001</v>
      </c>
      <c r="F626" s="27"/>
      <c r="G626" s="47">
        <v>43762</v>
      </c>
      <c r="H626" s="2">
        <v>8.1029999999999998</v>
      </c>
      <c r="I626" s="2">
        <v>15.134211069999999</v>
      </c>
      <c r="J626" s="48" t="s">
        <v>72</v>
      </c>
      <c r="K626" s="3">
        <v>0.32600000000000001</v>
      </c>
      <c r="L626" s="3">
        <v>5.9883539374345496</v>
      </c>
      <c r="M626" s="3">
        <v>5.9883539374345496</v>
      </c>
      <c r="N626" s="10">
        <v>0.61366191999999797</v>
      </c>
      <c r="O626" s="11">
        <v>6.0373741837049097</v>
      </c>
      <c r="P626" s="11">
        <v>6.0373741837049097</v>
      </c>
      <c r="Q626" s="7">
        <v>4.9020246270361098E-2</v>
      </c>
      <c r="R626" s="1">
        <v>79</v>
      </c>
      <c r="S626" s="1" t="s">
        <v>154</v>
      </c>
      <c r="T626" s="1" t="s">
        <v>88</v>
      </c>
      <c r="U626" s="1">
        <v>5</v>
      </c>
      <c r="V626" s="1" t="s">
        <v>76</v>
      </c>
      <c r="W626" s="1" t="s">
        <v>77</v>
      </c>
      <c r="X626" s="1" t="s">
        <v>93</v>
      </c>
      <c r="Y626" s="1" t="s">
        <v>94</v>
      </c>
    </row>
    <row r="627" spans="1:25" x14ac:dyDescent="0.2">
      <c r="A627" s="1" t="s">
        <v>155</v>
      </c>
      <c r="B627" s="38"/>
      <c r="C627" s="39">
        <v>43755</v>
      </c>
      <c r="D627" s="27">
        <v>3.0590000000000002</v>
      </c>
      <c r="E627" s="27">
        <v>5.7112072530000004</v>
      </c>
      <c r="F627" s="27"/>
      <c r="G627" s="47">
        <v>43762</v>
      </c>
      <c r="H627" s="90">
        <v>3.0960000000000001</v>
      </c>
      <c r="I627" s="2">
        <v>5.7833991500000002</v>
      </c>
      <c r="J627" s="60" t="s">
        <v>106</v>
      </c>
      <c r="K627" s="3">
        <v>3.6999999999999901E-2</v>
      </c>
      <c r="L627" s="3">
        <v>1.72792229019754</v>
      </c>
      <c r="M627" s="3">
        <v>1.72792229019754</v>
      </c>
      <c r="N627" s="10">
        <v>7.21918969999997E-2</v>
      </c>
      <c r="O627" s="11">
        <v>1.80577024891537</v>
      </c>
      <c r="P627" s="11">
        <v>1.80577024891537</v>
      </c>
      <c r="Q627" s="7">
        <v>7.7847958717834898E-2</v>
      </c>
      <c r="R627" s="1">
        <v>93</v>
      </c>
      <c r="S627" s="1" t="s">
        <v>156</v>
      </c>
      <c r="T627" s="1" t="s">
        <v>75</v>
      </c>
      <c r="U627" s="1">
        <v>5</v>
      </c>
      <c r="V627" s="1" t="s">
        <v>76</v>
      </c>
      <c r="W627" s="1" t="s">
        <v>77</v>
      </c>
      <c r="X627" s="1" t="s">
        <v>93</v>
      </c>
      <c r="Y627" s="1" t="s">
        <v>94</v>
      </c>
    </row>
    <row r="628" spans="1:25" x14ac:dyDescent="0.2">
      <c r="A628" s="1" t="s">
        <v>157</v>
      </c>
      <c r="B628" s="38"/>
      <c r="C628" s="39">
        <v>43755</v>
      </c>
      <c r="D628" s="27">
        <v>8.593</v>
      </c>
      <c r="E628" s="27">
        <v>16.04576432</v>
      </c>
      <c r="F628" s="27"/>
      <c r="G628" s="47">
        <v>43762</v>
      </c>
      <c r="H628" s="2">
        <v>8.9359999999999999</v>
      </c>
      <c r="I628" s="2">
        <v>16.690908499999999</v>
      </c>
      <c r="J628" s="48" t="s">
        <v>72</v>
      </c>
      <c r="K628" s="3">
        <v>0.34300000000000003</v>
      </c>
      <c r="L628" s="3">
        <v>5.7023158384731802</v>
      </c>
      <c r="M628" s="3">
        <v>5.7023158384731802</v>
      </c>
      <c r="N628" s="10">
        <v>0.64514417999999896</v>
      </c>
      <c r="O628" s="11">
        <v>5.7437871108974496</v>
      </c>
      <c r="P628" s="11">
        <v>5.7437871108974496</v>
      </c>
      <c r="Q628" s="7">
        <v>4.14712724242721E-2</v>
      </c>
      <c r="R628" s="1">
        <v>93</v>
      </c>
      <c r="S628" s="1" t="s">
        <v>159</v>
      </c>
      <c r="T628" s="1" t="s">
        <v>75</v>
      </c>
      <c r="U628" s="1">
        <v>5</v>
      </c>
      <c r="V628" s="1" t="s">
        <v>76</v>
      </c>
      <c r="W628" s="1" t="s">
        <v>77</v>
      </c>
      <c r="X628" s="1" t="s">
        <v>93</v>
      </c>
      <c r="Y628" s="1" t="s">
        <v>94</v>
      </c>
    </row>
    <row r="629" spans="1:25" x14ac:dyDescent="0.2">
      <c r="A629" s="1" t="s">
        <v>160</v>
      </c>
      <c r="B629" s="38"/>
      <c r="C629" s="39">
        <v>43755</v>
      </c>
      <c r="D629" s="27">
        <v>8.4429999999999996</v>
      </c>
      <c r="E629" s="27">
        <v>15.767272849999999</v>
      </c>
      <c r="F629" s="27"/>
      <c r="G629" s="47">
        <v>43762</v>
      </c>
      <c r="H629" s="2">
        <v>8.7390000000000008</v>
      </c>
      <c r="I629" s="2">
        <v>16.3267621</v>
      </c>
      <c r="J629" s="48" t="s">
        <v>72</v>
      </c>
      <c r="K629" s="3">
        <v>0.29600000000000098</v>
      </c>
      <c r="L629" s="3">
        <v>5.0083754928004804</v>
      </c>
      <c r="M629" s="3">
        <v>5.0083754928004804</v>
      </c>
      <c r="N629" s="10">
        <v>0.55948925000000105</v>
      </c>
      <c r="O629" s="11">
        <v>5.0691731204667896</v>
      </c>
      <c r="P629" s="11">
        <v>5.0691731204667896</v>
      </c>
      <c r="Q629" s="7">
        <v>6.07976276663083E-2</v>
      </c>
      <c r="R629" s="1">
        <v>83</v>
      </c>
      <c r="S629" s="1" t="s">
        <v>161</v>
      </c>
      <c r="T629" s="1" t="s">
        <v>75</v>
      </c>
      <c r="U629" s="1">
        <v>5</v>
      </c>
      <c r="V629" s="1" t="s">
        <v>76</v>
      </c>
      <c r="W629" s="1" t="s">
        <v>77</v>
      </c>
      <c r="X629" s="1" t="s">
        <v>93</v>
      </c>
      <c r="Y629" s="1" t="s">
        <v>94</v>
      </c>
    </row>
    <row r="630" spans="1:25" x14ac:dyDescent="0.2">
      <c r="A630" s="1" t="s">
        <v>162</v>
      </c>
      <c r="B630" s="38"/>
      <c r="C630" s="39">
        <v>43755</v>
      </c>
      <c r="D630" s="27">
        <v>6.1840000000000002</v>
      </c>
      <c r="E630" s="27">
        <v>11.547423090000001</v>
      </c>
      <c r="F630" s="27"/>
      <c r="G630" s="47">
        <v>43762</v>
      </c>
      <c r="H630" s="2">
        <v>6.3339999999999996</v>
      </c>
      <c r="I630" s="2">
        <v>11.82862722</v>
      </c>
      <c r="J630" s="48" t="s">
        <v>72</v>
      </c>
      <c r="K630" s="3">
        <v>0.15</v>
      </c>
      <c r="L630" s="3">
        <v>3.4651635557198199</v>
      </c>
      <c r="M630" s="3">
        <v>3.4651635557198199</v>
      </c>
      <c r="N630" s="10">
        <v>0.281204129999999</v>
      </c>
      <c r="O630" s="11">
        <v>3.4788730142067101</v>
      </c>
      <c r="P630" s="11">
        <v>3.4788730142067101</v>
      </c>
      <c r="Q630" s="7">
        <v>1.37094584868898E-2</v>
      </c>
      <c r="R630" s="1">
        <v>90</v>
      </c>
      <c r="S630" s="1" t="s">
        <v>163</v>
      </c>
      <c r="T630" s="1" t="s">
        <v>75</v>
      </c>
      <c r="U630" s="1">
        <v>5</v>
      </c>
      <c r="V630" s="1" t="s">
        <v>76</v>
      </c>
      <c r="W630" s="1" t="s">
        <v>77</v>
      </c>
      <c r="X630" s="1" t="s">
        <v>93</v>
      </c>
      <c r="Y630" s="1" t="s">
        <v>79</v>
      </c>
    </row>
    <row r="631" spans="1:25" x14ac:dyDescent="0.2">
      <c r="A631" s="1" t="s">
        <v>164</v>
      </c>
      <c r="B631" s="38"/>
      <c r="C631" s="39">
        <v>43755</v>
      </c>
      <c r="D631" s="27">
        <v>7.2060000000000004</v>
      </c>
      <c r="E631" s="27">
        <v>13.453379999999999</v>
      </c>
      <c r="F631" s="27"/>
      <c r="G631" s="47">
        <v>43762</v>
      </c>
      <c r="H631" s="2">
        <v>7.383</v>
      </c>
      <c r="I631" s="2">
        <v>13.791971849999999</v>
      </c>
      <c r="J631" s="60" t="s">
        <v>106</v>
      </c>
      <c r="K631" s="3">
        <v>0.17699999999999999</v>
      </c>
      <c r="L631" s="3">
        <v>3.50898061139526</v>
      </c>
      <c r="M631" s="3">
        <v>3.50898061139526</v>
      </c>
      <c r="N631" s="10">
        <v>0.33859185000000003</v>
      </c>
      <c r="O631" s="11">
        <v>3.5953986496861301</v>
      </c>
      <c r="P631" s="11">
        <v>3.5953986496861301</v>
      </c>
      <c r="Q631" s="7">
        <v>8.6418038290867499E-2</v>
      </c>
      <c r="R631" s="1">
        <v>93</v>
      </c>
      <c r="S631" s="1" t="s">
        <v>165</v>
      </c>
      <c r="T631" s="1" t="s">
        <v>75</v>
      </c>
      <c r="U631" s="1">
        <v>5</v>
      </c>
      <c r="V631" s="1" t="s">
        <v>76</v>
      </c>
      <c r="W631" s="1" t="s">
        <v>77</v>
      </c>
      <c r="X631" s="1" t="s">
        <v>93</v>
      </c>
      <c r="Y631" s="1" t="s">
        <v>94</v>
      </c>
    </row>
    <row r="632" spans="1:25" x14ac:dyDescent="0.2">
      <c r="A632" s="68" t="s">
        <v>166</v>
      </c>
      <c r="B632" s="77"/>
      <c r="C632" s="73">
        <v>43755</v>
      </c>
      <c r="D632" s="74">
        <v>5.6180000000000003</v>
      </c>
      <c r="E632" s="74">
        <v>10.488632920000001</v>
      </c>
      <c r="F632" s="78"/>
      <c r="G632" s="79">
        <v>43762</v>
      </c>
      <c r="H632" s="80">
        <v>5.5259999999999998</v>
      </c>
      <c r="I632" s="80">
        <v>10.32376335</v>
      </c>
      <c r="J632" s="68" t="s">
        <v>106</v>
      </c>
      <c r="K632" s="80">
        <v>-9.2000000000000498E-2</v>
      </c>
      <c r="L632" s="80">
        <v>-2.33941921375173</v>
      </c>
      <c r="M632" s="80" t="s">
        <v>101</v>
      </c>
      <c r="N632" s="82">
        <v>-0.16486956999999999</v>
      </c>
      <c r="O632" s="83">
        <v>-2.24555439149507</v>
      </c>
      <c r="P632" s="83" t="s">
        <v>101</v>
      </c>
      <c r="Q632" s="80" t="e">
        <f>#VALUE!</f>
        <v>#VALUE!</v>
      </c>
      <c r="R632" s="68">
        <v>93</v>
      </c>
      <c r="S632" s="68" t="s">
        <v>168</v>
      </c>
      <c r="T632" s="68" t="s">
        <v>75</v>
      </c>
      <c r="U632" s="68">
        <v>4</v>
      </c>
      <c r="V632" s="68" t="s">
        <v>76</v>
      </c>
      <c r="W632" s="68" t="s">
        <v>77</v>
      </c>
      <c r="X632" s="68" t="s">
        <v>93</v>
      </c>
      <c r="Y632" s="68" t="s">
        <v>94</v>
      </c>
    </row>
    <row r="633" spans="1:25" x14ac:dyDescent="0.2">
      <c r="A633" s="94" t="s">
        <v>169</v>
      </c>
      <c r="B633" s="38"/>
      <c r="C633" s="66">
        <v>43755</v>
      </c>
      <c r="D633" s="65">
        <v>7.7160000000000002</v>
      </c>
      <c r="E633" s="65">
        <v>14.405908849999999</v>
      </c>
      <c r="F633" s="27"/>
      <c r="G633" s="100">
        <v>43762</v>
      </c>
      <c r="H633" s="101">
        <v>7.3620000000000001</v>
      </c>
      <c r="I633" s="101">
        <v>13.75238519</v>
      </c>
      <c r="J633" s="60" t="s">
        <v>106</v>
      </c>
      <c r="K633" s="3">
        <v>-0.35399999999999998</v>
      </c>
      <c r="L633" s="3">
        <v>-6.5540990890913102</v>
      </c>
      <c r="M633" s="3" t="s">
        <v>101</v>
      </c>
      <c r="N633" s="10">
        <v>6.9183851900000004</v>
      </c>
      <c r="O633" s="11">
        <v>68.606621888251894</v>
      </c>
      <c r="P633" s="11" t="s">
        <v>101</v>
      </c>
      <c r="Q633" s="7" t="e">
        <f>#VALUE!</f>
        <v>#VALUE!</v>
      </c>
      <c r="R633" s="94">
        <v>93</v>
      </c>
      <c r="S633" s="94" t="s">
        <v>170</v>
      </c>
      <c r="T633" s="94" t="s">
        <v>75</v>
      </c>
      <c r="U633" s="94">
        <v>4</v>
      </c>
      <c r="V633" s="94" t="s">
        <v>76</v>
      </c>
      <c r="W633" s="94" t="s">
        <v>77</v>
      </c>
      <c r="X633" s="94" t="s">
        <v>93</v>
      </c>
      <c r="Y633" s="94" t="s">
        <v>94</v>
      </c>
    </row>
    <row r="634" spans="1:25" x14ac:dyDescent="0.2">
      <c r="A634" s="1" t="s">
        <v>171</v>
      </c>
      <c r="B634" s="38" t="s">
        <v>117</v>
      </c>
      <c r="C634" s="39">
        <v>43755</v>
      </c>
      <c r="D634" s="27">
        <v>5.4390000000000001</v>
      </c>
      <c r="E634" s="27">
        <v>10.15627978</v>
      </c>
      <c r="F634" s="27"/>
      <c r="G634" s="47">
        <v>43762</v>
      </c>
      <c r="H634" s="2">
        <v>5.4660000000000002</v>
      </c>
      <c r="I634" s="2">
        <v>10.210347779999999</v>
      </c>
      <c r="J634" s="48" t="s">
        <v>72</v>
      </c>
      <c r="K634" s="3">
        <v>2.70000000000001E-2</v>
      </c>
      <c r="L634" s="3">
        <v>0.70916397447010004</v>
      </c>
      <c r="M634" s="3" t="s">
        <v>101</v>
      </c>
      <c r="N634" s="10">
        <v>5.4067999999999103E-2</v>
      </c>
      <c r="O634" s="11">
        <v>0.76051469310742803</v>
      </c>
      <c r="P634" s="11">
        <v>0.76051469310742803</v>
      </c>
      <c r="Q634" s="7" t="e">
        <f>#VALUE!</f>
        <v>#VALUE!</v>
      </c>
      <c r="R634" s="1">
        <v>78</v>
      </c>
      <c r="S634" s="1" t="s">
        <v>174</v>
      </c>
      <c r="T634" s="1" t="s">
        <v>75</v>
      </c>
      <c r="U634" s="1">
        <v>5</v>
      </c>
      <c r="V634" s="1" t="s">
        <v>76</v>
      </c>
      <c r="W634" s="1" t="s">
        <v>77</v>
      </c>
      <c r="X634" s="1" t="s">
        <v>93</v>
      </c>
      <c r="Y634" s="1" t="s">
        <v>94</v>
      </c>
    </row>
    <row r="635" spans="1:25" x14ac:dyDescent="0.2">
      <c r="A635" s="1" t="s">
        <v>175</v>
      </c>
      <c r="B635" s="38"/>
      <c r="C635" s="39">
        <v>43755</v>
      </c>
      <c r="D635" s="27">
        <v>2.137</v>
      </c>
      <c r="E635" s="27">
        <v>3.9897131639999999</v>
      </c>
      <c r="F635" s="27" t="s">
        <v>100</v>
      </c>
      <c r="G635" s="47">
        <v>43762</v>
      </c>
      <c r="H635" s="2">
        <v>2.113</v>
      </c>
      <c r="I635" s="2">
        <v>3.947029793</v>
      </c>
      <c r="J635" s="60" t="s">
        <v>106</v>
      </c>
      <c r="K635" s="101">
        <v>-2.4E-2</v>
      </c>
      <c r="L635" s="101">
        <v>-1.6043853198743201</v>
      </c>
      <c r="M635" s="101">
        <v>-1.6043853198743201</v>
      </c>
      <c r="N635" s="10">
        <v>-4.2683370999999901E-2</v>
      </c>
      <c r="O635" s="11">
        <v>-1.5283365439880601</v>
      </c>
      <c r="P635" s="103" t="s">
        <v>101</v>
      </c>
      <c r="Q635" s="101" t="e">
        <f>#VALUE!</f>
        <v>#VALUE!</v>
      </c>
      <c r="R635" s="1">
        <v>39</v>
      </c>
      <c r="S635" s="1" t="s">
        <v>178</v>
      </c>
      <c r="T635" s="1" t="s">
        <v>88</v>
      </c>
      <c r="U635" s="1">
        <v>5</v>
      </c>
      <c r="V635" s="1" t="s">
        <v>82</v>
      </c>
      <c r="W635" s="1" t="s">
        <v>83</v>
      </c>
      <c r="X635" s="1" t="s">
        <v>84</v>
      </c>
      <c r="Y635" s="1" t="s">
        <v>94</v>
      </c>
    </row>
    <row r="636" spans="1:25" x14ac:dyDescent="0.2">
      <c r="A636" s="1" t="s">
        <v>179</v>
      </c>
      <c r="B636" s="38"/>
      <c r="C636" s="39">
        <v>43755</v>
      </c>
      <c r="D636" s="27">
        <v>6.04</v>
      </c>
      <c r="E636" s="27">
        <v>11.278530959999999</v>
      </c>
      <c r="F636" s="27"/>
      <c r="G636" s="47">
        <v>43762</v>
      </c>
      <c r="H636" s="2">
        <v>6.2460000000000004</v>
      </c>
      <c r="I636" s="2">
        <v>11.66460009</v>
      </c>
      <c r="J636" s="48" t="s">
        <v>72</v>
      </c>
      <c r="K636" s="3">
        <v>0.20599999999999999</v>
      </c>
      <c r="L636" s="3">
        <v>4.8722800378429598</v>
      </c>
      <c r="M636" s="3">
        <v>4.8722800378429598</v>
      </c>
      <c r="N636" s="10">
        <v>0.38606913000000098</v>
      </c>
      <c r="O636" s="11">
        <v>4.8900635244736703</v>
      </c>
      <c r="P636" s="11">
        <v>4.8900635244736703</v>
      </c>
      <c r="Q636" s="7">
        <v>1.7783486630708702E-2</v>
      </c>
      <c r="R636" s="1">
        <v>39</v>
      </c>
      <c r="S636" s="1" t="s">
        <v>180</v>
      </c>
      <c r="T636" s="1" t="s">
        <v>75</v>
      </c>
      <c r="U636" s="1">
        <v>5</v>
      </c>
      <c r="V636" s="1" t="s">
        <v>82</v>
      </c>
      <c r="W636" s="1" t="s">
        <v>83</v>
      </c>
      <c r="X636" s="1" t="s">
        <v>84</v>
      </c>
      <c r="Y636" s="1" t="s">
        <v>94</v>
      </c>
    </row>
    <row r="637" spans="1:25" x14ac:dyDescent="0.2">
      <c r="A637" s="1" t="s">
        <v>597</v>
      </c>
      <c r="B637" s="38"/>
      <c r="C637" s="39">
        <v>43755</v>
      </c>
      <c r="D637" s="27">
        <v>5.9749999999999996</v>
      </c>
      <c r="E637" s="27">
        <v>11.155430969999999</v>
      </c>
      <c r="F637" s="27"/>
      <c r="G637" s="47">
        <v>43762</v>
      </c>
      <c r="H637" s="2">
        <v>6.181</v>
      </c>
      <c r="I637" s="2">
        <v>11.54654991</v>
      </c>
      <c r="J637" s="60" t="s">
        <v>106</v>
      </c>
      <c r="K637" s="3">
        <v>0.20599999999999999</v>
      </c>
      <c r="L637" s="3">
        <v>4.9252839210998296</v>
      </c>
      <c r="M637" s="3">
        <v>4.9252839210998296</v>
      </c>
      <c r="N637" s="10">
        <v>0.39111894000000003</v>
      </c>
      <c r="O637" s="11">
        <v>5.00869347280039</v>
      </c>
      <c r="P637" s="11">
        <v>5.00869347280039</v>
      </c>
      <c r="Q637" s="7">
        <v>8.3409551700558596E-2</v>
      </c>
      <c r="R637" s="1">
        <v>86</v>
      </c>
      <c r="S637" s="1" t="s">
        <v>598</v>
      </c>
      <c r="T637" s="1" t="s">
        <v>75</v>
      </c>
      <c r="U637" s="1">
        <v>5</v>
      </c>
      <c r="V637" s="1" t="s">
        <v>76</v>
      </c>
      <c r="W637" s="1" t="s">
        <v>77</v>
      </c>
      <c r="X637" s="1" t="s">
        <v>93</v>
      </c>
      <c r="Y637" s="1" t="s">
        <v>94</v>
      </c>
    </row>
    <row r="638" spans="1:25" x14ac:dyDescent="0.2">
      <c r="A638" s="1" t="s">
        <v>183</v>
      </c>
      <c r="B638" s="38"/>
      <c r="C638" s="39">
        <v>43755</v>
      </c>
      <c r="D638" s="27">
        <v>11.877000000000001</v>
      </c>
      <c r="E638" s="27">
        <v>22.17913016</v>
      </c>
      <c r="F638" s="27" t="s">
        <v>184</v>
      </c>
      <c r="G638" s="47">
        <v>43762</v>
      </c>
      <c r="H638" s="2">
        <v>10.638</v>
      </c>
      <c r="I638" s="2">
        <v>19.86890502</v>
      </c>
      <c r="J638" s="48" t="s">
        <v>72</v>
      </c>
      <c r="K638" s="3">
        <v>-1.2390000000000001</v>
      </c>
      <c r="L638" s="3">
        <v>-14.902753220510199</v>
      </c>
      <c r="M638" s="3">
        <v>-14.902753220510199</v>
      </c>
      <c r="N638" s="10">
        <v>-2.31022514</v>
      </c>
      <c r="O638" s="11">
        <v>-14.8803023597542</v>
      </c>
      <c r="P638" s="11" t="s">
        <v>101</v>
      </c>
      <c r="Q638" s="7" t="e">
        <f>#VALUE!</f>
        <v>#VALUE!</v>
      </c>
      <c r="R638" s="1">
        <v>40</v>
      </c>
      <c r="S638" s="1" t="s">
        <v>186</v>
      </c>
      <c r="T638" s="1" t="s">
        <v>75</v>
      </c>
      <c r="U638" s="1">
        <v>5</v>
      </c>
      <c r="V638" s="1" t="s">
        <v>82</v>
      </c>
      <c r="W638" s="1" t="s">
        <v>83</v>
      </c>
      <c r="X638" s="1" t="s">
        <v>84</v>
      </c>
      <c r="Y638" s="1" t="s">
        <v>128</v>
      </c>
    </row>
    <row r="639" spans="1:25" x14ac:dyDescent="0.2">
      <c r="A639" s="1" t="s">
        <v>187</v>
      </c>
      <c r="B639" s="38"/>
      <c r="C639" s="39">
        <v>43755</v>
      </c>
      <c r="D639" s="27">
        <v>20.690999999999999</v>
      </c>
      <c r="E639" s="27">
        <v>38.632465269999997</v>
      </c>
      <c r="F639" s="27" t="s">
        <v>188</v>
      </c>
      <c r="G639" s="47">
        <v>43762</v>
      </c>
      <c r="H639" s="2">
        <v>12.869</v>
      </c>
      <c r="I639" s="2">
        <v>24.038334420000002</v>
      </c>
      <c r="J639" s="48" t="s">
        <v>72</v>
      </c>
      <c r="K639" s="3">
        <v>-7.8220000000000001</v>
      </c>
      <c r="L639" s="3">
        <v>-54.005537259125802</v>
      </c>
      <c r="M639" s="3">
        <v>-54.005537259125802</v>
      </c>
      <c r="N639" s="10">
        <v>-14.594130850000001</v>
      </c>
      <c r="O639" s="11">
        <v>-53.966937422792299</v>
      </c>
      <c r="P639" s="11" t="s">
        <v>101</v>
      </c>
      <c r="Q639" s="7" t="e">
        <f>#VALUE!</f>
        <v>#VALUE!</v>
      </c>
      <c r="R639" s="1">
        <v>40</v>
      </c>
      <c r="S639" s="1" t="s">
        <v>189</v>
      </c>
      <c r="T639" s="1" t="s">
        <v>88</v>
      </c>
      <c r="U639" s="1">
        <v>5</v>
      </c>
      <c r="V639" s="1" t="s">
        <v>82</v>
      </c>
      <c r="W639" s="1" t="s">
        <v>83</v>
      </c>
      <c r="X639" s="1" t="s">
        <v>84</v>
      </c>
      <c r="Y639" s="1" t="s">
        <v>128</v>
      </c>
    </row>
    <row r="640" spans="1:25" x14ac:dyDescent="0.2">
      <c r="A640" s="1" t="s">
        <v>190</v>
      </c>
      <c r="B640" s="38" t="s">
        <v>117</v>
      </c>
      <c r="C640" s="39">
        <v>43755</v>
      </c>
      <c r="D640" s="27">
        <v>3.8879999999999999</v>
      </c>
      <c r="E640" s="27">
        <v>7.2604578640000001</v>
      </c>
      <c r="F640" s="27"/>
      <c r="G640" s="47">
        <v>43762</v>
      </c>
      <c r="H640" s="2">
        <v>4.0529999999999999</v>
      </c>
      <c r="I640" s="2">
        <v>7.5701066790000002</v>
      </c>
      <c r="J640" s="48" t="s">
        <v>72</v>
      </c>
      <c r="K640" s="3">
        <v>0.16500000000000001</v>
      </c>
      <c r="L640" s="3">
        <v>6.0626102292769</v>
      </c>
      <c r="M640" s="3">
        <v>6.0626102292769</v>
      </c>
      <c r="N640" s="10">
        <v>0.30964881500000002</v>
      </c>
      <c r="O640" s="11">
        <v>6.0926660313443897</v>
      </c>
      <c r="P640" s="11">
        <v>6.0926660313443897</v>
      </c>
      <c r="Q640" s="7">
        <v>3.00558020674879E-2</v>
      </c>
      <c r="R640" s="1">
        <v>39</v>
      </c>
      <c r="S640" s="1" t="s">
        <v>191</v>
      </c>
      <c r="T640" s="1" t="s">
        <v>75</v>
      </c>
      <c r="U640" s="1">
        <v>5</v>
      </c>
      <c r="V640" s="1" t="s">
        <v>82</v>
      </c>
      <c r="W640" s="1" t="s">
        <v>83</v>
      </c>
      <c r="X640" s="1" t="s">
        <v>84</v>
      </c>
      <c r="Y640" s="1" t="s">
        <v>94</v>
      </c>
    </row>
    <row r="641" spans="1:25" x14ac:dyDescent="0.2">
      <c r="A641" s="1" t="s">
        <v>192</v>
      </c>
      <c r="B641" s="38"/>
      <c r="C641" s="39">
        <v>43755</v>
      </c>
      <c r="D641" s="27">
        <v>6.548</v>
      </c>
      <c r="E641" s="27">
        <v>12.22712263</v>
      </c>
      <c r="F641" s="27"/>
      <c r="G641" s="47">
        <v>43762</v>
      </c>
      <c r="H641" s="2">
        <v>6.8739999999999997</v>
      </c>
      <c r="I641" s="2">
        <v>12.83809233</v>
      </c>
      <c r="J641" s="48" t="s">
        <v>72</v>
      </c>
      <c r="K641" s="3">
        <v>0.32600000000000001</v>
      </c>
      <c r="L641" s="3">
        <v>7.1123134653983699</v>
      </c>
      <c r="M641" s="3">
        <v>7.1123134653983699</v>
      </c>
      <c r="N641" s="10">
        <v>0.61096969999999995</v>
      </c>
      <c r="O641" s="11">
        <v>7.1383422212627101</v>
      </c>
      <c r="P641" s="11">
        <v>7.1383422212627101</v>
      </c>
      <c r="Q641" s="7">
        <v>2.6028755864339299E-2</v>
      </c>
      <c r="R641" s="1">
        <v>40</v>
      </c>
      <c r="S641" s="1" t="s">
        <v>193</v>
      </c>
      <c r="T641" s="1" t="s">
        <v>75</v>
      </c>
      <c r="U641" s="1">
        <v>5</v>
      </c>
      <c r="V641" s="1" t="s">
        <v>82</v>
      </c>
      <c r="W641" s="1" t="s">
        <v>83</v>
      </c>
      <c r="X641" s="1" t="s">
        <v>84</v>
      </c>
      <c r="Y641" s="1" t="s">
        <v>128</v>
      </c>
    </row>
    <row r="642" spans="1:25" x14ac:dyDescent="0.2">
      <c r="A642" s="1" t="s">
        <v>194</v>
      </c>
      <c r="B642" s="38"/>
      <c r="C642" s="39">
        <v>43755</v>
      </c>
      <c r="D642" s="27">
        <v>4.4649999999999999</v>
      </c>
      <c r="E642" s="27">
        <v>8.3360174439999994</v>
      </c>
      <c r="F642" s="27"/>
      <c r="G642" s="47">
        <v>43762</v>
      </c>
      <c r="H642" s="2">
        <v>4.508</v>
      </c>
      <c r="I642" s="2">
        <v>8.4210475989999996</v>
      </c>
      <c r="J642" s="60" t="s">
        <v>106</v>
      </c>
      <c r="K642" s="3">
        <v>4.3000000000000198E-2</v>
      </c>
      <c r="L642" s="3">
        <v>1.3757798752199699</v>
      </c>
      <c r="M642" s="3">
        <v>1.3757798752199699</v>
      </c>
      <c r="N642" s="10">
        <v>8.5030155000000093E-2</v>
      </c>
      <c r="O642" s="11">
        <v>1.4571904487487799</v>
      </c>
      <c r="P642" s="11">
        <v>1.4571904487487799</v>
      </c>
      <c r="Q642" s="7">
        <v>8.1410573528810398E-2</v>
      </c>
      <c r="R642" s="1">
        <v>39</v>
      </c>
      <c r="S642" s="1" t="s">
        <v>195</v>
      </c>
      <c r="T642" s="1" t="s">
        <v>75</v>
      </c>
      <c r="U642" s="1">
        <v>5</v>
      </c>
      <c r="V642" s="1" t="s">
        <v>82</v>
      </c>
      <c r="W642" s="1" t="s">
        <v>83</v>
      </c>
      <c r="X642" s="1" t="s">
        <v>84</v>
      </c>
      <c r="Y642" s="1" t="s">
        <v>94</v>
      </c>
    </row>
    <row r="643" spans="1:25" x14ac:dyDescent="0.2">
      <c r="A643" s="1" t="s">
        <v>196</v>
      </c>
      <c r="B643" s="38"/>
      <c r="C643" s="39">
        <v>43755</v>
      </c>
      <c r="D643" s="27">
        <v>9.6839999999999993</v>
      </c>
      <c r="E643" s="27">
        <v>18.08113642</v>
      </c>
      <c r="F643" s="27"/>
      <c r="G643" s="47">
        <v>43762</v>
      </c>
      <c r="H643" s="2">
        <v>10.157999999999999</v>
      </c>
      <c r="I643" s="2">
        <v>18.972895050000002</v>
      </c>
      <c r="J643" s="48" t="s">
        <v>72</v>
      </c>
      <c r="K643" s="3">
        <v>0.47399999999999998</v>
      </c>
      <c r="L643" s="3">
        <v>6.9923880332802302</v>
      </c>
      <c r="M643" s="3">
        <v>6.9923880332802302</v>
      </c>
      <c r="N643" s="10">
        <v>0.89175863000000199</v>
      </c>
      <c r="O643" s="11">
        <v>7.0456904389641402</v>
      </c>
      <c r="P643" s="11">
        <v>7.0456904389641402</v>
      </c>
      <c r="Q643" s="7">
        <v>5.3302405683908198E-2</v>
      </c>
      <c r="R643" s="1">
        <v>40</v>
      </c>
      <c r="S643" s="1" t="s">
        <v>197</v>
      </c>
      <c r="T643" s="1" t="s">
        <v>75</v>
      </c>
      <c r="U643" s="1">
        <v>5</v>
      </c>
      <c r="V643" s="1" t="s">
        <v>82</v>
      </c>
      <c r="W643" s="1" t="s">
        <v>83</v>
      </c>
      <c r="X643" s="1" t="s">
        <v>84</v>
      </c>
      <c r="Y643" s="1" t="s">
        <v>128</v>
      </c>
    </row>
    <row r="644" spans="1:25" x14ac:dyDescent="0.2">
      <c r="A644" s="1" t="s">
        <v>198</v>
      </c>
      <c r="B644" s="38"/>
      <c r="C644" s="39">
        <v>43755</v>
      </c>
      <c r="D644" s="27">
        <v>9.4960000000000004</v>
      </c>
      <c r="E644" s="27">
        <v>17.732846680000002</v>
      </c>
      <c r="F644" s="27"/>
      <c r="G644" s="47">
        <v>43762</v>
      </c>
      <c r="H644" s="2">
        <v>9.82</v>
      </c>
      <c r="I644" s="2">
        <v>18.339156729999999</v>
      </c>
      <c r="J644" s="48" t="s">
        <v>72</v>
      </c>
      <c r="K644" s="3">
        <v>0.32400000000000001</v>
      </c>
      <c r="L644" s="3">
        <v>4.8742327596581996</v>
      </c>
      <c r="M644" s="3">
        <v>4.8742327596581996</v>
      </c>
      <c r="N644" s="10">
        <v>0.60631004999999805</v>
      </c>
      <c r="O644" s="11">
        <v>4.8844792374064001</v>
      </c>
      <c r="P644" s="11">
        <v>4.8844792374064001</v>
      </c>
      <c r="Q644" s="7">
        <v>1.02464777482041E-2</v>
      </c>
      <c r="R644" s="1">
        <v>83</v>
      </c>
      <c r="S644" s="1" t="s">
        <v>199</v>
      </c>
      <c r="T644" s="1" t="s">
        <v>88</v>
      </c>
      <c r="U644" s="1">
        <v>5</v>
      </c>
      <c r="V644" s="1" t="s">
        <v>76</v>
      </c>
      <c r="W644" s="1" t="s">
        <v>77</v>
      </c>
      <c r="X644" s="1" t="s">
        <v>93</v>
      </c>
      <c r="Y644" s="1" t="s">
        <v>94</v>
      </c>
    </row>
    <row r="645" spans="1:25" x14ac:dyDescent="0.2">
      <c r="A645" s="1" t="s">
        <v>200</v>
      </c>
      <c r="B645" s="38"/>
      <c r="C645" s="39">
        <v>43755</v>
      </c>
      <c r="D645" s="27">
        <v>10.326000000000001</v>
      </c>
      <c r="E645" s="27">
        <v>19.2798239</v>
      </c>
      <c r="F645" s="27"/>
      <c r="G645" s="47">
        <v>43762</v>
      </c>
      <c r="H645" s="2">
        <v>10.94</v>
      </c>
      <c r="I645" s="2">
        <v>20.432959289999999</v>
      </c>
      <c r="J645" s="48" t="s">
        <v>72</v>
      </c>
      <c r="K645" s="3">
        <v>0.61399999999999899</v>
      </c>
      <c r="L645" s="3">
        <v>8.4945076229213203</v>
      </c>
      <c r="M645" s="3">
        <v>8.4945076229213203</v>
      </c>
      <c r="N645" s="10">
        <v>1.1531353900000001</v>
      </c>
      <c r="O645" s="11">
        <v>8.5443533093088604</v>
      </c>
      <c r="P645" s="11">
        <v>8.5443533093088604</v>
      </c>
      <c r="Q645" s="7">
        <v>4.98456863875383E-2</v>
      </c>
      <c r="R645" s="1">
        <v>40</v>
      </c>
      <c r="S645" s="1" t="s">
        <v>201</v>
      </c>
      <c r="T645" s="1" t="s">
        <v>75</v>
      </c>
      <c r="U645" s="1">
        <v>5</v>
      </c>
      <c r="V645" s="1" t="s">
        <v>82</v>
      </c>
      <c r="W645" s="1" t="s">
        <v>83</v>
      </c>
      <c r="X645" s="1" t="s">
        <v>84</v>
      </c>
      <c r="Y645" s="1" t="s">
        <v>128</v>
      </c>
    </row>
    <row r="646" spans="1:25" x14ac:dyDescent="0.2">
      <c r="A646" s="1" t="s">
        <v>202</v>
      </c>
      <c r="B646" s="38"/>
      <c r="C646" s="39">
        <v>43755</v>
      </c>
      <c r="D646" s="27">
        <v>5.5140000000000002</v>
      </c>
      <c r="E646" s="27">
        <v>10.29500279</v>
      </c>
      <c r="F646" s="27"/>
      <c r="G646" s="47">
        <v>43762</v>
      </c>
      <c r="H646" s="2">
        <v>5.5919999999999996</v>
      </c>
      <c r="I646" s="2">
        <v>10.445984510000001</v>
      </c>
      <c r="J646" s="60" t="s">
        <v>106</v>
      </c>
      <c r="K646" s="3">
        <v>7.7999999999999403E-2</v>
      </c>
      <c r="L646" s="3">
        <v>2.02083009482355</v>
      </c>
      <c r="M646" s="3">
        <v>2.02083009482355</v>
      </c>
      <c r="N646" s="10">
        <v>0.15098172000000101</v>
      </c>
      <c r="O646" s="11">
        <v>2.0950763766482901</v>
      </c>
      <c r="P646" s="11">
        <v>2.0950763766482901</v>
      </c>
      <c r="Q646" s="7">
        <v>7.4246281824740898E-2</v>
      </c>
      <c r="R646" s="1">
        <v>40</v>
      </c>
      <c r="S646" s="1" t="s">
        <v>203</v>
      </c>
      <c r="T646" s="1" t="s">
        <v>75</v>
      </c>
      <c r="U646" s="1">
        <v>5</v>
      </c>
      <c r="V646" s="1" t="s">
        <v>82</v>
      </c>
      <c r="W646" s="1" t="s">
        <v>83</v>
      </c>
      <c r="X646" s="1" t="s">
        <v>84</v>
      </c>
      <c r="Y646" s="1" t="s">
        <v>128</v>
      </c>
    </row>
    <row r="647" spans="1:25" x14ac:dyDescent="0.2">
      <c r="A647" s="1" t="s">
        <v>204</v>
      </c>
      <c r="B647" s="38"/>
      <c r="C647" s="39">
        <v>43755</v>
      </c>
      <c r="D647" s="27">
        <v>6.2880000000000003</v>
      </c>
      <c r="E647" s="27">
        <v>11.739807519999999</v>
      </c>
      <c r="F647" s="27"/>
      <c r="G647" s="47">
        <v>43762</v>
      </c>
      <c r="H647" s="2">
        <v>6.4660000000000002</v>
      </c>
      <c r="I647" s="2">
        <v>12.078322119999999</v>
      </c>
      <c r="J647" s="60" t="s">
        <v>106</v>
      </c>
      <c r="K647" s="3">
        <v>0.17799999999999999</v>
      </c>
      <c r="L647" s="3">
        <v>4.0439840058160703</v>
      </c>
      <c r="M647" s="3">
        <v>4.0439840058160703</v>
      </c>
      <c r="N647" s="10">
        <v>0.3385146</v>
      </c>
      <c r="O647" s="11">
        <v>4.1192522525640696</v>
      </c>
      <c r="P647" s="11">
        <v>4.1192522525640696</v>
      </c>
      <c r="Q647" s="7">
        <v>7.5268246748000103E-2</v>
      </c>
      <c r="R647" s="1">
        <v>83</v>
      </c>
      <c r="S647" s="1" t="s">
        <v>205</v>
      </c>
      <c r="T647" s="1" t="s">
        <v>75</v>
      </c>
      <c r="U647" s="1">
        <v>5</v>
      </c>
      <c r="V647" s="1" t="s">
        <v>76</v>
      </c>
      <c r="W647" s="1" t="s">
        <v>77</v>
      </c>
      <c r="X647" s="1" t="s">
        <v>93</v>
      </c>
      <c r="Y647" s="1" t="s">
        <v>94</v>
      </c>
    </row>
    <row r="648" spans="1:25" x14ac:dyDescent="0.2">
      <c r="A648" s="1" t="s">
        <v>206</v>
      </c>
      <c r="B648" s="38" t="s">
        <v>207</v>
      </c>
      <c r="C648" s="39">
        <v>43755</v>
      </c>
      <c r="D648" s="27" t="s">
        <v>101</v>
      </c>
      <c r="E648" s="27" t="s">
        <v>101</v>
      </c>
      <c r="F648" s="2" t="s">
        <v>184</v>
      </c>
      <c r="G648" s="47">
        <v>43762</v>
      </c>
      <c r="H648" s="2">
        <v>9.6530000000000005</v>
      </c>
      <c r="I648" s="2">
        <v>18.03389207</v>
      </c>
      <c r="J648" s="60" t="s">
        <v>106</v>
      </c>
      <c r="K648" s="3" t="e">
        <f>#VALUE!</f>
        <v>#VALUE!</v>
      </c>
      <c r="L648" s="3" t="e">
        <f>#VALUE!</f>
        <v>#VALUE!</v>
      </c>
      <c r="M648" s="3" t="s">
        <v>101</v>
      </c>
      <c r="N648" s="10" t="e">
        <f>#VALUE!</f>
        <v>#VALUE!</v>
      </c>
      <c r="O648" s="11" t="e">
        <f>#VALUE!</f>
        <v>#VALUE!</v>
      </c>
      <c r="P648" s="11" t="s">
        <v>101</v>
      </c>
      <c r="Q648" s="7" t="e">
        <f>#VALUE!</f>
        <v>#VALUE!</v>
      </c>
      <c r="R648" s="1">
        <v>40</v>
      </c>
      <c r="S648" s="1" t="s">
        <v>208</v>
      </c>
      <c r="T648" s="1" t="s">
        <v>88</v>
      </c>
      <c r="U648" s="1">
        <v>5</v>
      </c>
      <c r="V648" s="1" t="s">
        <v>82</v>
      </c>
      <c r="W648" s="1" t="s">
        <v>83</v>
      </c>
      <c r="X648" s="1" t="s">
        <v>84</v>
      </c>
      <c r="Y648" s="1" t="s">
        <v>128</v>
      </c>
    </row>
    <row r="649" spans="1:25" x14ac:dyDescent="0.2">
      <c r="A649" s="1" t="s">
        <v>209</v>
      </c>
      <c r="B649" s="38"/>
      <c r="C649" s="39">
        <v>43755</v>
      </c>
      <c r="D649" s="27">
        <v>7.7309999999999999</v>
      </c>
      <c r="E649" s="27">
        <v>14.43614616</v>
      </c>
      <c r="F649" s="27"/>
      <c r="G649" s="47">
        <v>43762</v>
      </c>
      <c r="H649" s="2">
        <v>7.98</v>
      </c>
      <c r="I649" s="2">
        <v>14.90369171</v>
      </c>
      <c r="J649" s="48" t="s">
        <v>72</v>
      </c>
      <c r="K649" s="3">
        <v>0.249</v>
      </c>
      <c r="L649" s="3">
        <v>4.6011419701757399</v>
      </c>
      <c r="M649" s="3">
        <v>4.6011419701757399</v>
      </c>
      <c r="N649" s="10">
        <v>0.46754555000000098</v>
      </c>
      <c r="O649" s="11">
        <v>4.62673491167891</v>
      </c>
      <c r="P649" s="11">
        <v>4.62673491167891</v>
      </c>
      <c r="Q649" s="7">
        <v>2.5592941503173702E-2</v>
      </c>
      <c r="R649" s="1">
        <v>83</v>
      </c>
      <c r="S649" s="1" t="s">
        <v>210</v>
      </c>
      <c r="T649" s="1" t="s">
        <v>88</v>
      </c>
      <c r="U649" s="1">
        <v>5</v>
      </c>
      <c r="V649" s="1" t="s">
        <v>76</v>
      </c>
      <c r="W649" s="1" t="s">
        <v>77</v>
      </c>
      <c r="X649" s="1" t="s">
        <v>93</v>
      </c>
      <c r="Y649" s="1" t="s">
        <v>94</v>
      </c>
    </row>
    <row r="650" spans="1:25" x14ac:dyDescent="0.2">
      <c r="A650" s="1" t="s">
        <v>211</v>
      </c>
      <c r="B650" s="38"/>
      <c r="C650" s="39">
        <v>43755</v>
      </c>
      <c r="D650" s="27">
        <v>16.603999999999999</v>
      </c>
      <c r="E650" s="27">
        <v>30.999156469999999</v>
      </c>
      <c r="F650" s="2" t="s">
        <v>184</v>
      </c>
      <c r="G650" s="47">
        <v>43762</v>
      </c>
      <c r="H650" s="2">
        <v>11.66</v>
      </c>
      <c r="I650" s="2">
        <v>21.78284077</v>
      </c>
      <c r="J650" s="60" t="s">
        <v>106</v>
      </c>
      <c r="K650" s="3">
        <v>-4.944</v>
      </c>
      <c r="L650" s="3">
        <v>-42.537082286540198</v>
      </c>
      <c r="M650" s="3">
        <v>-42.537082286540198</v>
      </c>
      <c r="N650" s="10">
        <v>-9.2163156999999991</v>
      </c>
      <c r="O650" s="11">
        <v>-42.472656630047602</v>
      </c>
      <c r="P650" s="11" t="s">
        <v>101</v>
      </c>
      <c r="Q650" s="7" t="e">
        <f>#VALUE!</f>
        <v>#VALUE!</v>
      </c>
      <c r="R650" s="1">
        <v>40</v>
      </c>
      <c r="S650" s="1" t="s">
        <v>213</v>
      </c>
      <c r="T650" s="1" t="s">
        <v>75</v>
      </c>
      <c r="U650" s="1">
        <v>5</v>
      </c>
      <c r="V650" s="1" t="s">
        <v>82</v>
      </c>
      <c r="W650" s="1" t="s">
        <v>83</v>
      </c>
      <c r="X650" s="1" t="s">
        <v>84</v>
      </c>
      <c r="Y650" s="1" t="s">
        <v>128</v>
      </c>
    </row>
    <row r="651" spans="1:25" x14ac:dyDescent="0.2">
      <c r="A651" s="1" t="s">
        <v>214</v>
      </c>
      <c r="B651" s="38"/>
      <c r="C651" s="39">
        <v>43755</v>
      </c>
      <c r="D651" s="27">
        <v>17.007999999999999</v>
      </c>
      <c r="E651" s="27">
        <v>31.753412019999999</v>
      </c>
      <c r="F651" s="2" t="s">
        <v>184</v>
      </c>
      <c r="G651" s="47">
        <v>43762</v>
      </c>
      <c r="H651" s="2">
        <v>10.246</v>
      </c>
      <c r="I651" s="2">
        <v>19.139763460000001</v>
      </c>
      <c r="J651" s="60" t="s">
        <v>106</v>
      </c>
      <c r="K651" s="3">
        <v>-6.7619999999999996</v>
      </c>
      <c r="L651" s="3">
        <v>-56.796801505174003</v>
      </c>
      <c r="M651" s="3">
        <v>-56.796801505174003</v>
      </c>
      <c r="N651" s="10">
        <v>-12.61364856</v>
      </c>
      <c r="O651" s="11">
        <v>-56.748225770217999</v>
      </c>
      <c r="P651" s="11" t="s">
        <v>101</v>
      </c>
      <c r="Q651" s="7" t="e">
        <f>#VALUE!</f>
        <v>#VALUE!</v>
      </c>
      <c r="R651" s="1">
        <v>40</v>
      </c>
      <c r="S651" s="1" t="s">
        <v>215</v>
      </c>
      <c r="T651" s="1" t="s">
        <v>88</v>
      </c>
      <c r="U651" s="1">
        <v>5</v>
      </c>
      <c r="V651" s="1" t="s">
        <v>82</v>
      </c>
      <c r="W651" s="1" t="s">
        <v>83</v>
      </c>
      <c r="X651" s="1" t="s">
        <v>84</v>
      </c>
      <c r="Y651" s="1" t="s">
        <v>128</v>
      </c>
    </row>
    <row r="652" spans="1:25" x14ac:dyDescent="0.2">
      <c r="A652" s="1" t="s">
        <v>216</v>
      </c>
      <c r="B652" s="38" t="s">
        <v>117</v>
      </c>
      <c r="C652" s="39">
        <v>43755</v>
      </c>
      <c r="D652" s="27">
        <v>4.8789999999999996</v>
      </c>
      <c r="E652" s="27">
        <v>9.1091795320000006</v>
      </c>
      <c r="F652" s="27"/>
      <c r="G652" s="47">
        <v>43762</v>
      </c>
      <c r="H652" s="2">
        <v>5.1269999999999998</v>
      </c>
      <c r="I652" s="2">
        <v>9.5780981660000002</v>
      </c>
      <c r="J652" s="60" t="s">
        <v>106</v>
      </c>
      <c r="K652" s="3">
        <v>0.248</v>
      </c>
      <c r="L652" s="3">
        <v>7.2614411618305903</v>
      </c>
      <c r="M652" s="3">
        <v>7.2614411618305903</v>
      </c>
      <c r="N652" s="10">
        <v>0.468918634</v>
      </c>
      <c r="O652" s="11">
        <v>7.3539418177441904</v>
      </c>
      <c r="P652" s="11">
        <v>7.3539418177441904</v>
      </c>
      <c r="Q652" s="7">
        <v>9.2500655913592994E-2</v>
      </c>
      <c r="R652" s="1">
        <v>40</v>
      </c>
      <c r="S652" s="1" t="s">
        <v>217</v>
      </c>
      <c r="T652" s="1" t="s">
        <v>75</v>
      </c>
      <c r="U652" s="1">
        <v>5</v>
      </c>
      <c r="V652" s="1" t="s">
        <v>82</v>
      </c>
      <c r="W652" s="1" t="s">
        <v>83</v>
      </c>
      <c r="X652" s="1" t="s">
        <v>84</v>
      </c>
      <c r="Y652" s="1" t="s">
        <v>128</v>
      </c>
    </row>
    <row r="653" spans="1:25" x14ac:dyDescent="0.2">
      <c r="A653" s="1" t="s">
        <v>218</v>
      </c>
      <c r="B653" s="38"/>
      <c r="C653" s="39">
        <v>43755</v>
      </c>
      <c r="D653" s="27">
        <v>7.952</v>
      </c>
      <c r="E653" s="27">
        <v>14.848820890000001</v>
      </c>
      <c r="F653" s="27"/>
      <c r="G653" s="47">
        <v>43762</v>
      </c>
      <c r="H653" s="2">
        <v>8.2449999999999992</v>
      </c>
      <c r="I653" s="2">
        <v>15.39983458</v>
      </c>
      <c r="J653" s="48" t="s">
        <v>72</v>
      </c>
      <c r="K653" s="3">
        <v>0.29299999999999898</v>
      </c>
      <c r="L653" s="3">
        <v>5.2637252083931996</v>
      </c>
      <c r="M653" s="3">
        <v>5.2637252083931996</v>
      </c>
      <c r="N653" s="10">
        <v>0.55101369</v>
      </c>
      <c r="O653" s="11">
        <v>5.3011779192234103</v>
      </c>
      <c r="P653" s="11">
        <v>5.3011779192234103</v>
      </c>
      <c r="Q653" s="7">
        <v>3.7452710830210699E-2</v>
      </c>
      <c r="R653" s="1">
        <v>83</v>
      </c>
      <c r="S653" s="1" t="s">
        <v>219</v>
      </c>
      <c r="T653" s="1" t="s">
        <v>75</v>
      </c>
      <c r="U653" s="1">
        <v>5</v>
      </c>
      <c r="V653" s="1" t="s">
        <v>76</v>
      </c>
      <c r="W653" s="1" t="s">
        <v>77</v>
      </c>
      <c r="X653" s="1" t="s">
        <v>93</v>
      </c>
      <c r="Y653" s="1" t="s">
        <v>94</v>
      </c>
    </row>
    <row r="654" spans="1:25" x14ac:dyDescent="0.2">
      <c r="A654" s="1" t="s">
        <v>220</v>
      </c>
      <c r="B654" s="38"/>
      <c r="C654" s="39">
        <v>43755</v>
      </c>
      <c r="D654" s="27">
        <v>4.6100000000000003</v>
      </c>
      <c r="E654" s="27">
        <v>8.6087219009999991</v>
      </c>
      <c r="F654" s="27"/>
      <c r="G654" s="47">
        <v>43762</v>
      </c>
      <c r="H654" s="2">
        <v>4.9870000000000001</v>
      </c>
      <c r="I654" s="2">
        <v>9.3143663589999992</v>
      </c>
      <c r="J654" s="48" t="s">
        <v>72</v>
      </c>
      <c r="K654" s="3">
        <v>0.377</v>
      </c>
      <c r="L654" s="3">
        <v>11.682677409358501</v>
      </c>
      <c r="M654" s="3">
        <v>11.682677409358501</v>
      </c>
      <c r="N654" s="10">
        <v>0.70564445799999997</v>
      </c>
      <c r="O654" s="11">
        <v>11.709792963709001</v>
      </c>
      <c r="P654" s="11">
        <v>11.709792963709001</v>
      </c>
      <c r="Q654" s="7">
        <v>2.7115554350446699E-2</v>
      </c>
      <c r="R654" s="1">
        <v>40</v>
      </c>
      <c r="S654" s="1" t="s">
        <v>223</v>
      </c>
      <c r="T654" s="1" t="s">
        <v>88</v>
      </c>
      <c r="U654" s="1">
        <v>4</v>
      </c>
      <c r="V654" s="1" t="s">
        <v>82</v>
      </c>
      <c r="W654" s="1" t="s">
        <v>83</v>
      </c>
      <c r="X654" s="1" t="s">
        <v>84</v>
      </c>
      <c r="Y654" s="1" t="s">
        <v>128</v>
      </c>
    </row>
    <row r="655" spans="1:25" x14ac:dyDescent="0.2">
      <c r="A655" s="1" t="s">
        <v>224</v>
      </c>
      <c r="B655" s="38"/>
      <c r="C655" s="39">
        <v>43755</v>
      </c>
      <c r="D655" s="27">
        <v>4.1619999999999999</v>
      </c>
      <c r="E655" s="27">
        <v>7.7705278150000003</v>
      </c>
      <c r="F655" s="27"/>
      <c r="G655" s="47">
        <v>43762</v>
      </c>
      <c r="H655" s="2">
        <v>4.1929999999999996</v>
      </c>
      <c r="I655" s="2">
        <v>7.8334310020000002</v>
      </c>
      <c r="J655" s="60" t="s">
        <v>106</v>
      </c>
      <c r="K655" s="3">
        <v>3.0999999999999701E-2</v>
      </c>
      <c r="L655" s="3">
        <v>1.0640488776000401</v>
      </c>
      <c r="M655" s="3">
        <v>1.0640488776000401</v>
      </c>
      <c r="N655" s="10">
        <v>6.2903186999999902E-2</v>
      </c>
      <c r="O655" s="11">
        <v>1.15644262338035</v>
      </c>
      <c r="P655" s="11">
        <v>1.15644262338035</v>
      </c>
      <c r="Q655" s="7">
        <v>9.2393745780301906E-2</v>
      </c>
      <c r="R655" s="1">
        <v>40</v>
      </c>
      <c r="S655" s="1" t="s">
        <v>225</v>
      </c>
      <c r="T655" s="1" t="s">
        <v>75</v>
      </c>
      <c r="U655" s="1">
        <v>5</v>
      </c>
      <c r="V655" s="1" t="s">
        <v>82</v>
      </c>
      <c r="W655" s="1" t="s">
        <v>83</v>
      </c>
      <c r="X655" s="1" t="s">
        <v>84</v>
      </c>
      <c r="Y655" s="1" t="s">
        <v>128</v>
      </c>
    </row>
    <row r="656" spans="1:25" x14ac:dyDescent="0.2">
      <c r="A656" s="1" t="s">
        <v>226</v>
      </c>
      <c r="B656" s="38"/>
      <c r="C656" s="39">
        <v>43755</v>
      </c>
      <c r="D656" s="27">
        <v>7.5250000000000004</v>
      </c>
      <c r="E656" s="27">
        <v>14.05291107</v>
      </c>
      <c r="F656" s="27"/>
      <c r="G656" s="47">
        <v>43762</v>
      </c>
      <c r="H656" s="2">
        <v>7.8159999999999998</v>
      </c>
      <c r="I656" s="2">
        <v>14.598172740000001</v>
      </c>
      <c r="J656" s="48" t="s">
        <v>72</v>
      </c>
      <c r="K656" s="3">
        <v>0.29099999999999898</v>
      </c>
      <c r="L656" s="3">
        <v>5.5244423350735499</v>
      </c>
      <c r="M656" s="3">
        <v>5.5244423350735499</v>
      </c>
      <c r="N656" s="10">
        <v>0.54526167000000003</v>
      </c>
      <c r="O656" s="11">
        <v>5.5429457923492196</v>
      </c>
      <c r="P656" s="11">
        <v>5.5429457923492196</v>
      </c>
      <c r="Q656" s="7">
        <v>1.85034572756697E-2</v>
      </c>
      <c r="R656" s="1">
        <v>83</v>
      </c>
      <c r="S656" s="1" t="s">
        <v>227</v>
      </c>
      <c r="T656" s="1" t="s">
        <v>75</v>
      </c>
      <c r="U656" s="1">
        <v>5</v>
      </c>
      <c r="V656" s="1" t="s">
        <v>76</v>
      </c>
      <c r="W656" s="1" t="s">
        <v>77</v>
      </c>
      <c r="X656" s="1" t="s">
        <v>93</v>
      </c>
      <c r="Y656" s="1" t="s">
        <v>94</v>
      </c>
    </row>
    <row r="657" spans="1:25" x14ac:dyDescent="0.2">
      <c r="A657" s="1" t="s">
        <v>228</v>
      </c>
      <c r="B657" s="38"/>
      <c r="C657" s="39">
        <v>43755</v>
      </c>
      <c r="D657" s="27">
        <v>6.258</v>
      </c>
      <c r="E657" s="27">
        <v>11.685603759999999</v>
      </c>
      <c r="F657" s="27"/>
      <c r="G657" s="47">
        <v>43762</v>
      </c>
      <c r="H657" s="2">
        <v>6.4939999999999998</v>
      </c>
      <c r="I657" s="2">
        <v>12.13030878</v>
      </c>
      <c r="J657" s="48" t="s">
        <v>72</v>
      </c>
      <c r="K657" s="3">
        <v>0.23599999999999999</v>
      </c>
      <c r="L657" s="3">
        <v>5.3873898552709596</v>
      </c>
      <c r="M657" s="3">
        <v>5.3873898552709596</v>
      </c>
      <c r="N657" s="10">
        <v>0.44470502000000101</v>
      </c>
      <c r="O657" s="11">
        <v>5.4365431069030796</v>
      </c>
      <c r="P657" s="11">
        <v>5.4365431069030796</v>
      </c>
      <c r="Q657" s="7">
        <v>4.9153251632112899E-2</v>
      </c>
      <c r="R657" s="1">
        <v>83</v>
      </c>
      <c r="S657" s="1" t="s">
        <v>229</v>
      </c>
      <c r="T657" s="1" t="s">
        <v>75</v>
      </c>
      <c r="U657" s="1">
        <v>4</v>
      </c>
      <c r="V657" s="1" t="s">
        <v>76</v>
      </c>
      <c r="W657" s="1" t="s">
        <v>77</v>
      </c>
      <c r="X657" s="1" t="s">
        <v>93</v>
      </c>
      <c r="Y657" s="1" t="s">
        <v>94</v>
      </c>
    </row>
    <row r="658" spans="1:25" x14ac:dyDescent="0.2">
      <c r="A658" s="1" t="s">
        <v>230</v>
      </c>
      <c r="B658" s="38"/>
      <c r="C658" s="39">
        <v>43755</v>
      </c>
      <c r="D658" s="27">
        <v>4.7229999999999999</v>
      </c>
      <c r="E658" s="27">
        <v>8.8181534639999999</v>
      </c>
      <c r="F658" s="27"/>
      <c r="G658" s="47">
        <v>43762</v>
      </c>
      <c r="H658" s="2">
        <v>4.7919999999999998</v>
      </c>
      <c r="I658" s="2">
        <v>8.9524925740000008</v>
      </c>
      <c r="J658" s="60" t="s">
        <v>106</v>
      </c>
      <c r="K658" s="3">
        <v>6.9000000000000006E-2</v>
      </c>
      <c r="L658" s="3">
        <v>2.0870512083724</v>
      </c>
      <c r="M658" s="3">
        <v>2.0870512083724</v>
      </c>
      <c r="N658" s="10">
        <v>0.13433911000000101</v>
      </c>
      <c r="O658" s="11">
        <v>2.1763401495471602</v>
      </c>
      <c r="P658" s="11">
        <v>2.1763401495471602</v>
      </c>
      <c r="Q658" s="7">
        <v>8.9288941174757497E-2</v>
      </c>
      <c r="R658" s="1">
        <v>83</v>
      </c>
      <c r="S658" s="1" t="s">
        <v>231</v>
      </c>
      <c r="T658" s="1" t="s">
        <v>88</v>
      </c>
      <c r="U658" s="1">
        <v>5</v>
      </c>
      <c r="V658" s="1" t="s">
        <v>76</v>
      </c>
      <c r="W658" s="1" t="s">
        <v>77</v>
      </c>
      <c r="X658" s="1" t="s">
        <v>93</v>
      </c>
      <c r="Y658" s="1" t="s">
        <v>94</v>
      </c>
    </row>
    <row r="659" spans="1:25" x14ac:dyDescent="0.2">
      <c r="A659" s="1" t="s">
        <v>232</v>
      </c>
      <c r="B659" s="38"/>
      <c r="C659" s="39">
        <v>43755</v>
      </c>
      <c r="D659" s="27">
        <v>7.8230000000000004</v>
      </c>
      <c r="E659" s="27">
        <v>14.60793836</v>
      </c>
      <c r="F659" s="27"/>
      <c r="G659" s="47">
        <v>43762</v>
      </c>
      <c r="H659" s="2">
        <v>8.26</v>
      </c>
      <c r="I659" s="2">
        <v>15.425808</v>
      </c>
      <c r="J659" s="48" t="s">
        <v>72</v>
      </c>
      <c r="K659" s="3">
        <v>0.436999999999999</v>
      </c>
      <c r="L659" s="3">
        <v>7.9801318456565697</v>
      </c>
      <c r="M659" s="3">
        <v>7.9801318456565697</v>
      </c>
      <c r="N659" s="10">
        <v>0.81786963999999995</v>
      </c>
      <c r="O659" s="11">
        <v>7.99828949990175</v>
      </c>
      <c r="P659" s="11">
        <v>7.99828949990175</v>
      </c>
      <c r="Q659" s="7">
        <v>1.8157654245178501E-2</v>
      </c>
      <c r="R659" s="1">
        <v>88</v>
      </c>
      <c r="S659" s="1" t="s">
        <v>233</v>
      </c>
      <c r="T659" s="1" t="s">
        <v>75</v>
      </c>
      <c r="U659" s="1">
        <v>5</v>
      </c>
      <c r="V659" s="1" t="s">
        <v>76</v>
      </c>
      <c r="W659" s="1" t="s">
        <v>77</v>
      </c>
      <c r="X659" s="1" t="s">
        <v>93</v>
      </c>
      <c r="Y659" s="1" t="s">
        <v>94</v>
      </c>
    </row>
    <row r="660" spans="1:25" x14ac:dyDescent="0.2">
      <c r="A660" s="1" t="s">
        <v>234</v>
      </c>
      <c r="B660" s="38"/>
      <c r="C660" s="39">
        <v>43755</v>
      </c>
      <c r="D660" s="27">
        <v>6.056</v>
      </c>
      <c r="E660" s="27">
        <v>11.306070719999999</v>
      </c>
      <c r="F660" s="27"/>
      <c r="G660" s="47">
        <v>43762</v>
      </c>
      <c r="H660" s="2">
        <v>6.1920000000000002</v>
      </c>
      <c r="I660" s="2">
        <v>11.567098700000001</v>
      </c>
      <c r="J660" s="60" t="s">
        <v>106</v>
      </c>
      <c r="K660" s="3">
        <v>0.13600000000000001</v>
      </c>
      <c r="L660" s="3">
        <v>3.2081524816003002</v>
      </c>
      <c r="M660" s="3">
        <v>3.2081524816003002</v>
      </c>
      <c r="N660" s="10">
        <v>0.26102798000000099</v>
      </c>
      <c r="O660" s="11">
        <v>3.2982025632130201</v>
      </c>
      <c r="P660" s="11">
        <v>3.2982025632130201</v>
      </c>
      <c r="Q660" s="7">
        <v>9.0050081612712302E-2</v>
      </c>
      <c r="R660" s="1">
        <v>83</v>
      </c>
      <c r="S660" s="1" t="s">
        <v>235</v>
      </c>
      <c r="T660" s="1" t="s">
        <v>75</v>
      </c>
      <c r="U660" s="1">
        <v>5</v>
      </c>
      <c r="V660" s="1" t="s">
        <v>76</v>
      </c>
      <c r="W660" s="1" t="s">
        <v>77</v>
      </c>
      <c r="X660" s="1" t="s">
        <v>93</v>
      </c>
      <c r="Y660" s="1" t="s">
        <v>94</v>
      </c>
    </row>
    <row r="661" spans="1:25" x14ac:dyDescent="0.2">
      <c r="A661" s="1" t="s">
        <v>236</v>
      </c>
      <c r="B661" s="38"/>
      <c r="C661" s="39">
        <v>43755</v>
      </c>
      <c r="D661" s="27">
        <v>11.475</v>
      </c>
      <c r="E661" s="27">
        <v>21.429522200000001</v>
      </c>
      <c r="F661" s="27"/>
      <c r="G661" s="47">
        <v>43762</v>
      </c>
      <c r="H661" s="2">
        <v>11.914999999999999</v>
      </c>
      <c r="I661" s="2">
        <v>22.253995419999999</v>
      </c>
      <c r="J661" s="48" t="s">
        <v>72</v>
      </c>
      <c r="K661" s="3">
        <v>0.44</v>
      </c>
      <c r="L661" s="3">
        <v>5.4777466542172402</v>
      </c>
      <c r="M661" s="3">
        <v>5.4777466542172402</v>
      </c>
      <c r="N661" s="10">
        <v>0.82447321999999801</v>
      </c>
      <c r="O661" s="11">
        <v>5.4962442686392796</v>
      </c>
      <c r="P661" s="11">
        <v>5.4962442686392796</v>
      </c>
      <c r="Q661" s="7">
        <v>1.8497614422046602E-2</v>
      </c>
      <c r="R661" s="1">
        <v>88</v>
      </c>
      <c r="S661" s="1" t="s">
        <v>237</v>
      </c>
      <c r="T661" s="1" t="s">
        <v>88</v>
      </c>
      <c r="U661" s="1">
        <v>5</v>
      </c>
      <c r="V661" s="1" t="s">
        <v>76</v>
      </c>
      <c r="W661" s="1" t="s">
        <v>77</v>
      </c>
      <c r="X661" s="1" t="s">
        <v>93</v>
      </c>
      <c r="Y661" s="1" t="s">
        <v>94</v>
      </c>
    </row>
    <row r="662" spans="1:25" x14ac:dyDescent="0.2">
      <c r="A662" s="1" t="s">
        <v>238</v>
      </c>
      <c r="B662" s="38"/>
      <c r="C662" s="39">
        <v>43755</v>
      </c>
      <c r="D662" s="27">
        <v>12.632</v>
      </c>
      <c r="E662" s="27">
        <v>23.589018450000001</v>
      </c>
      <c r="F662" s="2" t="s">
        <v>184</v>
      </c>
      <c r="G662" s="47">
        <v>43762</v>
      </c>
      <c r="H662" s="2">
        <v>12.026</v>
      </c>
      <c r="I662" s="2">
        <v>22.46425949</v>
      </c>
      <c r="J662" s="48" t="s">
        <v>72</v>
      </c>
      <c r="K662" s="3">
        <v>-0.60599999999999998</v>
      </c>
      <c r="L662" s="3">
        <v>-6.8533429838052999</v>
      </c>
      <c r="M662" s="3">
        <v>-6.8533429838052999</v>
      </c>
      <c r="N662" s="10">
        <v>-1.1247589600000001</v>
      </c>
      <c r="O662" s="11">
        <v>-6.8116378716288501</v>
      </c>
      <c r="P662" s="11" t="s">
        <v>101</v>
      </c>
      <c r="Q662" s="7" t="e">
        <f>#VALUE!</f>
        <v>#VALUE!</v>
      </c>
      <c r="R662" s="1">
        <v>88</v>
      </c>
      <c r="S662" s="1" t="s">
        <v>239</v>
      </c>
      <c r="T662" s="1" t="s">
        <v>75</v>
      </c>
      <c r="U662" s="1">
        <v>5</v>
      </c>
      <c r="V662" s="1" t="s">
        <v>76</v>
      </c>
      <c r="W662" s="1" t="s">
        <v>77</v>
      </c>
      <c r="X662" s="1" t="s">
        <v>93</v>
      </c>
      <c r="Y662" s="1" t="s">
        <v>94</v>
      </c>
    </row>
    <row r="663" spans="1:25" x14ac:dyDescent="0.2">
      <c r="A663" s="1" t="s">
        <v>240</v>
      </c>
      <c r="B663" s="38"/>
      <c r="C663" s="39">
        <v>43755</v>
      </c>
      <c r="D663" s="27">
        <v>6.0590000000000002</v>
      </c>
      <c r="E663" s="27">
        <v>11.31458698</v>
      </c>
      <c r="F663" s="27"/>
      <c r="G663" s="47">
        <v>43762</v>
      </c>
      <c r="H663" s="2">
        <v>6.2569999999999997</v>
      </c>
      <c r="I663" s="2">
        <v>11.68669072</v>
      </c>
      <c r="J663" s="48" t="s">
        <v>72</v>
      </c>
      <c r="K663" s="3">
        <v>0.19800000000000001</v>
      </c>
      <c r="L663" s="3">
        <v>4.6683799778369703</v>
      </c>
      <c r="M663" s="3">
        <v>4.6683799778369703</v>
      </c>
      <c r="N663" s="10">
        <v>0.37210374000000002</v>
      </c>
      <c r="O663" s="11">
        <v>4.6981544476011603</v>
      </c>
      <c r="P663" s="11">
        <v>4.6981544476011603</v>
      </c>
      <c r="Q663" s="7">
        <v>2.9774469764184599E-2</v>
      </c>
      <c r="R663" s="1">
        <v>43</v>
      </c>
      <c r="S663" s="1" t="s">
        <v>241</v>
      </c>
      <c r="T663" s="1" t="s">
        <v>75</v>
      </c>
      <c r="U663" s="1">
        <v>5</v>
      </c>
      <c r="V663" s="1" t="s">
        <v>82</v>
      </c>
      <c r="W663" s="1" t="s">
        <v>83</v>
      </c>
      <c r="X663" s="1" t="s">
        <v>84</v>
      </c>
      <c r="Y663" s="1" t="s">
        <v>79</v>
      </c>
    </row>
    <row r="664" spans="1:25" x14ac:dyDescent="0.2">
      <c r="A664" s="1" t="s">
        <v>242</v>
      </c>
      <c r="B664" s="38" t="s">
        <v>117</v>
      </c>
      <c r="C664" s="39">
        <v>43755</v>
      </c>
      <c r="D664" s="27">
        <v>6.0410000000000004</v>
      </c>
      <c r="E664" s="27">
        <v>11.280973749999999</v>
      </c>
      <c r="F664" s="27"/>
      <c r="G664" s="47">
        <v>43762</v>
      </c>
      <c r="H664" s="2">
        <v>6.18</v>
      </c>
      <c r="I664" s="2">
        <v>11.54134303</v>
      </c>
      <c r="J664" s="48" t="s">
        <v>72</v>
      </c>
      <c r="K664" s="3">
        <v>0.13899999999999901</v>
      </c>
      <c r="L664" s="3">
        <v>3.2870622177028199</v>
      </c>
      <c r="M664" s="3" t="s">
        <v>101</v>
      </c>
      <c r="N664" s="10">
        <v>0.26036928000000098</v>
      </c>
      <c r="O664" s="11">
        <v>3.2971986508320299</v>
      </c>
      <c r="P664" s="11">
        <v>3.2971986508320299</v>
      </c>
      <c r="Q664" s="7" t="e">
        <f>#VALUE!</f>
        <v>#VALUE!</v>
      </c>
      <c r="R664" s="1">
        <v>99</v>
      </c>
      <c r="S664" s="1" t="s">
        <v>243</v>
      </c>
      <c r="T664" s="1" t="s">
        <v>75</v>
      </c>
      <c r="U664" s="1">
        <v>5</v>
      </c>
      <c r="V664" s="1" t="s">
        <v>76</v>
      </c>
      <c r="W664" s="1" t="s">
        <v>77</v>
      </c>
      <c r="X664" s="1" t="s">
        <v>93</v>
      </c>
      <c r="Y664" s="1" t="s">
        <v>94</v>
      </c>
    </row>
    <row r="665" spans="1:25" x14ac:dyDescent="0.2">
      <c r="A665" s="1" t="s">
        <v>244</v>
      </c>
      <c r="B665" s="38"/>
      <c r="C665" s="39">
        <v>43755</v>
      </c>
      <c r="D665" s="27">
        <v>5.07</v>
      </c>
      <c r="E665" s="27">
        <v>9.4655338049999997</v>
      </c>
      <c r="F665" s="27"/>
      <c r="G665" s="47">
        <v>43762</v>
      </c>
      <c r="H665" s="2">
        <v>5.2110000000000003</v>
      </c>
      <c r="I665" s="2">
        <v>9.7342677549999994</v>
      </c>
      <c r="J665" s="60" t="s">
        <v>106</v>
      </c>
      <c r="K665" s="3">
        <v>0.14099999999999999</v>
      </c>
      <c r="L665" s="3">
        <v>3.9729501267962801</v>
      </c>
      <c r="M665" s="3">
        <v>3.9729501267962801</v>
      </c>
      <c r="N665" s="10">
        <v>0.26873395</v>
      </c>
      <c r="O665" s="11">
        <v>4.0558266524213504</v>
      </c>
      <c r="P665" s="11">
        <v>4.0558266524213504</v>
      </c>
      <c r="Q665" s="7">
        <v>8.2876525625065894E-2</v>
      </c>
      <c r="R665" s="1">
        <v>83</v>
      </c>
      <c r="S665" s="1" t="s">
        <v>245</v>
      </c>
      <c r="T665" s="1" t="s">
        <v>75</v>
      </c>
      <c r="U665" s="1">
        <v>5</v>
      </c>
      <c r="V665" s="1" t="s">
        <v>76</v>
      </c>
      <c r="W665" s="1" t="s">
        <v>77</v>
      </c>
      <c r="X665" s="1" t="s">
        <v>93</v>
      </c>
      <c r="Y665" s="1" t="s">
        <v>94</v>
      </c>
    </row>
    <row r="666" spans="1:25" x14ac:dyDescent="0.2">
      <c r="A666" s="1" t="s">
        <v>246</v>
      </c>
      <c r="B666" s="38"/>
      <c r="C666" s="39">
        <v>43755</v>
      </c>
      <c r="D666" s="27">
        <v>5.774</v>
      </c>
      <c r="E666" s="27">
        <v>10.7801604</v>
      </c>
      <c r="F666" s="27" t="s">
        <v>100</v>
      </c>
      <c r="G666" s="47">
        <v>43762</v>
      </c>
      <c r="H666" s="2">
        <v>5.8029999999999999</v>
      </c>
      <c r="I666" s="2">
        <v>10.84041889</v>
      </c>
      <c r="J666" s="60" t="s">
        <v>106</v>
      </c>
      <c r="K666" s="3">
        <v>2.8999999999999901E-2</v>
      </c>
      <c r="L666" s="3">
        <v>0.717502103023403</v>
      </c>
      <c r="M666" s="3">
        <v>0.717502103023403</v>
      </c>
      <c r="N666" s="10">
        <v>6.0258490000000699E-2</v>
      </c>
      <c r="O666" s="11">
        <v>0.79853688580420501</v>
      </c>
      <c r="P666" s="11">
        <v>0.79853688580420501</v>
      </c>
      <c r="Q666" s="7">
        <v>8.1034782780802103E-2</v>
      </c>
      <c r="R666" s="1">
        <v>83</v>
      </c>
      <c r="S666" s="1" t="s">
        <v>247</v>
      </c>
      <c r="T666" s="1" t="s">
        <v>75</v>
      </c>
      <c r="U666" s="1">
        <v>5</v>
      </c>
      <c r="V666" s="1" t="s">
        <v>76</v>
      </c>
      <c r="W666" s="1" t="s">
        <v>77</v>
      </c>
      <c r="X666" s="1" t="s">
        <v>93</v>
      </c>
      <c r="Y666" s="1" t="s">
        <v>94</v>
      </c>
    </row>
    <row r="667" spans="1:25" x14ac:dyDescent="0.2">
      <c r="A667" s="1" t="s">
        <v>248</v>
      </c>
      <c r="B667" s="38"/>
      <c r="C667" s="39">
        <v>43755</v>
      </c>
      <c r="D667" s="27">
        <v>6.9219999999999997</v>
      </c>
      <c r="E667" s="27">
        <v>12.92681069</v>
      </c>
      <c r="F667" s="27"/>
      <c r="G667" s="47">
        <v>43762</v>
      </c>
      <c r="H667" s="2">
        <v>7.26</v>
      </c>
      <c r="I667" s="2">
        <v>13.56113979</v>
      </c>
      <c r="J667" s="48" t="s">
        <v>72</v>
      </c>
      <c r="K667" s="3">
        <v>0.33800000000000002</v>
      </c>
      <c r="L667" s="3">
        <v>6.9756882816692096</v>
      </c>
      <c r="M667" s="3">
        <v>6.9756882816692096</v>
      </c>
      <c r="N667" s="10">
        <v>0.63432909999999998</v>
      </c>
      <c r="O667" s="11">
        <v>7.0101160317327196</v>
      </c>
      <c r="P667" s="11">
        <v>7.0101160317327196</v>
      </c>
      <c r="Q667" s="7">
        <v>3.4427750063506402E-2</v>
      </c>
      <c r="R667" s="1">
        <v>88</v>
      </c>
      <c r="S667" s="1" t="s">
        <v>249</v>
      </c>
      <c r="T667" s="1" t="s">
        <v>75</v>
      </c>
      <c r="U667" s="1">
        <v>5</v>
      </c>
      <c r="V667" s="1" t="s">
        <v>76</v>
      </c>
      <c r="W667" s="1" t="s">
        <v>77</v>
      </c>
      <c r="X667" s="1" t="s">
        <v>93</v>
      </c>
      <c r="Y667" s="1" t="s">
        <v>94</v>
      </c>
    </row>
    <row r="668" spans="1:25" x14ac:dyDescent="0.2">
      <c r="A668" s="1" t="s">
        <v>250</v>
      </c>
      <c r="B668" s="38"/>
      <c r="C668" s="39">
        <v>43755</v>
      </c>
      <c r="D668" s="27">
        <v>5.4939999999999998</v>
      </c>
      <c r="E668" s="27">
        <v>10.25739544</v>
      </c>
      <c r="F668" s="27"/>
      <c r="G668" s="47">
        <v>43762</v>
      </c>
      <c r="H668" s="2">
        <v>5.633</v>
      </c>
      <c r="I668" s="2">
        <v>10.522846729999999</v>
      </c>
      <c r="J668" s="60" t="s">
        <v>106</v>
      </c>
      <c r="K668" s="3">
        <v>0.13900000000000001</v>
      </c>
      <c r="L668" s="3">
        <v>3.6143325185917199</v>
      </c>
      <c r="M668" s="3">
        <v>3.6143325185917199</v>
      </c>
      <c r="N668" s="10">
        <v>0.26545129000000001</v>
      </c>
      <c r="O668" s="11">
        <v>3.6970021365524</v>
      </c>
      <c r="P668" s="11">
        <v>3.6970021365524</v>
      </c>
      <c r="Q668" s="7">
        <v>8.2669617960680106E-2</v>
      </c>
      <c r="R668" s="1">
        <v>83</v>
      </c>
      <c r="S668" s="1" t="s">
        <v>251</v>
      </c>
      <c r="T668" s="1" t="s">
        <v>75</v>
      </c>
      <c r="U668" s="1">
        <v>5</v>
      </c>
      <c r="V668" s="1" t="s">
        <v>76</v>
      </c>
      <c r="W668" s="1" t="s">
        <v>77</v>
      </c>
      <c r="X668" s="1" t="s">
        <v>93</v>
      </c>
      <c r="Y668" s="1" t="s">
        <v>94</v>
      </c>
    </row>
    <row r="669" spans="1:25" x14ac:dyDescent="0.2">
      <c r="A669" s="1" t="s">
        <v>252</v>
      </c>
      <c r="B669" s="38"/>
      <c r="C669" s="39">
        <v>43755</v>
      </c>
      <c r="D669" s="27">
        <v>6.9960000000000004</v>
      </c>
      <c r="E669" s="27">
        <v>13.06434239</v>
      </c>
      <c r="F669" s="27"/>
      <c r="G669" s="47">
        <v>43762</v>
      </c>
      <c r="H669" s="2">
        <v>7.3769999999999998</v>
      </c>
      <c r="I669" s="2">
        <v>13.77968708</v>
      </c>
      <c r="J669" s="48" t="s">
        <v>72</v>
      </c>
      <c r="K669" s="3">
        <v>0.38099999999999901</v>
      </c>
      <c r="L669" s="3">
        <v>7.7799558931634296</v>
      </c>
      <c r="M669" s="3">
        <v>7.7799558931634296</v>
      </c>
      <c r="N669" s="10">
        <v>0.71534469000000001</v>
      </c>
      <c r="O669" s="11">
        <v>7.8222152727450496</v>
      </c>
      <c r="P669" s="11">
        <v>7.8222152727450496</v>
      </c>
      <c r="Q669" s="7">
        <v>4.2259379581625303E-2</v>
      </c>
      <c r="R669" s="1">
        <v>88</v>
      </c>
      <c r="S669" s="1" t="s">
        <v>253</v>
      </c>
      <c r="T669" s="1" t="s">
        <v>88</v>
      </c>
      <c r="U669" s="1">
        <v>5</v>
      </c>
      <c r="V669" s="1" t="s">
        <v>76</v>
      </c>
      <c r="W669" s="1" t="s">
        <v>77</v>
      </c>
      <c r="X669" s="1" t="s">
        <v>93</v>
      </c>
      <c r="Y669" s="1" t="s">
        <v>94</v>
      </c>
    </row>
    <row r="670" spans="1:25" x14ac:dyDescent="0.2">
      <c r="A670" s="1" t="s">
        <v>254</v>
      </c>
      <c r="B670" s="38"/>
      <c r="C670" s="39">
        <v>43755</v>
      </c>
      <c r="D670" s="27">
        <v>8.4359999999999999</v>
      </c>
      <c r="E670" s="27">
        <v>15.750977580000001</v>
      </c>
      <c r="F670" s="27"/>
      <c r="G670" s="47">
        <v>43762</v>
      </c>
      <c r="H670" s="2">
        <v>8.8160000000000007</v>
      </c>
      <c r="I670" s="2">
        <v>16.466336170000002</v>
      </c>
      <c r="J670" s="48" t="s">
        <v>72</v>
      </c>
      <c r="K670" s="3">
        <v>0.380000000000001</v>
      </c>
      <c r="L670" s="3">
        <v>6.43500643500645</v>
      </c>
      <c r="M670" s="3">
        <v>6.43500643500645</v>
      </c>
      <c r="N670" s="10">
        <v>0.71535859000000102</v>
      </c>
      <c r="O670" s="11">
        <v>6.4881105802268797</v>
      </c>
      <c r="P670" s="11">
        <v>6.4881105802268797</v>
      </c>
      <c r="Q670" s="7">
        <v>5.3104145220435099E-2</v>
      </c>
      <c r="R670" s="1">
        <v>88</v>
      </c>
      <c r="S670" s="1" t="s">
        <v>255</v>
      </c>
      <c r="T670" s="1" t="s">
        <v>75</v>
      </c>
      <c r="U670" s="1">
        <v>5</v>
      </c>
      <c r="V670" s="1" t="s">
        <v>76</v>
      </c>
      <c r="W670" s="1" t="s">
        <v>77</v>
      </c>
      <c r="X670" s="1" t="s">
        <v>93</v>
      </c>
      <c r="Y670" s="1" t="s">
        <v>94</v>
      </c>
    </row>
    <row r="671" spans="1:25" x14ac:dyDescent="0.2">
      <c r="A671" s="1" t="s">
        <v>256</v>
      </c>
      <c r="B671" s="38"/>
      <c r="C671" s="39">
        <v>43755</v>
      </c>
      <c r="D671" s="27">
        <v>6.2229999999999999</v>
      </c>
      <c r="E671" s="27">
        <v>11.618451370000001</v>
      </c>
      <c r="F671" s="27"/>
      <c r="G671" s="47">
        <v>43762</v>
      </c>
      <c r="H671" s="2">
        <v>6.3860000000000001</v>
      </c>
      <c r="I671" s="2">
        <v>11.93042938</v>
      </c>
      <c r="J671" s="60" t="s">
        <v>106</v>
      </c>
      <c r="K671" s="3">
        <v>0.16300000000000001</v>
      </c>
      <c r="L671" s="3">
        <v>3.7418792038750301</v>
      </c>
      <c r="M671" s="3">
        <v>3.7418792038750301</v>
      </c>
      <c r="N671" s="10">
        <v>0.31197800999999897</v>
      </c>
      <c r="O671" s="11">
        <v>3.8359920546671802</v>
      </c>
      <c r="P671" s="11">
        <v>3.8359920546671802</v>
      </c>
      <c r="Q671" s="7">
        <v>9.4112850792145999E-2</v>
      </c>
      <c r="R671" s="1">
        <v>88</v>
      </c>
      <c r="S671" s="1" t="s">
        <v>257</v>
      </c>
      <c r="T671" s="1" t="s">
        <v>75</v>
      </c>
      <c r="U671" s="1">
        <v>5</v>
      </c>
      <c r="V671" s="1" t="s">
        <v>76</v>
      </c>
      <c r="W671" s="1" t="s">
        <v>77</v>
      </c>
      <c r="X671" s="1" t="s">
        <v>93</v>
      </c>
      <c r="Y671" s="1" t="s">
        <v>94</v>
      </c>
    </row>
    <row r="672" spans="1:25" x14ac:dyDescent="0.2">
      <c r="A672" s="1" t="s">
        <v>258</v>
      </c>
      <c r="B672" s="38"/>
      <c r="C672" s="39">
        <v>43755</v>
      </c>
      <c r="D672" s="27">
        <v>7.7140000000000004</v>
      </c>
      <c r="E672" s="27">
        <v>14.40180035</v>
      </c>
      <c r="F672" s="27"/>
      <c r="G672" s="47">
        <v>43762</v>
      </c>
      <c r="H672" s="2">
        <v>7.907</v>
      </c>
      <c r="I672" s="2">
        <v>14.770457710000001</v>
      </c>
      <c r="J672" s="60" t="s">
        <v>106</v>
      </c>
      <c r="K672" s="3">
        <v>0.193</v>
      </c>
      <c r="L672" s="3">
        <v>3.5742064520908099</v>
      </c>
      <c r="M672" s="3">
        <v>3.5742064520908099</v>
      </c>
      <c r="N672" s="10">
        <v>0.36865735999999999</v>
      </c>
      <c r="O672" s="11">
        <v>3.6568578832477101</v>
      </c>
      <c r="P672" s="11">
        <v>3.6568578832477101</v>
      </c>
      <c r="Q672" s="7">
        <v>8.2651431156902905E-2</v>
      </c>
      <c r="R672" s="1">
        <v>88</v>
      </c>
      <c r="S672" s="1" t="s">
        <v>259</v>
      </c>
      <c r="T672" s="1" t="s">
        <v>88</v>
      </c>
      <c r="U672" s="1">
        <v>5</v>
      </c>
      <c r="V672" s="1" t="s">
        <v>76</v>
      </c>
      <c r="W672" s="1" t="s">
        <v>77</v>
      </c>
      <c r="X672" s="1" t="s">
        <v>93</v>
      </c>
      <c r="Y672" s="1" t="s">
        <v>94</v>
      </c>
    </row>
    <row r="673" spans="1:25" x14ac:dyDescent="0.2">
      <c r="A673" s="1" t="s">
        <v>260</v>
      </c>
      <c r="B673" s="38"/>
      <c r="C673" s="39">
        <v>43755</v>
      </c>
      <c r="D673" s="27">
        <v>6.9509999999999996</v>
      </c>
      <c r="E673" s="27">
        <v>12.97730286</v>
      </c>
      <c r="F673" s="27"/>
      <c r="G673" s="47">
        <v>43762</v>
      </c>
      <c r="H673" s="2">
        <v>7.141</v>
      </c>
      <c r="I673" s="2">
        <v>13.339898549999999</v>
      </c>
      <c r="J673" s="60" t="s">
        <v>106</v>
      </c>
      <c r="K673" s="3">
        <v>0.19</v>
      </c>
      <c r="L673" s="3">
        <v>3.9048852169266599</v>
      </c>
      <c r="M673" s="3">
        <v>3.9048852169266599</v>
      </c>
      <c r="N673" s="10">
        <v>0.36259568999999903</v>
      </c>
      <c r="O673" s="11">
        <v>3.9915369814921702</v>
      </c>
      <c r="P673" s="11">
        <v>3.9915369814921702</v>
      </c>
      <c r="Q673" s="7">
        <v>8.6651764565516001E-2</v>
      </c>
      <c r="R673" s="1">
        <v>91</v>
      </c>
      <c r="S673" s="1" t="s">
        <v>261</v>
      </c>
      <c r="T673" s="1" t="s">
        <v>75</v>
      </c>
      <c r="U673" s="1">
        <v>5</v>
      </c>
      <c r="V673" s="1" t="s">
        <v>76</v>
      </c>
      <c r="W673" s="1" t="s">
        <v>77</v>
      </c>
      <c r="X673" s="1" t="s">
        <v>93</v>
      </c>
      <c r="Y673" s="1" t="s">
        <v>94</v>
      </c>
    </row>
    <row r="674" spans="1:25" x14ac:dyDescent="0.2">
      <c r="A674" s="1" t="s">
        <v>262</v>
      </c>
      <c r="B674" s="38" t="s">
        <v>117</v>
      </c>
      <c r="C674" s="39">
        <v>43755</v>
      </c>
      <c r="D674" s="27">
        <v>3.57</v>
      </c>
      <c r="E674" s="27">
        <v>6.6666241189999997</v>
      </c>
      <c r="F674" s="27"/>
      <c r="G674" s="47">
        <v>43762</v>
      </c>
      <c r="H674" s="2">
        <v>3.6840000000000002</v>
      </c>
      <c r="I674" s="2">
        <v>6.8810773169999999</v>
      </c>
      <c r="J674" s="48" t="s">
        <v>72</v>
      </c>
      <c r="K674" s="3">
        <v>0.114</v>
      </c>
      <c r="L674" s="3">
        <v>4.5618247298919696</v>
      </c>
      <c r="M674" s="3">
        <v>4.5618247298919696</v>
      </c>
      <c r="N674" s="10">
        <v>0.21445319800000001</v>
      </c>
      <c r="O674" s="11">
        <v>4.5954550003117101</v>
      </c>
      <c r="P674" s="11">
        <v>4.5954550003117101</v>
      </c>
      <c r="Q674" s="7">
        <v>3.3630270419736E-2</v>
      </c>
      <c r="R674" s="1">
        <v>43</v>
      </c>
      <c r="S674" s="1" t="s">
        <v>263</v>
      </c>
      <c r="T674" s="1" t="s">
        <v>88</v>
      </c>
      <c r="U674" s="1">
        <v>5</v>
      </c>
      <c r="V674" s="1" t="s">
        <v>82</v>
      </c>
      <c r="W674" s="1" t="s">
        <v>83</v>
      </c>
      <c r="X674" s="1" t="s">
        <v>84</v>
      </c>
      <c r="Y674" s="1" t="s">
        <v>79</v>
      </c>
    </row>
    <row r="675" spans="1:25" x14ac:dyDescent="0.2">
      <c r="A675" s="1" t="s">
        <v>264</v>
      </c>
      <c r="B675" s="38" t="s">
        <v>117</v>
      </c>
      <c r="C675" s="39">
        <v>43755</v>
      </c>
      <c r="D675" s="27">
        <v>7.5179999999999998</v>
      </c>
      <c r="E675" s="27">
        <v>14.0398386</v>
      </c>
      <c r="F675" s="27"/>
      <c r="G675" s="47">
        <v>43762</v>
      </c>
      <c r="H675" s="2">
        <v>7.7030000000000003</v>
      </c>
      <c r="I675" s="2">
        <v>14.38597603</v>
      </c>
      <c r="J675" s="48" t="s">
        <v>72</v>
      </c>
      <c r="K675" s="3">
        <v>0.185000000000001</v>
      </c>
      <c r="L675" s="3">
        <v>3.51537262949874</v>
      </c>
      <c r="M675" s="3">
        <v>3.51537262949874</v>
      </c>
      <c r="N675" s="10">
        <v>0.34613743000000102</v>
      </c>
      <c r="O675" s="11">
        <v>3.5219923600627698</v>
      </c>
      <c r="P675" s="11">
        <v>3.5219923600627698</v>
      </c>
      <c r="Q675" s="7">
        <v>6.6197305640329799E-3</v>
      </c>
      <c r="R675" s="1">
        <v>99</v>
      </c>
      <c r="S675" s="1" t="s">
        <v>265</v>
      </c>
      <c r="T675" s="1" t="s">
        <v>88</v>
      </c>
      <c r="U675" s="1">
        <v>5</v>
      </c>
      <c r="V675" s="1" t="s">
        <v>76</v>
      </c>
      <c r="W675" s="1" t="s">
        <v>77</v>
      </c>
      <c r="X675" s="1" t="s">
        <v>93</v>
      </c>
      <c r="Y675" s="1" t="s">
        <v>94</v>
      </c>
    </row>
    <row r="676" spans="1:25" x14ac:dyDescent="0.2">
      <c r="A676" s="1" t="s">
        <v>266</v>
      </c>
      <c r="B676" s="38" t="s">
        <v>117</v>
      </c>
      <c r="C676" s="39">
        <v>43755</v>
      </c>
      <c r="D676" s="27">
        <v>4.8390000000000004</v>
      </c>
      <c r="E676" s="27">
        <v>9.0342639219999992</v>
      </c>
      <c r="F676" s="27"/>
      <c r="G676" s="47">
        <v>43762</v>
      </c>
      <c r="H676" s="2">
        <v>4.7789999999999999</v>
      </c>
      <c r="I676" s="2">
        <v>8.9272818269999998</v>
      </c>
      <c r="J676" s="60" t="s">
        <v>106</v>
      </c>
      <c r="K676" s="3">
        <v>-6.0000000000000497E-2</v>
      </c>
      <c r="L676" s="3">
        <v>-1.7713222920910601</v>
      </c>
      <c r="M676" s="3" t="s">
        <v>101</v>
      </c>
      <c r="N676" s="10">
        <v>-0.106982094999999</v>
      </c>
      <c r="O676" s="11">
        <v>-1.69168806230624</v>
      </c>
      <c r="P676" s="11" t="s">
        <v>101</v>
      </c>
      <c r="Q676" s="7" t="e">
        <f>#VALUE!</f>
        <v>#VALUE!</v>
      </c>
      <c r="R676" s="1">
        <v>32</v>
      </c>
      <c r="S676" s="1" t="s">
        <v>268</v>
      </c>
      <c r="T676" s="1" t="s">
        <v>75</v>
      </c>
      <c r="U676" s="1">
        <v>5</v>
      </c>
      <c r="V676" s="1" t="s">
        <v>76</v>
      </c>
      <c r="W676" s="1" t="s">
        <v>77</v>
      </c>
      <c r="X676" s="1" t="s">
        <v>78</v>
      </c>
      <c r="Y676" s="1" t="s">
        <v>128</v>
      </c>
    </row>
    <row r="677" spans="1:25" x14ac:dyDescent="0.2">
      <c r="A677" s="1" t="s">
        <v>269</v>
      </c>
      <c r="B677" s="38"/>
      <c r="C677" s="39">
        <v>43755</v>
      </c>
      <c r="D677" s="27">
        <v>5.17</v>
      </c>
      <c r="E677" s="27">
        <v>9.6529817540000007</v>
      </c>
      <c r="F677" s="27"/>
      <c r="G677" s="47">
        <v>43762</v>
      </c>
      <c r="H677" s="2">
        <v>5.3049999999999997</v>
      </c>
      <c r="I677" s="2">
        <v>9.9085654909999992</v>
      </c>
      <c r="J677" s="48" t="s">
        <v>72</v>
      </c>
      <c r="K677" s="3">
        <v>0.13500000000000001</v>
      </c>
      <c r="L677" s="3">
        <v>3.7303122409505298</v>
      </c>
      <c r="M677" s="3">
        <v>3.7303122409505298</v>
      </c>
      <c r="N677" s="10">
        <v>0.25558373699999798</v>
      </c>
      <c r="O677" s="11">
        <v>3.7824543088399998</v>
      </c>
      <c r="P677" s="11">
        <v>3.7824543088399998</v>
      </c>
      <c r="Q677" s="7">
        <v>5.2142067889467299E-2</v>
      </c>
      <c r="R677" s="1">
        <v>32</v>
      </c>
      <c r="S677" s="1" t="s">
        <v>270</v>
      </c>
      <c r="T677" s="1" t="s">
        <v>75</v>
      </c>
      <c r="U677" s="1">
        <v>5</v>
      </c>
      <c r="V677" s="1" t="s">
        <v>76</v>
      </c>
      <c r="W677" s="1" t="s">
        <v>77</v>
      </c>
      <c r="X677" s="1" t="s">
        <v>78</v>
      </c>
      <c r="Y677" s="1" t="s">
        <v>128</v>
      </c>
    </row>
    <row r="678" spans="1:25" x14ac:dyDescent="0.2">
      <c r="A678" s="1" t="s">
        <v>271</v>
      </c>
      <c r="B678" s="38"/>
      <c r="C678" s="39">
        <v>43755</v>
      </c>
      <c r="D678" s="27">
        <v>10.749000000000001</v>
      </c>
      <c r="E678" s="27">
        <v>20.06857364</v>
      </c>
      <c r="F678" s="27"/>
      <c r="G678" s="47">
        <v>43762</v>
      </c>
      <c r="H678" s="2">
        <v>11.16</v>
      </c>
      <c r="I678" s="2">
        <v>20.848756689999998</v>
      </c>
      <c r="J678" s="60" t="s">
        <v>106</v>
      </c>
      <c r="K678" s="3">
        <v>0.41099999999999998</v>
      </c>
      <c r="L678" s="3">
        <v>5.46230214106295</v>
      </c>
      <c r="M678" s="3">
        <v>5.46230214106295</v>
      </c>
      <c r="N678" s="10">
        <v>0.78018304999999799</v>
      </c>
      <c r="O678" s="11">
        <v>5.5536942200228596</v>
      </c>
      <c r="P678" s="11">
        <v>5.5536942200228596</v>
      </c>
      <c r="Q678" s="7">
        <v>9.13920789599105E-2</v>
      </c>
      <c r="R678" s="1">
        <v>88</v>
      </c>
      <c r="S678" s="1" t="s">
        <v>272</v>
      </c>
      <c r="T678" s="1" t="s">
        <v>75</v>
      </c>
      <c r="U678" s="1">
        <v>5</v>
      </c>
      <c r="V678" s="1" t="s">
        <v>76</v>
      </c>
      <c r="W678" s="1" t="s">
        <v>77</v>
      </c>
      <c r="X678" s="1" t="s">
        <v>93</v>
      </c>
      <c r="Y678" s="1" t="s">
        <v>94</v>
      </c>
    </row>
    <row r="679" spans="1:25" x14ac:dyDescent="0.2">
      <c r="A679" s="68" t="s">
        <v>273</v>
      </c>
      <c r="B679" s="77"/>
      <c r="C679" s="73">
        <v>43755</v>
      </c>
      <c r="D679" s="74">
        <v>4.1399999999999997</v>
      </c>
      <c r="E679" s="74">
        <v>7.730648703</v>
      </c>
      <c r="F679" s="78"/>
      <c r="G679" s="79">
        <v>43762</v>
      </c>
      <c r="H679" s="80">
        <v>4.0209999999999999</v>
      </c>
      <c r="I679" s="80">
        <v>7.5111248450000003</v>
      </c>
      <c r="J679" s="68" t="s">
        <v>72</v>
      </c>
      <c r="K679" s="80">
        <v>-0.11899999999999999</v>
      </c>
      <c r="L679" s="80">
        <v>-4.1062801932367101</v>
      </c>
      <c r="M679" s="80">
        <v>-4.1062801932367101</v>
      </c>
      <c r="N679" s="82">
        <v>-0.21952385799999999</v>
      </c>
      <c r="O679" s="83">
        <v>-4.0566519509141798</v>
      </c>
      <c r="P679" s="83" t="s">
        <v>101</v>
      </c>
      <c r="Q679" s="80" t="e">
        <f>#VALUE!</f>
        <v>#VALUE!</v>
      </c>
      <c r="R679" s="68">
        <v>32</v>
      </c>
      <c r="S679" s="68" t="s">
        <v>274</v>
      </c>
      <c r="T679" s="68" t="s">
        <v>75</v>
      </c>
      <c r="U679" s="68">
        <v>5</v>
      </c>
      <c r="V679" s="68" t="s">
        <v>76</v>
      </c>
      <c r="W679" s="68" t="s">
        <v>77</v>
      </c>
      <c r="X679" s="68" t="s">
        <v>78</v>
      </c>
      <c r="Y679" s="68" t="s">
        <v>128</v>
      </c>
    </row>
    <row r="680" spans="1:25" x14ac:dyDescent="0.2">
      <c r="A680" s="1" t="s">
        <v>275</v>
      </c>
      <c r="B680" s="38"/>
      <c r="C680" s="39">
        <v>43755</v>
      </c>
      <c r="D680" s="27">
        <v>4.1669999999999998</v>
      </c>
      <c r="E680" s="27">
        <v>7.7802659509999996</v>
      </c>
      <c r="F680" s="27"/>
      <c r="G680" s="47">
        <v>43762</v>
      </c>
      <c r="H680" s="2">
        <v>4.3040000000000003</v>
      </c>
      <c r="I680" s="2">
        <v>8.0391305020000008</v>
      </c>
      <c r="J680" s="48" t="s">
        <v>72</v>
      </c>
      <c r="K680" s="3">
        <v>0.13700000000000001</v>
      </c>
      <c r="L680" s="3">
        <v>4.6967671157736097</v>
      </c>
      <c r="M680" s="3">
        <v>4.6967671157736097</v>
      </c>
      <c r="N680" s="10">
        <v>0.258864551000001</v>
      </c>
      <c r="O680" s="11">
        <v>4.75313445269878</v>
      </c>
      <c r="P680" s="11">
        <v>4.75313445269878</v>
      </c>
      <c r="Q680" s="7">
        <v>5.63673369251649E-2</v>
      </c>
      <c r="R680" s="1">
        <v>32</v>
      </c>
      <c r="S680" s="1" t="s">
        <v>276</v>
      </c>
      <c r="T680" s="1" t="s">
        <v>75</v>
      </c>
      <c r="U680" s="1">
        <v>5</v>
      </c>
      <c r="V680" s="1" t="s">
        <v>76</v>
      </c>
      <c r="W680" s="1" t="s">
        <v>77</v>
      </c>
      <c r="X680" s="1" t="s">
        <v>78</v>
      </c>
      <c r="Y680" s="1" t="s">
        <v>128</v>
      </c>
    </row>
    <row r="681" spans="1:25" x14ac:dyDescent="0.2">
      <c r="A681" s="1" t="s">
        <v>277</v>
      </c>
      <c r="B681" s="38"/>
      <c r="C681" s="39">
        <v>43755</v>
      </c>
      <c r="D681" s="27">
        <v>13.72</v>
      </c>
      <c r="E681" s="27">
        <v>25.61481732</v>
      </c>
      <c r="F681" s="2" t="s">
        <v>188</v>
      </c>
      <c r="G681" s="47">
        <v>43762</v>
      </c>
      <c r="H681" s="2">
        <v>8.7530000000000001</v>
      </c>
      <c r="I681" s="2">
        <v>16.352075920000001</v>
      </c>
      <c r="J681" s="60" t="s">
        <v>106</v>
      </c>
      <c r="K681" s="3">
        <v>-4.9669999999999996</v>
      </c>
      <c r="L681" s="3">
        <v>-51.718034152436502</v>
      </c>
      <c r="M681" s="3">
        <v>-51.718034152436502</v>
      </c>
      <c r="N681" s="10">
        <v>-9.2627413999999995</v>
      </c>
      <c r="O681" s="11">
        <v>-51.659504531987501</v>
      </c>
      <c r="P681" s="11" t="s">
        <v>101</v>
      </c>
      <c r="Q681" s="7" t="e">
        <f>#VALUE!</f>
        <v>#VALUE!</v>
      </c>
      <c r="R681" s="1">
        <v>88</v>
      </c>
      <c r="S681" s="1" t="s">
        <v>278</v>
      </c>
      <c r="T681" s="1" t="s">
        <v>75</v>
      </c>
      <c r="U681" s="1">
        <v>5</v>
      </c>
      <c r="V681" s="1" t="s">
        <v>76</v>
      </c>
      <c r="W681" s="1" t="s">
        <v>77</v>
      </c>
      <c r="X681" s="1" t="s">
        <v>93</v>
      </c>
      <c r="Y681" s="1" t="s">
        <v>94</v>
      </c>
    </row>
    <row r="682" spans="1:25" x14ac:dyDescent="0.2">
      <c r="A682" s="1" t="s">
        <v>279</v>
      </c>
      <c r="B682" s="38"/>
      <c r="C682" s="39">
        <v>43755</v>
      </c>
      <c r="D682" s="27">
        <v>8.9689999999999994</v>
      </c>
      <c r="E682" s="27">
        <v>16.744846689999999</v>
      </c>
      <c r="F682" s="27"/>
      <c r="G682" s="47">
        <v>43762</v>
      </c>
      <c r="H682" s="2">
        <v>9.2639999999999993</v>
      </c>
      <c r="I682" s="2">
        <v>17.30715593</v>
      </c>
      <c r="J682" s="60" t="s">
        <v>106</v>
      </c>
      <c r="K682" s="3">
        <v>0.29499999999999998</v>
      </c>
      <c r="L682" s="3">
        <v>4.6987241769268699</v>
      </c>
      <c r="M682" s="3">
        <v>4.6987241769268699</v>
      </c>
      <c r="N682" s="10">
        <v>0.56230924000000104</v>
      </c>
      <c r="O682" s="11">
        <v>4.7972903494269996</v>
      </c>
      <c r="P682" s="11">
        <v>4.7972903494269996</v>
      </c>
      <c r="Q682" s="7">
        <v>9.8566172500122604E-2</v>
      </c>
      <c r="R682" s="1">
        <v>88</v>
      </c>
      <c r="S682" s="1" t="s">
        <v>280</v>
      </c>
      <c r="T682" s="1" t="s">
        <v>88</v>
      </c>
      <c r="U682" s="1">
        <v>5</v>
      </c>
      <c r="V682" s="1" t="s">
        <v>76</v>
      </c>
      <c r="W682" s="1" t="s">
        <v>77</v>
      </c>
      <c r="X682" s="1" t="s">
        <v>93</v>
      </c>
      <c r="Y682" s="1" t="s">
        <v>94</v>
      </c>
    </row>
    <row r="683" spans="1:25" x14ac:dyDescent="0.2">
      <c r="A683" s="1" t="s">
        <v>281</v>
      </c>
      <c r="B683" s="38"/>
      <c r="C683" s="39">
        <v>43755</v>
      </c>
      <c r="D683" s="27">
        <v>4.9820000000000002</v>
      </c>
      <c r="E683" s="27">
        <v>9.3019642349999998</v>
      </c>
      <c r="F683" s="27"/>
      <c r="G683" s="47">
        <v>43762</v>
      </c>
      <c r="H683" s="2">
        <v>5.1120000000000001</v>
      </c>
      <c r="I683" s="2">
        <v>9.5490848570000004</v>
      </c>
      <c r="J683" s="48" t="s">
        <v>72</v>
      </c>
      <c r="K683" s="3">
        <v>0.13</v>
      </c>
      <c r="L683" s="3">
        <v>3.7277054539198198</v>
      </c>
      <c r="M683" s="3">
        <v>3.7277054539198198</v>
      </c>
      <c r="N683" s="10">
        <v>0.24712062200000101</v>
      </c>
      <c r="O683" s="11">
        <v>3.7952141190962201</v>
      </c>
      <c r="P683" s="11">
        <v>3.7952141190962201</v>
      </c>
      <c r="Q683" s="7">
        <v>6.7508665176399904E-2</v>
      </c>
      <c r="R683" s="1">
        <v>32</v>
      </c>
      <c r="S683" s="1" t="s">
        <v>282</v>
      </c>
      <c r="T683" s="1" t="s">
        <v>88</v>
      </c>
      <c r="U683" s="1">
        <v>5</v>
      </c>
      <c r="V683" s="1" t="s">
        <v>76</v>
      </c>
      <c r="W683" s="1" t="s">
        <v>77</v>
      </c>
      <c r="X683" s="1" t="s">
        <v>78</v>
      </c>
      <c r="Y683" s="1" t="s">
        <v>128</v>
      </c>
    </row>
    <row r="684" spans="1:25" x14ac:dyDescent="0.2">
      <c r="A684" s="1" t="s">
        <v>283</v>
      </c>
      <c r="B684" s="38"/>
      <c r="C684" s="39">
        <v>43755</v>
      </c>
      <c r="D684" s="27">
        <v>6.0609999999999999</v>
      </c>
      <c r="E684" s="27">
        <v>11.31774439</v>
      </c>
      <c r="F684" s="27"/>
      <c r="G684" s="47">
        <v>43762</v>
      </c>
      <c r="H684" s="2">
        <v>6.218</v>
      </c>
      <c r="I684" s="2">
        <v>11.612926699999999</v>
      </c>
      <c r="J684" s="48" t="s">
        <v>72</v>
      </c>
      <c r="K684" s="3">
        <v>0.157</v>
      </c>
      <c r="L684" s="3">
        <v>3.7004737549202198</v>
      </c>
      <c r="M684" s="3">
        <v>3.7004737549202198</v>
      </c>
      <c r="N684" s="10">
        <v>0.29518231</v>
      </c>
      <c r="O684" s="11">
        <v>3.7259103912817202</v>
      </c>
      <c r="P684" s="11">
        <v>3.7259103912817202</v>
      </c>
      <c r="Q684" s="7">
        <v>2.54366363615008E-2</v>
      </c>
      <c r="R684" s="1">
        <v>43</v>
      </c>
      <c r="S684" s="1" t="s">
        <v>284</v>
      </c>
      <c r="T684" s="1" t="s">
        <v>75</v>
      </c>
      <c r="U684" s="1">
        <v>5</v>
      </c>
      <c r="V684" s="1" t="s">
        <v>82</v>
      </c>
      <c r="W684" s="1" t="s">
        <v>83</v>
      </c>
      <c r="X684" s="1" t="s">
        <v>84</v>
      </c>
      <c r="Y684" s="1" t="s">
        <v>79</v>
      </c>
    </row>
    <row r="685" spans="1:25" x14ac:dyDescent="0.2">
      <c r="A685" s="1" t="s">
        <v>285</v>
      </c>
      <c r="B685" s="38"/>
      <c r="C685" s="39">
        <v>43755</v>
      </c>
      <c r="D685" s="27">
        <v>10.130000000000001</v>
      </c>
      <c r="E685" s="27">
        <v>18.912889660000001</v>
      </c>
      <c r="F685" s="27"/>
      <c r="G685" s="47">
        <v>43762</v>
      </c>
      <c r="H685" s="2">
        <v>10.563000000000001</v>
      </c>
      <c r="I685" s="2">
        <v>19.73192675</v>
      </c>
      <c r="J685" s="60" t="s">
        <v>106</v>
      </c>
      <c r="K685" s="3">
        <v>0.433</v>
      </c>
      <c r="L685" s="3">
        <v>6.1063319701029402</v>
      </c>
      <c r="M685" s="3">
        <v>6.1063319701029402</v>
      </c>
      <c r="N685" s="10">
        <v>0.81903708999999802</v>
      </c>
      <c r="O685" s="11">
        <v>6.1865373655137299</v>
      </c>
      <c r="P685" s="11">
        <v>6.1865373655137299</v>
      </c>
      <c r="Q685" s="7">
        <v>8.0205395410788902E-2</v>
      </c>
      <c r="R685" s="1">
        <v>88</v>
      </c>
      <c r="S685" s="1" t="s">
        <v>286</v>
      </c>
      <c r="T685" s="1" t="s">
        <v>75</v>
      </c>
      <c r="U685" s="1">
        <v>5</v>
      </c>
      <c r="V685" s="1" t="s">
        <v>76</v>
      </c>
      <c r="W685" s="1" t="s">
        <v>77</v>
      </c>
      <c r="X685" s="1" t="s">
        <v>93</v>
      </c>
      <c r="Y685" s="1" t="s">
        <v>94</v>
      </c>
    </row>
    <row r="686" spans="1:25" x14ac:dyDescent="0.2">
      <c r="A686" s="1" t="s">
        <v>287</v>
      </c>
      <c r="B686" s="38"/>
      <c r="C686" s="39">
        <v>43755</v>
      </c>
      <c r="D686" s="27">
        <v>5.9729999999999999</v>
      </c>
      <c r="E686" s="27">
        <v>11.15227466</v>
      </c>
      <c r="F686" s="27"/>
      <c r="G686" s="47">
        <v>43762</v>
      </c>
      <c r="H686" s="2">
        <v>6.0919999999999996</v>
      </c>
      <c r="I686" s="2">
        <v>11.3794027</v>
      </c>
      <c r="J686" s="48" t="s">
        <v>72</v>
      </c>
      <c r="K686" s="3">
        <v>0.11899999999999999</v>
      </c>
      <c r="L686" s="3">
        <v>2.8461409676879201</v>
      </c>
      <c r="M686" s="3">
        <v>2.8461409676879201</v>
      </c>
      <c r="N686" s="10">
        <v>0.22712804</v>
      </c>
      <c r="O686" s="11">
        <v>2.9094390020289298</v>
      </c>
      <c r="P686" s="11">
        <v>2.9094390020289298</v>
      </c>
      <c r="Q686" s="7">
        <v>6.3298034341003007E-2</v>
      </c>
      <c r="R686" s="1">
        <v>32</v>
      </c>
      <c r="S686" s="1" t="s">
        <v>289</v>
      </c>
      <c r="T686" s="1" t="s">
        <v>88</v>
      </c>
      <c r="U686" s="1">
        <v>5</v>
      </c>
      <c r="V686" s="1" t="s">
        <v>76</v>
      </c>
      <c r="W686" s="1" t="s">
        <v>77</v>
      </c>
      <c r="X686" s="1" t="s">
        <v>78</v>
      </c>
      <c r="Y686" s="1" t="s">
        <v>128</v>
      </c>
    </row>
    <row r="687" spans="1:25" x14ac:dyDescent="0.2">
      <c r="A687" s="1" t="s">
        <v>290</v>
      </c>
      <c r="B687" s="38"/>
      <c r="C687" s="39">
        <v>43755</v>
      </c>
      <c r="D687" s="27">
        <v>10.848000000000001</v>
      </c>
      <c r="E687" s="27">
        <v>20.253408400000001</v>
      </c>
      <c r="F687" s="27"/>
      <c r="G687" s="47">
        <v>43762</v>
      </c>
      <c r="H687" s="2">
        <v>11.154</v>
      </c>
      <c r="I687" s="2">
        <v>20.83754768</v>
      </c>
      <c r="J687" s="60" t="s">
        <v>106</v>
      </c>
      <c r="K687" s="3">
        <v>0.305999999999999</v>
      </c>
      <c r="L687" s="3">
        <v>4.0297092288242604</v>
      </c>
      <c r="M687" s="3">
        <v>4.0297092288242604</v>
      </c>
      <c r="N687" s="10">
        <v>0.58413927999999904</v>
      </c>
      <c r="O687" s="11">
        <v>4.1202185293132398</v>
      </c>
      <c r="P687" s="11">
        <v>4.1202185293132398</v>
      </c>
      <c r="Q687" s="7">
        <v>9.0509300488975902E-2</v>
      </c>
      <c r="R687" s="1">
        <v>32</v>
      </c>
      <c r="S687" s="1" t="s">
        <v>291</v>
      </c>
      <c r="T687" s="1" t="s">
        <v>75</v>
      </c>
      <c r="U687" s="1">
        <v>5</v>
      </c>
      <c r="V687" s="1" t="s">
        <v>76</v>
      </c>
      <c r="W687" s="1" t="s">
        <v>77</v>
      </c>
      <c r="X687" s="1" t="s">
        <v>78</v>
      </c>
      <c r="Y687" s="1" t="s">
        <v>128</v>
      </c>
    </row>
    <row r="688" spans="1:25" x14ac:dyDescent="0.2">
      <c r="A688" s="1" t="s">
        <v>292</v>
      </c>
      <c r="B688" s="38"/>
      <c r="C688" s="39">
        <v>43755</v>
      </c>
      <c r="D688" s="27">
        <v>4.8680000000000003</v>
      </c>
      <c r="E688" s="27">
        <v>9.0884060289999997</v>
      </c>
      <c r="F688" s="27"/>
      <c r="G688" s="47">
        <v>43762</v>
      </c>
      <c r="H688" s="2">
        <v>4.9379999999999997</v>
      </c>
      <c r="I688" s="2">
        <v>9.2242974810000007</v>
      </c>
      <c r="J688" s="60" t="s">
        <v>106</v>
      </c>
      <c r="K688" s="3">
        <v>6.9999999999999396E-2</v>
      </c>
      <c r="L688" s="3">
        <v>2.0542317173377</v>
      </c>
      <c r="M688" s="3">
        <v>2.0542317173377</v>
      </c>
      <c r="N688" s="10">
        <v>0.135891452000001</v>
      </c>
      <c r="O688" s="11">
        <v>2.1360252292298498</v>
      </c>
      <c r="P688" s="11">
        <v>2.1360252292298498</v>
      </c>
      <c r="Q688" s="7">
        <v>8.1793511892155599E-2</v>
      </c>
      <c r="R688" s="1">
        <v>32</v>
      </c>
      <c r="S688" s="1" t="s">
        <v>293</v>
      </c>
      <c r="T688" s="1" t="s">
        <v>88</v>
      </c>
      <c r="U688" s="1">
        <v>5</v>
      </c>
      <c r="V688" s="1" t="s">
        <v>76</v>
      </c>
      <c r="W688" s="1" t="s">
        <v>77</v>
      </c>
      <c r="X688" s="1" t="s">
        <v>78</v>
      </c>
      <c r="Y688" s="1" t="s">
        <v>128</v>
      </c>
    </row>
    <row r="689" spans="1:25" x14ac:dyDescent="0.2">
      <c r="A689" s="1" t="s">
        <v>294</v>
      </c>
      <c r="B689" s="38"/>
      <c r="C689" s="39">
        <v>43755</v>
      </c>
      <c r="D689" s="27">
        <v>10.675000000000001</v>
      </c>
      <c r="E689" s="27">
        <v>19.930414330000001</v>
      </c>
      <c r="F689" s="27"/>
      <c r="G689" s="47">
        <v>43762</v>
      </c>
      <c r="H689" s="2">
        <v>11.074999999999999</v>
      </c>
      <c r="I689" s="2">
        <v>20.687815879999999</v>
      </c>
      <c r="J689" s="60" t="s">
        <v>106</v>
      </c>
      <c r="K689" s="3">
        <v>0.39999999999999902</v>
      </c>
      <c r="L689" s="3">
        <v>5.3529608564737199</v>
      </c>
      <c r="M689" s="3">
        <v>5.3529608564737199</v>
      </c>
      <c r="N689" s="10">
        <v>0.75740154999999698</v>
      </c>
      <c r="O689" s="11">
        <v>5.4288997527614899</v>
      </c>
      <c r="P689" s="11">
        <v>5.4288997527614899</v>
      </c>
      <c r="Q689" s="7">
        <v>7.5938896287770105E-2</v>
      </c>
      <c r="R689" s="1">
        <v>32</v>
      </c>
      <c r="S689" s="1" t="s">
        <v>295</v>
      </c>
      <c r="T689" s="1" t="s">
        <v>75</v>
      </c>
      <c r="U689" s="1">
        <v>5</v>
      </c>
      <c r="V689" s="1" t="s">
        <v>76</v>
      </c>
      <c r="W689" s="1" t="s">
        <v>77</v>
      </c>
      <c r="X689" s="1" t="s">
        <v>78</v>
      </c>
      <c r="Y689" s="1" t="s">
        <v>128</v>
      </c>
    </row>
    <row r="690" spans="1:25" x14ac:dyDescent="0.2">
      <c r="A690" s="1" t="s">
        <v>296</v>
      </c>
      <c r="B690" s="38"/>
      <c r="C690" s="39">
        <v>43755</v>
      </c>
      <c r="D690" s="27">
        <v>7.9340000000000002</v>
      </c>
      <c r="E690" s="27">
        <v>14.812533569999999</v>
      </c>
      <c r="F690" s="27"/>
      <c r="G690" s="47">
        <v>43762</v>
      </c>
      <c r="H690" s="2">
        <v>8.1</v>
      </c>
      <c r="I690" s="2">
        <v>15.13098615</v>
      </c>
      <c r="J690" s="60" t="s">
        <v>106</v>
      </c>
      <c r="K690" s="3">
        <v>0.16599999999999901</v>
      </c>
      <c r="L690" s="3">
        <v>2.9889445064640299</v>
      </c>
      <c r="M690" s="3">
        <v>2.9889445064640299</v>
      </c>
      <c r="N690" s="10">
        <v>0.31845258000000098</v>
      </c>
      <c r="O690" s="11">
        <v>3.0712656615627001</v>
      </c>
      <c r="P690" s="11">
        <v>3.0712656615627001</v>
      </c>
      <c r="Q690" s="7">
        <v>8.2321155098671106E-2</v>
      </c>
      <c r="R690" s="1">
        <v>32</v>
      </c>
      <c r="S690" s="1" t="s">
        <v>297</v>
      </c>
      <c r="T690" s="1" t="s">
        <v>88</v>
      </c>
      <c r="U690" s="1">
        <v>5</v>
      </c>
      <c r="V690" s="1" t="s">
        <v>76</v>
      </c>
      <c r="W690" s="1" t="s">
        <v>77</v>
      </c>
      <c r="X690" s="1" t="s">
        <v>78</v>
      </c>
      <c r="Y690" s="1" t="s">
        <v>128</v>
      </c>
    </row>
    <row r="691" spans="1:25" x14ac:dyDescent="0.2">
      <c r="A691" s="1" t="s">
        <v>298</v>
      </c>
      <c r="B691" s="38" t="s">
        <v>117</v>
      </c>
      <c r="C691" s="39">
        <v>43755</v>
      </c>
      <c r="D691" s="27">
        <v>8.4</v>
      </c>
      <c r="E691" s="27">
        <v>15.682541219999999</v>
      </c>
      <c r="F691" s="27"/>
      <c r="G691" s="47">
        <v>43762</v>
      </c>
      <c r="H691" s="2">
        <v>9.6630000000000003</v>
      </c>
      <c r="I691" s="2">
        <v>18.05117486</v>
      </c>
      <c r="J691" s="60" t="s">
        <v>106</v>
      </c>
      <c r="K691" s="3">
        <v>1.2629999999999999</v>
      </c>
      <c r="L691" s="3">
        <v>21.479591836734699</v>
      </c>
      <c r="M691" s="3" t="s">
        <v>101</v>
      </c>
      <c r="N691" s="10">
        <v>1.1748654999999999</v>
      </c>
      <c r="O691" s="11">
        <v>5.35110752195519</v>
      </c>
      <c r="P691" s="11">
        <v>5.35110752195519</v>
      </c>
      <c r="Q691" s="7" t="e">
        <f>#VALUE!</f>
        <v>#VALUE!</v>
      </c>
      <c r="R691" s="1">
        <v>32</v>
      </c>
      <c r="S691" s="1" t="s">
        <v>299</v>
      </c>
      <c r="T691" s="1" t="s">
        <v>75</v>
      </c>
      <c r="U691" s="1">
        <v>5</v>
      </c>
      <c r="V691" s="1" t="s">
        <v>76</v>
      </c>
      <c r="W691" s="1" t="s">
        <v>77</v>
      </c>
      <c r="X691" s="1" t="s">
        <v>78</v>
      </c>
      <c r="Y691" s="1" t="s">
        <v>128</v>
      </c>
    </row>
    <row r="692" spans="1:25" x14ac:dyDescent="0.2">
      <c r="A692" s="1" t="s">
        <v>300</v>
      </c>
      <c r="B692" s="38"/>
      <c r="C692" s="39">
        <v>43755</v>
      </c>
      <c r="D692" s="27">
        <v>5.3140000000000001</v>
      </c>
      <c r="E692" s="27">
        <v>9.9208156889999994</v>
      </c>
      <c r="F692" s="27"/>
      <c r="G692" s="47">
        <v>43762</v>
      </c>
      <c r="H692" s="2">
        <v>5.3620000000000001</v>
      </c>
      <c r="I692" s="2">
        <v>10.016599360000001</v>
      </c>
      <c r="J692" s="60" t="s">
        <v>106</v>
      </c>
      <c r="K692" s="3">
        <v>4.8000000000000001E-2</v>
      </c>
      <c r="L692" s="3">
        <v>1.29039195655681</v>
      </c>
      <c r="M692" s="3">
        <v>1.29039195655681</v>
      </c>
      <c r="N692" s="10">
        <v>9.5783671000001305E-2</v>
      </c>
      <c r="O692" s="11">
        <v>1.37925973028615</v>
      </c>
      <c r="P692" s="11">
        <v>1.37925973028615</v>
      </c>
      <c r="Q692" s="7">
        <v>8.8867773729345997E-2</v>
      </c>
      <c r="R692" s="1">
        <v>88</v>
      </c>
      <c r="S692" s="1" t="s">
        <v>301</v>
      </c>
      <c r="T692" s="1" t="s">
        <v>75</v>
      </c>
      <c r="U692" s="1">
        <v>5</v>
      </c>
      <c r="V692" s="1" t="s">
        <v>76</v>
      </c>
      <c r="W692" s="1" t="s">
        <v>77</v>
      </c>
      <c r="X692" s="1" t="s">
        <v>93</v>
      </c>
      <c r="Y692" s="1" t="s">
        <v>94</v>
      </c>
    </row>
    <row r="693" spans="1:25" x14ac:dyDescent="0.2">
      <c r="A693" s="1" t="s">
        <v>302</v>
      </c>
      <c r="B693" s="38"/>
      <c r="C693" s="39">
        <v>43755</v>
      </c>
      <c r="D693" s="27">
        <v>9.5310000000000006</v>
      </c>
      <c r="E693" s="27">
        <v>17.794083369999999</v>
      </c>
      <c r="F693" s="27"/>
      <c r="G693" s="47">
        <v>43762</v>
      </c>
      <c r="H693" s="2">
        <v>9.7910000000000004</v>
      </c>
      <c r="I693" s="2">
        <v>18.290288010000001</v>
      </c>
      <c r="J693" s="60" t="s">
        <v>106</v>
      </c>
      <c r="K693" s="3">
        <v>0.26</v>
      </c>
      <c r="L693" s="3">
        <v>3.8970577214203201</v>
      </c>
      <c r="M693" s="3">
        <v>3.8970577214203201</v>
      </c>
      <c r="N693" s="10">
        <v>0.49620464000000197</v>
      </c>
      <c r="O693" s="11">
        <v>3.9837049017297801</v>
      </c>
      <c r="P693" s="11">
        <v>3.9837049017297801</v>
      </c>
      <c r="Q693" s="7">
        <v>8.6647180309459504E-2</v>
      </c>
      <c r="R693" s="1">
        <v>32</v>
      </c>
      <c r="S693" s="1" t="s">
        <v>303</v>
      </c>
      <c r="T693" s="1" t="s">
        <v>75</v>
      </c>
      <c r="U693" s="1">
        <v>5</v>
      </c>
      <c r="V693" s="1" t="s">
        <v>76</v>
      </c>
      <c r="W693" s="1" t="s">
        <v>77</v>
      </c>
      <c r="X693" s="1" t="s">
        <v>78</v>
      </c>
      <c r="Y693" s="1" t="s">
        <v>128</v>
      </c>
    </row>
    <row r="694" spans="1:25" x14ac:dyDescent="0.2">
      <c r="A694" s="1" t="s">
        <v>304</v>
      </c>
      <c r="B694" s="38" t="s">
        <v>117</v>
      </c>
      <c r="C694" s="39">
        <v>43755</v>
      </c>
      <c r="D694" s="27">
        <v>5.3529999999999998</v>
      </c>
      <c r="E694" s="27">
        <v>9.9941459380000008</v>
      </c>
      <c r="F694" s="27"/>
      <c r="G694" s="47">
        <v>43762</v>
      </c>
      <c r="H694" s="2">
        <v>5.3209999999999997</v>
      </c>
      <c r="I694" s="2">
        <v>9.9400084280000005</v>
      </c>
      <c r="J694" s="60" t="s">
        <v>106</v>
      </c>
      <c r="K694" s="3">
        <v>-3.2000000000000001E-2</v>
      </c>
      <c r="L694" s="3">
        <v>-0.853993755170666</v>
      </c>
      <c r="M694" s="3">
        <v>-0.853993755170666</v>
      </c>
      <c r="N694" s="10">
        <v>-5.4137510000000298E-2</v>
      </c>
      <c r="O694" s="11">
        <v>-0.77384601425459498</v>
      </c>
      <c r="P694" s="11" t="s">
        <v>101</v>
      </c>
      <c r="Q694" s="7" t="e">
        <f>#VALUE!</f>
        <v>#VALUE!</v>
      </c>
      <c r="R694" s="1">
        <v>29</v>
      </c>
      <c r="S694" s="1" t="s">
        <v>305</v>
      </c>
      <c r="T694" s="1" t="s">
        <v>88</v>
      </c>
      <c r="U694" s="1">
        <v>5</v>
      </c>
      <c r="V694" s="1" t="s">
        <v>76</v>
      </c>
      <c r="W694" s="1" t="s">
        <v>77</v>
      </c>
      <c r="X694" s="1" t="s">
        <v>78</v>
      </c>
      <c r="Y694" s="1" t="s">
        <v>94</v>
      </c>
    </row>
    <row r="695" spans="1:25" x14ac:dyDescent="0.2">
      <c r="A695" s="1" t="s">
        <v>181</v>
      </c>
      <c r="B695" s="38"/>
      <c r="C695" s="39">
        <v>43755</v>
      </c>
      <c r="D695" s="27">
        <v>6.2560000000000002</v>
      </c>
      <c r="E695" s="27">
        <v>11.680969470000001</v>
      </c>
      <c r="F695" s="27"/>
      <c r="G695" s="47">
        <v>43762</v>
      </c>
      <c r="H695" s="2">
        <v>6.4329999999999998</v>
      </c>
      <c r="I695" s="2">
        <v>12.01541976</v>
      </c>
      <c r="J695" s="48" t="s">
        <v>72</v>
      </c>
      <c r="K695" s="3">
        <v>0.17699999999999999</v>
      </c>
      <c r="L695" s="3">
        <v>4.0418341249543204</v>
      </c>
      <c r="M695" s="3">
        <v>4.0418341249543204</v>
      </c>
      <c r="N695" s="10">
        <v>0.33445028999999898</v>
      </c>
      <c r="O695" s="11">
        <v>4.0902951574226503</v>
      </c>
      <c r="P695" s="11">
        <v>4.0902951574226503</v>
      </c>
      <c r="Q695" s="7">
        <v>4.8461032468326302E-2</v>
      </c>
      <c r="R695" s="1">
        <v>39</v>
      </c>
      <c r="S695" s="1" t="s">
        <v>182</v>
      </c>
      <c r="T695" s="1" t="s">
        <v>75</v>
      </c>
      <c r="U695" s="1">
        <v>5</v>
      </c>
      <c r="V695" s="1" t="s">
        <v>82</v>
      </c>
      <c r="W695" s="1" t="s">
        <v>83</v>
      </c>
      <c r="X695" s="1" t="s">
        <v>84</v>
      </c>
      <c r="Y695" s="1" t="s">
        <v>94</v>
      </c>
    </row>
    <row r="696" spans="1:25" x14ac:dyDescent="0.2">
      <c r="A696" s="1" t="s">
        <v>308</v>
      </c>
      <c r="B696" s="38"/>
      <c r="C696" s="39">
        <v>43755</v>
      </c>
      <c r="D696" s="27">
        <v>5.1020000000000003</v>
      </c>
      <c r="E696" s="27">
        <v>9.5252768200000002</v>
      </c>
      <c r="F696" s="27"/>
      <c r="G696" s="47">
        <v>43762</v>
      </c>
      <c r="H696" s="2">
        <v>5.0730000000000004</v>
      </c>
      <c r="I696" s="2">
        <v>9.4767266970000001</v>
      </c>
      <c r="J696" s="60" t="s">
        <v>106</v>
      </c>
      <c r="K696" s="3">
        <v>-2.8999999999999901E-2</v>
      </c>
      <c r="L696" s="3">
        <v>-0.81200649605196595</v>
      </c>
      <c r="M696" s="3">
        <v>-0.81200649605196595</v>
      </c>
      <c r="N696" s="10">
        <v>-4.8550123000000098E-2</v>
      </c>
      <c r="O696" s="11">
        <v>-0.72813966336181102</v>
      </c>
      <c r="P696" s="11" t="s">
        <v>101</v>
      </c>
      <c r="Q696" s="7" t="e">
        <f>#VALUE!</f>
        <v>#VALUE!</v>
      </c>
      <c r="R696" s="1">
        <v>29</v>
      </c>
      <c r="S696" s="1" t="s">
        <v>309</v>
      </c>
      <c r="T696" s="1" t="s">
        <v>75</v>
      </c>
      <c r="U696" s="1">
        <v>5</v>
      </c>
      <c r="V696" s="1" t="s">
        <v>76</v>
      </c>
      <c r="W696" s="1" t="s">
        <v>77</v>
      </c>
      <c r="X696" s="1" t="s">
        <v>78</v>
      </c>
      <c r="Y696" s="1" t="s">
        <v>94</v>
      </c>
    </row>
    <row r="697" spans="1:25" x14ac:dyDescent="0.2">
      <c r="A697" s="94" t="s">
        <v>310</v>
      </c>
      <c r="B697" s="98" t="s">
        <v>172</v>
      </c>
      <c r="C697" s="102">
        <v>43755</v>
      </c>
      <c r="D697" s="99">
        <v>6.0529999999999999</v>
      </c>
      <c r="E697" s="99">
        <v>11.300469959999999</v>
      </c>
      <c r="F697" s="99"/>
      <c r="G697" s="100">
        <v>43762</v>
      </c>
      <c r="H697" s="101">
        <v>6.0650000000000004</v>
      </c>
      <c r="I697" s="101">
        <v>11.329559379999999</v>
      </c>
      <c r="J697" s="94" t="s">
        <v>106</v>
      </c>
      <c r="K697" s="101">
        <v>1.20000000000005E-2</v>
      </c>
      <c r="L697" s="101">
        <v>0.283212574638325</v>
      </c>
      <c r="M697" s="101">
        <v>0.283212574638325</v>
      </c>
      <c r="N697" s="110">
        <v>2.9089420000000001E-2</v>
      </c>
      <c r="O697" s="111">
        <v>0.36773969961258401</v>
      </c>
      <c r="P697" s="111">
        <v>0.36773969961258401</v>
      </c>
      <c r="Q697" s="101">
        <v>8.4527124974259807E-2</v>
      </c>
      <c r="R697" s="94">
        <v>43</v>
      </c>
      <c r="S697" s="94" t="s">
        <v>313</v>
      </c>
      <c r="T697" s="94" t="s">
        <v>75</v>
      </c>
      <c r="U697" s="94">
        <v>5</v>
      </c>
      <c r="V697" s="94" t="s">
        <v>82</v>
      </c>
      <c r="W697" s="94" t="s">
        <v>83</v>
      </c>
      <c r="X697" s="94" t="s">
        <v>84</v>
      </c>
      <c r="Y697" s="94" t="s">
        <v>79</v>
      </c>
    </row>
    <row r="698" spans="1:25" x14ac:dyDescent="0.2">
      <c r="A698" s="1" t="s">
        <v>314</v>
      </c>
      <c r="B698" s="38"/>
      <c r="C698" s="39">
        <v>43755</v>
      </c>
      <c r="D698" s="27">
        <v>5.1959999999999997</v>
      </c>
      <c r="E698" s="27">
        <v>9.7025243139999997</v>
      </c>
      <c r="F698" s="27"/>
      <c r="G698" s="47">
        <v>43762</v>
      </c>
      <c r="H698" s="2">
        <v>5.2560000000000002</v>
      </c>
      <c r="I698" s="2">
        <v>9.8170443390000006</v>
      </c>
      <c r="J698" s="48" t="s">
        <v>72</v>
      </c>
      <c r="K698" s="3">
        <v>6.0000000000000497E-2</v>
      </c>
      <c r="L698" s="3">
        <v>1.6496205872649401</v>
      </c>
      <c r="M698" s="3" t="s">
        <v>101</v>
      </c>
      <c r="N698" s="10">
        <v>0.114520025000001</v>
      </c>
      <c r="O698" s="11">
        <v>1.68615950261753</v>
      </c>
      <c r="P698" s="11">
        <v>1.68615950261753</v>
      </c>
      <c r="Q698" s="7" t="e">
        <f>#VALUE!</f>
        <v>#VALUE!</v>
      </c>
      <c r="R698" s="1">
        <v>29</v>
      </c>
      <c r="S698" s="1" t="s">
        <v>315</v>
      </c>
      <c r="T698" s="1" t="s">
        <v>75</v>
      </c>
      <c r="U698" s="1">
        <v>5</v>
      </c>
      <c r="V698" s="1" t="s">
        <v>76</v>
      </c>
      <c r="W698" s="1" t="s">
        <v>77</v>
      </c>
      <c r="X698" s="1" t="s">
        <v>78</v>
      </c>
      <c r="Y698" s="1" t="s">
        <v>94</v>
      </c>
    </row>
    <row r="699" spans="1:25" x14ac:dyDescent="0.2">
      <c r="A699" s="1" t="s">
        <v>316</v>
      </c>
      <c r="B699" s="38"/>
      <c r="C699" s="39">
        <v>43755</v>
      </c>
      <c r="D699" s="27">
        <v>8.1449999999999996</v>
      </c>
      <c r="E699" s="27">
        <v>15.206464070000001</v>
      </c>
      <c r="F699" s="27"/>
      <c r="G699" s="47">
        <v>43762</v>
      </c>
      <c r="H699" s="2">
        <v>8.2840000000000007</v>
      </c>
      <c r="I699" s="2">
        <v>15.475104269999999</v>
      </c>
      <c r="J699" s="60" t="s">
        <v>106</v>
      </c>
      <c r="K699" s="3">
        <v>0.13900000000000101</v>
      </c>
      <c r="L699" s="3">
        <v>2.4379549241427898</v>
      </c>
      <c r="M699" s="3">
        <v>2.4379549241427898</v>
      </c>
      <c r="N699" s="10">
        <v>0.268640199999998</v>
      </c>
      <c r="O699" s="11">
        <v>2.5237406442358599</v>
      </c>
      <c r="P699" s="11">
        <v>2.5237406442358599</v>
      </c>
      <c r="Q699" s="7">
        <v>8.5785720093066106E-2</v>
      </c>
      <c r="R699" s="1">
        <v>43</v>
      </c>
      <c r="S699" s="1" t="s">
        <v>317</v>
      </c>
      <c r="T699" s="1" t="s">
        <v>88</v>
      </c>
      <c r="U699" s="1">
        <v>5</v>
      </c>
      <c r="V699" s="1" t="s">
        <v>82</v>
      </c>
      <c r="W699" s="1" t="s">
        <v>83</v>
      </c>
      <c r="X699" s="1" t="s">
        <v>84</v>
      </c>
      <c r="Y699" s="1" t="s">
        <v>79</v>
      </c>
    </row>
    <row r="700" spans="1:25" x14ac:dyDescent="0.2">
      <c r="A700" s="1" t="s">
        <v>318</v>
      </c>
      <c r="B700" s="38"/>
      <c r="C700" s="39">
        <v>43755</v>
      </c>
      <c r="D700" s="27">
        <v>5.133</v>
      </c>
      <c r="E700" s="27">
        <v>9.5858594729999993</v>
      </c>
      <c r="F700" s="27"/>
      <c r="G700" s="47">
        <v>43762</v>
      </c>
      <c r="H700" s="2">
        <v>5.298</v>
      </c>
      <c r="I700" s="2">
        <v>9.8962697780000006</v>
      </c>
      <c r="J700" s="48" t="s">
        <v>72</v>
      </c>
      <c r="K700" s="3">
        <v>0.16500000000000001</v>
      </c>
      <c r="L700" s="3">
        <v>4.5921349252734398</v>
      </c>
      <c r="M700" s="3" t="s">
        <v>101</v>
      </c>
      <c r="N700" s="10">
        <v>0.310410305000001</v>
      </c>
      <c r="O700" s="11">
        <v>4.6260149557394303</v>
      </c>
      <c r="P700" s="11">
        <v>4.6260149557394303</v>
      </c>
      <c r="Q700" s="7" t="e">
        <f>#VALUE!</f>
        <v>#VALUE!</v>
      </c>
      <c r="R700" s="1">
        <v>29</v>
      </c>
      <c r="S700" s="1" t="s">
        <v>319</v>
      </c>
      <c r="T700" s="1" t="s">
        <v>88</v>
      </c>
      <c r="U700" s="1">
        <v>5</v>
      </c>
      <c r="V700" s="1" t="s">
        <v>76</v>
      </c>
      <c r="W700" s="1" t="s">
        <v>77</v>
      </c>
      <c r="X700" s="1" t="s">
        <v>78</v>
      </c>
      <c r="Y700" s="1" t="s">
        <v>94</v>
      </c>
    </row>
    <row r="701" spans="1:25" x14ac:dyDescent="0.2">
      <c r="A701" s="1" t="s">
        <v>320</v>
      </c>
      <c r="B701" s="38"/>
      <c r="C701" s="39">
        <v>43755</v>
      </c>
      <c r="D701" s="27">
        <v>5.2119999999999997</v>
      </c>
      <c r="E701" s="27">
        <v>9.733391696</v>
      </c>
      <c r="F701" s="27"/>
      <c r="G701" s="47">
        <v>43762</v>
      </c>
      <c r="H701" s="2">
        <v>5.5010000000000003</v>
      </c>
      <c r="I701" s="2">
        <v>10.274650100000001</v>
      </c>
      <c r="J701" s="48" t="s">
        <v>72</v>
      </c>
      <c r="K701" s="3">
        <v>0.28900000000000098</v>
      </c>
      <c r="L701" s="3">
        <v>7.9212805613419803</v>
      </c>
      <c r="M701" s="3">
        <v>7.9212805613419803</v>
      </c>
      <c r="N701" s="10">
        <v>0.54125840400000103</v>
      </c>
      <c r="O701" s="11">
        <v>7.9440580999769503</v>
      </c>
      <c r="P701" s="11">
        <v>7.9440580999769503</v>
      </c>
      <c r="Q701" s="7">
        <v>2.2777538634978001E-2</v>
      </c>
      <c r="R701" s="1">
        <v>79</v>
      </c>
      <c r="S701" s="1" t="s">
        <v>321</v>
      </c>
      <c r="T701" s="1" t="s">
        <v>75</v>
      </c>
      <c r="U701" s="1">
        <v>5</v>
      </c>
      <c r="V701" s="1" t="s">
        <v>76</v>
      </c>
      <c r="W701" s="1" t="s">
        <v>77</v>
      </c>
      <c r="X701" s="1" t="s">
        <v>93</v>
      </c>
      <c r="Y701" s="1" t="s">
        <v>94</v>
      </c>
    </row>
    <row r="702" spans="1:25" x14ac:dyDescent="0.2">
      <c r="A702" s="1" t="s">
        <v>322</v>
      </c>
      <c r="B702" s="38"/>
      <c r="C702" s="39">
        <v>43755</v>
      </c>
      <c r="D702" s="27">
        <v>4.4790000000000001</v>
      </c>
      <c r="E702" s="27">
        <v>8.3640922769999992</v>
      </c>
      <c r="F702" s="27"/>
      <c r="G702" s="47">
        <v>43762</v>
      </c>
      <c r="H702" s="2">
        <v>4.6740000000000004</v>
      </c>
      <c r="I702" s="2">
        <v>8.7309120930000006</v>
      </c>
      <c r="J702" s="48" t="s">
        <v>72</v>
      </c>
      <c r="K702" s="3">
        <v>0.19500000000000001</v>
      </c>
      <c r="L702" s="3">
        <v>6.2195005262654401</v>
      </c>
      <c r="M702" s="3">
        <v>6.2195005262654401</v>
      </c>
      <c r="N702" s="10">
        <v>0.36681981600000102</v>
      </c>
      <c r="O702" s="11">
        <v>6.2652143378717797</v>
      </c>
      <c r="P702" s="11">
        <v>6.2652143378717797</v>
      </c>
      <c r="Q702" s="7">
        <v>4.57138116063458E-2</v>
      </c>
      <c r="R702" s="1">
        <v>79</v>
      </c>
      <c r="S702" s="1" t="s">
        <v>323</v>
      </c>
      <c r="T702" s="1" t="s">
        <v>88</v>
      </c>
      <c r="U702" s="1">
        <v>5</v>
      </c>
      <c r="V702" s="1" t="s">
        <v>76</v>
      </c>
      <c r="W702" s="1" t="s">
        <v>77</v>
      </c>
      <c r="X702" s="1" t="s">
        <v>93</v>
      </c>
      <c r="Y702" s="1" t="s">
        <v>94</v>
      </c>
    </row>
    <row r="703" spans="1:25" x14ac:dyDescent="0.2">
      <c r="A703" s="68" t="s">
        <v>324</v>
      </c>
      <c r="B703" s="77"/>
      <c r="C703" s="73">
        <v>43755</v>
      </c>
      <c r="D703" s="74">
        <v>7.218</v>
      </c>
      <c r="E703" s="74">
        <v>13.47613402</v>
      </c>
      <c r="F703" s="78"/>
      <c r="G703" s="79">
        <v>43762</v>
      </c>
      <c r="H703" s="80">
        <v>7.1559999999999997</v>
      </c>
      <c r="I703" s="80">
        <v>13.368955939999999</v>
      </c>
      <c r="J703" s="84" t="s">
        <v>106</v>
      </c>
      <c r="K703" s="81">
        <v>-6.2000000000000298E-2</v>
      </c>
      <c r="L703" s="81">
        <v>-1.22709100265211</v>
      </c>
      <c r="M703" s="81" t="s">
        <v>101</v>
      </c>
      <c r="N703" s="119">
        <v>-0.10717808000000099</v>
      </c>
      <c r="O703" s="83">
        <v>-1.1361681520079101</v>
      </c>
      <c r="P703" s="83" t="s">
        <v>101</v>
      </c>
      <c r="Q703" s="81" t="e">
        <f>#VALUE!</f>
        <v>#VALUE!</v>
      </c>
      <c r="R703" s="68">
        <v>79</v>
      </c>
      <c r="S703" s="68" t="s">
        <v>325</v>
      </c>
      <c r="T703" s="68" t="s">
        <v>75</v>
      </c>
      <c r="U703" s="68">
        <v>5</v>
      </c>
      <c r="V703" s="68" t="s">
        <v>76</v>
      </c>
      <c r="W703" s="68" t="s">
        <v>77</v>
      </c>
      <c r="X703" s="68" t="s">
        <v>93</v>
      </c>
      <c r="Y703" s="68" t="s">
        <v>94</v>
      </c>
    </row>
    <row r="704" spans="1:25" x14ac:dyDescent="0.2">
      <c r="A704" s="1" t="s">
        <v>326</v>
      </c>
      <c r="B704" s="38"/>
      <c r="C704" s="39">
        <v>43755</v>
      </c>
      <c r="D704" s="27">
        <v>6.6920000000000002</v>
      </c>
      <c r="E704" s="27">
        <v>12.494729960000001</v>
      </c>
      <c r="F704" s="27"/>
      <c r="G704" s="47">
        <v>43762</v>
      </c>
      <c r="H704" s="2">
        <v>6.9189999999999996</v>
      </c>
      <c r="I704" s="2">
        <v>12.924177159999999</v>
      </c>
      <c r="J704" s="48" t="s">
        <v>72</v>
      </c>
      <c r="K704" s="3">
        <v>0.22699999999999901</v>
      </c>
      <c r="L704" s="3">
        <v>4.8458714029544803</v>
      </c>
      <c r="M704" s="3">
        <v>4.8458714029544803</v>
      </c>
      <c r="N704" s="10">
        <v>0.42944719999999897</v>
      </c>
      <c r="O704" s="11">
        <v>4.9100380877699097</v>
      </c>
      <c r="P704" s="11">
        <v>4.9100380877699097</v>
      </c>
      <c r="Q704" s="7">
        <v>6.4166684815433001E-2</v>
      </c>
      <c r="R704" s="1">
        <v>79</v>
      </c>
      <c r="S704" s="1" t="s">
        <v>327</v>
      </c>
      <c r="T704" s="1" t="s">
        <v>75</v>
      </c>
      <c r="U704" s="1">
        <v>5</v>
      </c>
      <c r="V704" s="1" t="s">
        <v>76</v>
      </c>
      <c r="W704" s="1" t="s">
        <v>77</v>
      </c>
      <c r="X704" s="1" t="s">
        <v>93</v>
      </c>
      <c r="Y704" s="1" t="s">
        <v>94</v>
      </c>
    </row>
    <row r="705" spans="1:25" x14ac:dyDescent="0.2">
      <c r="A705" s="1" t="s">
        <v>328</v>
      </c>
      <c r="B705" s="38"/>
      <c r="C705" s="39">
        <v>43755</v>
      </c>
      <c r="D705" s="27">
        <v>4.9690000000000003</v>
      </c>
      <c r="E705" s="27">
        <v>9.2772111279999994</v>
      </c>
      <c r="F705" s="27"/>
      <c r="G705" s="47">
        <v>43762</v>
      </c>
      <c r="H705" s="2">
        <v>5.0039999999999996</v>
      </c>
      <c r="I705" s="2">
        <v>9.348313482</v>
      </c>
      <c r="J705" s="60" t="s">
        <v>106</v>
      </c>
      <c r="K705" s="3">
        <v>3.4999999999999303E-2</v>
      </c>
      <c r="L705" s="3">
        <v>1.00623867981483</v>
      </c>
      <c r="M705" s="3">
        <v>1.00623867981483</v>
      </c>
      <c r="N705" s="10">
        <v>7.1102354000000603E-2</v>
      </c>
      <c r="O705" s="11">
        <v>1.0948849824275799</v>
      </c>
      <c r="P705" s="11">
        <v>1.0948849824275799</v>
      </c>
      <c r="Q705" s="7">
        <v>8.864630261275E-2</v>
      </c>
      <c r="R705" s="1">
        <v>43</v>
      </c>
      <c r="S705" s="1" t="s">
        <v>329</v>
      </c>
      <c r="T705" s="1" t="s">
        <v>88</v>
      </c>
      <c r="U705" s="1">
        <v>5</v>
      </c>
      <c r="V705" s="1" t="s">
        <v>82</v>
      </c>
      <c r="W705" s="1" t="s">
        <v>83</v>
      </c>
      <c r="X705" s="1" t="s">
        <v>84</v>
      </c>
      <c r="Y705" s="1" t="s">
        <v>79</v>
      </c>
    </row>
    <row r="706" spans="1:25" x14ac:dyDescent="0.2">
      <c r="A706" s="1" t="s">
        <v>330</v>
      </c>
      <c r="B706" s="38"/>
      <c r="C706" s="39">
        <v>43755</v>
      </c>
      <c r="D706" s="27">
        <v>5.2960000000000003</v>
      </c>
      <c r="E706" s="27">
        <v>9.8882381759999998</v>
      </c>
      <c r="F706" s="27"/>
      <c r="G706" s="47">
        <v>43762</v>
      </c>
      <c r="H706" s="2">
        <v>5.4029999999999996</v>
      </c>
      <c r="I706" s="2">
        <v>10.09187317</v>
      </c>
      <c r="J706" s="48" t="s">
        <v>72</v>
      </c>
      <c r="K706" s="3">
        <v>0.106999999999999</v>
      </c>
      <c r="L706" s="3">
        <v>2.8862753560638601</v>
      </c>
      <c r="M706" s="3">
        <v>2.8862753560638601</v>
      </c>
      <c r="N706" s="10">
        <v>0.20363499400000001</v>
      </c>
      <c r="O706" s="11">
        <v>2.9419511252447599</v>
      </c>
      <c r="P706" s="11">
        <v>2.9419511252447599</v>
      </c>
      <c r="Q706" s="7">
        <v>5.5675769180902897E-2</v>
      </c>
      <c r="R706" s="1">
        <v>43</v>
      </c>
      <c r="S706" s="1" t="s">
        <v>331</v>
      </c>
      <c r="T706" s="1" t="s">
        <v>75</v>
      </c>
      <c r="U706" s="1">
        <v>5</v>
      </c>
      <c r="V706" s="1" t="s">
        <v>82</v>
      </c>
      <c r="W706" s="1" t="s">
        <v>83</v>
      </c>
      <c r="X706" s="1" t="s">
        <v>84</v>
      </c>
      <c r="Y706" s="1" t="s">
        <v>79</v>
      </c>
    </row>
    <row r="707" spans="1:25" x14ac:dyDescent="0.2">
      <c r="A707" s="1" t="s">
        <v>332</v>
      </c>
      <c r="B707" s="38" t="s">
        <v>117</v>
      </c>
      <c r="C707" s="39">
        <v>43755</v>
      </c>
      <c r="D707" s="27">
        <v>4.92</v>
      </c>
      <c r="E707" s="27">
        <v>9.1857272590000001</v>
      </c>
      <c r="F707" s="27"/>
      <c r="G707" s="47">
        <v>43762</v>
      </c>
      <c r="H707" s="2">
        <v>5.194</v>
      </c>
      <c r="I707" s="2">
        <v>9.7027633479999995</v>
      </c>
      <c r="J707" s="60" t="s">
        <v>106</v>
      </c>
      <c r="K707" s="3">
        <v>0.27400000000000002</v>
      </c>
      <c r="L707" s="3">
        <v>7.9558652729384498</v>
      </c>
      <c r="M707" s="3">
        <v>7.9558652729384498</v>
      </c>
      <c r="N707" s="10">
        <v>0.51703608899999898</v>
      </c>
      <c r="O707" s="11">
        <v>8.0409853619594998</v>
      </c>
      <c r="P707" s="11">
        <v>8.0409853619594998</v>
      </c>
      <c r="Q707" s="7">
        <v>8.5120089021054404E-2</v>
      </c>
      <c r="R707" s="1">
        <v>79</v>
      </c>
      <c r="S707" s="1" t="s">
        <v>333</v>
      </c>
      <c r="T707" s="1" t="s">
        <v>75</v>
      </c>
      <c r="U707" s="1">
        <v>5</v>
      </c>
      <c r="V707" s="1" t="s">
        <v>76</v>
      </c>
      <c r="W707" s="1" t="s">
        <v>77</v>
      </c>
      <c r="X707" s="1" t="s">
        <v>93</v>
      </c>
      <c r="Y707" s="1" t="s">
        <v>94</v>
      </c>
    </row>
    <row r="708" spans="1:25" x14ac:dyDescent="0.2">
      <c r="A708" s="68" t="s">
        <v>306</v>
      </c>
      <c r="B708" s="77"/>
      <c r="C708" s="73">
        <v>43755</v>
      </c>
      <c r="D708" s="74">
        <v>6.6529999999999996</v>
      </c>
      <c r="E708" s="74">
        <v>12.421912499999999</v>
      </c>
      <c r="F708" s="78"/>
      <c r="G708" s="79">
        <v>43762</v>
      </c>
      <c r="H708" s="80">
        <v>6.6349999999999998</v>
      </c>
      <c r="I708" s="80">
        <v>12.392711029999999</v>
      </c>
      <c r="J708" s="68" t="s">
        <v>72</v>
      </c>
      <c r="K708" s="80">
        <v>-1.7999999999999801E-2</v>
      </c>
      <c r="L708" s="80">
        <v>-0.386506624294084</v>
      </c>
      <c r="M708" s="80">
        <v>-0.386506624294084</v>
      </c>
      <c r="N708" s="82">
        <v>-2.9201470000000299E-2</v>
      </c>
      <c r="O708" s="83">
        <v>-0.33582900953686601</v>
      </c>
      <c r="P708" s="83" t="s">
        <v>101</v>
      </c>
      <c r="Q708" s="80" t="e">
        <f>#VALUE!</f>
        <v>#VALUE!</v>
      </c>
      <c r="R708" s="68">
        <v>88</v>
      </c>
      <c r="S708" s="68" t="s">
        <v>307</v>
      </c>
      <c r="T708" s="68" t="s">
        <v>75</v>
      </c>
      <c r="U708" s="68">
        <v>5</v>
      </c>
      <c r="V708" s="68" t="s">
        <v>76</v>
      </c>
      <c r="W708" s="68" t="s">
        <v>77</v>
      </c>
      <c r="X708" s="68" t="s">
        <v>93</v>
      </c>
      <c r="Y708" s="68" t="s">
        <v>94</v>
      </c>
    </row>
    <row r="709" spans="1:25" x14ac:dyDescent="0.2">
      <c r="A709" s="1" t="s">
        <v>336</v>
      </c>
      <c r="B709" s="38"/>
      <c r="C709" s="39">
        <v>43755</v>
      </c>
      <c r="D709" s="27">
        <v>14.233000000000001</v>
      </c>
      <c r="E709" s="27">
        <v>26.575325840000001</v>
      </c>
      <c r="F709" s="2" t="s">
        <v>184</v>
      </c>
      <c r="G709" s="47">
        <v>43762</v>
      </c>
      <c r="H709" s="2">
        <v>10.781000000000001</v>
      </c>
      <c r="I709" s="2">
        <v>20.138631419999999</v>
      </c>
      <c r="J709" s="48" t="s">
        <v>72</v>
      </c>
      <c r="K709" s="3">
        <v>-3.452</v>
      </c>
      <c r="L709" s="3">
        <v>-34.647850568598102</v>
      </c>
      <c r="M709" s="3">
        <v>-34.647850568598102</v>
      </c>
      <c r="N709" s="10">
        <v>-6.4366944200000002</v>
      </c>
      <c r="O709" s="11">
        <v>-34.600809029467598</v>
      </c>
      <c r="P709" s="11" t="s">
        <v>101</v>
      </c>
      <c r="Q709" s="7" t="e">
        <f>#VALUE!</f>
        <v>#VALUE!</v>
      </c>
      <c r="R709" s="1">
        <v>43</v>
      </c>
      <c r="S709" s="1" t="s">
        <v>337</v>
      </c>
      <c r="T709" s="1" t="s">
        <v>75</v>
      </c>
      <c r="U709" s="1">
        <v>5</v>
      </c>
      <c r="V709" s="1" t="s">
        <v>82</v>
      </c>
      <c r="W709" s="1" t="s">
        <v>83</v>
      </c>
      <c r="X709" s="1" t="s">
        <v>84</v>
      </c>
      <c r="Y709" s="1" t="s">
        <v>79</v>
      </c>
    </row>
    <row r="710" spans="1:25" x14ac:dyDescent="0.2">
      <c r="A710" s="1" t="s">
        <v>338</v>
      </c>
      <c r="B710" s="38"/>
      <c r="C710" s="39">
        <v>43755</v>
      </c>
      <c r="D710" s="27">
        <v>10.592000000000001</v>
      </c>
      <c r="E710" s="27">
        <v>19.77545185</v>
      </c>
      <c r="F710" s="27"/>
      <c r="G710" s="47">
        <v>43762</v>
      </c>
      <c r="H710" s="2">
        <v>10.919</v>
      </c>
      <c r="I710" s="2">
        <v>20.398001069999999</v>
      </c>
      <c r="J710" s="60" t="s">
        <v>106</v>
      </c>
      <c r="K710" s="3">
        <v>0.32700000000000001</v>
      </c>
      <c r="L710" s="3">
        <v>4.4103366422097503</v>
      </c>
      <c r="M710" s="3">
        <v>4.4103366422097503</v>
      </c>
      <c r="N710" s="10">
        <v>0.62254922000000001</v>
      </c>
      <c r="O710" s="11">
        <v>4.4972728578711498</v>
      </c>
      <c r="P710" s="11">
        <v>4.4972728578711498</v>
      </c>
      <c r="Q710" s="7">
        <v>8.6936215661396907E-2</v>
      </c>
      <c r="R710" s="1">
        <v>79</v>
      </c>
      <c r="S710" s="1" t="s">
        <v>339</v>
      </c>
      <c r="T710" s="1" t="s">
        <v>75</v>
      </c>
      <c r="U710" s="1">
        <v>5</v>
      </c>
      <c r="V710" s="1" t="s">
        <v>76</v>
      </c>
      <c r="W710" s="1" t="s">
        <v>77</v>
      </c>
      <c r="X710" s="1" t="s">
        <v>93</v>
      </c>
      <c r="Y710" s="1" t="s">
        <v>94</v>
      </c>
    </row>
    <row r="711" spans="1:25" x14ac:dyDescent="0.2">
      <c r="A711" s="1" t="s">
        <v>340</v>
      </c>
      <c r="B711" s="38"/>
      <c r="C711" s="39">
        <v>43755</v>
      </c>
      <c r="D711" s="27">
        <v>5.3940000000000001</v>
      </c>
      <c r="E711" s="27">
        <v>10.072250990000001</v>
      </c>
      <c r="F711" s="27"/>
      <c r="G711" s="47">
        <v>43762</v>
      </c>
      <c r="H711" s="2">
        <v>5.6779999999999999</v>
      </c>
      <c r="I711" s="2">
        <v>10.60552579</v>
      </c>
      <c r="J711" s="48" t="s">
        <v>72</v>
      </c>
      <c r="K711" s="3">
        <v>0.28399999999999997</v>
      </c>
      <c r="L711" s="3">
        <v>7.5215848297049597</v>
      </c>
      <c r="M711" s="3">
        <v>7.5215848297049597</v>
      </c>
      <c r="N711" s="10">
        <v>0.53327479999999905</v>
      </c>
      <c r="O711" s="11">
        <v>7.56356393038158</v>
      </c>
      <c r="P711" s="11">
        <v>7.56356393038158</v>
      </c>
      <c r="Q711" s="7">
        <v>4.1979100676622999E-2</v>
      </c>
      <c r="R711" s="1">
        <v>37</v>
      </c>
      <c r="S711" s="1" t="s">
        <v>341</v>
      </c>
      <c r="T711" s="1" t="s">
        <v>88</v>
      </c>
      <c r="U711" s="1">
        <v>5</v>
      </c>
      <c r="V711" s="1" t="s">
        <v>82</v>
      </c>
      <c r="W711" s="1" t="s">
        <v>83</v>
      </c>
      <c r="X711" s="1" t="s">
        <v>84</v>
      </c>
      <c r="Y711" s="1" t="s">
        <v>128</v>
      </c>
    </row>
    <row r="712" spans="1:25" x14ac:dyDescent="0.2">
      <c r="A712" s="1" t="s">
        <v>342</v>
      </c>
      <c r="B712" s="38"/>
      <c r="C712" s="39">
        <v>43755</v>
      </c>
      <c r="D712" s="27">
        <v>6.1340000000000003</v>
      </c>
      <c r="E712" s="27">
        <v>11.45228679</v>
      </c>
      <c r="F712" s="27"/>
      <c r="G712" s="47">
        <v>43762</v>
      </c>
      <c r="H712" s="2">
        <v>6.2619999999999996</v>
      </c>
      <c r="I712" s="2">
        <v>11.69786371</v>
      </c>
      <c r="J712" s="60" t="s">
        <v>106</v>
      </c>
      <c r="K712" s="3">
        <v>0.127999999999999</v>
      </c>
      <c r="L712" s="3">
        <v>2.9810424332758698</v>
      </c>
      <c r="M712" s="3">
        <v>2.9810424332758698</v>
      </c>
      <c r="N712" s="10">
        <v>0.24557692</v>
      </c>
      <c r="O712" s="11">
        <v>3.0633547505543302</v>
      </c>
      <c r="P712" s="11">
        <v>3.0633547505543302</v>
      </c>
      <c r="Q712" s="7">
        <v>8.2312317278459904E-2</v>
      </c>
      <c r="R712" s="1">
        <v>43</v>
      </c>
      <c r="S712" s="1" t="s">
        <v>343</v>
      </c>
      <c r="T712" s="1" t="s">
        <v>75</v>
      </c>
      <c r="U712" s="1">
        <v>5</v>
      </c>
      <c r="V712" s="1" t="s">
        <v>82</v>
      </c>
      <c r="W712" s="1" t="s">
        <v>83</v>
      </c>
      <c r="X712" s="1" t="s">
        <v>84</v>
      </c>
      <c r="Y712" s="1" t="s">
        <v>79</v>
      </c>
    </row>
    <row r="713" spans="1:25" x14ac:dyDescent="0.2">
      <c r="A713" s="1" t="s">
        <v>344</v>
      </c>
      <c r="B713" s="38"/>
      <c r="C713" s="39">
        <v>43755</v>
      </c>
      <c r="D713" s="27">
        <v>3.1480000000000001</v>
      </c>
      <c r="E713" s="27">
        <v>5.8773718309999996</v>
      </c>
      <c r="F713" s="27" t="s">
        <v>345</v>
      </c>
      <c r="G713" s="47">
        <v>43762</v>
      </c>
      <c r="H713" s="2">
        <v>3.1480000000000001</v>
      </c>
      <c r="I713" s="2">
        <v>5.8805363450000003</v>
      </c>
      <c r="J713" s="60" t="s">
        <v>106</v>
      </c>
      <c r="K713" s="3">
        <v>0</v>
      </c>
      <c r="L713" s="3">
        <v>0</v>
      </c>
      <c r="M713" s="3">
        <v>0</v>
      </c>
      <c r="N713" s="10">
        <v>3.1645140000007301E-3</v>
      </c>
      <c r="O713" s="11">
        <v>7.69176158273817E-2</v>
      </c>
      <c r="P713" s="11">
        <v>7.69176158273817E-2</v>
      </c>
      <c r="Q713" s="7">
        <v>7.69176158273817E-2</v>
      </c>
      <c r="R713" s="1">
        <v>99</v>
      </c>
      <c r="S713" s="1" t="s">
        <v>346</v>
      </c>
      <c r="T713" s="1" t="s">
        <v>75</v>
      </c>
      <c r="U713" s="1">
        <v>5</v>
      </c>
      <c r="V713" s="1" t="s">
        <v>76</v>
      </c>
      <c r="W713" s="1" t="s">
        <v>77</v>
      </c>
      <c r="X713" s="1" t="s">
        <v>93</v>
      </c>
      <c r="Y713" s="1" t="s">
        <v>94</v>
      </c>
    </row>
    <row r="714" spans="1:25" x14ac:dyDescent="0.2">
      <c r="A714" s="1" t="s">
        <v>347</v>
      </c>
      <c r="B714" s="38"/>
      <c r="C714" s="39">
        <v>43755</v>
      </c>
      <c r="D714" s="27">
        <v>9.52</v>
      </c>
      <c r="E714" s="27">
        <v>17.776757400000001</v>
      </c>
      <c r="F714" s="27"/>
      <c r="G714" s="47">
        <v>43762</v>
      </c>
      <c r="H714" s="2">
        <v>9.718</v>
      </c>
      <c r="I714" s="2">
        <v>18.150594000000002</v>
      </c>
      <c r="J714" s="48" t="s">
        <v>72</v>
      </c>
      <c r="K714" s="3">
        <v>0.19800000000000001</v>
      </c>
      <c r="L714" s="3">
        <v>2.9711884753901598</v>
      </c>
      <c r="M714" s="3">
        <v>2.9711884753901598</v>
      </c>
      <c r="N714" s="10">
        <v>0.37383660000000102</v>
      </c>
      <c r="O714" s="11">
        <v>3.0042165379063301</v>
      </c>
      <c r="P714" s="11">
        <v>3.0042165379063301</v>
      </c>
      <c r="Q714" s="7">
        <v>3.3028062516163602E-2</v>
      </c>
      <c r="R714" s="1">
        <v>37</v>
      </c>
      <c r="S714" s="1" t="s">
        <v>348</v>
      </c>
      <c r="T714" s="1" t="s">
        <v>75</v>
      </c>
      <c r="U714" s="1">
        <v>5</v>
      </c>
      <c r="V714" s="1" t="s">
        <v>82</v>
      </c>
      <c r="W714" s="1" t="s">
        <v>83</v>
      </c>
      <c r="X714" s="1" t="s">
        <v>84</v>
      </c>
      <c r="Y714" s="1" t="s">
        <v>128</v>
      </c>
    </row>
    <row r="715" spans="1:25" x14ac:dyDescent="0.2">
      <c r="A715" s="1" t="s">
        <v>349</v>
      </c>
      <c r="B715" s="38"/>
      <c r="C715" s="39">
        <v>43755</v>
      </c>
      <c r="D715" s="27">
        <v>6.0279999999999996</v>
      </c>
      <c r="E715" s="27">
        <v>11.25669753</v>
      </c>
      <c r="F715" s="27"/>
      <c r="G715" s="47">
        <v>43762</v>
      </c>
      <c r="H715" s="2">
        <v>6.4429999999999996</v>
      </c>
      <c r="I715" s="2">
        <v>12.035044579999999</v>
      </c>
      <c r="J715" s="48" t="s">
        <v>72</v>
      </c>
      <c r="K715" s="3">
        <v>0.41499999999999998</v>
      </c>
      <c r="L715" s="3">
        <v>9.8350554554934106</v>
      </c>
      <c r="M715" s="3">
        <v>9.8350554554934106</v>
      </c>
      <c r="N715" s="10">
        <v>0.77834704999999904</v>
      </c>
      <c r="O715" s="11">
        <v>9.8778913991380506</v>
      </c>
      <c r="P715" s="11">
        <v>9.8778913991380506</v>
      </c>
      <c r="Q715" s="7">
        <v>4.2835943644639898E-2</v>
      </c>
      <c r="R715" s="1">
        <v>37</v>
      </c>
      <c r="S715" s="1" t="s">
        <v>350</v>
      </c>
      <c r="T715" s="1" t="s">
        <v>88</v>
      </c>
      <c r="U715" s="1">
        <v>5</v>
      </c>
      <c r="V715" s="1" t="s">
        <v>82</v>
      </c>
      <c r="W715" s="1" t="s">
        <v>83</v>
      </c>
      <c r="X715" s="1" t="s">
        <v>84</v>
      </c>
      <c r="Y715" s="1" t="s">
        <v>128</v>
      </c>
    </row>
    <row r="716" spans="1:25" x14ac:dyDescent="0.2">
      <c r="A716" s="1" t="s">
        <v>351</v>
      </c>
      <c r="B716" s="38"/>
      <c r="C716" s="39">
        <v>43755</v>
      </c>
      <c r="D716" s="27">
        <v>9.3460000000000001</v>
      </c>
      <c r="E716" s="27">
        <v>17.451846079999999</v>
      </c>
      <c r="F716" s="27"/>
      <c r="G716" s="47">
        <v>43762</v>
      </c>
      <c r="H716" s="2">
        <v>9.9459999999999997</v>
      </c>
      <c r="I716" s="2">
        <v>18.57887285</v>
      </c>
      <c r="J716" s="48" t="s">
        <v>72</v>
      </c>
      <c r="K716" s="3">
        <v>0.6</v>
      </c>
      <c r="L716" s="3">
        <v>9.1712268044388701</v>
      </c>
      <c r="M716" s="3">
        <v>9.1712268044388701</v>
      </c>
      <c r="N716" s="10">
        <v>1.1270267700000001</v>
      </c>
      <c r="O716" s="11">
        <v>9.2256041880994104</v>
      </c>
      <c r="P716" s="11">
        <v>9.2256041880994104</v>
      </c>
      <c r="Q716" s="7">
        <v>5.4377383660545703E-2</v>
      </c>
      <c r="R716" s="1">
        <v>37</v>
      </c>
      <c r="S716" s="1" t="s">
        <v>352</v>
      </c>
      <c r="T716" s="1" t="s">
        <v>75</v>
      </c>
      <c r="U716" s="1">
        <v>5</v>
      </c>
      <c r="V716" s="1" t="s">
        <v>82</v>
      </c>
      <c r="W716" s="1" t="s">
        <v>83</v>
      </c>
      <c r="X716" s="1" t="s">
        <v>84</v>
      </c>
      <c r="Y716" s="1" t="s">
        <v>128</v>
      </c>
    </row>
    <row r="717" spans="1:25" x14ac:dyDescent="0.2">
      <c r="A717" s="1" t="s">
        <v>353</v>
      </c>
      <c r="B717" s="38"/>
      <c r="C717" s="39">
        <v>43755</v>
      </c>
      <c r="D717" s="27">
        <v>10.209</v>
      </c>
      <c r="E717" s="27">
        <v>19.059391680000001</v>
      </c>
      <c r="F717" s="27"/>
      <c r="G717" s="47">
        <v>43762</v>
      </c>
      <c r="H717" s="2">
        <v>10.491</v>
      </c>
      <c r="I717" s="2">
        <v>19.598952189999999</v>
      </c>
      <c r="J717" s="60" t="s">
        <v>106</v>
      </c>
      <c r="K717" s="3">
        <v>0.28199999999999997</v>
      </c>
      <c r="L717" s="3">
        <v>3.9460979807732701</v>
      </c>
      <c r="M717" s="3">
        <v>3.9460979807732701</v>
      </c>
      <c r="N717" s="10">
        <v>0.53956050999999805</v>
      </c>
      <c r="O717" s="11">
        <v>4.0442042511790399</v>
      </c>
      <c r="P717" s="11">
        <v>4.0442042511790399</v>
      </c>
      <c r="Q717" s="7">
        <v>9.8106270405776005E-2</v>
      </c>
      <c r="R717" s="1">
        <v>79</v>
      </c>
      <c r="S717" s="1" t="s">
        <v>354</v>
      </c>
      <c r="T717" s="1" t="s">
        <v>75</v>
      </c>
      <c r="U717" s="1">
        <v>5</v>
      </c>
      <c r="V717" s="1" t="s">
        <v>76</v>
      </c>
      <c r="W717" s="1" t="s">
        <v>77</v>
      </c>
      <c r="X717" s="1" t="s">
        <v>93</v>
      </c>
      <c r="Y717" s="1" t="s">
        <v>94</v>
      </c>
    </row>
    <row r="718" spans="1:25" x14ac:dyDescent="0.2">
      <c r="A718" s="1" t="s">
        <v>355</v>
      </c>
      <c r="B718" s="38"/>
      <c r="C718" s="39">
        <v>43755</v>
      </c>
      <c r="D718" s="27">
        <v>9.8460000000000001</v>
      </c>
      <c r="E718" s="27">
        <v>18.382178669999998</v>
      </c>
      <c r="F718" s="27"/>
      <c r="G718" s="47">
        <v>43762</v>
      </c>
      <c r="H718" s="2">
        <v>10.222</v>
      </c>
      <c r="I718" s="2">
        <v>19.094930909999999</v>
      </c>
      <c r="J718" s="60" t="s">
        <v>106</v>
      </c>
      <c r="K718" s="3">
        <v>0.375999999999999</v>
      </c>
      <c r="L718" s="3">
        <v>5.4554423841443898</v>
      </c>
      <c r="M718" s="3">
        <v>5.4554423841443898</v>
      </c>
      <c r="N718" s="10">
        <v>0.71275224000000004</v>
      </c>
      <c r="O718" s="11">
        <v>5.5391556354309301</v>
      </c>
      <c r="P718" s="11">
        <v>5.5391556354309301</v>
      </c>
      <c r="Q718" s="7">
        <v>8.3713251286537699E-2</v>
      </c>
      <c r="R718" s="1">
        <v>79</v>
      </c>
      <c r="S718" s="1" t="s">
        <v>356</v>
      </c>
      <c r="T718" s="1" t="s">
        <v>88</v>
      </c>
      <c r="U718" s="1">
        <v>4</v>
      </c>
      <c r="V718" s="1" t="s">
        <v>76</v>
      </c>
      <c r="W718" s="1" t="s">
        <v>77</v>
      </c>
      <c r="X718" s="1" t="s">
        <v>93</v>
      </c>
      <c r="Y718" s="1" t="s">
        <v>94</v>
      </c>
    </row>
    <row r="719" spans="1:25" x14ac:dyDescent="0.2">
      <c r="A719" s="1" t="s">
        <v>357</v>
      </c>
      <c r="B719" s="38"/>
      <c r="C719" s="39">
        <v>43755</v>
      </c>
      <c r="D719" s="27">
        <v>6.0359999999999996</v>
      </c>
      <c r="E719" s="27">
        <v>11.270193689999999</v>
      </c>
      <c r="F719" s="27"/>
      <c r="G719" s="47">
        <v>43762</v>
      </c>
      <c r="H719" s="2">
        <v>6.3869999999999996</v>
      </c>
      <c r="I719" s="2">
        <v>11.93075215</v>
      </c>
      <c r="J719" s="48" t="s">
        <v>72</v>
      </c>
      <c r="K719" s="3">
        <v>0.35099999999999998</v>
      </c>
      <c r="L719" s="3">
        <v>8.3072990627662602</v>
      </c>
      <c r="M719" s="3">
        <v>8.3072990627662602</v>
      </c>
      <c r="N719" s="10">
        <v>0.66055846000000096</v>
      </c>
      <c r="O719" s="11">
        <v>8.3730144202796204</v>
      </c>
      <c r="P719" s="11">
        <v>8.3730144202796204</v>
      </c>
      <c r="Q719" s="7">
        <v>6.5715357513361994E-2</v>
      </c>
      <c r="R719" s="1">
        <v>37</v>
      </c>
      <c r="S719" s="1" t="s">
        <v>358</v>
      </c>
      <c r="T719" s="1" t="s">
        <v>75</v>
      </c>
      <c r="U719" s="1">
        <v>5</v>
      </c>
      <c r="V719" s="1" t="s">
        <v>82</v>
      </c>
      <c r="W719" s="1" t="s">
        <v>83</v>
      </c>
      <c r="X719" s="1" t="s">
        <v>84</v>
      </c>
      <c r="Y719" s="1" t="s">
        <v>128</v>
      </c>
    </row>
    <row r="720" spans="1:25" x14ac:dyDescent="0.2">
      <c r="A720" s="1" t="s">
        <v>359</v>
      </c>
      <c r="B720" s="38"/>
      <c r="C720" s="39">
        <v>43755</v>
      </c>
      <c r="D720" s="27">
        <v>6.3079999999999998</v>
      </c>
      <c r="E720" s="27">
        <v>11.77684167</v>
      </c>
      <c r="F720" s="27"/>
      <c r="G720" s="47">
        <v>43762</v>
      </c>
      <c r="H720" s="2">
        <v>6.5019999999999998</v>
      </c>
      <c r="I720" s="2">
        <v>12.14620086</v>
      </c>
      <c r="J720" s="60" t="s">
        <v>106</v>
      </c>
      <c r="K720" s="3">
        <v>0.19400000000000001</v>
      </c>
      <c r="L720" s="3">
        <v>4.3935139052450403</v>
      </c>
      <c r="M720" s="3">
        <v>4.3935139052450403</v>
      </c>
      <c r="N720" s="10">
        <v>0.369359190000001</v>
      </c>
      <c r="O720" s="11">
        <v>4.4804541022099604</v>
      </c>
      <c r="P720" s="11">
        <v>4.4804541022099604</v>
      </c>
      <c r="Q720" s="7">
        <v>8.6940196964920197E-2</v>
      </c>
      <c r="R720" s="1">
        <v>79</v>
      </c>
      <c r="S720" s="1" t="s">
        <v>360</v>
      </c>
      <c r="T720" s="1" t="s">
        <v>75</v>
      </c>
      <c r="U720" s="1">
        <v>5</v>
      </c>
      <c r="V720" s="1" t="s">
        <v>76</v>
      </c>
      <c r="W720" s="1" t="s">
        <v>77</v>
      </c>
      <c r="X720" s="1" t="s">
        <v>93</v>
      </c>
      <c r="Y720" s="1" t="s">
        <v>94</v>
      </c>
    </row>
    <row r="721" spans="1:25" x14ac:dyDescent="0.2">
      <c r="A721" s="1" t="s">
        <v>361</v>
      </c>
      <c r="B721" s="38"/>
      <c r="C721" s="39">
        <v>43755</v>
      </c>
      <c r="D721" s="27">
        <v>6.726</v>
      </c>
      <c r="E721" s="27">
        <v>12.560143930000001</v>
      </c>
      <c r="F721" s="27"/>
      <c r="G721" s="47">
        <v>43762</v>
      </c>
      <c r="H721" s="2">
        <v>7.2119999999999997</v>
      </c>
      <c r="I721" s="2">
        <v>13.470773510000001</v>
      </c>
      <c r="J721" s="48" t="s">
        <v>72</v>
      </c>
      <c r="K721" s="3">
        <v>0.48599999999999999</v>
      </c>
      <c r="L721" s="3">
        <v>10.3224162100166</v>
      </c>
      <c r="M721" s="3">
        <v>10.3224162100166</v>
      </c>
      <c r="N721" s="10">
        <v>0.91062958000000005</v>
      </c>
      <c r="O721" s="11">
        <v>10.3573606102777</v>
      </c>
      <c r="P721" s="11">
        <v>10.3573606102777</v>
      </c>
      <c r="Q721" s="7">
        <v>3.4944400261094799E-2</v>
      </c>
      <c r="R721" s="1">
        <v>37</v>
      </c>
      <c r="S721" s="1" t="s">
        <v>362</v>
      </c>
      <c r="T721" s="1" t="s">
        <v>75</v>
      </c>
      <c r="U721" s="1">
        <v>5</v>
      </c>
      <c r="V721" s="1" t="s">
        <v>82</v>
      </c>
      <c r="W721" s="1" t="s">
        <v>83</v>
      </c>
      <c r="X721" s="1" t="s">
        <v>84</v>
      </c>
      <c r="Y721" s="1" t="s">
        <v>128</v>
      </c>
    </row>
    <row r="722" spans="1:25" x14ac:dyDescent="0.2">
      <c r="A722" s="1" t="s">
        <v>363</v>
      </c>
      <c r="B722" s="38"/>
      <c r="C722" s="39">
        <v>43755</v>
      </c>
      <c r="D722" s="27">
        <v>6.5049999999999999</v>
      </c>
      <c r="E722" s="27">
        <v>12.1446346</v>
      </c>
      <c r="F722" s="27"/>
      <c r="G722" s="47">
        <v>43762</v>
      </c>
      <c r="H722" s="2">
        <v>6.72</v>
      </c>
      <c r="I722" s="2">
        <v>12.554090049999999</v>
      </c>
      <c r="J722" s="60" t="s">
        <v>106</v>
      </c>
      <c r="K722" s="3">
        <v>0.215</v>
      </c>
      <c r="L722" s="3">
        <v>4.7216426924343899</v>
      </c>
      <c r="M722" s="3">
        <v>4.7216426924343899</v>
      </c>
      <c r="N722" s="10">
        <v>0.409455449999999</v>
      </c>
      <c r="O722" s="11">
        <v>4.8164179195877699</v>
      </c>
      <c r="P722" s="11">
        <v>4.8164179195877699</v>
      </c>
      <c r="Q722" s="7">
        <v>9.4775227153380798E-2</v>
      </c>
      <c r="R722" s="1">
        <v>37</v>
      </c>
      <c r="S722" s="1" t="s">
        <v>364</v>
      </c>
      <c r="T722" s="1" t="s">
        <v>75</v>
      </c>
      <c r="U722" s="1">
        <v>5</v>
      </c>
      <c r="V722" s="1" t="s">
        <v>82</v>
      </c>
      <c r="W722" s="1" t="s">
        <v>83</v>
      </c>
      <c r="X722" s="1" t="s">
        <v>84</v>
      </c>
      <c r="Y722" s="1" t="s">
        <v>128</v>
      </c>
    </row>
    <row r="723" spans="1:25" x14ac:dyDescent="0.2">
      <c r="A723" s="1" t="s">
        <v>365</v>
      </c>
      <c r="B723" s="38"/>
      <c r="C723" s="39">
        <v>43755</v>
      </c>
      <c r="D723" s="27">
        <v>6.5819999999999999</v>
      </c>
      <c r="E723" s="27">
        <v>12.290611050000001</v>
      </c>
      <c r="F723" s="27"/>
      <c r="G723" s="47">
        <v>43762</v>
      </c>
      <c r="H723" s="2">
        <v>6.891</v>
      </c>
      <c r="I723" s="2">
        <v>12.87086236</v>
      </c>
      <c r="J723" s="48" t="s">
        <v>72</v>
      </c>
      <c r="K723" s="3">
        <v>0.309</v>
      </c>
      <c r="L723" s="3">
        <v>6.7066024221903904</v>
      </c>
      <c r="M723" s="3">
        <v>6.7066024221903904</v>
      </c>
      <c r="N723" s="10">
        <v>0.58025130999999996</v>
      </c>
      <c r="O723" s="11">
        <v>6.7444201064123801</v>
      </c>
      <c r="P723" s="11">
        <v>6.7444201064123801</v>
      </c>
      <c r="Q723" s="7">
        <v>3.78176842219888E-2</v>
      </c>
      <c r="R723" s="1">
        <v>79</v>
      </c>
      <c r="S723" s="1" t="s">
        <v>366</v>
      </c>
      <c r="T723" s="1" t="s">
        <v>75</v>
      </c>
      <c r="U723" s="1">
        <v>5</v>
      </c>
      <c r="V723" s="1" t="s">
        <v>76</v>
      </c>
      <c r="W723" s="1" t="s">
        <v>77</v>
      </c>
      <c r="X723" s="1" t="s">
        <v>93</v>
      </c>
      <c r="Y723" s="1" t="s">
        <v>94</v>
      </c>
    </row>
    <row r="724" spans="1:25" x14ac:dyDescent="0.2">
      <c r="A724" s="1" t="s">
        <v>367</v>
      </c>
      <c r="B724" s="38"/>
      <c r="C724" s="39">
        <v>43755</v>
      </c>
      <c r="D724" s="27">
        <v>5.45</v>
      </c>
      <c r="E724" s="27">
        <v>10.175246660000001</v>
      </c>
      <c r="F724" s="27"/>
      <c r="G724" s="47">
        <v>43762</v>
      </c>
      <c r="H724" s="2">
        <v>5.5209999999999999</v>
      </c>
      <c r="I724" s="2">
        <v>10.313622730000001</v>
      </c>
      <c r="J724" s="60" t="s">
        <v>106</v>
      </c>
      <c r="K724" s="3">
        <v>7.0999999999999702E-2</v>
      </c>
      <c r="L724" s="3">
        <v>1.8610747051114001</v>
      </c>
      <c r="M724" s="3">
        <v>1.8610747051114001</v>
      </c>
      <c r="N724" s="10">
        <v>0.13837606999999999</v>
      </c>
      <c r="O724" s="11">
        <v>1.9427548697871</v>
      </c>
      <c r="P724" s="11">
        <v>1.9427548697871</v>
      </c>
      <c r="Q724" s="7">
        <v>8.1680164675706601E-2</v>
      </c>
      <c r="R724" s="1">
        <v>43</v>
      </c>
      <c r="S724" s="1" t="s">
        <v>368</v>
      </c>
      <c r="T724" s="1" t="s">
        <v>75</v>
      </c>
      <c r="U724" s="1">
        <v>5</v>
      </c>
      <c r="V724" s="1" t="s">
        <v>82</v>
      </c>
      <c r="W724" s="1" t="s">
        <v>83</v>
      </c>
      <c r="X724" s="1" t="s">
        <v>84</v>
      </c>
      <c r="Y724" s="1" t="s">
        <v>79</v>
      </c>
    </row>
    <row r="725" spans="1:25" x14ac:dyDescent="0.2">
      <c r="A725" s="1" t="s">
        <v>369</v>
      </c>
      <c r="B725" s="38"/>
      <c r="C725" s="39">
        <v>43755</v>
      </c>
      <c r="D725" s="27">
        <v>8.8179999999999996</v>
      </c>
      <c r="E725" s="27">
        <v>16.46336239</v>
      </c>
      <c r="F725" s="27"/>
      <c r="G725" s="47">
        <v>43762</v>
      </c>
      <c r="H725" s="2">
        <v>9.0350000000000001</v>
      </c>
      <c r="I725" s="2">
        <v>16.87889934</v>
      </c>
      <c r="J725" s="60" t="s">
        <v>106</v>
      </c>
      <c r="K725" s="3">
        <v>0.217000000000001</v>
      </c>
      <c r="L725" s="3">
        <v>3.5155364028124398</v>
      </c>
      <c r="M725" s="3">
        <v>3.5155364028124398</v>
      </c>
      <c r="N725" s="10">
        <v>0.41553695000000002</v>
      </c>
      <c r="O725" s="11">
        <v>3.6057288919685502</v>
      </c>
      <c r="P725" s="11">
        <v>3.6057288919685502</v>
      </c>
      <c r="Q725" s="7">
        <v>9.0192489156113401E-2</v>
      </c>
      <c r="R725" s="1">
        <v>90</v>
      </c>
      <c r="S725" s="1" t="s">
        <v>370</v>
      </c>
      <c r="T725" s="1" t="s">
        <v>75</v>
      </c>
      <c r="U725" s="1">
        <v>5</v>
      </c>
      <c r="V725" s="1" t="s">
        <v>76</v>
      </c>
      <c r="W725" s="1" t="s">
        <v>77</v>
      </c>
      <c r="X725" s="1" t="s">
        <v>93</v>
      </c>
      <c r="Y725" s="1" t="s">
        <v>79</v>
      </c>
    </row>
    <row r="726" spans="1:25" x14ac:dyDescent="0.2">
      <c r="A726" s="1" t="s">
        <v>371</v>
      </c>
      <c r="B726" s="38"/>
      <c r="C726" s="39">
        <v>43755</v>
      </c>
      <c r="D726" s="27">
        <v>6.49</v>
      </c>
      <c r="E726" s="27">
        <v>12.11663006</v>
      </c>
      <c r="F726" s="27"/>
      <c r="G726" s="47">
        <v>43762</v>
      </c>
      <c r="H726" s="2">
        <v>6.8559999999999999</v>
      </c>
      <c r="I726" s="2">
        <v>12.808160920000001</v>
      </c>
      <c r="J726" s="60" t="s">
        <v>106</v>
      </c>
      <c r="K726" s="3">
        <v>0.36599999999999999</v>
      </c>
      <c r="L726" s="3">
        <v>8.0563504292317791</v>
      </c>
      <c r="M726" s="3">
        <v>8.0563504292317791</v>
      </c>
      <c r="N726" s="10">
        <v>0.69153085999999997</v>
      </c>
      <c r="O726" s="11">
        <v>8.1532672342018309</v>
      </c>
      <c r="P726" s="11">
        <v>8.1532672342018309</v>
      </c>
      <c r="Q726" s="7">
        <v>9.6916804970048204E-2</v>
      </c>
      <c r="R726" s="1">
        <v>37</v>
      </c>
      <c r="S726" s="1" t="s">
        <v>373</v>
      </c>
      <c r="T726" s="1" t="s">
        <v>88</v>
      </c>
      <c r="U726" s="1">
        <v>5</v>
      </c>
      <c r="V726" s="1" t="s">
        <v>82</v>
      </c>
      <c r="W726" s="1" t="s">
        <v>83</v>
      </c>
      <c r="X726" s="1" t="s">
        <v>84</v>
      </c>
      <c r="Y726" s="1" t="s">
        <v>128</v>
      </c>
    </row>
    <row r="727" spans="1:25" x14ac:dyDescent="0.2">
      <c r="A727" s="1" t="s">
        <v>374</v>
      </c>
      <c r="B727" s="38" t="s">
        <v>117</v>
      </c>
      <c r="C727" s="39">
        <v>43755</v>
      </c>
      <c r="D727" s="27">
        <v>5.8929999999999998</v>
      </c>
      <c r="E727" s="27">
        <v>11.00403691</v>
      </c>
      <c r="F727" s="27"/>
      <c r="G727" s="47">
        <v>43762</v>
      </c>
      <c r="H727" s="2">
        <v>5.9560000000000004</v>
      </c>
      <c r="I727" s="2">
        <v>11.12536482</v>
      </c>
      <c r="J727" s="48" t="s">
        <v>72</v>
      </c>
      <c r="K727" s="3">
        <v>6.3000000000000597E-2</v>
      </c>
      <c r="L727" s="3">
        <v>1.5272357033769</v>
      </c>
      <c r="M727" s="3">
        <v>1.5272357033769</v>
      </c>
      <c r="N727" s="10">
        <v>0.12132791</v>
      </c>
      <c r="O727" s="11">
        <v>1.57510909070811</v>
      </c>
      <c r="P727" s="11">
        <v>1.57510909070811</v>
      </c>
      <c r="Q727" s="7">
        <v>4.78733873312032E-2</v>
      </c>
      <c r="R727" s="1">
        <v>90</v>
      </c>
      <c r="S727" s="1" t="s">
        <v>375</v>
      </c>
      <c r="T727" s="1" t="s">
        <v>75</v>
      </c>
      <c r="U727" s="1">
        <v>5</v>
      </c>
      <c r="V727" s="1" t="s">
        <v>76</v>
      </c>
      <c r="W727" s="1" t="s">
        <v>77</v>
      </c>
      <c r="X727" s="1" t="s">
        <v>93</v>
      </c>
      <c r="Y727" s="1" t="s">
        <v>79</v>
      </c>
    </row>
    <row r="728" spans="1:25" x14ac:dyDescent="0.2">
      <c r="A728" s="1" t="s">
        <v>376</v>
      </c>
      <c r="B728" s="38"/>
      <c r="C728" s="39">
        <v>43755</v>
      </c>
      <c r="D728" s="27">
        <v>4.8019999999999996</v>
      </c>
      <c r="E728" s="27">
        <v>8.9651860620000008</v>
      </c>
      <c r="F728" s="27"/>
      <c r="G728" s="47">
        <v>43762</v>
      </c>
      <c r="H728" s="2">
        <v>4.952</v>
      </c>
      <c r="I728" s="2">
        <v>9.2506900460000008</v>
      </c>
      <c r="J728" s="60" t="s">
        <v>106</v>
      </c>
      <c r="K728" s="3">
        <v>0.15</v>
      </c>
      <c r="L728" s="3">
        <v>4.46242636996491</v>
      </c>
      <c r="M728" s="3">
        <v>4.46242636996491</v>
      </c>
      <c r="N728" s="10">
        <v>0.28550398399999999</v>
      </c>
      <c r="O728" s="11">
        <v>4.5494073571377296</v>
      </c>
      <c r="P728" s="11">
        <v>4.5494073571377296</v>
      </c>
      <c r="Q728" s="7">
        <v>8.6980987172823099E-2</v>
      </c>
      <c r="R728" s="1">
        <v>78</v>
      </c>
      <c r="S728" s="1" t="s">
        <v>377</v>
      </c>
      <c r="T728" s="1" t="s">
        <v>88</v>
      </c>
      <c r="U728" s="1">
        <v>5</v>
      </c>
      <c r="V728" s="1" t="s">
        <v>76</v>
      </c>
      <c r="W728" s="1" t="s">
        <v>77</v>
      </c>
      <c r="X728" s="1" t="s">
        <v>93</v>
      </c>
      <c r="Y728" s="1" t="s">
        <v>94</v>
      </c>
    </row>
    <row r="729" spans="1:25" x14ac:dyDescent="0.2">
      <c r="A729" s="1" t="s">
        <v>378</v>
      </c>
      <c r="B729" s="38"/>
      <c r="C729" s="39">
        <v>43755</v>
      </c>
      <c r="D729" s="27">
        <v>11.731999999999999</v>
      </c>
      <c r="E729" s="27">
        <v>21.903282569999998</v>
      </c>
      <c r="F729" s="27"/>
      <c r="G729" s="47">
        <v>43762</v>
      </c>
      <c r="H729" s="2">
        <v>12.007999999999999</v>
      </c>
      <c r="I729" s="2">
        <v>22.430635949999999</v>
      </c>
      <c r="J729" s="60" t="s">
        <v>106</v>
      </c>
      <c r="K729" s="3">
        <v>0.27600000000000002</v>
      </c>
      <c r="L729" s="3">
        <v>3.3607715162437302</v>
      </c>
      <c r="M729" s="3">
        <v>3.3607715162437302</v>
      </c>
      <c r="N729" s="10">
        <v>0.52735338000000098</v>
      </c>
      <c r="O729" s="11">
        <v>3.4394934595804401</v>
      </c>
      <c r="P729" s="11">
        <v>3.4394934595804401</v>
      </c>
      <c r="Q729" s="7">
        <v>7.8721943336714797E-2</v>
      </c>
      <c r="R729" s="1">
        <v>90</v>
      </c>
      <c r="S729" s="1" t="s">
        <v>379</v>
      </c>
      <c r="T729" s="1" t="s">
        <v>75</v>
      </c>
      <c r="U729" s="1">
        <v>5</v>
      </c>
      <c r="V729" s="1" t="s">
        <v>76</v>
      </c>
      <c r="W729" s="1" t="s">
        <v>77</v>
      </c>
      <c r="X729" s="1" t="s">
        <v>93</v>
      </c>
      <c r="Y729" s="1" t="s">
        <v>79</v>
      </c>
    </row>
    <row r="730" spans="1:25" x14ac:dyDescent="0.2">
      <c r="A730" s="1" t="s">
        <v>380</v>
      </c>
      <c r="B730" s="38"/>
      <c r="C730" s="39">
        <v>43755</v>
      </c>
      <c r="D730" s="27">
        <v>6.4409999999999998</v>
      </c>
      <c r="E730" s="27">
        <v>12.02732084</v>
      </c>
      <c r="F730" s="27"/>
      <c r="G730" s="47">
        <v>43762</v>
      </c>
      <c r="H730" s="2">
        <v>6.8070000000000004</v>
      </c>
      <c r="I730" s="2">
        <v>12.71496949</v>
      </c>
      <c r="J730" s="48" t="s">
        <v>72</v>
      </c>
      <c r="K730" s="3">
        <v>0.36600000000000099</v>
      </c>
      <c r="L730" s="3">
        <v>8.1176392308204299</v>
      </c>
      <c r="M730" s="3">
        <v>8.1176392308204299</v>
      </c>
      <c r="N730" s="10">
        <v>0.68764864999999997</v>
      </c>
      <c r="O730" s="11">
        <v>8.1676977554189403</v>
      </c>
      <c r="P730" s="11">
        <v>8.1676977554189403</v>
      </c>
      <c r="Q730" s="7">
        <v>5.0058524598510297E-2</v>
      </c>
      <c r="R730" s="1">
        <v>41</v>
      </c>
      <c r="S730" s="1" t="s">
        <v>381</v>
      </c>
      <c r="T730" s="1" t="s">
        <v>75</v>
      </c>
      <c r="U730" s="1">
        <v>5</v>
      </c>
      <c r="V730" s="1" t="s">
        <v>82</v>
      </c>
      <c r="W730" s="1" t="s">
        <v>83</v>
      </c>
      <c r="X730" s="1" t="s">
        <v>84</v>
      </c>
      <c r="Y730" s="1" t="s">
        <v>128</v>
      </c>
    </row>
    <row r="731" spans="1:25" x14ac:dyDescent="0.2">
      <c r="A731" s="1" t="s">
        <v>382</v>
      </c>
      <c r="B731" s="38"/>
      <c r="C731" s="39">
        <v>43755</v>
      </c>
      <c r="D731" s="27">
        <v>5.2450000000000001</v>
      </c>
      <c r="E731" s="27">
        <v>9.793015338</v>
      </c>
      <c r="F731" s="27"/>
      <c r="G731" s="47">
        <v>43762</v>
      </c>
      <c r="H731" s="2">
        <v>5.4889999999999999</v>
      </c>
      <c r="I731" s="2">
        <v>10.25223675</v>
      </c>
      <c r="J731" s="48" t="s">
        <v>72</v>
      </c>
      <c r="K731" s="3">
        <v>0.24399999999999999</v>
      </c>
      <c r="L731" s="3">
        <v>6.6457851014571601</v>
      </c>
      <c r="M731" s="3">
        <v>6.6457851014571601</v>
      </c>
      <c r="N731" s="10">
        <v>0.459221412</v>
      </c>
      <c r="O731" s="11">
        <v>6.6989641691443298</v>
      </c>
      <c r="P731" s="11">
        <v>6.6989641691443298</v>
      </c>
      <c r="Q731" s="7">
        <v>5.3179067687164398E-2</v>
      </c>
      <c r="R731" s="1">
        <v>41</v>
      </c>
      <c r="S731" s="1" t="s">
        <v>383</v>
      </c>
      <c r="T731" s="1" t="s">
        <v>88</v>
      </c>
      <c r="U731" s="1">
        <v>5</v>
      </c>
      <c r="V731" s="1" t="s">
        <v>82</v>
      </c>
      <c r="W731" s="1" t="s">
        <v>83</v>
      </c>
      <c r="X731" s="1" t="s">
        <v>84</v>
      </c>
      <c r="Y731" s="1" t="s">
        <v>128</v>
      </c>
    </row>
    <row r="732" spans="1:25" x14ac:dyDescent="0.2">
      <c r="A732" s="1" t="s">
        <v>384</v>
      </c>
      <c r="B732" s="38"/>
      <c r="C732" s="39">
        <v>43755</v>
      </c>
      <c r="D732" s="27">
        <v>11.048999999999999</v>
      </c>
      <c r="E732" s="27">
        <v>20.628678959999998</v>
      </c>
      <c r="F732" s="27"/>
      <c r="G732" s="47">
        <v>43762</v>
      </c>
      <c r="H732" s="2">
        <v>11.287000000000001</v>
      </c>
      <c r="I732" s="2">
        <v>21.08655753</v>
      </c>
      <c r="J732" s="60" t="s">
        <v>106</v>
      </c>
      <c r="K732" s="3">
        <v>0.23800000000000099</v>
      </c>
      <c r="L732" s="3">
        <v>3.0772015567019801</v>
      </c>
      <c r="M732" s="3">
        <v>3.0772015567019801</v>
      </c>
      <c r="N732" s="10">
        <v>0.45787857000000198</v>
      </c>
      <c r="O732" s="11">
        <v>3.1708876953560701</v>
      </c>
      <c r="P732" s="11">
        <v>3.1708876953560701</v>
      </c>
      <c r="Q732" s="7">
        <v>9.3686138654084206E-2</v>
      </c>
      <c r="R732" s="1">
        <v>90</v>
      </c>
      <c r="S732" s="1" t="s">
        <v>385</v>
      </c>
      <c r="T732" s="1" t="s">
        <v>75</v>
      </c>
      <c r="U732" s="1">
        <v>5</v>
      </c>
      <c r="V732" s="1" t="s">
        <v>76</v>
      </c>
      <c r="W732" s="1" t="s">
        <v>77</v>
      </c>
      <c r="X732" s="1" t="s">
        <v>93</v>
      </c>
      <c r="Y732" s="1" t="s">
        <v>79</v>
      </c>
    </row>
    <row r="733" spans="1:25" x14ac:dyDescent="0.2">
      <c r="A733" s="1" t="s">
        <v>386</v>
      </c>
      <c r="B733" s="38"/>
      <c r="C733" s="39">
        <v>43755</v>
      </c>
      <c r="D733" s="27">
        <v>4.7460000000000004</v>
      </c>
      <c r="E733" s="27">
        <v>8.8626885340000001</v>
      </c>
      <c r="F733" s="27"/>
      <c r="G733" s="47">
        <v>43762</v>
      </c>
      <c r="H733" s="2">
        <v>5.0510000000000002</v>
      </c>
      <c r="I733" s="2">
        <v>9.4341497259999993</v>
      </c>
      <c r="J733" s="48" t="s">
        <v>72</v>
      </c>
      <c r="K733" s="3">
        <v>0.30499999999999999</v>
      </c>
      <c r="L733" s="3">
        <v>9.1806634158087892</v>
      </c>
      <c r="M733" s="3">
        <v>9.1806634158087892</v>
      </c>
      <c r="N733" s="10">
        <v>0.57146119199999901</v>
      </c>
      <c r="O733" s="11">
        <v>9.2113485461743601</v>
      </c>
      <c r="P733" s="11">
        <v>9.2113485461743601</v>
      </c>
      <c r="Q733" s="7">
        <v>3.0685130365561999E-2</v>
      </c>
      <c r="R733" s="1">
        <v>41</v>
      </c>
      <c r="S733" s="1" t="s">
        <v>387</v>
      </c>
      <c r="T733" s="1" t="s">
        <v>75</v>
      </c>
      <c r="U733" s="1">
        <v>5</v>
      </c>
      <c r="V733" s="1" t="s">
        <v>82</v>
      </c>
      <c r="W733" s="1" t="s">
        <v>83</v>
      </c>
      <c r="X733" s="1" t="s">
        <v>84</v>
      </c>
      <c r="Y733" s="1" t="s">
        <v>128</v>
      </c>
    </row>
    <row r="734" spans="1:25" x14ac:dyDescent="0.2">
      <c r="A734" s="1" t="s">
        <v>388</v>
      </c>
      <c r="B734" s="38" t="s">
        <v>389</v>
      </c>
      <c r="C734" s="39">
        <v>43755</v>
      </c>
      <c r="D734" s="27">
        <v>4.1369999999999996</v>
      </c>
      <c r="E734" s="27">
        <v>7.725832971</v>
      </c>
      <c r="F734" s="27"/>
      <c r="G734" s="47">
        <v>43762</v>
      </c>
      <c r="H734" s="2">
        <v>4.3940000000000001</v>
      </c>
      <c r="I734" s="2">
        <v>8.2070191829999999</v>
      </c>
      <c r="J734" s="48" t="s">
        <v>72</v>
      </c>
      <c r="K734" s="3">
        <v>0.25700000000000101</v>
      </c>
      <c r="L734" s="3">
        <v>8.8746158361822101</v>
      </c>
      <c r="M734" s="3">
        <v>8.8746158361822101</v>
      </c>
      <c r="N734" s="10">
        <v>0.481186212</v>
      </c>
      <c r="O734" s="11">
        <v>8.8975373511956608</v>
      </c>
      <c r="P734" s="11">
        <v>8.8975373511956608</v>
      </c>
      <c r="Q734" s="7">
        <v>2.2921515013448999E-2</v>
      </c>
      <c r="R734" s="1">
        <v>41</v>
      </c>
      <c r="S734" s="1" t="s">
        <v>390</v>
      </c>
      <c r="T734" s="1" t="s">
        <v>88</v>
      </c>
      <c r="U734" s="1">
        <v>5</v>
      </c>
      <c r="V734" s="1" t="s">
        <v>82</v>
      </c>
      <c r="W734" s="1" t="s">
        <v>83</v>
      </c>
      <c r="X734" s="1" t="s">
        <v>84</v>
      </c>
      <c r="Y734" s="1" t="s">
        <v>128</v>
      </c>
    </row>
    <row r="735" spans="1:25" x14ac:dyDescent="0.2">
      <c r="A735" s="1" t="s">
        <v>391</v>
      </c>
      <c r="B735" s="38"/>
      <c r="C735" s="39">
        <v>43755</v>
      </c>
      <c r="D735" s="27">
        <v>11.840999999999999</v>
      </c>
      <c r="E735" s="27">
        <v>22.110775669999999</v>
      </c>
      <c r="F735" s="27"/>
      <c r="G735" s="47">
        <v>43762</v>
      </c>
      <c r="H735" s="2">
        <v>12.516</v>
      </c>
      <c r="I735" s="2">
        <v>23.378956689999999</v>
      </c>
      <c r="J735" s="48" t="s">
        <v>72</v>
      </c>
      <c r="K735" s="3">
        <v>0.67500000000000104</v>
      </c>
      <c r="L735" s="3">
        <v>8.1436172137971106</v>
      </c>
      <c r="M735" s="3">
        <v>8.1436172137971106</v>
      </c>
      <c r="N735" s="10">
        <v>1.2681810200000001</v>
      </c>
      <c r="O735" s="11">
        <v>8.1936843757438904</v>
      </c>
      <c r="P735" s="11">
        <v>8.1936843757438904</v>
      </c>
      <c r="Q735" s="7">
        <v>5.0067161946787002E-2</v>
      </c>
      <c r="R735" s="1">
        <v>41</v>
      </c>
      <c r="S735" s="1" t="s">
        <v>393</v>
      </c>
      <c r="T735" s="1" t="s">
        <v>75</v>
      </c>
      <c r="U735" s="1">
        <v>5</v>
      </c>
      <c r="V735" s="1" t="s">
        <v>82</v>
      </c>
      <c r="W735" s="1" t="s">
        <v>83</v>
      </c>
      <c r="X735" s="1" t="s">
        <v>84</v>
      </c>
      <c r="Y735" s="1" t="s">
        <v>128</v>
      </c>
    </row>
    <row r="736" spans="1:25" x14ac:dyDescent="0.2">
      <c r="A736" s="1" t="s">
        <v>394</v>
      </c>
      <c r="B736" s="38"/>
      <c r="C736" s="39">
        <v>43755</v>
      </c>
      <c r="D736" s="27">
        <v>11.385999999999999</v>
      </c>
      <c r="E736" s="27">
        <v>21.26115124</v>
      </c>
      <c r="F736" s="27"/>
      <c r="G736" s="47">
        <v>43762</v>
      </c>
      <c r="H736" s="2">
        <v>12.045999999999999</v>
      </c>
      <c r="I736" s="2">
        <v>22.501031659999999</v>
      </c>
      <c r="J736" s="48" t="s">
        <v>72</v>
      </c>
      <c r="K736" s="3">
        <v>0.66</v>
      </c>
      <c r="L736" s="3">
        <v>8.28084615191589</v>
      </c>
      <c r="M736" s="3">
        <v>8.28084615191589</v>
      </c>
      <c r="N736" s="10">
        <v>1.23988042</v>
      </c>
      <c r="O736" s="11">
        <v>8.3309587654160406</v>
      </c>
      <c r="P736" s="11">
        <v>8.3309587654160406</v>
      </c>
      <c r="Q736" s="7">
        <v>5.0112613500148798E-2</v>
      </c>
      <c r="R736" s="1">
        <v>41</v>
      </c>
      <c r="S736" s="1" t="s">
        <v>395</v>
      </c>
      <c r="T736" s="1" t="s">
        <v>75</v>
      </c>
      <c r="U736" s="1">
        <v>5</v>
      </c>
      <c r="V736" s="1" t="s">
        <v>82</v>
      </c>
      <c r="W736" s="1" t="s">
        <v>83</v>
      </c>
      <c r="X736" s="1" t="s">
        <v>84</v>
      </c>
      <c r="Y736" s="1" t="s">
        <v>128</v>
      </c>
    </row>
    <row r="737" spans="1:25" x14ac:dyDescent="0.2">
      <c r="A737" s="1" t="s">
        <v>396</v>
      </c>
      <c r="B737" s="38"/>
      <c r="C737" s="39">
        <v>43755</v>
      </c>
      <c r="D737" s="27">
        <v>8.3170000000000002</v>
      </c>
      <c r="E737" s="27">
        <v>15.52838923</v>
      </c>
      <c r="F737" s="27"/>
      <c r="G737" s="47">
        <v>43762</v>
      </c>
      <c r="H737" s="2">
        <v>8.4260000000000002</v>
      </c>
      <c r="I737" s="2">
        <v>15.74159066</v>
      </c>
      <c r="J737" s="60" t="s">
        <v>106</v>
      </c>
      <c r="K737" s="3">
        <v>0.109</v>
      </c>
      <c r="L737" s="3">
        <v>1.87224102097253</v>
      </c>
      <c r="M737" s="3">
        <v>1.87224102097253</v>
      </c>
      <c r="N737" s="10">
        <v>0.21320143</v>
      </c>
      <c r="O737" s="11">
        <v>1.9613977143241099</v>
      </c>
      <c r="P737" s="11">
        <v>1.9613977143241099</v>
      </c>
      <c r="Q737" s="7">
        <v>8.9156693351574598E-2</v>
      </c>
      <c r="R737" s="1">
        <v>99</v>
      </c>
      <c r="S737" s="1" t="s">
        <v>397</v>
      </c>
      <c r="T737" s="1" t="s">
        <v>75</v>
      </c>
      <c r="U737" s="1">
        <v>5</v>
      </c>
      <c r="V737" s="1" t="s">
        <v>76</v>
      </c>
      <c r="W737" s="1" t="s">
        <v>77</v>
      </c>
      <c r="X737" s="1" t="s">
        <v>93</v>
      </c>
      <c r="Y737" s="1" t="s">
        <v>94</v>
      </c>
    </row>
    <row r="738" spans="1:25" x14ac:dyDescent="0.2">
      <c r="A738" s="1" t="s">
        <v>398</v>
      </c>
      <c r="B738" s="38"/>
      <c r="C738" s="39">
        <v>43755</v>
      </c>
      <c r="D738" s="27">
        <v>8.5609999999999999</v>
      </c>
      <c r="E738" s="27">
        <v>15.987637429999999</v>
      </c>
      <c r="F738" s="27"/>
      <c r="G738" s="47">
        <v>43762</v>
      </c>
      <c r="H738" s="2">
        <v>8.7910000000000004</v>
      </c>
      <c r="I738" s="2">
        <v>16.4196417</v>
      </c>
      <c r="J738" s="48" t="s">
        <v>72</v>
      </c>
      <c r="K738" s="3">
        <v>0.23</v>
      </c>
      <c r="L738" s="3">
        <v>3.8380029035326402</v>
      </c>
      <c r="M738" s="3">
        <v>3.8380029035326402</v>
      </c>
      <c r="N738" s="10">
        <v>0.43200427000000002</v>
      </c>
      <c r="O738" s="11">
        <v>3.86016357854606</v>
      </c>
      <c r="P738" s="11">
        <v>3.86016357854606</v>
      </c>
      <c r="Q738" s="7">
        <v>2.21606750134224E-2</v>
      </c>
      <c r="R738" s="1">
        <v>96</v>
      </c>
      <c r="S738" s="1" t="s">
        <v>399</v>
      </c>
      <c r="T738" s="1" t="s">
        <v>75</v>
      </c>
      <c r="U738" s="1">
        <v>5</v>
      </c>
      <c r="V738" s="1" t="s">
        <v>76</v>
      </c>
      <c r="W738" s="1" t="s">
        <v>77</v>
      </c>
      <c r="X738" s="1" t="s">
        <v>93</v>
      </c>
      <c r="Y738" s="1" t="s">
        <v>94</v>
      </c>
    </row>
    <row r="739" spans="1:25" x14ac:dyDescent="0.2">
      <c r="A739" s="1" t="s">
        <v>400</v>
      </c>
      <c r="B739" s="38"/>
      <c r="C739" s="39">
        <v>43755</v>
      </c>
      <c r="D739" s="27">
        <v>7.7880000000000003</v>
      </c>
      <c r="E739" s="27">
        <v>14.54146263</v>
      </c>
      <c r="F739" s="27"/>
      <c r="G739" s="47">
        <v>43762</v>
      </c>
      <c r="H739" s="2">
        <v>8.0259999999999998</v>
      </c>
      <c r="I739" s="2">
        <v>14.99079107</v>
      </c>
      <c r="J739" s="48" t="s">
        <v>72</v>
      </c>
      <c r="K739" s="3">
        <v>0.23799999999999999</v>
      </c>
      <c r="L739" s="3">
        <v>4.3656908063687601</v>
      </c>
      <c r="M739" s="3">
        <v>4.3656908063687601</v>
      </c>
      <c r="N739" s="10">
        <v>0.44932844</v>
      </c>
      <c r="O739" s="11">
        <v>4.4142586461990003</v>
      </c>
      <c r="P739" s="11">
        <v>4.4142586461990003</v>
      </c>
      <c r="Q739" s="7">
        <v>4.85678398302394E-2</v>
      </c>
      <c r="R739" s="1">
        <v>96</v>
      </c>
      <c r="S739" s="1" t="s">
        <v>401</v>
      </c>
      <c r="T739" s="1" t="s">
        <v>88</v>
      </c>
      <c r="U739" s="1">
        <v>5</v>
      </c>
      <c r="V739" s="1" t="s">
        <v>76</v>
      </c>
      <c r="W739" s="1" t="s">
        <v>77</v>
      </c>
      <c r="X739" s="1" t="s">
        <v>93</v>
      </c>
      <c r="Y739" s="1" t="s">
        <v>94</v>
      </c>
    </row>
    <row r="740" spans="1:25" x14ac:dyDescent="0.2">
      <c r="A740" s="1" t="s">
        <v>402</v>
      </c>
      <c r="B740" s="38"/>
      <c r="C740" s="39">
        <v>43755</v>
      </c>
      <c r="D740" s="27">
        <v>4.28</v>
      </c>
      <c r="E740" s="27">
        <v>7.9906281430000003</v>
      </c>
      <c r="F740" s="27"/>
      <c r="G740" s="47">
        <v>43762</v>
      </c>
      <c r="H740" s="2">
        <v>4.3239999999999998</v>
      </c>
      <c r="I740" s="2">
        <v>8.0775411469999998</v>
      </c>
      <c r="J740" s="60" t="s">
        <v>106</v>
      </c>
      <c r="K740" s="3">
        <v>4.3999999999999602E-2</v>
      </c>
      <c r="L740" s="3">
        <v>1.4686248331108001</v>
      </c>
      <c r="M740" s="3">
        <v>1.4686248331108001</v>
      </c>
      <c r="N740" s="10">
        <v>8.6913003999999502E-2</v>
      </c>
      <c r="O740" s="11">
        <v>1.55383822227395</v>
      </c>
      <c r="P740" s="11">
        <v>1.55383822227395</v>
      </c>
      <c r="Q740" s="7">
        <v>8.5213389163153894E-2</v>
      </c>
      <c r="R740" s="1">
        <v>43</v>
      </c>
      <c r="S740" s="1" t="s">
        <v>403</v>
      </c>
      <c r="T740" s="1" t="s">
        <v>75</v>
      </c>
      <c r="U740" s="1">
        <v>5</v>
      </c>
      <c r="V740" s="1" t="s">
        <v>82</v>
      </c>
      <c r="W740" s="1" t="s">
        <v>83</v>
      </c>
      <c r="X740" s="1" t="s">
        <v>84</v>
      </c>
      <c r="Y740" s="1" t="s">
        <v>79</v>
      </c>
    </row>
    <row r="741" spans="1:25" x14ac:dyDescent="0.2">
      <c r="A741" s="1" t="s">
        <v>404</v>
      </c>
      <c r="B741" s="38"/>
      <c r="C741" s="39">
        <v>43755</v>
      </c>
      <c r="D741" s="27">
        <v>3.577</v>
      </c>
      <c r="E741" s="27">
        <v>6.6793551710000001</v>
      </c>
      <c r="F741" s="27"/>
      <c r="G741" s="47">
        <v>43762</v>
      </c>
      <c r="H741" s="2">
        <v>3.7250000000000001</v>
      </c>
      <c r="I741" s="2">
        <v>6.9574752970000002</v>
      </c>
      <c r="J741" s="48" t="s">
        <v>72</v>
      </c>
      <c r="K741" s="3">
        <v>0.14799999999999999</v>
      </c>
      <c r="L741" s="3">
        <v>5.9107791844722302</v>
      </c>
      <c r="M741" s="3">
        <v>5.9107791844722302</v>
      </c>
      <c r="N741" s="10">
        <v>0.27812012600000002</v>
      </c>
      <c r="O741" s="11">
        <v>5.9483955493087199</v>
      </c>
      <c r="P741" s="11">
        <v>5.9483955493087199</v>
      </c>
      <c r="Q741" s="7">
        <v>3.7616364836492402E-2</v>
      </c>
      <c r="R741" s="1">
        <v>96</v>
      </c>
      <c r="S741" s="1" t="s">
        <v>405</v>
      </c>
      <c r="T741" s="1" t="s">
        <v>75</v>
      </c>
      <c r="U741" s="1">
        <v>5</v>
      </c>
      <c r="V741" s="1" t="s">
        <v>76</v>
      </c>
      <c r="W741" s="1" t="s">
        <v>77</v>
      </c>
      <c r="X741" s="1" t="s">
        <v>93</v>
      </c>
      <c r="Y741" s="1" t="s">
        <v>94</v>
      </c>
    </row>
    <row r="742" spans="1:25" x14ac:dyDescent="0.2">
      <c r="A742" s="1" t="s">
        <v>406</v>
      </c>
      <c r="B742" s="38"/>
      <c r="C742" s="39">
        <v>43755</v>
      </c>
      <c r="D742" s="27">
        <v>13.757</v>
      </c>
      <c r="E742" s="27">
        <v>25.689845380000001</v>
      </c>
      <c r="F742" s="27" t="s">
        <v>184</v>
      </c>
      <c r="G742" s="47">
        <v>43762</v>
      </c>
      <c r="H742" s="2">
        <v>11.923999999999999</v>
      </c>
      <c r="I742" s="2">
        <v>22.270804989999998</v>
      </c>
      <c r="J742" s="48" t="s">
        <v>72</v>
      </c>
      <c r="K742" s="3">
        <v>-1.833</v>
      </c>
      <c r="L742" s="3">
        <v>-19.034465570774401</v>
      </c>
      <c r="M742" s="3">
        <v>-19.034465570774401</v>
      </c>
      <c r="N742" s="10">
        <v>-3.4190403900000002</v>
      </c>
      <c r="O742" s="11">
        <v>-19.012739633257102</v>
      </c>
      <c r="P742" s="11" t="s">
        <v>101</v>
      </c>
      <c r="Q742" s="7" t="e">
        <f>#VALUE!</f>
        <v>#VALUE!</v>
      </c>
      <c r="R742" s="1">
        <v>82</v>
      </c>
      <c r="S742" s="1" t="s">
        <v>407</v>
      </c>
      <c r="T742" s="1" t="s">
        <v>75</v>
      </c>
      <c r="U742" s="1">
        <v>5</v>
      </c>
      <c r="V742" s="1" t="s">
        <v>76</v>
      </c>
      <c r="W742" s="1" t="s">
        <v>77</v>
      </c>
      <c r="X742" s="1" t="s">
        <v>93</v>
      </c>
      <c r="Y742" s="1" t="s">
        <v>94</v>
      </c>
    </row>
    <row r="743" spans="1:25" x14ac:dyDescent="0.2">
      <c r="A743" s="1" t="s">
        <v>408</v>
      </c>
      <c r="B743" s="38" t="s">
        <v>117</v>
      </c>
      <c r="C743" s="39">
        <v>43755</v>
      </c>
      <c r="D743" s="27">
        <v>3.46</v>
      </c>
      <c r="E743" s="27">
        <v>6.4612099299999999</v>
      </c>
      <c r="F743" s="27"/>
      <c r="G743" s="47">
        <v>43762</v>
      </c>
      <c r="H743" s="2">
        <v>3.6440000000000001</v>
      </c>
      <c r="I743" s="2">
        <v>6.8061852309999997</v>
      </c>
      <c r="J743" s="48" t="s">
        <v>72</v>
      </c>
      <c r="K743" s="3">
        <v>0.184</v>
      </c>
      <c r="L743" s="3">
        <v>7.59702725020645</v>
      </c>
      <c r="M743" s="3">
        <v>7.59702725020645</v>
      </c>
      <c r="N743" s="10">
        <v>0.34497530100000001</v>
      </c>
      <c r="O743" s="11">
        <v>7.62739276251048</v>
      </c>
      <c r="P743" s="11">
        <v>7.62739276251048</v>
      </c>
      <c r="Q743" s="7">
        <v>3.03655123040318E-2</v>
      </c>
      <c r="R743" s="1">
        <v>96</v>
      </c>
      <c r="S743" s="1" t="s">
        <v>409</v>
      </c>
      <c r="T743" s="1" t="s">
        <v>88</v>
      </c>
      <c r="U743" s="1">
        <v>5</v>
      </c>
      <c r="V743" s="1" t="s">
        <v>76</v>
      </c>
      <c r="W743" s="1" t="s">
        <v>77</v>
      </c>
      <c r="X743" s="1" t="s">
        <v>93</v>
      </c>
      <c r="Y743" s="1" t="s">
        <v>94</v>
      </c>
    </row>
    <row r="744" spans="1:25" x14ac:dyDescent="0.2">
      <c r="A744" s="1" t="s">
        <v>410</v>
      </c>
      <c r="B744" s="38"/>
      <c r="C744" s="39">
        <v>43755</v>
      </c>
      <c r="D744" s="27">
        <v>4.3959999999999999</v>
      </c>
      <c r="E744" s="27">
        <v>8.2090979340000008</v>
      </c>
      <c r="F744" s="27"/>
      <c r="G744" s="47">
        <v>43762</v>
      </c>
      <c r="H744" s="2">
        <v>4.5880000000000001</v>
      </c>
      <c r="I744" s="2">
        <v>8.5702663000000001</v>
      </c>
      <c r="J744" s="48" t="s">
        <v>72</v>
      </c>
      <c r="K744" s="3">
        <v>0.192</v>
      </c>
      <c r="L744" s="3">
        <v>6.2394384505394598</v>
      </c>
      <c r="M744" s="3">
        <v>6.2394384505394598</v>
      </c>
      <c r="N744" s="10">
        <v>0.36116836599999902</v>
      </c>
      <c r="O744" s="11">
        <v>6.2851584025386504</v>
      </c>
      <c r="P744" s="11">
        <v>6.2851584025386504</v>
      </c>
      <c r="Q744" s="7">
        <v>4.5719951999190697E-2</v>
      </c>
      <c r="R744" s="1">
        <v>96</v>
      </c>
      <c r="S744" s="1" t="s">
        <v>411</v>
      </c>
      <c r="T744" s="1" t="s">
        <v>75</v>
      </c>
      <c r="U744" s="1">
        <v>5</v>
      </c>
      <c r="V744" s="1" t="s">
        <v>76</v>
      </c>
      <c r="W744" s="1" t="s">
        <v>77</v>
      </c>
      <c r="X744" s="1" t="s">
        <v>93</v>
      </c>
      <c r="Y744" s="1" t="s">
        <v>94</v>
      </c>
    </row>
    <row r="745" spans="1:25" x14ac:dyDescent="0.2">
      <c r="A745" s="1" t="s">
        <v>412</v>
      </c>
      <c r="B745" s="38"/>
      <c r="C745" s="39">
        <v>43755</v>
      </c>
      <c r="D745" s="27">
        <v>9.0559999999999992</v>
      </c>
      <c r="E745" s="27">
        <v>16.912048200000001</v>
      </c>
      <c r="F745" s="27"/>
      <c r="G745" s="47">
        <v>43762</v>
      </c>
      <c r="H745" s="2">
        <v>9.5519999999999996</v>
      </c>
      <c r="I745" s="2">
        <v>17.842425240000001</v>
      </c>
      <c r="J745" s="48" t="s">
        <v>72</v>
      </c>
      <c r="K745" s="3">
        <v>0.496</v>
      </c>
      <c r="L745" s="3">
        <v>7.8243311458859202</v>
      </c>
      <c r="M745" s="3">
        <v>7.8243311458859202</v>
      </c>
      <c r="N745" s="10">
        <v>0.93037703999999999</v>
      </c>
      <c r="O745" s="11">
        <v>7.8589538146116302</v>
      </c>
      <c r="P745" s="11">
        <v>7.8589538146116302</v>
      </c>
      <c r="Q745" s="7">
        <v>3.4622668725701203E-2</v>
      </c>
      <c r="R745" s="1">
        <v>82</v>
      </c>
      <c r="S745" s="1" t="s">
        <v>413</v>
      </c>
      <c r="T745" s="1" t="s">
        <v>75</v>
      </c>
      <c r="U745" s="1">
        <v>5</v>
      </c>
      <c r="V745" s="1" t="s">
        <v>76</v>
      </c>
      <c r="W745" s="1" t="s">
        <v>77</v>
      </c>
      <c r="X745" s="1" t="s">
        <v>93</v>
      </c>
      <c r="Y745" s="1" t="s">
        <v>94</v>
      </c>
    </row>
    <row r="746" spans="1:25" x14ac:dyDescent="0.2">
      <c r="A746" s="1" t="s">
        <v>414</v>
      </c>
      <c r="B746" s="38"/>
      <c r="C746" s="39">
        <v>43755</v>
      </c>
      <c r="D746" s="27">
        <v>5.52</v>
      </c>
      <c r="E746" s="27">
        <v>10.30647181</v>
      </c>
      <c r="F746" s="27"/>
      <c r="G746" s="47">
        <v>43762</v>
      </c>
      <c r="H746" s="2">
        <v>5.665</v>
      </c>
      <c r="I746" s="2">
        <v>10.582074670000001</v>
      </c>
      <c r="J746" s="48" t="s">
        <v>72</v>
      </c>
      <c r="K746" s="3">
        <v>0.14499999999999999</v>
      </c>
      <c r="L746" s="3">
        <v>3.7525879917184399</v>
      </c>
      <c r="M746" s="3">
        <v>3.7525879917184399</v>
      </c>
      <c r="N746" s="10">
        <v>0.275602860000001</v>
      </c>
      <c r="O746" s="11">
        <v>3.8201081678267701</v>
      </c>
      <c r="P746" s="11">
        <v>3.8201081678267701</v>
      </c>
      <c r="Q746" s="7">
        <v>6.7520176108327501E-2</v>
      </c>
      <c r="R746" s="1">
        <v>96</v>
      </c>
      <c r="S746" s="1" t="s">
        <v>415</v>
      </c>
      <c r="T746" s="1" t="s">
        <v>75</v>
      </c>
      <c r="U746" s="1">
        <v>5</v>
      </c>
      <c r="V746" s="1" t="s">
        <v>76</v>
      </c>
      <c r="W746" s="1" t="s">
        <v>77</v>
      </c>
      <c r="X746" s="1" t="s">
        <v>93</v>
      </c>
      <c r="Y746" s="1" t="s">
        <v>94</v>
      </c>
    </row>
    <row r="747" spans="1:25" x14ac:dyDescent="0.2">
      <c r="A747" s="1" t="s">
        <v>416</v>
      </c>
      <c r="B747" s="38"/>
      <c r="C747" s="39">
        <v>43755</v>
      </c>
      <c r="D747" s="27">
        <v>8.94</v>
      </c>
      <c r="E747" s="27">
        <v>16.691138559999999</v>
      </c>
      <c r="F747" s="27"/>
      <c r="G747" s="47">
        <v>43762</v>
      </c>
      <c r="H747" s="2">
        <v>9.266</v>
      </c>
      <c r="I747" s="2">
        <v>17.31089236</v>
      </c>
      <c r="J747" s="60" t="s">
        <v>106</v>
      </c>
      <c r="K747" s="3">
        <v>0.32600000000000101</v>
      </c>
      <c r="L747" s="3">
        <v>5.20933205496965</v>
      </c>
      <c r="M747" s="3">
        <v>5.20933205496965</v>
      </c>
      <c r="N747" s="10">
        <v>0.61975380000000202</v>
      </c>
      <c r="O747" s="11">
        <v>5.3043869251096396</v>
      </c>
      <c r="P747" s="11">
        <v>5.3043869251096396</v>
      </c>
      <c r="Q747" s="7">
        <v>9.5054870139994904E-2</v>
      </c>
      <c r="R747" s="1">
        <v>82</v>
      </c>
      <c r="S747" s="1" t="s">
        <v>417</v>
      </c>
      <c r="T747" s="1" t="s">
        <v>88</v>
      </c>
      <c r="U747" s="1">
        <v>5</v>
      </c>
      <c r="V747" s="1" t="s">
        <v>76</v>
      </c>
      <c r="W747" s="1" t="s">
        <v>77</v>
      </c>
      <c r="X747" s="1" t="s">
        <v>93</v>
      </c>
      <c r="Y747" s="1" t="s">
        <v>94</v>
      </c>
    </row>
    <row r="748" spans="1:25" x14ac:dyDescent="0.2">
      <c r="A748" s="1" t="s">
        <v>418</v>
      </c>
      <c r="B748" s="38"/>
      <c r="C748" s="39">
        <v>43755</v>
      </c>
      <c r="D748" s="27">
        <v>4.5839999999999996</v>
      </c>
      <c r="E748" s="27">
        <v>8.5584092999999992</v>
      </c>
      <c r="F748" s="27"/>
      <c r="G748" s="47">
        <v>43762</v>
      </c>
      <c r="H748" s="2">
        <v>4.6109999999999998</v>
      </c>
      <c r="I748" s="2">
        <v>8.6139008100000005</v>
      </c>
      <c r="J748" s="60" t="s">
        <v>106</v>
      </c>
      <c r="K748" s="3">
        <v>2.70000000000001E-2</v>
      </c>
      <c r="L748" s="3">
        <v>0.84143605086013895</v>
      </c>
      <c r="M748" s="3">
        <v>0.84143605086013895</v>
      </c>
      <c r="N748" s="10">
        <v>5.5491510000001298E-2</v>
      </c>
      <c r="O748" s="11">
        <v>0.92626541843806898</v>
      </c>
      <c r="P748" s="11">
        <v>0.92626541843806898</v>
      </c>
      <c r="Q748" s="7">
        <v>8.4829367577929707E-2</v>
      </c>
      <c r="R748" s="1">
        <v>96</v>
      </c>
      <c r="S748" s="1" t="s">
        <v>419</v>
      </c>
      <c r="T748" s="1" t="s">
        <v>75</v>
      </c>
      <c r="U748" s="1">
        <v>5</v>
      </c>
      <c r="V748" s="1" t="s">
        <v>76</v>
      </c>
      <c r="W748" s="1" t="s">
        <v>77</v>
      </c>
      <c r="X748" s="1" t="s">
        <v>93</v>
      </c>
      <c r="Y748" s="1" t="s">
        <v>94</v>
      </c>
    </row>
    <row r="749" spans="1:25" x14ac:dyDescent="0.2">
      <c r="A749" s="1" t="s">
        <v>420</v>
      </c>
      <c r="B749" s="38"/>
      <c r="C749" s="39">
        <v>43755</v>
      </c>
      <c r="D749" s="27">
        <v>9.7309999999999999</v>
      </c>
      <c r="E749" s="27">
        <v>18.172608329999999</v>
      </c>
      <c r="F749" s="27"/>
      <c r="G749" s="47">
        <v>43762</v>
      </c>
      <c r="H749" s="2">
        <v>10.218999999999999</v>
      </c>
      <c r="I749" s="2">
        <v>19.08430169</v>
      </c>
      <c r="J749" s="48" t="s">
        <v>72</v>
      </c>
      <c r="K749" s="3">
        <v>0.48799999999999999</v>
      </c>
      <c r="L749" s="3">
        <v>7.1641440462733197</v>
      </c>
      <c r="M749" s="3">
        <v>7.1641440462733197</v>
      </c>
      <c r="N749" s="10">
        <v>0.91169336000000101</v>
      </c>
      <c r="O749" s="11">
        <v>7.1669353241064799</v>
      </c>
      <c r="P749" s="11">
        <v>7.1669353241064799</v>
      </c>
      <c r="Q749" s="7">
        <v>2.7912778331664599E-3</v>
      </c>
      <c r="R749" s="1">
        <v>82</v>
      </c>
      <c r="S749" s="1" t="s">
        <v>421</v>
      </c>
      <c r="T749" s="1" t="s">
        <v>75</v>
      </c>
      <c r="U749" s="1">
        <v>5</v>
      </c>
      <c r="V749" s="1" t="s">
        <v>76</v>
      </c>
      <c r="W749" s="1" t="s">
        <v>77</v>
      </c>
      <c r="X749" s="1" t="s">
        <v>93</v>
      </c>
      <c r="Y749" s="1" t="s">
        <v>94</v>
      </c>
    </row>
    <row r="750" spans="1:25" x14ac:dyDescent="0.2">
      <c r="A750" s="1" t="s">
        <v>422</v>
      </c>
      <c r="B750" s="38"/>
      <c r="C750" s="39">
        <v>43755</v>
      </c>
      <c r="D750" s="27">
        <v>13.082000000000001</v>
      </c>
      <c r="E750" s="27">
        <v>24.424326019999999</v>
      </c>
      <c r="F750" s="2" t="s">
        <v>184</v>
      </c>
      <c r="G750" s="47">
        <v>43762</v>
      </c>
      <c r="H750" s="2">
        <v>11.629</v>
      </c>
      <c r="I750" s="2">
        <v>21.723239249999999</v>
      </c>
      <c r="J750" s="60" t="s">
        <v>106</v>
      </c>
      <c r="K750" s="3">
        <v>-1.4530000000000001</v>
      </c>
      <c r="L750" s="3">
        <v>-15.8669491340337</v>
      </c>
      <c r="M750" s="3">
        <v>-15.8669491340337</v>
      </c>
      <c r="N750" s="10">
        <v>-2.7010867699999999</v>
      </c>
      <c r="O750" s="11">
        <v>-15.7985746773711</v>
      </c>
      <c r="P750" s="11" t="s">
        <v>101</v>
      </c>
      <c r="Q750" s="7" t="e">
        <f>#VALUE!</f>
        <v>#VALUE!</v>
      </c>
      <c r="R750" s="1">
        <v>96</v>
      </c>
      <c r="S750" s="1" t="s">
        <v>423</v>
      </c>
      <c r="T750" s="1" t="s">
        <v>88</v>
      </c>
      <c r="U750" s="1">
        <v>5</v>
      </c>
      <c r="V750" s="1" t="s">
        <v>76</v>
      </c>
      <c r="W750" s="1" t="s">
        <v>77</v>
      </c>
      <c r="X750" s="1" t="s">
        <v>93</v>
      </c>
      <c r="Y750" s="1" t="s">
        <v>94</v>
      </c>
    </row>
    <row r="751" spans="1:25" x14ac:dyDescent="0.2">
      <c r="A751" s="1" t="s">
        <v>424</v>
      </c>
      <c r="B751" s="38"/>
      <c r="C751" s="39">
        <v>43755</v>
      </c>
      <c r="D751" s="27">
        <v>5.8029999999999999</v>
      </c>
      <c r="E751" s="27">
        <v>10.83458491</v>
      </c>
      <c r="F751" s="27"/>
      <c r="G751" s="47">
        <v>43762</v>
      </c>
      <c r="H751" s="2">
        <v>5.9169999999999998</v>
      </c>
      <c r="I751" s="2">
        <v>11.05309198</v>
      </c>
      <c r="J751" s="60" t="s">
        <v>106</v>
      </c>
      <c r="K751" s="3">
        <v>0.114</v>
      </c>
      <c r="L751" s="3">
        <v>2.8064301715861202</v>
      </c>
      <c r="M751" s="3">
        <v>2.8064301715861202</v>
      </c>
      <c r="N751" s="10">
        <v>0.218507069999999</v>
      </c>
      <c r="O751" s="11">
        <v>2.8810790605807899</v>
      </c>
      <c r="P751" s="11">
        <v>2.8810790605807899</v>
      </c>
      <c r="Q751" s="7">
        <v>7.4648888994669704E-2</v>
      </c>
      <c r="R751" s="1">
        <v>96</v>
      </c>
      <c r="S751" s="1" t="s">
        <v>425</v>
      </c>
      <c r="T751" s="1" t="s">
        <v>75</v>
      </c>
      <c r="U751" s="1">
        <v>5</v>
      </c>
      <c r="V751" s="1" t="s">
        <v>76</v>
      </c>
      <c r="W751" s="1" t="s">
        <v>77</v>
      </c>
      <c r="X751" s="1" t="s">
        <v>93</v>
      </c>
      <c r="Y751" s="1" t="s">
        <v>94</v>
      </c>
    </row>
    <row r="752" spans="1:25" x14ac:dyDescent="0.2">
      <c r="A752" s="1" t="s">
        <v>426</v>
      </c>
      <c r="B752" s="38"/>
      <c r="C752" s="39">
        <v>43755</v>
      </c>
      <c r="D752" s="27">
        <v>7.0179999999999998</v>
      </c>
      <c r="E752" s="27">
        <v>13.106090350000001</v>
      </c>
      <c r="F752" s="27"/>
      <c r="G752" s="47">
        <v>43762</v>
      </c>
      <c r="H752" s="2">
        <v>7.3369999999999997</v>
      </c>
      <c r="I752" s="2">
        <v>13.703891609999999</v>
      </c>
      <c r="J752" s="48" t="s">
        <v>72</v>
      </c>
      <c r="K752" s="3">
        <v>0.31900000000000001</v>
      </c>
      <c r="L752" s="3">
        <v>6.4935064935064899</v>
      </c>
      <c r="M752" s="3">
        <v>6.4935064935064899</v>
      </c>
      <c r="N752" s="10">
        <v>0.597801259999999</v>
      </c>
      <c r="O752" s="11">
        <v>6.51606831018068</v>
      </c>
      <c r="P752" s="11">
        <v>6.51606831018068</v>
      </c>
      <c r="Q752" s="7">
        <v>2.2561816674188301E-2</v>
      </c>
      <c r="R752" s="1">
        <v>82</v>
      </c>
      <c r="S752" s="1" t="s">
        <v>427</v>
      </c>
      <c r="T752" s="1" t="s">
        <v>88</v>
      </c>
      <c r="U752" s="1">
        <v>5</v>
      </c>
      <c r="V752" s="1" t="s">
        <v>76</v>
      </c>
      <c r="W752" s="1" t="s">
        <v>77</v>
      </c>
      <c r="X752" s="1" t="s">
        <v>93</v>
      </c>
      <c r="Y752" s="1" t="s">
        <v>94</v>
      </c>
    </row>
    <row r="753" spans="1:25" x14ac:dyDescent="0.2">
      <c r="A753" s="1" t="s">
        <v>428</v>
      </c>
      <c r="B753" s="38"/>
      <c r="C753" s="39">
        <v>43755</v>
      </c>
      <c r="D753" s="27">
        <v>9.1110000000000007</v>
      </c>
      <c r="E753" s="27">
        <v>17.01127984</v>
      </c>
      <c r="F753" s="27"/>
      <c r="G753" s="47">
        <v>43762</v>
      </c>
      <c r="H753" s="2">
        <v>9.5660000000000007</v>
      </c>
      <c r="I753" s="2">
        <v>17.867170120000001</v>
      </c>
      <c r="J753" s="48" t="s">
        <v>72</v>
      </c>
      <c r="K753" s="3">
        <v>0.45500000000000002</v>
      </c>
      <c r="L753" s="3">
        <v>7.13423334430908</v>
      </c>
      <c r="M753" s="3">
        <v>7.13423334430908</v>
      </c>
      <c r="N753" s="10">
        <v>0.855890280000001</v>
      </c>
      <c r="O753" s="11">
        <v>7.1875861869308997</v>
      </c>
      <c r="P753" s="11">
        <v>7.1875861869308997</v>
      </c>
      <c r="Q753" s="7">
        <v>5.33528426218206E-2</v>
      </c>
      <c r="R753" s="1">
        <v>82</v>
      </c>
      <c r="S753" s="1" t="s">
        <v>429</v>
      </c>
      <c r="T753" s="1" t="s">
        <v>75</v>
      </c>
      <c r="U753" s="1">
        <v>5</v>
      </c>
      <c r="V753" s="1" t="s">
        <v>76</v>
      </c>
      <c r="W753" s="1" t="s">
        <v>77</v>
      </c>
      <c r="X753" s="1" t="s">
        <v>93</v>
      </c>
      <c r="Y753" s="1" t="s">
        <v>94</v>
      </c>
    </row>
    <row r="754" spans="1:25" x14ac:dyDescent="0.2">
      <c r="A754" s="1" t="s">
        <v>430</v>
      </c>
      <c r="B754" s="38"/>
      <c r="C754" s="39">
        <v>43755</v>
      </c>
      <c r="D754" s="27">
        <v>9.3789999999999996</v>
      </c>
      <c r="E754" s="27">
        <v>17.511666510000001</v>
      </c>
      <c r="F754" s="27"/>
      <c r="G754" s="47">
        <v>43762</v>
      </c>
      <c r="H754" s="2">
        <v>9.8659999999999997</v>
      </c>
      <c r="I754" s="2">
        <v>18.42701795</v>
      </c>
      <c r="J754" s="48" t="s">
        <v>72</v>
      </c>
      <c r="K754" s="3">
        <v>0.48699999999999999</v>
      </c>
      <c r="L754" s="3">
        <v>7.4177874583035104</v>
      </c>
      <c r="M754" s="3">
        <v>7.4177874583035104</v>
      </c>
      <c r="N754" s="10">
        <v>0.91535143999999802</v>
      </c>
      <c r="O754" s="11">
        <v>7.4672785342216503</v>
      </c>
      <c r="P754" s="11">
        <v>7.4672785342216503</v>
      </c>
      <c r="Q754" s="7">
        <v>4.9491075918144403E-2</v>
      </c>
      <c r="R754" s="1">
        <v>82</v>
      </c>
      <c r="S754" s="1" t="s">
        <v>432</v>
      </c>
      <c r="T754" s="1" t="s">
        <v>88</v>
      </c>
      <c r="U754" s="1">
        <v>4</v>
      </c>
      <c r="V754" s="1" t="s">
        <v>76</v>
      </c>
      <c r="W754" s="1" t="s">
        <v>77</v>
      </c>
      <c r="X754" s="1" t="s">
        <v>93</v>
      </c>
      <c r="Y754" s="1" t="s">
        <v>94</v>
      </c>
    </row>
    <row r="755" spans="1:25" x14ac:dyDescent="0.2">
      <c r="A755" s="1" t="s">
        <v>433</v>
      </c>
      <c r="B755" s="38"/>
      <c r="C755" s="39">
        <v>43755</v>
      </c>
      <c r="D755" s="27">
        <v>3.0720000000000001</v>
      </c>
      <c r="E755" s="27">
        <v>5.7354784839999997</v>
      </c>
      <c r="F755" s="27" t="s">
        <v>434</v>
      </c>
      <c r="G755" s="47">
        <v>43762</v>
      </c>
      <c r="H755" s="2">
        <v>3.073</v>
      </c>
      <c r="I755" s="2">
        <v>5.7407324199999996</v>
      </c>
      <c r="J755" s="60" t="s">
        <v>106</v>
      </c>
      <c r="K755" s="3">
        <v>9.9999999999989008E-4</v>
      </c>
      <c r="L755" s="3">
        <v>4.6502976190471099E-2</v>
      </c>
      <c r="M755" s="3">
        <v>4.6502976190471099E-2</v>
      </c>
      <c r="N755" s="127">
        <v>5.2539359999999001E-3</v>
      </c>
      <c r="O755" s="128">
        <v>0.13086306361502001</v>
      </c>
      <c r="P755" s="128" t="s">
        <v>101</v>
      </c>
      <c r="Q755" s="7" t="e">
        <f>#VALUE!</f>
        <v>#VALUE!</v>
      </c>
      <c r="R755" s="1">
        <v>96</v>
      </c>
      <c r="S755" s="1" t="s">
        <v>435</v>
      </c>
      <c r="T755" s="1" t="s">
        <v>75</v>
      </c>
      <c r="U755" s="1">
        <v>5</v>
      </c>
      <c r="V755" s="1" t="s">
        <v>76</v>
      </c>
      <c r="W755" s="1" t="s">
        <v>77</v>
      </c>
      <c r="X755" s="1" t="s">
        <v>93</v>
      </c>
      <c r="Y755" s="1" t="s">
        <v>94</v>
      </c>
    </row>
    <row r="756" spans="1:25" x14ac:dyDescent="0.2">
      <c r="A756" s="1" t="s">
        <v>436</v>
      </c>
      <c r="B756" s="38"/>
      <c r="C756" s="39">
        <v>43755</v>
      </c>
      <c r="D756" s="27">
        <v>9.2870000000000008</v>
      </c>
      <c r="E756" s="27">
        <v>17.339443410000001</v>
      </c>
      <c r="F756" s="27"/>
      <c r="G756" s="47">
        <v>43762</v>
      </c>
      <c r="H756" s="2">
        <v>9.7129999999999992</v>
      </c>
      <c r="I756" s="2">
        <v>18.144107219999999</v>
      </c>
      <c r="J756" s="60" t="s">
        <v>106</v>
      </c>
      <c r="K756" s="3">
        <v>0.42599999999999799</v>
      </c>
      <c r="L756" s="3">
        <v>6.55293882385513</v>
      </c>
      <c r="M756" s="3">
        <v>6.55293882385513</v>
      </c>
      <c r="N756" s="10">
        <v>0.80466380999999698</v>
      </c>
      <c r="O756" s="11">
        <v>6.6295076571400999</v>
      </c>
      <c r="P756" s="11">
        <v>6.6295076571400999</v>
      </c>
      <c r="Q756" s="7">
        <v>7.6568833284968094E-2</v>
      </c>
      <c r="R756" s="1">
        <v>82</v>
      </c>
      <c r="S756" s="1" t="s">
        <v>437</v>
      </c>
      <c r="T756" s="1" t="s">
        <v>75</v>
      </c>
      <c r="U756" s="1">
        <v>5</v>
      </c>
      <c r="V756" s="1" t="s">
        <v>76</v>
      </c>
      <c r="W756" s="1" t="s">
        <v>77</v>
      </c>
      <c r="X756" s="1" t="s">
        <v>93</v>
      </c>
      <c r="Y756" s="1" t="s">
        <v>94</v>
      </c>
    </row>
    <row r="757" spans="1:25" x14ac:dyDescent="0.2">
      <c r="A757" s="1" t="s">
        <v>438</v>
      </c>
      <c r="B757" s="38"/>
      <c r="C757" s="39">
        <v>43755</v>
      </c>
      <c r="D757" s="27">
        <v>3.1669999999999998</v>
      </c>
      <c r="E757" s="27">
        <v>5.9140612279999996</v>
      </c>
      <c r="F757" s="27"/>
      <c r="G757" s="47">
        <v>43762</v>
      </c>
      <c r="H757" s="2">
        <v>3.286</v>
      </c>
      <c r="I757" s="2">
        <v>6.1375204910000001</v>
      </c>
      <c r="J757" s="48" t="s">
        <v>72</v>
      </c>
      <c r="K757" s="3">
        <v>0.11899999999999999</v>
      </c>
      <c r="L757" s="3">
        <v>5.3678560151563097</v>
      </c>
      <c r="M757" s="3" t="s">
        <v>101</v>
      </c>
      <c r="N757" s="10">
        <v>0.22345926299999999</v>
      </c>
      <c r="O757" s="11">
        <v>5.3977716202878199</v>
      </c>
      <c r="P757" s="11">
        <v>5.3977716202878199</v>
      </c>
      <c r="Q757" s="7" t="e">
        <f>#VALUE!</f>
        <v>#VALUE!</v>
      </c>
      <c r="R757" s="1">
        <v>96</v>
      </c>
      <c r="S757" s="1" t="s">
        <v>439</v>
      </c>
      <c r="T757" s="1" t="s">
        <v>75</v>
      </c>
      <c r="U757" s="1">
        <v>5</v>
      </c>
      <c r="V757" s="1" t="s">
        <v>76</v>
      </c>
      <c r="W757" s="1" t="s">
        <v>77</v>
      </c>
      <c r="X757" s="1" t="s">
        <v>93</v>
      </c>
      <c r="Y757" s="1" t="s">
        <v>94</v>
      </c>
    </row>
    <row r="758" spans="1:25" x14ac:dyDescent="0.2">
      <c r="A758" s="1" t="s">
        <v>440</v>
      </c>
      <c r="B758" s="38"/>
      <c r="C758" s="39">
        <v>43755</v>
      </c>
      <c r="D758" s="27">
        <v>8.6359999999999992</v>
      </c>
      <c r="E758" s="27">
        <v>16.123145950000001</v>
      </c>
      <c r="F758" s="27"/>
      <c r="G758" s="47">
        <v>43762</v>
      </c>
      <c r="H758" s="2">
        <v>9.0020000000000007</v>
      </c>
      <c r="I758" s="2">
        <v>16.815942880000001</v>
      </c>
      <c r="J758" s="60" t="s">
        <v>106</v>
      </c>
      <c r="K758" s="3">
        <v>0.36600000000000099</v>
      </c>
      <c r="L758" s="3">
        <v>6.0543902600410497</v>
      </c>
      <c r="M758" s="3">
        <v>6.0543902600410497</v>
      </c>
      <c r="N758" s="10">
        <v>0.69279692999999998</v>
      </c>
      <c r="O758" s="11">
        <v>6.13844161101823</v>
      </c>
      <c r="P758" s="11">
        <v>6.13844161101823</v>
      </c>
      <c r="Q758" s="7">
        <v>8.4051350977180306E-2</v>
      </c>
      <c r="R758" s="1">
        <v>82</v>
      </c>
      <c r="S758" s="1" t="s">
        <v>441</v>
      </c>
      <c r="T758" s="1" t="s">
        <v>75</v>
      </c>
      <c r="U758" s="1">
        <v>5</v>
      </c>
      <c r="V758" s="1" t="s">
        <v>76</v>
      </c>
      <c r="W758" s="1" t="s">
        <v>77</v>
      </c>
      <c r="X758" s="1" t="s">
        <v>93</v>
      </c>
      <c r="Y758" s="1" t="s">
        <v>94</v>
      </c>
    </row>
    <row r="759" spans="1:25" x14ac:dyDescent="0.2">
      <c r="A759" s="1" t="s">
        <v>442</v>
      </c>
      <c r="B759" s="38"/>
      <c r="C759" s="39">
        <v>43755</v>
      </c>
      <c r="D759" s="27">
        <v>13.132</v>
      </c>
      <c r="E759" s="27">
        <v>24.517039430000001</v>
      </c>
      <c r="F759" s="2" t="s">
        <v>188</v>
      </c>
      <c r="G759" s="47">
        <v>43762</v>
      </c>
      <c r="H759" s="2">
        <v>11.127000000000001</v>
      </c>
      <c r="I759" s="2">
        <v>20.78710714</v>
      </c>
      <c r="J759" s="60" t="s">
        <v>106</v>
      </c>
      <c r="K759" s="3">
        <v>-2.0049999999999999</v>
      </c>
      <c r="L759" s="3">
        <v>-21.811496453592099</v>
      </c>
      <c r="M759" s="3">
        <v>-21.811496453592099</v>
      </c>
      <c r="N759" s="10">
        <v>-3.7299322899999998</v>
      </c>
      <c r="O759" s="11">
        <v>-21.7337607797778</v>
      </c>
      <c r="P759" s="11" t="s">
        <v>101</v>
      </c>
      <c r="Q759" s="7" t="e">
        <f>#VALUE!</f>
        <v>#VALUE!</v>
      </c>
      <c r="R759" s="1">
        <v>82</v>
      </c>
      <c r="S759" s="1" t="s">
        <v>443</v>
      </c>
      <c r="T759" s="1" t="s">
        <v>88</v>
      </c>
      <c r="U759" s="1">
        <v>5</v>
      </c>
      <c r="V759" s="1" t="s">
        <v>76</v>
      </c>
      <c r="W759" s="1" t="s">
        <v>77</v>
      </c>
      <c r="X759" s="1" t="s">
        <v>93</v>
      </c>
      <c r="Y759" s="1" t="s">
        <v>94</v>
      </c>
    </row>
    <row r="760" spans="1:25" x14ac:dyDescent="0.2">
      <c r="A760" s="68" t="s">
        <v>444</v>
      </c>
      <c r="B760" s="77"/>
      <c r="C760" s="73">
        <v>43755</v>
      </c>
      <c r="D760" s="74">
        <v>2.4950000000000001</v>
      </c>
      <c r="E760" s="74">
        <v>4.6580881349999999</v>
      </c>
      <c r="F760" s="78"/>
      <c r="G760" s="79">
        <v>43762</v>
      </c>
      <c r="H760" s="80">
        <v>2.4700000000000002</v>
      </c>
      <c r="I760" s="80">
        <v>4.6141365939999996</v>
      </c>
      <c r="J760" s="68" t="s">
        <v>106</v>
      </c>
      <c r="K760" s="80">
        <v>-2.4999999999999901E-2</v>
      </c>
      <c r="L760" s="80">
        <v>-1.4314342971657601</v>
      </c>
      <c r="M760" s="80" t="s">
        <v>101</v>
      </c>
      <c r="N760" s="82">
        <v>-4.3951541000000198E-2</v>
      </c>
      <c r="O760" s="83">
        <v>-1.3479331840569799</v>
      </c>
      <c r="P760" s="83" t="s">
        <v>101</v>
      </c>
      <c r="Q760" s="80" t="e">
        <f>#VALUE!</f>
        <v>#VALUE!</v>
      </c>
      <c r="R760" s="68">
        <v>30</v>
      </c>
      <c r="S760" s="68" t="s">
        <v>445</v>
      </c>
      <c r="T760" s="68" t="s">
        <v>75</v>
      </c>
      <c r="U760" s="68">
        <v>5</v>
      </c>
      <c r="V760" s="68" t="s">
        <v>76</v>
      </c>
      <c r="W760" s="68" t="s">
        <v>77</v>
      </c>
      <c r="X760" s="68" t="s">
        <v>78</v>
      </c>
      <c r="Y760" s="68" t="s">
        <v>128</v>
      </c>
    </row>
    <row r="761" spans="1:25" x14ac:dyDescent="0.2">
      <c r="A761" s="1" t="s">
        <v>446</v>
      </c>
      <c r="B761" s="38"/>
      <c r="C761" s="39">
        <v>43755</v>
      </c>
      <c r="D761" s="27">
        <v>2.96</v>
      </c>
      <c r="E761" s="27">
        <v>5.5260847650000002</v>
      </c>
      <c r="F761" s="27"/>
      <c r="G761" s="47">
        <v>43762</v>
      </c>
      <c r="H761" s="2">
        <v>3.0009999999999999</v>
      </c>
      <c r="I761" s="2">
        <v>5.6059369659999998</v>
      </c>
      <c r="J761" s="60" t="s">
        <v>106</v>
      </c>
      <c r="K761" s="3">
        <v>4.0999999999999898E-2</v>
      </c>
      <c r="L761" s="3">
        <v>1.97876447876448</v>
      </c>
      <c r="M761" s="3">
        <v>1.97876447876448</v>
      </c>
      <c r="N761" s="10">
        <v>7.9852200999999595E-2</v>
      </c>
      <c r="O761" s="11">
        <v>2.0642928530456999</v>
      </c>
      <c r="P761" s="11">
        <v>2.0642928530456999</v>
      </c>
      <c r="Q761" s="7">
        <v>8.5528374281224298E-2</v>
      </c>
      <c r="R761" s="1">
        <v>96</v>
      </c>
      <c r="S761" s="1" t="s">
        <v>447</v>
      </c>
      <c r="T761" s="1" t="s">
        <v>75</v>
      </c>
      <c r="U761" s="1">
        <v>5</v>
      </c>
      <c r="V761" s="1" t="s">
        <v>76</v>
      </c>
      <c r="W761" s="1" t="s">
        <v>77</v>
      </c>
      <c r="X761" s="1" t="s">
        <v>93</v>
      </c>
      <c r="Y761" s="1" t="s">
        <v>94</v>
      </c>
    </row>
    <row r="762" spans="1:25" x14ac:dyDescent="0.2">
      <c r="A762" s="1" t="s">
        <v>448</v>
      </c>
      <c r="B762" s="38"/>
      <c r="C762" s="39">
        <v>43755</v>
      </c>
      <c r="D762" s="27">
        <v>4.8140000000000001</v>
      </c>
      <c r="E762" s="27">
        <v>8.9892132500000006</v>
      </c>
      <c r="F762" s="27"/>
      <c r="G762" s="47">
        <v>43762</v>
      </c>
      <c r="H762" s="2">
        <v>4.9169999999999998</v>
      </c>
      <c r="I762" s="2">
        <v>9.1848298590000006</v>
      </c>
      <c r="J762" s="48" t="s">
        <v>72</v>
      </c>
      <c r="K762" s="3">
        <v>0.10299999999999999</v>
      </c>
      <c r="L762" s="3">
        <v>3.0565612202504502</v>
      </c>
      <c r="M762" s="3">
        <v>3.0565612202504502</v>
      </c>
      <c r="N762" s="10">
        <v>0.195616609</v>
      </c>
      <c r="O762" s="11">
        <v>3.1087514646671499</v>
      </c>
      <c r="P762" s="11">
        <v>3.1087514646671499</v>
      </c>
      <c r="Q762" s="7">
        <v>5.21902444166975E-2</v>
      </c>
      <c r="R762" s="1">
        <v>31</v>
      </c>
      <c r="S762" s="1" t="s">
        <v>449</v>
      </c>
      <c r="T762" s="1" t="s">
        <v>75</v>
      </c>
      <c r="U762" s="1">
        <v>5</v>
      </c>
      <c r="V762" s="1" t="s">
        <v>76</v>
      </c>
      <c r="W762" s="1" t="s">
        <v>77</v>
      </c>
      <c r="X762" s="1" t="s">
        <v>78</v>
      </c>
      <c r="Y762" s="1" t="s">
        <v>94</v>
      </c>
    </row>
    <row r="763" spans="1:25" x14ac:dyDescent="0.2">
      <c r="A763" s="1" t="s">
        <v>450</v>
      </c>
      <c r="B763" s="38"/>
      <c r="C763" s="39">
        <v>43755</v>
      </c>
      <c r="D763" s="27">
        <v>2.681</v>
      </c>
      <c r="E763" s="27">
        <v>5.0053444049999998</v>
      </c>
      <c r="F763" s="27" t="s">
        <v>434</v>
      </c>
      <c r="G763" s="47">
        <v>43762</v>
      </c>
      <c r="H763" s="2">
        <v>2.681</v>
      </c>
      <c r="I763" s="2">
        <v>5.0082996800000004</v>
      </c>
      <c r="J763" s="60" t="s">
        <v>106</v>
      </c>
      <c r="K763" s="3">
        <v>0</v>
      </c>
      <c r="L763" s="3">
        <v>0</v>
      </c>
      <c r="M763" s="3">
        <v>0</v>
      </c>
      <c r="N763" s="10">
        <v>2.9552750000005901E-3</v>
      </c>
      <c r="O763" s="11">
        <v>8.4346272443409906E-2</v>
      </c>
      <c r="P763" s="11" t="s">
        <v>101</v>
      </c>
      <c r="Q763" s="7" t="e">
        <f>#VALUE!</f>
        <v>#VALUE!</v>
      </c>
      <c r="R763" s="1">
        <v>96</v>
      </c>
      <c r="S763" s="1" t="s">
        <v>451</v>
      </c>
      <c r="T763" s="1" t="s">
        <v>452</v>
      </c>
      <c r="U763" s="1">
        <v>5</v>
      </c>
      <c r="V763" s="1" t="s">
        <v>76</v>
      </c>
      <c r="W763" s="1" t="s">
        <v>77</v>
      </c>
      <c r="X763" s="1" t="s">
        <v>93</v>
      </c>
      <c r="Y763" s="1" t="s">
        <v>94</v>
      </c>
    </row>
    <row r="764" spans="1:25" x14ac:dyDescent="0.2">
      <c r="A764" s="1" t="s">
        <v>453</v>
      </c>
      <c r="B764" s="38"/>
      <c r="C764" s="39">
        <v>43755</v>
      </c>
      <c r="D764" s="27">
        <v>5.6820000000000004</v>
      </c>
      <c r="E764" s="27">
        <v>10.61111505</v>
      </c>
      <c r="F764" s="27" t="s">
        <v>100</v>
      </c>
      <c r="G764" s="47">
        <v>43762</v>
      </c>
      <c r="H764" s="2">
        <v>5.4729999999999999</v>
      </c>
      <c r="I764" s="2">
        <v>10.22154194</v>
      </c>
      <c r="J764" s="48" t="s">
        <v>72</v>
      </c>
      <c r="K764" s="3">
        <v>-0.20899999999999999</v>
      </c>
      <c r="L764" s="3">
        <v>-5.2546889928093901</v>
      </c>
      <c r="M764" s="3">
        <v>-5.2546889928093901</v>
      </c>
      <c r="N764" s="10">
        <v>-0.389573110000001</v>
      </c>
      <c r="O764" s="11">
        <v>-5.24481180029911</v>
      </c>
      <c r="P764" s="11" t="s">
        <v>101</v>
      </c>
      <c r="Q764" s="7" t="e">
        <f>#VALUE!</f>
        <v>#VALUE!</v>
      </c>
      <c r="R764" s="1">
        <v>31</v>
      </c>
      <c r="S764" s="1" t="s">
        <v>454</v>
      </c>
      <c r="T764" s="1" t="s">
        <v>75</v>
      </c>
      <c r="U764" s="1">
        <v>5</v>
      </c>
      <c r="V764" s="1" t="s">
        <v>76</v>
      </c>
      <c r="W764" s="1" t="s">
        <v>77</v>
      </c>
      <c r="X764" s="1" t="s">
        <v>78</v>
      </c>
      <c r="Y764" s="1" t="s">
        <v>94</v>
      </c>
    </row>
    <row r="765" spans="1:25" x14ac:dyDescent="0.2">
      <c r="A765" s="1" t="s">
        <v>455</v>
      </c>
      <c r="B765" s="38"/>
      <c r="C765" s="39">
        <v>43755</v>
      </c>
      <c r="D765" s="27">
        <v>2.6930000000000001</v>
      </c>
      <c r="E765" s="27">
        <v>5.0278787620000003</v>
      </c>
      <c r="F765" s="27"/>
      <c r="G765" s="47">
        <v>43762</v>
      </c>
      <c r="H765" s="2">
        <v>2.718</v>
      </c>
      <c r="I765" s="2">
        <v>5.0772864630000001</v>
      </c>
      <c r="J765" s="60" t="s">
        <v>106</v>
      </c>
      <c r="K765" s="3">
        <v>2.4999999999999901E-2</v>
      </c>
      <c r="L765" s="3">
        <v>1.32618959206408</v>
      </c>
      <c r="M765" s="3">
        <v>1.32618959206408</v>
      </c>
      <c r="N765" s="10">
        <v>4.9407700999999797E-2</v>
      </c>
      <c r="O765" s="11">
        <v>1.4038212403499399</v>
      </c>
      <c r="P765" s="11">
        <v>1.4038212403499399</v>
      </c>
      <c r="Q765" s="7">
        <v>7.7631648285865398E-2</v>
      </c>
      <c r="R765" s="1">
        <v>96</v>
      </c>
      <c r="S765" s="1" t="s">
        <v>456</v>
      </c>
      <c r="T765" s="1" t="s">
        <v>88</v>
      </c>
      <c r="U765" s="1">
        <v>5</v>
      </c>
      <c r="V765" s="1" t="s">
        <v>76</v>
      </c>
      <c r="W765" s="1" t="s">
        <v>77</v>
      </c>
      <c r="X765" s="1" t="s">
        <v>93</v>
      </c>
      <c r="Y765" s="1" t="s">
        <v>94</v>
      </c>
    </row>
    <row r="766" spans="1:25" x14ac:dyDescent="0.2">
      <c r="A766" s="1" t="s">
        <v>457</v>
      </c>
      <c r="B766" s="38"/>
      <c r="C766" s="39">
        <v>43755</v>
      </c>
      <c r="D766" s="27">
        <v>6.641</v>
      </c>
      <c r="E766" s="27">
        <v>12.39982709</v>
      </c>
      <c r="F766" s="27"/>
      <c r="G766" s="47">
        <v>43762</v>
      </c>
      <c r="H766" s="2">
        <v>6.7409999999999997</v>
      </c>
      <c r="I766" s="2">
        <v>12.59036367</v>
      </c>
      <c r="J766" s="48" t="s">
        <v>72</v>
      </c>
      <c r="K766" s="3">
        <v>9.9999999999999603E-2</v>
      </c>
      <c r="L766" s="3">
        <v>2.1511390281153799</v>
      </c>
      <c r="M766" s="3">
        <v>2.1511390281153799</v>
      </c>
      <c r="N766" s="10">
        <v>0.19053658000000001</v>
      </c>
      <c r="O766" s="11">
        <v>2.1951524993863001</v>
      </c>
      <c r="P766" s="11">
        <v>2.1951524993863001</v>
      </c>
      <c r="Q766" s="7">
        <v>4.4013471270917502E-2</v>
      </c>
      <c r="R766" s="1">
        <v>31</v>
      </c>
      <c r="S766" s="1" t="s">
        <v>458</v>
      </c>
      <c r="T766" s="1" t="s">
        <v>75</v>
      </c>
      <c r="U766" s="1">
        <v>4</v>
      </c>
      <c r="V766" s="1" t="s">
        <v>76</v>
      </c>
      <c r="W766" s="1" t="s">
        <v>77</v>
      </c>
      <c r="X766" s="1" t="s">
        <v>78</v>
      </c>
      <c r="Y766" s="1" t="s">
        <v>94</v>
      </c>
    </row>
    <row r="767" spans="1:25" x14ac:dyDescent="0.2">
      <c r="A767" s="1" t="s">
        <v>459</v>
      </c>
      <c r="B767" s="38"/>
      <c r="C767" s="39">
        <v>43755</v>
      </c>
      <c r="D767" s="27">
        <v>4.9950000000000001</v>
      </c>
      <c r="E767" s="27">
        <v>9.3281449579999993</v>
      </c>
      <c r="F767" s="27"/>
      <c r="G767" s="47">
        <v>43762</v>
      </c>
      <c r="H767" s="2">
        <v>5.2690000000000001</v>
      </c>
      <c r="I767" s="2">
        <v>9.8400220770000004</v>
      </c>
      <c r="J767" s="48" t="s">
        <v>72</v>
      </c>
      <c r="K767" s="3">
        <v>0.27400000000000002</v>
      </c>
      <c r="L767" s="3">
        <v>7.8364078364078402</v>
      </c>
      <c r="M767" s="3">
        <v>7.8364078364078402</v>
      </c>
      <c r="N767" s="10">
        <v>0.51187711900000099</v>
      </c>
      <c r="O767" s="11">
        <v>7.8392116592883996</v>
      </c>
      <c r="P767" s="11">
        <v>7.8392116592883996</v>
      </c>
      <c r="Q767" s="7">
        <v>2.8038228805611401E-3</v>
      </c>
      <c r="R767" s="1">
        <v>35</v>
      </c>
      <c r="S767" s="1" t="s">
        <v>460</v>
      </c>
      <c r="T767" s="1" t="s">
        <v>75</v>
      </c>
      <c r="U767" s="1">
        <v>5</v>
      </c>
      <c r="V767" s="1" t="s">
        <v>76</v>
      </c>
      <c r="W767" s="1" t="s">
        <v>77</v>
      </c>
      <c r="X767" s="1" t="s">
        <v>78</v>
      </c>
      <c r="Y767" s="1" t="s">
        <v>79</v>
      </c>
    </row>
    <row r="768" spans="1:25" x14ac:dyDescent="0.2">
      <c r="A768" s="1" t="s">
        <v>461</v>
      </c>
      <c r="B768" s="38"/>
      <c r="C768" s="39">
        <v>43755</v>
      </c>
      <c r="D768" s="27">
        <v>5.13</v>
      </c>
      <c r="E768" s="27">
        <v>9.5792820879999994</v>
      </c>
      <c r="F768" s="27"/>
      <c r="G768" s="47">
        <v>43762</v>
      </c>
      <c r="H768" s="2">
        <v>5.258</v>
      </c>
      <c r="I768" s="2">
        <v>9.8205210180000009</v>
      </c>
      <c r="J768" s="48" t="s">
        <v>72</v>
      </c>
      <c r="K768" s="3">
        <v>0.128</v>
      </c>
      <c r="L768" s="3">
        <v>3.5644667223614599</v>
      </c>
      <c r="M768" s="3" t="s">
        <v>101</v>
      </c>
      <c r="N768" s="10">
        <v>0.24123893000000199</v>
      </c>
      <c r="O768" s="11">
        <v>3.5976291301501702</v>
      </c>
      <c r="P768" s="11">
        <v>3.5976291301501702</v>
      </c>
      <c r="Q768" s="7" t="e">
        <f>#VALUE!</f>
        <v>#VALUE!</v>
      </c>
      <c r="R768" s="1">
        <v>31</v>
      </c>
      <c r="S768" s="1" t="s">
        <v>462</v>
      </c>
      <c r="T768" s="1" t="s">
        <v>88</v>
      </c>
      <c r="U768" s="1">
        <v>5</v>
      </c>
      <c r="V768" s="1" t="s">
        <v>76</v>
      </c>
      <c r="W768" s="1" t="s">
        <v>77</v>
      </c>
      <c r="X768" s="1" t="s">
        <v>78</v>
      </c>
      <c r="Y768" s="1" t="s">
        <v>94</v>
      </c>
    </row>
    <row r="769" spans="1:25" x14ac:dyDescent="0.2">
      <c r="A769" s="1" t="s">
        <v>463</v>
      </c>
      <c r="B769" s="38"/>
      <c r="C769" s="39">
        <v>43755</v>
      </c>
      <c r="D769" s="27">
        <v>6.1</v>
      </c>
      <c r="E769" s="27">
        <v>11.390569340000001</v>
      </c>
      <c r="F769" s="27"/>
      <c r="G769" s="47">
        <v>43762</v>
      </c>
      <c r="H769" s="2">
        <v>6.3739999999999997</v>
      </c>
      <c r="I769" s="2">
        <v>11.90427706</v>
      </c>
      <c r="J769" s="48" t="s">
        <v>72</v>
      </c>
      <c r="K769" s="3">
        <v>0.27400000000000002</v>
      </c>
      <c r="L769" s="3">
        <v>6.4168618266978896</v>
      </c>
      <c r="M769" s="3">
        <v>6.4168618266978896</v>
      </c>
      <c r="N769" s="10">
        <v>0.51370771999999898</v>
      </c>
      <c r="O769" s="11">
        <v>6.4427698872914299</v>
      </c>
      <c r="P769" s="11">
        <v>6.4427698872914299</v>
      </c>
      <c r="Q769" s="7">
        <v>2.5908060593538399E-2</v>
      </c>
      <c r="R769" s="1">
        <v>35</v>
      </c>
      <c r="S769" s="1" t="s">
        <v>464</v>
      </c>
      <c r="T769" s="1" t="s">
        <v>75</v>
      </c>
      <c r="U769" s="1">
        <v>5</v>
      </c>
      <c r="V769" s="1" t="s">
        <v>76</v>
      </c>
      <c r="W769" s="1" t="s">
        <v>77</v>
      </c>
      <c r="X769" s="1" t="s">
        <v>78</v>
      </c>
      <c r="Y769" s="1" t="s">
        <v>79</v>
      </c>
    </row>
    <row r="770" spans="1:25" x14ac:dyDescent="0.2">
      <c r="A770" s="1" t="s">
        <v>465</v>
      </c>
      <c r="B770" s="38"/>
      <c r="C770" s="39">
        <v>43755</v>
      </c>
      <c r="D770" s="27">
        <v>6.2229999999999999</v>
      </c>
      <c r="E770" s="27">
        <v>11.621430650000001</v>
      </c>
      <c r="F770" s="27"/>
      <c r="G770" s="47">
        <v>43762</v>
      </c>
      <c r="H770" s="2">
        <v>6.4210000000000003</v>
      </c>
      <c r="I770" s="2">
        <v>11.991418060000001</v>
      </c>
      <c r="J770" s="48" t="s">
        <v>72</v>
      </c>
      <c r="K770" s="3">
        <v>0.19800000000000001</v>
      </c>
      <c r="L770" s="3">
        <v>4.5453501985721303</v>
      </c>
      <c r="M770" s="3">
        <v>4.5453501985721303</v>
      </c>
      <c r="N770" s="10">
        <v>0.36998741000000002</v>
      </c>
      <c r="O770" s="11">
        <v>4.5480927329471497</v>
      </c>
      <c r="P770" s="11">
        <v>4.5480927329471497</v>
      </c>
      <c r="Q770" s="7">
        <v>2.7425343750273599E-3</v>
      </c>
      <c r="R770" s="1">
        <v>31</v>
      </c>
      <c r="S770" s="1" t="s">
        <v>466</v>
      </c>
      <c r="T770" s="1" t="s">
        <v>75</v>
      </c>
      <c r="U770" s="1">
        <v>5</v>
      </c>
      <c r="V770" s="1" t="s">
        <v>76</v>
      </c>
      <c r="W770" s="1" t="s">
        <v>77</v>
      </c>
      <c r="X770" s="1" t="s">
        <v>78</v>
      </c>
      <c r="Y770" s="1" t="s">
        <v>94</v>
      </c>
    </row>
    <row r="771" spans="1:25" x14ac:dyDescent="0.2">
      <c r="A771" s="1" t="s">
        <v>467</v>
      </c>
      <c r="B771" s="38" t="s">
        <v>117</v>
      </c>
      <c r="C771" s="39">
        <v>43755</v>
      </c>
      <c r="D771" s="27">
        <v>4.3860000000000001</v>
      </c>
      <c r="E771" s="27">
        <v>8.1908395970000001</v>
      </c>
      <c r="F771" s="27"/>
      <c r="G771" s="47">
        <v>43762</v>
      </c>
      <c r="H771" s="2">
        <v>4.5060000000000002</v>
      </c>
      <c r="I771" s="2">
        <v>8.4170924029999998</v>
      </c>
      <c r="J771" s="48" t="s">
        <v>72</v>
      </c>
      <c r="K771" s="3">
        <v>0.12</v>
      </c>
      <c r="L771" s="3">
        <v>3.9085401602501499</v>
      </c>
      <c r="M771" s="3">
        <v>3.9085401602501499</v>
      </c>
      <c r="N771" s="10">
        <v>0.226252806</v>
      </c>
      <c r="O771" s="11">
        <v>3.9460947862304199</v>
      </c>
      <c r="P771" s="11">
        <v>3.9460947862304199</v>
      </c>
      <c r="Q771" s="7">
        <v>3.7554625980272101E-2</v>
      </c>
      <c r="R771" s="1">
        <v>31</v>
      </c>
      <c r="S771" s="1" t="s">
        <v>468</v>
      </c>
      <c r="T771" s="1" t="s">
        <v>88</v>
      </c>
      <c r="U771" s="1">
        <v>5</v>
      </c>
      <c r="V771" s="1" t="s">
        <v>76</v>
      </c>
      <c r="W771" s="1" t="s">
        <v>77</v>
      </c>
      <c r="X771" s="1" t="s">
        <v>78</v>
      </c>
      <c r="Y771" s="1" t="s">
        <v>94</v>
      </c>
    </row>
    <row r="772" spans="1:25" x14ac:dyDescent="0.2">
      <c r="A772" s="1" t="s">
        <v>469</v>
      </c>
      <c r="B772" s="38"/>
      <c r="C772" s="39">
        <v>43755</v>
      </c>
      <c r="D772" s="27">
        <v>4.6379999999999999</v>
      </c>
      <c r="E772" s="27">
        <v>8.6594528400000002</v>
      </c>
      <c r="F772" s="27"/>
      <c r="G772" s="47">
        <v>43762</v>
      </c>
      <c r="H772" s="2">
        <v>4.7430000000000003</v>
      </c>
      <c r="I772" s="2">
        <v>8.8598023230000003</v>
      </c>
      <c r="J772" s="60" t="s">
        <v>106</v>
      </c>
      <c r="K772" s="3">
        <v>0.105</v>
      </c>
      <c r="L772" s="3">
        <v>3.2341526520051902</v>
      </c>
      <c r="M772" s="3">
        <v>3.2341526520051902</v>
      </c>
      <c r="N772" s="10">
        <v>0.20034948299999999</v>
      </c>
      <c r="O772" s="11">
        <v>3.30521514963129</v>
      </c>
      <c r="P772" s="11">
        <v>3.30521514963129</v>
      </c>
      <c r="Q772" s="7">
        <v>7.1062497626105198E-2</v>
      </c>
      <c r="R772" s="1">
        <v>31</v>
      </c>
      <c r="S772" s="1" t="s">
        <v>470</v>
      </c>
      <c r="T772" s="1" t="s">
        <v>75</v>
      </c>
      <c r="U772" s="1">
        <v>4</v>
      </c>
      <c r="V772" s="1" t="s">
        <v>76</v>
      </c>
      <c r="W772" s="1" t="s">
        <v>77</v>
      </c>
      <c r="X772" s="1" t="s">
        <v>78</v>
      </c>
      <c r="Y772" s="1" t="s">
        <v>94</v>
      </c>
    </row>
    <row r="773" spans="1:25" x14ac:dyDescent="0.2">
      <c r="A773" s="1" t="s">
        <v>471</v>
      </c>
      <c r="B773" s="38"/>
      <c r="C773" s="39">
        <v>43755</v>
      </c>
      <c r="D773" s="27">
        <v>3.8069999999999999</v>
      </c>
      <c r="E773" s="27">
        <v>7.1075517149999996</v>
      </c>
      <c r="F773" s="27"/>
      <c r="G773" s="47">
        <v>43762</v>
      </c>
      <c r="H773" s="2">
        <v>3.7959999999999998</v>
      </c>
      <c r="I773" s="2">
        <v>7.0910152359999996</v>
      </c>
      <c r="J773" s="60" t="s">
        <v>106</v>
      </c>
      <c r="K773" s="3">
        <v>-1.10000000000001E-2</v>
      </c>
      <c r="L773" s="3">
        <v>-0.41277346241885698</v>
      </c>
      <c r="M773" s="3">
        <v>-0.41277346241885698</v>
      </c>
      <c r="N773" s="10">
        <v>-1.6536479E-2</v>
      </c>
      <c r="O773" s="11">
        <v>-0.33237241705488502</v>
      </c>
      <c r="P773" s="11" t="s">
        <v>101</v>
      </c>
      <c r="Q773" s="7" t="e">
        <f>#VALUE!</f>
        <v>#VALUE!</v>
      </c>
      <c r="R773" s="1">
        <v>31</v>
      </c>
      <c r="S773" s="1" t="s">
        <v>472</v>
      </c>
      <c r="T773" s="1" t="s">
        <v>75</v>
      </c>
      <c r="U773" s="1">
        <v>5</v>
      </c>
      <c r="V773" s="1" t="s">
        <v>76</v>
      </c>
      <c r="W773" s="1" t="s">
        <v>77</v>
      </c>
      <c r="X773" s="1" t="s">
        <v>78</v>
      </c>
      <c r="Y773" s="1" t="s">
        <v>94</v>
      </c>
    </row>
    <row r="774" spans="1:25" x14ac:dyDescent="0.2">
      <c r="A774" s="1" t="s">
        <v>473</v>
      </c>
      <c r="B774" s="38"/>
      <c r="C774" s="39">
        <v>43755</v>
      </c>
      <c r="D774" s="27">
        <v>3.9470000000000001</v>
      </c>
      <c r="E774" s="27">
        <v>7.3702585579999997</v>
      </c>
      <c r="F774" s="27"/>
      <c r="G774" s="47">
        <v>43762</v>
      </c>
      <c r="H774" s="2">
        <v>4.1769999999999996</v>
      </c>
      <c r="I774" s="2">
        <v>7.8023251910000004</v>
      </c>
      <c r="J774" s="48" t="s">
        <v>72</v>
      </c>
      <c r="K774" s="3">
        <v>0.23</v>
      </c>
      <c r="L774" s="3">
        <v>8.3245864852147893</v>
      </c>
      <c r="M774" s="3">
        <v>8.3245864852147893</v>
      </c>
      <c r="N774" s="10">
        <v>0.43206663300000098</v>
      </c>
      <c r="O774" s="11">
        <v>8.3747136180572799</v>
      </c>
      <c r="P774" s="11">
        <v>8.3747136180572799</v>
      </c>
      <c r="Q774" s="7">
        <v>5.0127132842487002E-2</v>
      </c>
      <c r="R774" s="1">
        <v>35</v>
      </c>
      <c r="S774" s="1" t="s">
        <v>474</v>
      </c>
      <c r="T774" s="1" t="s">
        <v>75</v>
      </c>
      <c r="U774" s="1">
        <v>5</v>
      </c>
      <c r="V774" s="1" t="s">
        <v>76</v>
      </c>
      <c r="W774" s="1" t="s">
        <v>77</v>
      </c>
      <c r="X774" s="1" t="s">
        <v>78</v>
      </c>
      <c r="Y774" s="1" t="s">
        <v>79</v>
      </c>
    </row>
    <row r="775" spans="1:25" x14ac:dyDescent="0.2">
      <c r="A775" s="1" t="s">
        <v>475</v>
      </c>
      <c r="B775" s="38"/>
      <c r="C775" s="39">
        <v>43755</v>
      </c>
      <c r="D775" s="27">
        <v>6.6059999999999999</v>
      </c>
      <c r="E775" s="27">
        <v>12.332877010000001</v>
      </c>
      <c r="F775" s="27"/>
      <c r="G775" s="47">
        <v>43762</v>
      </c>
      <c r="H775" s="2">
        <v>6.7380000000000004</v>
      </c>
      <c r="I775" s="2">
        <v>12.586411139999999</v>
      </c>
      <c r="J775" s="60" t="s">
        <v>106</v>
      </c>
      <c r="K775" s="3">
        <v>0.13200000000000101</v>
      </c>
      <c r="L775" s="3">
        <v>2.8545478136758899</v>
      </c>
      <c r="M775" s="3">
        <v>2.8545478136758899</v>
      </c>
      <c r="N775" s="10">
        <v>0.25353412999999902</v>
      </c>
      <c r="O775" s="11">
        <v>2.9367974236022301</v>
      </c>
      <c r="P775" s="11">
        <v>2.9367974236022301</v>
      </c>
      <c r="Q775" s="7">
        <v>8.2249609926341505E-2</v>
      </c>
      <c r="R775" s="1">
        <v>31</v>
      </c>
      <c r="S775" s="1" t="s">
        <v>476</v>
      </c>
      <c r="T775" s="1" t="s">
        <v>75</v>
      </c>
      <c r="U775" s="1">
        <v>5</v>
      </c>
      <c r="V775" s="1" t="s">
        <v>76</v>
      </c>
      <c r="W775" s="1" t="s">
        <v>77</v>
      </c>
      <c r="X775" s="1" t="s">
        <v>78</v>
      </c>
      <c r="Y775" s="1" t="s">
        <v>94</v>
      </c>
    </row>
    <row r="776" spans="1:25" x14ac:dyDescent="0.2">
      <c r="A776" s="1" t="s">
        <v>477</v>
      </c>
      <c r="B776" s="38"/>
      <c r="C776" s="39">
        <v>43755</v>
      </c>
      <c r="D776" s="27">
        <v>3.5150000000000001</v>
      </c>
      <c r="E776" s="27">
        <v>6.5630766769999997</v>
      </c>
      <c r="F776" s="27"/>
      <c r="G776" s="47">
        <v>43762</v>
      </c>
      <c r="H776" s="2">
        <v>3.6339999999999999</v>
      </c>
      <c r="I776" s="2">
        <v>6.7875074450000001</v>
      </c>
      <c r="J776" s="48" t="s">
        <v>72</v>
      </c>
      <c r="K776" s="3">
        <v>0.11899999999999999</v>
      </c>
      <c r="L776" s="3">
        <v>4.8364153627311399</v>
      </c>
      <c r="M776" s="3">
        <v>4.8364153627311399</v>
      </c>
      <c r="N776" s="10">
        <v>0.224430768</v>
      </c>
      <c r="O776" s="11">
        <v>4.8851384592339899</v>
      </c>
      <c r="P776" s="11">
        <v>4.8851384592339899</v>
      </c>
      <c r="Q776" s="7">
        <v>4.8723096502851802E-2</v>
      </c>
      <c r="R776" s="1">
        <v>35</v>
      </c>
      <c r="S776" s="1" t="s">
        <v>478</v>
      </c>
      <c r="T776" s="1" t="s">
        <v>88</v>
      </c>
      <c r="U776" s="1">
        <v>5</v>
      </c>
      <c r="V776" s="1" t="s">
        <v>76</v>
      </c>
      <c r="W776" s="1" t="s">
        <v>77</v>
      </c>
      <c r="X776" s="1" t="s">
        <v>78</v>
      </c>
      <c r="Y776" s="1" t="s">
        <v>79</v>
      </c>
    </row>
    <row r="777" spans="1:25" x14ac:dyDescent="0.2">
      <c r="A777" s="1" t="s">
        <v>479</v>
      </c>
      <c r="B777" s="38"/>
      <c r="C777" s="39">
        <v>43755</v>
      </c>
      <c r="D777" s="27">
        <v>5.9740000000000002</v>
      </c>
      <c r="E777" s="27">
        <v>11.156424019999999</v>
      </c>
      <c r="F777" s="27"/>
      <c r="G777" s="47">
        <v>43762</v>
      </c>
      <c r="H777" s="2">
        <v>6.2729999999999997</v>
      </c>
      <c r="I777" s="2">
        <v>11.71780307</v>
      </c>
      <c r="J777" s="48" t="s">
        <v>72</v>
      </c>
      <c r="K777" s="3">
        <v>0.29899999999999899</v>
      </c>
      <c r="L777" s="3">
        <v>7.1500310870916701</v>
      </c>
      <c r="M777" s="3">
        <v>7.1500310870916701</v>
      </c>
      <c r="N777" s="10">
        <v>0.56137905000000099</v>
      </c>
      <c r="O777" s="11">
        <v>7.1884151229004001</v>
      </c>
      <c r="P777" s="11">
        <v>7.1884151229004001</v>
      </c>
      <c r="Q777" s="7">
        <v>3.8384035808731697E-2</v>
      </c>
      <c r="R777" s="1">
        <v>44</v>
      </c>
      <c r="S777" s="1" t="s">
        <v>480</v>
      </c>
      <c r="T777" s="1" t="s">
        <v>75</v>
      </c>
      <c r="U777" s="1">
        <v>5</v>
      </c>
      <c r="V777" s="1" t="s">
        <v>82</v>
      </c>
      <c r="W777" s="1" t="s">
        <v>83</v>
      </c>
      <c r="X777" s="1" t="s">
        <v>84</v>
      </c>
      <c r="Y777" s="1" t="s">
        <v>128</v>
      </c>
    </row>
    <row r="778" spans="1:25" x14ac:dyDescent="0.2">
      <c r="A778" s="1" t="s">
        <v>481</v>
      </c>
      <c r="B778" s="38"/>
      <c r="C778" s="39">
        <v>43755</v>
      </c>
      <c r="D778" s="27">
        <v>7.0250000000000004</v>
      </c>
      <c r="E778" s="27">
        <v>13.11579959</v>
      </c>
      <c r="F778" s="27"/>
      <c r="G778" s="47">
        <v>43762</v>
      </c>
      <c r="H778" s="2">
        <v>7.1740000000000004</v>
      </c>
      <c r="I778" s="2">
        <v>13.40084796</v>
      </c>
      <c r="J778" s="60" t="s">
        <v>106</v>
      </c>
      <c r="K778" s="3">
        <v>0.14899999999999999</v>
      </c>
      <c r="L778" s="3">
        <v>3.0299949161159101</v>
      </c>
      <c r="M778" s="3">
        <v>3.0299949161159101</v>
      </c>
      <c r="N778" s="10">
        <v>0.28504837</v>
      </c>
      <c r="O778" s="11">
        <v>3.1047436669689001</v>
      </c>
      <c r="P778" s="11">
        <v>3.1047436669689001</v>
      </c>
      <c r="Q778" s="7">
        <v>7.4748750852982895E-2</v>
      </c>
      <c r="R778" s="1">
        <v>31</v>
      </c>
      <c r="S778" s="1" t="s">
        <v>482</v>
      </c>
      <c r="T778" s="1" t="s">
        <v>75</v>
      </c>
      <c r="U778" s="1">
        <v>5</v>
      </c>
      <c r="V778" s="1" t="s">
        <v>76</v>
      </c>
      <c r="W778" s="1" t="s">
        <v>77</v>
      </c>
      <c r="X778" s="1" t="s">
        <v>78</v>
      </c>
      <c r="Y778" s="1" t="s">
        <v>94</v>
      </c>
    </row>
    <row r="779" spans="1:25" x14ac:dyDescent="0.2">
      <c r="A779" s="1" t="s">
        <v>483</v>
      </c>
      <c r="B779" s="38"/>
      <c r="C779" s="39">
        <v>43755</v>
      </c>
      <c r="D779" s="27">
        <v>3.6909999999999998</v>
      </c>
      <c r="E779" s="27">
        <v>6.8909832890000002</v>
      </c>
      <c r="F779" s="27"/>
      <c r="G779" s="47">
        <v>43762</v>
      </c>
      <c r="H779" s="2">
        <v>3.72</v>
      </c>
      <c r="I779" s="2">
        <v>6.949225964</v>
      </c>
      <c r="J779" s="60" t="s">
        <v>106</v>
      </c>
      <c r="K779" s="3">
        <v>2.90000000000004E-2</v>
      </c>
      <c r="L779" s="3">
        <v>1.1224213337461899</v>
      </c>
      <c r="M779" s="3">
        <v>1.1224213337461899</v>
      </c>
      <c r="N779" s="10">
        <v>5.8242674999999799E-2</v>
      </c>
      <c r="O779" s="11">
        <v>1.20743031783851</v>
      </c>
      <c r="P779" s="11" t="s">
        <v>101</v>
      </c>
      <c r="Q779" s="7" t="e">
        <f>#VALUE!</f>
        <v>#VALUE!</v>
      </c>
      <c r="R779" s="1">
        <v>35</v>
      </c>
      <c r="S779" s="1" t="s">
        <v>484</v>
      </c>
      <c r="T779" s="1" t="s">
        <v>88</v>
      </c>
      <c r="U779" s="1">
        <v>5</v>
      </c>
      <c r="V779" s="1" t="s">
        <v>76</v>
      </c>
      <c r="W779" s="1" t="s">
        <v>77</v>
      </c>
      <c r="X779" s="1" t="s">
        <v>78</v>
      </c>
      <c r="Y779" s="1" t="s">
        <v>79</v>
      </c>
    </row>
    <row r="780" spans="1:25" x14ac:dyDescent="0.2">
      <c r="A780" s="1" t="s">
        <v>485</v>
      </c>
      <c r="B780" s="38"/>
      <c r="C780" s="39">
        <v>43755</v>
      </c>
      <c r="D780" s="27">
        <v>3.286</v>
      </c>
      <c r="E780" s="27">
        <v>6.1350202789999999</v>
      </c>
      <c r="F780" s="27"/>
      <c r="G780" s="47">
        <v>43762</v>
      </c>
      <c r="H780" s="2">
        <v>3.3170000000000002</v>
      </c>
      <c r="I780" s="2">
        <v>6.1965536730000004</v>
      </c>
      <c r="J780" s="60" t="s">
        <v>106</v>
      </c>
      <c r="K780" s="3">
        <v>3.10000000000001E-2</v>
      </c>
      <c r="L780" s="3">
        <v>1.3477088948787099</v>
      </c>
      <c r="M780" s="3">
        <v>1.3477088948787099</v>
      </c>
      <c r="N780" s="10">
        <v>6.1533394000000498E-2</v>
      </c>
      <c r="O780" s="11">
        <v>1.43283713131846</v>
      </c>
      <c r="P780" s="11" t="s">
        <v>101</v>
      </c>
      <c r="Q780" s="7" t="e">
        <f>#VALUE!</f>
        <v>#VALUE!</v>
      </c>
      <c r="R780" s="1">
        <v>35</v>
      </c>
      <c r="S780" s="1" t="s">
        <v>486</v>
      </c>
      <c r="T780" s="1" t="s">
        <v>88</v>
      </c>
      <c r="U780" s="1">
        <v>5</v>
      </c>
      <c r="V780" s="1" t="s">
        <v>76</v>
      </c>
      <c r="W780" s="1" t="s">
        <v>77</v>
      </c>
      <c r="X780" s="1" t="s">
        <v>78</v>
      </c>
      <c r="Y780" s="1" t="s">
        <v>79</v>
      </c>
    </row>
    <row r="781" spans="1:25" x14ac:dyDescent="0.2">
      <c r="A781" s="1" t="s">
        <v>487</v>
      </c>
      <c r="B781" s="38"/>
      <c r="C781" s="39">
        <v>43755</v>
      </c>
      <c r="D781" s="27">
        <v>6.4039999999999999</v>
      </c>
      <c r="E781" s="27">
        <v>11.95638158</v>
      </c>
      <c r="F781" s="27"/>
      <c r="G781" s="47">
        <v>43762</v>
      </c>
      <c r="H781" s="2">
        <v>6.5389999999999997</v>
      </c>
      <c r="I781" s="2">
        <v>12.214684249999999</v>
      </c>
      <c r="J781" s="60" t="s">
        <v>106</v>
      </c>
      <c r="K781" s="3">
        <v>0.13500000000000001</v>
      </c>
      <c r="L781" s="3">
        <v>3.0115106629784898</v>
      </c>
      <c r="M781" s="3">
        <v>3.0115106629784898</v>
      </c>
      <c r="N781" s="10">
        <v>0.25830266999999901</v>
      </c>
      <c r="O781" s="11">
        <v>3.0862498977363102</v>
      </c>
      <c r="P781" s="11">
        <v>3.0862498977363102</v>
      </c>
      <c r="Q781" s="7">
        <v>7.4739234757818601E-2</v>
      </c>
      <c r="R781" s="1">
        <v>31</v>
      </c>
      <c r="S781" s="1" t="s">
        <v>488</v>
      </c>
      <c r="T781" s="1" t="s">
        <v>88</v>
      </c>
      <c r="U781" s="1">
        <v>6</v>
      </c>
      <c r="V781" s="1" t="s">
        <v>76</v>
      </c>
      <c r="W781" s="1" t="s">
        <v>77</v>
      </c>
      <c r="X781" s="1" t="s">
        <v>78</v>
      </c>
      <c r="Y781" s="1" t="s">
        <v>94</v>
      </c>
    </row>
    <row r="782" spans="1:25" x14ac:dyDescent="0.2">
      <c r="A782" s="1" t="s">
        <v>489</v>
      </c>
      <c r="B782" s="38"/>
      <c r="C782" s="39">
        <v>43755</v>
      </c>
      <c r="D782" s="27">
        <v>4.327</v>
      </c>
      <c r="E782" s="27">
        <v>8.0785857419999996</v>
      </c>
      <c r="F782" s="27"/>
      <c r="G782" s="47">
        <v>43762</v>
      </c>
      <c r="H782" s="2">
        <v>4.4450000000000003</v>
      </c>
      <c r="I782" s="2">
        <v>8.3031459680000008</v>
      </c>
      <c r="J782" s="60" t="s">
        <v>106</v>
      </c>
      <c r="K782" s="3">
        <v>0.11799999999999999</v>
      </c>
      <c r="L782" s="3">
        <v>3.8958037571395701</v>
      </c>
      <c r="M782" s="3">
        <v>3.8958037571395701</v>
      </c>
      <c r="N782" s="10">
        <v>0.224560226000001</v>
      </c>
      <c r="O782" s="11">
        <v>3.9709960765697701</v>
      </c>
      <c r="P782" s="11">
        <v>3.9709960765697701</v>
      </c>
      <c r="Q782" s="7">
        <v>7.5192319430201798E-2</v>
      </c>
      <c r="R782" s="1">
        <v>35</v>
      </c>
      <c r="S782" s="1" t="s">
        <v>490</v>
      </c>
      <c r="T782" s="1" t="s">
        <v>75</v>
      </c>
      <c r="U782" s="1">
        <v>5</v>
      </c>
      <c r="V782" s="1" t="s">
        <v>76</v>
      </c>
      <c r="W782" s="1" t="s">
        <v>77</v>
      </c>
      <c r="X782" s="1" t="s">
        <v>78</v>
      </c>
      <c r="Y782" s="1" t="s">
        <v>79</v>
      </c>
    </row>
    <row r="783" spans="1:25" x14ac:dyDescent="0.2">
      <c r="A783" s="1" t="s">
        <v>491</v>
      </c>
      <c r="B783" s="38"/>
      <c r="C783" s="39">
        <v>43755</v>
      </c>
      <c r="D783" s="27">
        <v>16.167999999999999</v>
      </c>
      <c r="E783" s="27">
        <v>30.185942749999999</v>
      </c>
      <c r="F783" s="2" t="s">
        <v>184</v>
      </c>
      <c r="G783" s="47">
        <v>43762</v>
      </c>
      <c r="H783" s="2">
        <v>12.433</v>
      </c>
      <c r="I783" s="2">
        <v>23.225732910000001</v>
      </c>
      <c r="J783" s="60" t="s">
        <v>106</v>
      </c>
      <c r="K783" s="3">
        <v>-3.7349999999999999</v>
      </c>
      <c r="L783" s="3">
        <v>-33.001696472750403</v>
      </c>
      <c r="M783" s="3">
        <v>-33.001696472750403</v>
      </c>
      <c r="N783" s="10">
        <v>-6.9602098400000001</v>
      </c>
      <c r="O783" s="11">
        <v>-32.939693143377802</v>
      </c>
      <c r="P783" s="11" t="s">
        <v>101</v>
      </c>
      <c r="Q783" s="7" t="e">
        <f>#VALUE!</f>
        <v>#VALUE!</v>
      </c>
      <c r="R783" s="1">
        <v>35</v>
      </c>
      <c r="S783" s="1" t="s">
        <v>492</v>
      </c>
      <c r="T783" s="1" t="s">
        <v>75</v>
      </c>
      <c r="U783" s="1">
        <v>5</v>
      </c>
      <c r="V783" s="1" t="s">
        <v>76</v>
      </c>
      <c r="W783" s="1" t="s">
        <v>77</v>
      </c>
      <c r="X783" s="1" t="s">
        <v>78</v>
      </c>
      <c r="Y783" s="1" t="s">
        <v>79</v>
      </c>
    </row>
    <row r="784" spans="1:25" x14ac:dyDescent="0.2">
      <c r="A784" s="1" t="s">
        <v>493</v>
      </c>
      <c r="B784" s="38"/>
      <c r="C784" s="39">
        <v>43755</v>
      </c>
      <c r="D784" s="27">
        <v>9.0440000000000005</v>
      </c>
      <c r="E784" s="27">
        <v>16.884429260000001</v>
      </c>
      <c r="F784" s="27"/>
      <c r="G784" s="47">
        <v>43762</v>
      </c>
      <c r="H784" s="2">
        <v>9.2650000000000006</v>
      </c>
      <c r="I784" s="2">
        <v>17.309024139999998</v>
      </c>
      <c r="J784" s="60" t="s">
        <v>106</v>
      </c>
      <c r="K784" s="3">
        <v>0.221</v>
      </c>
      <c r="L784" s="3">
        <v>3.4908700322234201</v>
      </c>
      <c r="M784" s="3">
        <v>3.4908700322234201</v>
      </c>
      <c r="N784" s="10">
        <v>0.42459487999999701</v>
      </c>
      <c r="O784" s="11">
        <v>3.5924466557047898</v>
      </c>
      <c r="P784" s="11">
        <v>3.5924466557047898</v>
      </c>
      <c r="Q784" s="7">
        <v>0.101576623481369</v>
      </c>
      <c r="R784" s="1">
        <v>31</v>
      </c>
      <c r="S784" s="1" t="s">
        <v>494</v>
      </c>
      <c r="T784" s="1" t="s">
        <v>75</v>
      </c>
      <c r="U784" s="1">
        <v>5</v>
      </c>
      <c r="V784" s="1" t="s">
        <v>76</v>
      </c>
      <c r="W784" s="1" t="s">
        <v>77</v>
      </c>
      <c r="X784" s="1" t="s">
        <v>78</v>
      </c>
      <c r="Y784" s="1" t="s">
        <v>94</v>
      </c>
    </row>
    <row r="785" spans="1:25" x14ac:dyDescent="0.2">
      <c r="A785" s="1" t="s">
        <v>495</v>
      </c>
      <c r="B785" s="38"/>
      <c r="C785" s="39">
        <v>43755</v>
      </c>
      <c r="D785" s="27">
        <v>4.3029999999999999</v>
      </c>
      <c r="E785" s="27">
        <v>8.0341935180000004</v>
      </c>
      <c r="F785" s="27"/>
      <c r="G785" s="47">
        <v>43762</v>
      </c>
      <c r="H785" s="2">
        <v>4.3959999999999999</v>
      </c>
      <c r="I785" s="2">
        <v>8.2105383019999998</v>
      </c>
      <c r="J785" s="48" t="s">
        <v>72</v>
      </c>
      <c r="K785" s="3">
        <v>9.2999999999999999E-2</v>
      </c>
      <c r="L785" s="3">
        <v>3.0875468941934199</v>
      </c>
      <c r="M785" s="3">
        <v>3.0875468941934199</v>
      </c>
      <c r="N785" s="10">
        <v>0.17634478399999901</v>
      </c>
      <c r="O785" s="11">
        <v>3.1356118001836699</v>
      </c>
      <c r="P785" s="11">
        <v>3.1356118001836699</v>
      </c>
      <c r="Q785" s="7">
        <v>4.8064905990246501E-2</v>
      </c>
      <c r="R785" s="1">
        <v>31</v>
      </c>
      <c r="S785" s="1" t="s">
        <v>496</v>
      </c>
      <c r="T785" s="1" t="s">
        <v>88</v>
      </c>
      <c r="U785" s="1">
        <v>5</v>
      </c>
      <c r="V785" s="1" t="s">
        <v>76</v>
      </c>
      <c r="W785" s="1" t="s">
        <v>77</v>
      </c>
      <c r="X785" s="1" t="s">
        <v>78</v>
      </c>
      <c r="Y785" s="1" t="s">
        <v>94</v>
      </c>
    </row>
    <row r="786" spans="1:25" x14ac:dyDescent="0.2">
      <c r="A786" s="1" t="s">
        <v>497</v>
      </c>
      <c r="B786" s="38"/>
      <c r="C786" s="39">
        <v>43755</v>
      </c>
      <c r="D786" s="27">
        <v>6.5890000000000004</v>
      </c>
      <c r="E786" s="27">
        <v>12.30146001</v>
      </c>
      <c r="F786" s="27"/>
      <c r="G786" s="47">
        <v>43762</v>
      </c>
      <c r="H786" s="2">
        <v>6.7190000000000003</v>
      </c>
      <c r="I786" s="2">
        <v>12.55254541</v>
      </c>
      <c r="J786" s="60" t="s">
        <v>106</v>
      </c>
      <c r="K786" s="3">
        <v>0.13</v>
      </c>
      <c r="L786" s="3">
        <v>2.8185503978492301</v>
      </c>
      <c r="M786" s="3">
        <v>2.8185503978492301</v>
      </c>
      <c r="N786" s="10">
        <v>0.25108540000000101</v>
      </c>
      <c r="O786" s="11">
        <v>2.9158606236970601</v>
      </c>
      <c r="P786" s="11">
        <v>2.9158606236970601</v>
      </c>
      <c r="Q786" s="7">
        <v>9.7310225847829099E-2</v>
      </c>
      <c r="R786" s="1">
        <v>31</v>
      </c>
      <c r="S786" s="1" t="s">
        <v>498</v>
      </c>
      <c r="T786" s="1" t="s">
        <v>88</v>
      </c>
      <c r="U786" s="1">
        <v>5</v>
      </c>
      <c r="V786" s="1" t="s">
        <v>76</v>
      </c>
      <c r="W786" s="1" t="s">
        <v>77</v>
      </c>
      <c r="X786" s="1" t="s">
        <v>78</v>
      </c>
      <c r="Y786" s="1" t="s">
        <v>94</v>
      </c>
    </row>
    <row r="787" spans="1:25" x14ac:dyDescent="0.2">
      <c r="A787" s="1" t="s">
        <v>499</v>
      </c>
      <c r="B787" s="38"/>
      <c r="C787" s="39">
        <v>43755</v>
      </c>
      <c r="D787" s="27">
        <v>4.8979999999999997</v>
      </c>
      <c r="E787" s="27">
        <v>9.1446528689999997</v>
      </c>
      <c r="F787" s="27"/>
      <c r="G787" s="47">
        <v>43762</v>
      </c>
      <c r="H787" s="2">
        <v>5.0289999999999999</v>
      </c>
      <c r="I787" s="2">
        <v>9.3950176859999992</v>
      </c>
      <c r="J787" s="60" t="s">
        <v>106</v>
      </c>
      <c r="K787" s="3">
        <v>0.13100000000000001</v>
      </c>
      <c r="L787" s="3">
        <v>3.8208014933209</v>
      </c>
      <c r="M787" s="3">
        <v>3.8208014933209</v>
      </c>
      <c r="N787" s="10">
        <v>0.25036481699999902</v>
      </c>
      <c r="O787" s="11">
        <v>3.9111820799472898</v>
      </c>
      <c r="P787" s="11">
        <v>3.9111820799472898</v>
      </c>
      <c r="Q787" s="7">
        <v>9.0380586626392007E-2</v>
      </c>
      <c r="R787" s="1">
        <v>35</v>
      </c>
      <c r="S787" s="1" t="s">
        <v>500</v>
      </c>
      <c r="T787" s="1" t="s">
        <v>75</v>
      </c>
      <c r="U787" s="1">
        <v>5</v>
      </c>
      <c r="V787" s="1" t="s">
        <v>76</v>
      </c>
      <c r="W787" s="1" t="s">
        <v>77</v>
      </c>
      <c r="X787" s="1" t="s">
        <v>78</v>
      </c>
      <c r="Y787" s="1" t="s">
        <v>79</v>
      </c>
    </row>
    <row r="788" spans="1:25" x14ac:dyDescent="0.2">
      <c r="A788" s="1" t="s">
        <v>501</v>
      </c>
      <c r="B788" s="38"/>
      <c r="C788" s="39">
        <v>43755</v>
      </c>
      <c r="D788" s="27">
        <v>6.9749999999999996</v>
      </c>
      <c r="E788" s="27">
        <v>13.024462489999999</v>
      </c>
      <c r="F788" s="27"/>
      <c r="G788" s="47">
        <v>43762</v>
      </c>
      <c r="H788" s="2">
        <v>7.0780000000000003</v>
      </c>
      <c r="I788" s="2">
        <v>13.220136950000001</v>
      </c>
      <c r="J788" s="48" t="s">
        <v>72</v>
      </c>
      <c r="K788" s="3">
        <v>0.10300000000000099</v>
      </c>
      <c r="L788" s="3">
        <v>2.1095750128008302</v>
      </c>
      <c r="M788" s="3">
        <v>2.1095750128008302</v>
      </c>
      <c r="N788" s="10">
        <v>0.19567446000000099</v>
      </c>
      <c r="O788" s="11">
        <v>2.14623016551944</v>
      </c>
      <c r="P788" s="11">
        <v>2.14623016551944</v>
      </c>
      <c r="Q788" s="7">
        <v>3.66551527186081E-2</v>
      </c>
      <c r="R788" s="1">
        <v>31</v>
      </c>
      <c r="S788" s="1" t="s">
        <v>502</v>
      </c>
      <c r="T788" s="1" t="s">
        <v>75</v>
      </c>
      <c r="U788" s="1">
        <v>5</v>
      </c>
      <c r="V788" s="1" t="s">
        <v>76</v>
      </c>
      <c r="W788" s="1" t="s">
        <v>77</v>
      </c>
      <c r="X788" s="1" t="s">
        <v>78</v>
      </c>
      <c r="Y788" s="1" t="s">
        <v>94</v>
      </c>
    </row>
    <row r="789" spans="1:25" x14ac:dyDescent="0.2">
      <c r="A789" s="1" t="s">
        <v>503</v>
      </c>
      <c r="B789" s="38"/>
      <c r="C789" s="39">
        <v>43755</v>
      </c>
      <c r="D789" s="27">
        <v>7.6849999999999996</v>
      </c>
      <c r="E789" s="27">
        <v>14.35025007</v>
      </c>
      <c r="F789" s="27"/>
      <c r="G789" s="47">
        <v>43762</v>
      </c>
      <c r="H789" s="2">
        <v>7.9</v>
      </c>
      <c r="I789" s="2">
        <v>14.756997330000001</v>
      </c>
      <c r="J789" s="48" t="s">
        <v>72</v>
      </c>
      <c r="K789" s="3">
        <v>0.215000000000001</v>
      </c>
      <c r="L789" s="3">
        <v>3.9966539641230701</v>
      </c>
      <c r="M789" s="3">
        <v>3.9966539641230701</v>
      </c>
      <c r="N789" s="10">
        <v>0.406747260000001</v>
      </c>
      <c r="O789" s="11">
        <v>4.0491804076673903</v>
      </c>
      <c r="P789" s="11">
        <v>4.0491804076673903</v>
      </c>
      <c r="Q789" s="7">
        <v>5.2526443544317097E-2</v>
      </c>
      <c r="R789" s="1">
        <v>35</v>
      </c>
      <c r="S789" s="1" t="s">
        <v>504</v>
      </c>
      <c r="T789" s="1" t="s">
        <v>75</v>
      </c>
      <c r="U789" s="1">
        <v>5</v>
      </c>
      <c r="V789" s="1" t="s">
        <v>76</v>
      </c>
      <c r="W789" s="1" t="s">
        <v>77</v>
      </c>
      <c r="X789" s="1" t="s">
        <v>78</v>
      </c>
      <c r="Y789" s="1" t="s">
        <v>79</v>
      </c>
    </row>
    <row r="790" spans="1:25" x14ac:dyDescent="0.2">
      <c r="A790" s="1" t="s">
        <v>505</v>
      </c>
      <c r="B790" s="38"/>
      <c r="C790" s="39">
        <v>43755</v>
      </c>
      <c r="D790" s="27">
        <v>2.2290000000000001</v>
      </c>
      <c r="E790" s="27">
        <v>4.1615825329999998</v>
      </c>
      <c r="F790" s="27"/>
      <c r="G790" s="47">
        <v>43762</v>
      </c>
      <c r="H790" s="2">
        <v>2.1890000000000001</v>
      </c>
      <c r="I790" s="2">
        <v>4.0893144379999997</v>
      </c>
      <c r="J790" s="60" t="s">
        <v>106</v>
      </c>
      <c r="K790" s="3">
        <v>-0.04</v>
      </c>
      <c r="L790" s="3">
        <v>-2.5636095622636699</v>
      </c>
      <c r="M790" s="3">
        <v>-2.5636095622636699</v>
      </c>
      <c r="N790" s="10">
        <v>-7.2268095000000102E-2</v>
      </c>
      <c r="O790" s="11">
        <v>-2.4807902978163998</v>
      </c>
      <c r="P790" s="11" t="s">
        <v>101</v>
      </c>
      <c r="Q790" s="7" t="e">
        <f>#VALUE!</f>
        <v>#VALUE!</v>
      </c>
      <c r="R790" s="1">
        <v>34</v>
      </c>
      <c r="S790" s="1" t="s">
        <v>506</v>
      </c>
      <c r="T790" s="1" t="s">
        <v>75</v>
      </c>
      <c r="U790" s="1">
        <v>5</v>
      </c>
      <c r="V790" s="1" t="s">
        <v>76</v>
      </c>
      <c r="W790" s="1" t="s">
        <v>77</v>
      </c>
      <c r="X790" s="1" t="s">
        <v>78</v>
      </c>
      <c r="Y790" s="1" t="s">
        <v>94</v>
      </c>
    </row>
    <row r="791" spans="1:25" x14ac:dyDescent="0.2">
      <c r="A791" s="68" t="s">
        <v>507</v>
      </c>
      <c r="B791" s="77"/>
      <c r="C791" s="73">
        <v>43755</v>
      </c>
      <c r="D791" s="74">
        <v>2.1629999999999998</v>
      </c>
      <c r="E791" s="74">
        <v>4.0382543630000001</v>
      </c>
      <c r="F791" s="78"/>
      <c r="G791" s="79">
        <v>43762</v>
      </c>
      <c r="H791" s="80">
        <v>2.1139999999999999</v>
      </c>
      <c r="I791" s="80">
        <v>3.949000582</v>
      </c>
      <c r="J791" s="68" t="s">
        <v>106</v>
      </c>
      <c r="K791" s="80">
        <v>-4.8999999999999898E-2</v>
      </c>
      <c r="L791" s="80">
        <v>-3.2362459546925502</v>
      </c>
      <c r="M791" s="80" t="s">
        <v>101</v>
      </c>
      <c r="N791" s="82">
        <v>-8.9253781000000004E-2</v>
      </c>
      <c r="O791" s="83">
        <v>-3.1574385852665401</v>
      </c>
      <c r="P791" s="83" t="s">
        <v>101</v>
      </c>
      <c r="Q791" s="80" t="e">
        <f>#VALUE!</f>
        <v>#VALUE!</v>
      </c>
      <c r="R791" s="68">
        <v>34</v>
      </c>
      <c r="S791" s="68" t="s">
        <v>508</v>
      </c>
      <c r="T791" s="68" t="s">
        <v>88</v>
      </c>
      <c r="U791" s="68">
        <v>5</v>
      </c>
      <c r="V791" s="68" t="s">
        <v>76</v>
      </c>
      <c r="W791" s="68" t="s">
        <v>77</v>
      </c>
      <c r="X791" s="68" t="s">
        <v>78</v>
      </c>
      <c r="Y791" s="68" t="s">
        <v>94</v>
      </c>
    </row>
    <row r="792" spans="1:25" x14ac:dyDescent="0.2">
      <c r="A792" s="1" t="s">
        <v>509</v>
      </c>
      <c r="B792" s="38"/>
      <c r="C792" s="39">
        <v>43755</v>
      </c>
      <c r="D792" s="27">
        <v>7.9009999999999998</v>
      </c>
      <c r="E792" s="27">
        <v>14.750923589999999</v>
      </c>
      <c r="F792" s="27"/>
      <c r="G792" s="47">
        <v>43762</v>
      </c>
      <c r="H792" s="2">
        <v>7.9980000000000002</v>
      </c>
      <c r="I792" s="2">
        <v>14.940058820000001</v>
      </c>
      <c r="J792" s="60" t="s">
        <v>106</v>
      </c>
      <c r="K792" s="3">
        <v>9.7000000000000405E-2</v>
      </c>
      <c r="L792" s="3">
        <v>1.75384671018136</v>
      </c>
      <c r="M792" s="3">
        <v>1.75384671018136</v>
      </c>
      <c r="N792" s="10">
        <v>0.18913523000000201</v>
      </c>
      <c r="O792" s="11">
        <v>1.83170351378851</v>
      </c>
      <c r="P792" s="11">
        <v>1.83170351378851</v>
      </c>
      <c r="Q792" s="7">
        <v>7.7856803607149E-2</v>
      </c>
      <c r="R792" s="1">
        <v>35</v>
      </c>
      <c r="S792" s="1" t="s">
        <v>510</v>
      </c>
      <c r="T792" s="1" t="s">
        <v>75</v>
      </c>
      <c r="U792" s="1">
        <v>5</v>
      </c>
      <c r="V792" s="1" t="s">
        <v>76</v>
      </c>
      <c r="W792" s="1" t="s">
        <v>77</v>
      </c>
      <c r="X792" s="1" t="s">
        <v>78</v>
      </c>
      <c r="Y792" s="1" t="s">
        <v>79</v>
      </c>
    </row>
    <row r="793" spans="1:25" x14ac:dyDescent="0.2">
      <c r="A793" s="1" t="s">
        <v>511</v>
      </c>
      <c r="B793" s="38" t="s">
        <v>117</v>
      </c>
      <c r="C793" s="39">
        <v>43755</v>
      </c>
      <c r="D793" s="27">
        <v>3.8940000000000001</v>
      </c>
      <c r="E793" s="27">
        <v>7.2720313240000003</v>
      </c>
      <c r="F793" s="27"/>
      <c r="G793" s="47">
        <v>43762</v>
      </c>
      <c r="H793" s="2">
        <v>4.0110000000000001</v>
      </c>
      <c r="I793" s="2">
        <v>7.4924451019999996</v>
      </c>
      <c r="J793" s="48" t="s">
        <v>72</v>
      </c>
      <c r="K793" s="3">
        <v>0.11700000000000001</v>
      </c>
      <c r="L793" s="3">
        <v>4.2923178516398801</v>
      </c>
      <c r="M793" s="3">
        <v>4.2923178516398801</v>
      </c>
      <c r="N793" s="10">
        <v>0.22041377799999901</v>
      </c>
      <c r="O793" s="11">
        <v>4.3299707012412298</v>
      </c>
      <c r="P793" s="11">
        <v>4.3299707012412298</v>
      </c>
      <c r="Q793" s="7">
        <v>3.76528496013444E-2</v>
      </c>
      <c r="R793" s="1">
        <v>34</v>
      </c>
      <c r="S793" s="1" t="s">
        <v>512</v>
      </c>
      <c r="T793" s="1" t="s">
        <v>75</v>
      </c>
      <c r="U793" s="1">
        <v>5</v>
      </c>
      <c r="V793" s="1" t="s">
        <v>76</v>
      </c>
      <c r="W793" s="1" t="s">
        <v>77</v>
      </c>
      <c r="X793" s="1" t="s">
        <v>78</v>
      </c>
      <c r="Y793" s="1" t="s">
        <v>94</v>
      </c>
    </row>
    <row r="794" spans="1:25" x14ac:dyDescent="0.2">
      <c r="A794" s="68" t="s">
        <v>513</v>
      </c>
      <c r="B794" s="77"/>
      <c r="C794" s="73">
        <v>43755</v>
      </c>
      <c r="D794" s="74">
        <v>4.3559999999999999</v>
      </c>
      <c r="E794" s="74">
        <v>8.1327292559999993</v>
      </c>
      <c r="F794" s="78"/>
      <c r="G794" s="79">
        <v>43762</v>
      </c>
      <c r="H794" s="80">
        <v>4.3890000000000002</v>
      </c>
      <c r="I794" s="80">
        <v>8.1987528639999994</v>
      </c>
      <c r="J794" s="68" t="s">
        <v>106</v>
      </c>
      <c r="K794" s="80">
        <v>3.3000000000000397E-2</v>
      </c>
      <c r="L794" s="80">
        <v>1.08225108225109</v>
      </c>
      <c r="M794" s="80">
        <v>1.08225108225109</v>
      </c>
      <c r="N794" s="82">
        <v>6.6023608000000095E-2</v>
      </c>
      <c r="O794" s="83">
        <v>1.15975138272819</v>
      </c>
      <c r="P794" s="83">
        <v>1.15975138272819</v>
      </c>
      <c r="Q794" s="80">
        <v>7.7500300477096704E-2</v>
      </c>
      <c r="R794" s="68">
        <v>44</v>
      </c>
      <c r="S794" s="68" t="s">
        <v>514</v>
      </c>
      <c r="T794" s="68" t="s">
        <v>88</v>
      </c>
      <c r="U794" s="68">
        <v>5</v>
      </c>
      <c r="V794" s="68" t="s">
        <v>82</v>
      </c>
      <c r="W794" s="68" t="s">
        <v>83</v>
      </c>
      <c r="X794" s="68" t="s">
        <v>84</v>
      </c>
      <c r="Y794" s="68" t="s">
        <v>128</v>
      </c>
    </row>
    <row r="795" spans="1:25" x14ac:dyDescent="0.2">
      <c r="A795" s="1" t="s">
        <v>515</v>
      </c>
      <c r="B795" s="38"/>
      <c r="C795" s="39">
        <v>43755</v>
      </c>
      <c r="D795" s="27">
        <v>3.4609999999999999</v>
      </c>
      <c r="E795" s="27">
        <v>6.4620831430000001</v>
      </c>
      <c r="F795" s="27"/>
      <c r="G795" s="47">
        <v>43762</v>
      </c>
      <c r="H795" s="2">
        <v>3.4980000000000002</v>
      </c>
      <c r="I795" s="2">
        <v>6.5327981519999998</v>
      </c>
      <c r="J795" s="48" t="s">
        <v>72</v>
      </c>
      <c r="K795" s="3">
        <v>3.7000000000000401E-2</v>
      </c>
      <c r="L795" s="3">
        <v>1.5272216948033299</v>
      </c>
      <c r="M795" s="3">
        <v>1.5272216948033299</v>
      </c>
      <c r="N795" s="10">
        <v>7.0715008999999704E-2</v>
      </c>
      <c r="O795" s="11">
        <v>1.5632952902811501</v>
      </c>
      <c r="P795" s="11">
        <v>1.5632952902811501</v>
      </c>
      <c r="Q795" s="7">
        <v>3.6073595477814899E-2</v>
      </c>
      <c r="R795" s="1">
        <v>34</v>
      </c>
      <c r="S795" s="1" t="s">
        <v>516</v>
      </c>
      <c r="T795" s="1" t="s">
        <v>75</v>
      </c>
      <c r="U795" s="1">
        <v>5</v>
      </c>
      <c r="V795" s="1" t="s">
        <v>76</v>
      </c>
      <c r="W795" s="1" t="s">
        <v>77</v>
      </c>
      <c r="X795" s="1" t="s">
        <v>78</v>
      </c>
      <c r="Y795" s="1" t="s">
        <v>94</v>
      </c>
    </row>
    <row r="796" spans="1:25" x14ac:dyDescent="0.2">
      <c r="A796" s="1" t="s">
        <v>517</v>
      </c>
      <c r="B796" s="38"/>
      <c r="C796" s="39">
        <v>43755</v>
      </c>
      <c r="D796" s="27">
        <v>2.5379999999999998</v>
      </c>
      <c r="E796" s="27">
        <v>4.7387364969999997</v>
      </c>
      <c r="F796" s="27"/>
      <c r="G796" s="47">
        <v>43762</v>
      </c>
      <c r="H796" s="2">
        <v>2.5710000000000002</v>
      </c>
      <c r="I796" s="2">
        <v>4.8020587890000002</v>
      </c>
      <c r="J796" s="48" t="s">
        <v>72</v>
      </c>
      <c r="K796" s="3">
        <v>3.3000000000000397E-2</v>
      </c>
      <c r="L796" s="3">
        <v>1.85748058088486</v>
      </c>
      <c r="M796" s="3">
        <v>1.85748058088486</v>
      </c>
      <c r="N796" s="10">
        <v>6.3322292000000502E-2</v>
      </c>
      <c r="O796" s="11">
        <v>1.90895647394884</v>
      </c>
      <c r="P796" s="11">
        <v>1.90895647394884</v>
      </c>
      <c r="Q796" s="7">
        <v>5.1475893063980503E-2</v>
      </c>
      <c r="R796" s="1">
        <v>34</v>
      </c>
      <c r="S796" s="1" t="s">
        <v>519</v>
      </c>
      <c r="T796" s="1" t="s">
        <v>88</v>
      </c>
      <c r="U796" s="1">
        <v>5</v>
      </c>
      <c r="V796" s="1" t="s">
        <v>76</v>
      </c>
      <c r="W796" s="1" t="s">
        <v>77</v>
      </c>
      <c r="X796" s="1" t="s">
        <v>78</v>
      </c>
      <c r="Y796" s="1" t="s">
        <v>94</v>
      </c>
    </row>
    <row r="797" spans="1:25" x14ac:dyDescent="0.2">
      <c r="A797" s="1" t="s">
        <v>520</v>
      </c>
      <c r="B797" s="38"/>
      <c r="C797" s="39">
        <v>43755</v>
      </c>
      <c r="D797" s="27">
        <v>4.1349999999999998</v>
      </c>
      <c r="E797" s="27">
        <v>7.7207175130000003</v>
      </c>
      <c r="F797" s="27"/>
      <c r="G797" s="47">
        <v>43762</v>
      </c>
      <c r="H797" s="2">
        <v>4.4359999999999999</v>
      </c>
      <c r="I797" s="2">
        <v>8.2850285400000008</v>
      </c>
      <c r="J797" s="48" t="s">
        <v>72</v>
      </c>
      <c r="K797" s="3">
        <v>0.30099999999999999</v>
      </c>
      <c r="L797" s="3">
        <v>10.3990326481258</v>
      </c>
      <c r="M797" s="3" t="s">
        <v>101</v>
      </c>
      <c r="N797" s="10">
        <v>0.56431102700000102</v>
      </c>
      <c r="O797" s="11">
        <v>10.441498586661201</v>
      </c>
      <c r="P797" s="11">
        <v>10.441498586661201</v>
      </c>
      <c r="Q797" s="7" t="e">
        <f>#VALUE!</f>
        <v>#VALUE!</v>
      </c>
      <c r="R797" s="1">
        <v>44</v>
      </c>
      <c r="S797" s="1" t="s">
        <v>521</v>
      </c>
      <c r="T797" s="1" t="s">
        <v>75</v>
      </c>
      <c r="U797" s="1">
        <v>5</v>
      </c>
      <c r="V797" s="1" t="s">
        <v>82</v>
      </c>
      <c r="W797" s="1" t="s">
        <v>83</v>
      </c>
      <c r="X797" s="1" t="s">
        <v>84</v>
      </c>
      <c r="Y797" s="1" t="s">
        <v>128</v>
      </c>
    </row>
    <row r="798" spans="1:25" x14ac:dyDescent="0.2">
      <c r="A798" s="1" t="s">
        <v>522</v>
      </c>
      <c r="B798" s="38"/>
      <c r="C798" s="39">
        <v>43755</v>
      </c>
      <c r="D798" s="27">
        <v>4.3079999999999998</v>
      </c>
      <c r="E798" s="27">
        <v>8.0451748710000004</v>
      </c>
      <c r="F798" s="27"/>
      <c r="G798" s="47">
        <v>43762</v>
      </c>
      <c r="H798" s="2">
        <v>4.3739999999999997</v>
      </c>
      <c r="I798" s="2">
        <v>8.1683636639999992</v>
      </c>
      <c r="J798" s="48" t="s">
        <v>72</v>
      </c>
      <c r="K798" s="3">
        <v>6.5999999999999795E-2</v>
      </c>
      <c r="L798" s="3">
        <v>2.1886191802626298</v>
      </c>
      <c r="M798" s="3" t="s">
        <v>101</v>
      </c>
      <c r="N798" s="10">
        <v>0.12318879299999901</v>
      </c>
      <c r="O798" s="11">
        <v>2.18744766672951</v>
      </c>
      <c r="P798" s="11">
        <v>2.18744766672951</v>
      </c>
      <c r="Q798" s="7" t="e">
        <f>#VALUE!</f>
        <v>#VALUE!</v>
      </c>
      <c r="R798" s="1">
        <v>44</v>
      </c>
      <c r="S798" s="1" t="s">
        <v>523</v>
      </c>
      <c r="T798" s="1" t="s">
        <v>88</v>
      </c>
      <c r="U798" s="1">
        <v>5</v>
      </c>
      <c r="V798" s="1" t="s">
        <v>82</v>
      </c>
      <c r="W798" s="1" t="s">
        <v>83</v>
      </c>
      <c r="X798" s="1" t="s">
        <v>84</v>
      </c>
      <c r="Y798" s="1" t="s">
        <v>128</v>
      </c>
    </row>
    <row r="799" spans="1:25" x14ac:dyDescent="0.2">
      <c r="A799" s="1" t="s">
        <v>524</v>
      </c>
      <c r="B799" s="38"/>
      <c r="C799" s="39">
        <v>43755</v>
      </c>
      <c r="D799" s="27">
        <v>3.86</v>
      </c>
      <c r="E799" s="27">
        <v>7.2081706160000003</v>
      </c>
      <c r="F799" s="27"/>
      <c r="G799" s="47">
        <v>43762</v>
      </c>
      <c r="H799" s="2">
        <v>3.988</v>
      </c>
      <c r="I799" s="2">
        <v>7.4488969430000003</v>
      </c>
      <c r="J799" s="48" t="s">
        <v>72</v>
      </c>
      <c r="K799" s="3">
        <v>0.128</v>
      </c>
      <c r="L799" s="3">
        <v>4.7372316802368699</v>
      </c>
      <c r="M799" s="3" t="s">
        <v>101</v>
      </c>
      <c r="N799" s="10">
        <v>0.24072632699999999</v>
      </c>
      <c r="O799" s="11">
        <v>4.7709019552589202</v>
      </c>
      <c r="P799" s="11">
        <v>4.7709019552589202</v>
      </c>
      <c r="Q799" s="7" t="e">
        <f>#VALUE!</f>
        <v>#VALUE!</v>
      </c>
      <c r="R799" s="1">
        <v>44</v>
      </c>
      <c r="S799" s="1" t="s">
        <v>525</v>
      </c>
      <c r="T799" s="1" t="s">
        <v>88</v>
      </c>
      <c r="U799" s="1">
        <v>5</v>
      </c>
      <c r="V799" s="1" t="s">
        <v>82</v>
      </c>
      <c r="W799" s="1" t="s">
        <v>83</v>
      </c>
      <c r="X799" s="1" t="s">
        <v>84</v>
      </c>
      <c r="Y799" s="1" t="s">
        <v>128</v>
      </c>
    </row>
    <row r="800" spans="1:25" x14ac:dyDescent="0.2">
      <c r="A800" s="1" t="s">
        <v>526</v>
      </c>
      <c r="B800" s="38"/>
      <c r="C800" s="39">
        <v>43755</v>
      </c>
      <c r="D800" s="27">
        <v>5.0170000000000003</v>
      </c>
      <c r="E800" s="27">
        <v>9.3673132409999997</v>
      </c>
      <c r="F800" s="27"/>
      <c r="G800" s="47">
        <v>43762</v>
      </c>
      <c r="H800" s="2">
        <v>5.077</v>
      </c>
      <c r="I800" s="2">
        <v>9.4824620020000001</v>
      </c>
      <c r="J800" s="48" t="s">
        <v>72</v>
      </c>
      <c r="K800" s="3">
        <v>5.9999999999999602E-2</v>
      </c>
      <c r="L800" s="3">
        <v>1.70847689285001</v>
      </c>
      <c r="M800" s="3">
        <v>1.70847689285001</v>
      </c>
      <c r="N800" s="10">
        <v>0.115148761</v>
      </c>
      <c r="O800" s="11">
        <v>1.75608763973008</v>
      </c>
      <c r="P800" s="11">
        <v>1.75608763973008</v>
      </c>
      <c r="Q800" s="7">
        <v>4.7610746880071102E-2</v>
      </c>
      <c r="R800" s="1">
        <v>34</v>
      </c>
      <c r="S800" s="1" t="s">
        <v>527</v>
      </c>
      <c r="T800" s="1" t="s">
        <v>75</v>
      </c>
      <c r="U800" s="1">
        <v>5</v>
      </c>
      <c r="V800" s="1" t="s">
        <v>76</v>
      </c>
      <c r="W800" s="1" t="s">
        <v>77</v>
      </c>
      <c r="X800" s="1" t="s">
        <v>78</v>
      </c>
      <c r="Y800" s="1" t="s">
        <v>94</v>
      </c>
    </row>
    <row r="801" spans="1:25" x14ac:dyDescent="0.2">
      <c r="A801" s="68" t="s">
        <v>528</v>
      </c>
      <c r="B801" s="77"/>
      <c r="C801" s="73">
        <v>43755</v>
      </c>
      <c r="D801" s="74">
        <v>2.286</v>
      </c>
      <c r="E801" s="74">
        <v>4.2680025429999997</v>
      </c>
      <c r="F801" s="78"/>
      <c r="G801" s="79">
        <v>43762</v>
      </c>
      <c r="H801" s="80">
        <v>2.2450000000000001</v>
      </c>
      <c r="I801" s="80">
        <v>4.1937115929999997</v>
      </c>
      <c r="J801" s="68" t="s">
        <v>106</v>
      </c>
      <c r="K801" s="80">
        <v>-4.0999999999999898E-2</v>
      </c>
      <c r="L801" s="80">
        <v>-2.5621797275340499</v>
      </c>
      <c r="M801" s="80">
        <v>-2.5621797275340499</v>
      </c>
      <c r="N801" s="82">
        <v>-7.4290949999999994E-2</v>
      </c>
      <c r="O801" s="83">
        <v>-2.48664164330205</v>
      </c>
      <c r="P801" s="83" t="s">
        <v>101</v>
      </c>
      <c r="Q801" s="80" t="e">
        <f>#VALUE!</f>
        <v>#VALUE!</v>
      </c>
      <c r="R801" s="68">
        <v>34</v>
      </c>
      <c r="S801" s="68" t="s">
        <v>529</v>
      </c>
      <c r="T801" s="68" t="s">
        <v>75</v>
      </c>
      <c r="U801" s="68">
        <v>5</v>
      </c>
      <c r="V801" s="68" t="s">
        <v>76</v>
      </c>
      <c r="W801" s="68" t="s">
        <v>77</v>
      </c>
      <c r="X801" s="68" t="s">
        <v>78</v>
      </c>
      <c r="Y801" s="68" t="s">
        <v>94</v>
      </c>
    </row>
    <row r="802" spans="1:25" x14ac:dyDescent="0.2">
      <c r="A802" s="1" t="s">
        <v>530</v>
      </c>
      <c r="B802" s="38"/>
      <c r="C802" s="39">
        <v>43755</v>
      </c>
      <c r="D802" s="27">
        <v>6.0679999999999996</v>
      </c>
      <c r="E802" s="27">
        <v>11.33081554</v>
      </c>
      <c r="F802" s="27"/>
      <c r="G802" s="47">
        <v>43762</v>
      </c>
      <c r="H802" s="2">
        <v>6.2439999999999998</v>
      </c>
      <c r="I802" s="2">
        <v>11.661485089999999</v>
      </c>
      <c r="J802" s="48" t="s">
        <v>72</v>
      </c>
      <c r="K802" s="3">
        <v>0.17599999999999999</v>
      </c>
      <c r="L802" s="3">
        <v>4.1435163386382898</v>
      </c>
      <c r="M802" s="3">
        <v>4.1435163386382898</v>
      </c>
      <c r="N802" s="10">
        <v>0.33066954999999998</v>
      </c>
      <c r="O802" s="11">
        <v>4.16902975572199</v>
      </c>
      <c r="P802" s="11">
        <v>4.16902975572199</v>
      </c>
      <c r="Q802" s="7">
        <v>2.5513417083693899E-2</v>
      </c>
      <c r="R802" s="1">
        <v>44</v>
      </c>
      <c r="S802" s="1" t="s">
        <v>531</v>
      </c>
      <c r="T802" s="1" t="s">
        <v>75</v>
      </c>
      <c r="U802" s="1">
        <v>5</v>
      </c>
      <c r="V802" s="1" t="s">
        <v>82</v>
      </c>
      <c r="W802" s="1" t="s">
        <v>83</v>
      </c>
      <c r="X802" s="1" t="s">
        <v>84</v>
      </c>
      <c r="Y802" s="1" t="s">
        <v>128</v>
      </c>
    </row>
    <row r="803" spans="1:25" x14ac:dyDescent="0.2">
      <c r="A803" s="1" t="s">
        <v>532</v>
      </c>
      <c r="B803" s="38"/>
      <c r="C803" s="39">
        <v>43755</v>
      </c>
      <c r="D803" s="27">
        <v>7.7469999999999999</v>
      </c>
      <c r="E803" s="27">
        <v>14.466761079999999</v>
      </c>
      <c r="F803" s="27"/>
      <c r="G803" s="47">
        <v>43762</v>
      </c>
      <c r="H803" s="2">
        <v>8.1760000000000002</v>
      </c>
      <c r="I803" s="2">
        <v>15.272159630000001</v>
      </c>
      <c r="J803" s="48" t="s">
        <v>72</v>
      </c>
      <c r="K803" s="3">
        <v>0.42899999999999999</v>
      </c>
      <c r="L803" s="3">
        <v>7.9108963838536601</v>
      </c>
      <c r="M803" s="3">
        <v>7.9108963838536601</v>
      </c>
      <c r="N803" s="10">
        <v>0.80539855000000105</v>
      </c>
      <c r="O803" s="11">
        <v>7.9531924995533201</v>
      </c>
      <c r="P803" s="11">
        <v>7.9531924995533201</v>
      </c>
      <c r="Q803" s="7">
        <v>4.2296115699659097E-2</v>
      </c>
      <c r="R803" s="1">
        <v>86</v>
      </c>
      <c r="S803" s="1" t="s">
        <v>533</v>
      </c>
      <c r="T803" s="1" t="s">
        <v>88</v>
      </c>
      <c r="U803" s="1">
        <v>4</v>
      </c>
      <c r="V803" s="1" t="s">
        <v>76</v>
      </c>
      <c r="W803" s="1" t="s">
        <v>77</v>
      </c>
      <c r="X803" s="1" t="s">
        <v>93</v>
      </c>
      <c r="Y803" s="1" t="s">
        <v>94</v>
      </c>
    </row>
    <row r="804" spans="1:25" x14ac:dyDescent="0.2">
      <c r="A804" s="68" t="s">
        <v>534</v>
      </c>
      <c r="B804" s="77"/>
      <c r="C804" s="73">
        <v>43755</v>
      </c>
      <c r="D804" s="74">
        <v>2.181</v>
      </c>
      <c r="E804" s="74">
        <v>4.0718598090000002</v>
      </c>
      <c r="F804" s="78"/>
      <c r="G804" s="79">
        <v>43762</v>
      </c>
      <c r="H804" s="80">
        <v>2.0750000000000002</v>
      </c>
      <c r="I804" s="80">
        <v>3.8765488499999998</v>
      </c>
      <c r="J804" s="68" t="s">
        <v>106</v>
      </c>
      <c r="K804" s="80">
        <v>-0.106</v>
      </c>
      <c r="L804" s="80">
        <v>-6.9430798454182101</v>
      </c>
      <c r="M804" s="80">
        <v>-6.9430798454182101</v>
      </c>
      <c r="N804" s="82">
        <v>-0.19531095900000001</v>
      </c>
      <c r="O804" s="83">
        <v>-6.8522903243765896</v>
      </c>
      <c r="P804" s="83" t="s">
        <v>101</v>
      </c>
      <c r="Q804" s="80" t="e">
        <f>#VALUE!</f>
        <v>#VALUE!</v>
      </c>
      <c r="R804" s="68">
        <v>34</v>
      </c>
      <c r="S804" s="68" t="s">
        <v>535</v>
      </c>
      <c r="T804" s="68" t="s">
        <v>88</v>
      </c>
      <c r="U804" s="68">
        <v>5</v>
      </c>
      <c r="V804" s="68" t="s">
        <v>76</v>
      </c>
      <c r="W804" s="68" t="s">
        <v>77</v>
      </c>
      <c r="X804" s="68" t="s">
        <v>78</v>
      </c>
      <c r="Y804" s="68" t="s">
        <v>94</v>
      </c>
    </row>
    <row r="805" spans="1:25" x14ac:dyDescent="0.2">
      <c r="A805" s="68" t="s">
        <v>536</v>
      </c>
      <c r="B805" s="77"/>
      <c r="C805" s="73">
        <v>43755</v>
      </c>
      <c r="D805" s="74">
        <v>2.927</v>
      </c>
      <c r="E805" s="74">
        <v>5.4658848170000001</v>
      </c>
      <c r="F805" s="78"/>
      <c r="G805" s="79">
        <v>43762</v>
      </c>
      <c r="H805" s="80">
        <v>2.9849999999999999</v>
      </c>
      <c r="I805" s="80">
        <v>5.5750248400000002</v>
      </c>
      <c r="J805" s="68" t="s">
        <v>72</v>
      </c>
      <c r="K805" s="80">
        <v>5.7999999999999802E-2</v>
      </c>
      <c r="L805" s="80">
        <v>2.83078725169602</v>
      </c>
      <c r="M805" s="80" t="s">
        <v>101</v>
      </c>
      <c r="N805" s="82">
        <v>0.109140023</v>
      </c>
      <c r="O805" s="83">
        <v>2.8524991614624602</v>
      </c>
      <c r="P805" s="83">
        <v>2.8524991614624602</v>
      </c>
      <c r="Q805" s="80" t="e">
        <f>#VALUE!</f>
        <v>#VALUE!</v>
      </c>
      <c r="R805" s="68">
        <v>34</v>
      </c>
      <c r="S805" s="68" t="s">
        <v>537</v>
      </c>
      <c r="T805" s="68" t="s">
        <v>88</v>
      </c>
      <c r="U805" s="68">
        <v>5</v>
      </c>
      <c r="V805" s="68" t="s">
        <v>76</v>
      </c>
      <c r="W805" s="68" t="s">
        <v>77</v>
      </c>
      <c r="X805" s="68" t="s">
        <v>78</v>
      </c>
      <c r="Y805" s="68" t="s">
        <v>94</v>
      </c>
    </row>
    <row r="806" spans="1:25" x14ac:dyDescent="0.2">
      <c r="A806" s="68" t="s">
        <v>538</v>
      </c>
      <c r="B806" s="77"/>
      <c r="C806" s="73">
        <v>43755</v>
      </c>
      <c r="D806" s="74">
        <v>5.2409999999999997</v>
      </c>
      <c r="E806" s="74">
        <v>9.7847855369999994</v>
      </c>
      <c r="F806" s="78"/>
      <c r="G806" s="79">
        <v>43762</v>
      </c>
      <c r="H806" s="80">
        <v>5.2380000000000004</v>
      </c>
      <c r="I806" s="80">
        <v>9.7844496240000005</v>
      </c>
      <c r="J806" s="68" t="s">
        <v>106</v>
      </c>
      <c r="K806" s="80">
        <v>-2.9999999999992298E-3</v>
      </c>
      <c r="L806" s="80">
        <v>-8.1772835064170601E-2</v>
      </c>
      <c r="M806" s="80">
        <v>-8.1772835064170601E-2</v>
      </c>
      <c r="N806" s="82">
        <v>-3.3591299999891099E-4</v>
      </c>
      <c r="O806" s="83">
        <v>-4.9043048768883596E-3</v>
      </c>
      <c r="P806" s="83" t="s">
        <v>101</v>
      </c>
      <c r="Q806" s="80" t="e">
        <f>#VALUE!</f>
        <v>#VALUE!</v>
      </c>
      <c r="R806" s="68">
        <v>34</v>
      </c>
      <c r="S806" s="68" t="s">
        <v>539</v>
      </c>
      <c r="T806" s="68" t="s">
        <v>75</v>
      </c>
      <c r="U806" s="68">
        <v>5</v>
      </c>
      <c r="V806" s="68" t="s">
        <v>76</v>
      </c>
      <c r="W806" s="68" t="s">
        <v>77</v>
      </c>
      <c r="X806" s="68" t="s">
        <v>78</v>
      </c>
      <c r="Y806" s="68" t="s">
        <v>94</v>
      </c>
    </row>
    <row r="807" spans="1:25" x14ac:dyDescent="0.2">
      <c r="A807" s="1" t="s">
        <v>540</v>
      </c>
      <c r="B807" s="38"/>
      <c r="C807" s="39">
        <v>43755</v>
      </c>
      <c r="D807" s="27">
        <v>2.4609999999999999</v>
      </c>
      <c r="E807" s="27">
        <v>4.5947306469999996</v>
      </c>
      <c r="F807" s="27"/>
      <c r="G807" s="47">
        <v>43762</v>
      </c>
      <c r="H807" s="2">
        <v>2.431</v>
      </c>
      <c r="I807" s="2">
        <v>4.5413994510000002</v>
      </c>
      <c r="J807" s="60" t="s">
        <v>106</v>
      </c>
      <c r="K807" s="3">
        <v>-2.9999999999999801E-2</v>
      </c>
      <c r="L807" s="3">
        <v>-1.74145237127763</v>
      </c>
      <c r="M807" s="3">
        <v>-1.74145237127763</v>
      </c>
      <c r="N807" s="10">
        <v>-5.3331195999999401E-2</v>
      </c>
      <c r="O807" s="11">
        <v>-1.6581477503341</v>
      </c>
      <c r="P807" s="11" t="s">
        <v>101</v>
      </c>
      <c r="Q807" s="7" t="e">
        <f>#VALUE!</f>
        <v>#VALUE!</v>
      </c>
      <c r="R807" s="1">
        <v>44</v>
      </c>
      <c r="S807" s="1" t="s">
        <v>541</v>
      </c>
      <c r="T807" s="1" t="s">
        <v>88</v>
      </c>
      <c r="U807" s="1">
        <v>5</v>
      </c>
      <c r="V807" s="1" t="s">
        <v>82</v>
      </c>
      <c r="W807" s="1" t="s">
        <v>83</v>
      </c>
      <c r="X807" s="1" t="s">
        <v>84</v>
      </c>
      <c r="Y807" s="1" t="s">
        <v>128</v>
      </c>
    </row>
    <row r="808" spans="1:25" x14ac:dyDescent="0.2">
      <c r="A808" s="68" t="s">
        <v>542</v>
      </c>
      <c r="B808" s="77"/>
      <c r="C808" s="73">
        <v>43755</v>
      </c>
      <c r="D808" s="74">
        <v>2.6520000000000001</v>
      </c>
      <c r="E808" s="74">
        <v>4.9512022980000001</v>
      </c>
      <c r="F808" s="78"/>
      <c r="G808" s="79">
        <v>43762</v>
      </c>
      <c r="H808" s="80">
        <v>2.6059999999999999</v>
      </c>
      <c r="I808" s="80">
        <v>4.8680678889999998</v>
      </c>
      <c r="J808" s="68" t="s">
        <v>106</v>
      </c>
      <c r="K808" s="80">
        <v>-4.6000000000000298E-2</v>
      </c>
      <c r="L808" s="80">
        <v>-2.4779142426201402</v>
      </c>
      <c r="M808" s="80">
        <v>-2.4779142426201402</v>
      </c>
      <c r="N808" s="82">
        <v>-8.3134409000000395E-2</v>
      </c>
      <c r="O808" s="83">
        <v>-2.3986788315344199</v>
      </c>
      <c r="P808" s="83" t="s">
        <v>101</v>
      </c>
      <c r="Q808" s="80" t="e">
        <f>#VALUE!</f>
        <v>#VALUE!</v>
      </c>
      <c r="R808" s="68">
        <v>34</v>
      </c>
      <c r="S808" s="68" t="s">
        <v>543</v>
      </c>
      <c r="T808" s="68" t="s">
        <v>75</v>
      </c>
      <c r="U808" s="68">
        <v>5</v>
      </c>
      <c r="V808" s="68" t="s">
        <v>76</v>
      </c>
      <c r="W808" s="68" t="s">
        <v>77</v>
      </c>
      <c r="X808" s="68" t="s">
        <v>78</v>
      </c>
      <c r="Y808" s="68" t="s">
        <v>94</v>
      </c>
    </row>
    <row r="809" spans="1:25" x14ac:dyDescent="0.2">
      <c r="A809" s="1" t="s">
        <v>544</v>
      </c>
      <c r="B809" s="38"/>
      <c r="C809" s="39">
        <v>43755</v>
      </c>
      <c r="D809" s="27">
        <v>3.4630000000000001</v>
      </c>
      <c r="E809" s="27">
        <v>6.4668121349999996</v>
      </c>
      <c r="F809" s="27"/>
      <c r="G809" s="47">
        <v>43762</v>
      </c>
      <c r="H809" s="2">
        <v>3.5539999999999998</v>
      </c>
      <c r="I809" s="2">
        <v>6.6380851559999998</v>
      </c>
      <c r="J809" s="48" t="s">
        <v>72</v>
      </c>
      <c r="K809" s="3">
        <v>9.0999999999999803E-2</v>
      </c>
      <c r="L809" s="3">
        <v>3.7539705457695498</v>
      </c>
      <c r="M809" s="3" t="s">
        <v>101</v>
      </c>
      <c r="N809" s="10">
        <v>0.171273021</v>
      </c>
      <c r="O809" s="11">
        <v>3.78356041860979</v>
      </c>
      <c r="P809" s="11">
        <v>3.78356041860979</v>
      </c>
      <c r="Q809" s="7" t="e">
        <f>#VALUE!</f>
        <v>#VALUE!</v>
      </c>
      <c r="R809" s="1">
        <v>34</v>
      </c>
      <c r="S809" s="1" t="s">
        <v>546</v>
      </c>
      <c r="T809" s="1" t="s">
        <v>75</v>
      </c>
      <c r="U809" s="1">
        <v>6</v>
      </c>
      <c r="V809" s="1" t="s">
        <v>76</v>
      </c>
      <c r="W809" s="1" t="s">
        <v>77</v>
      </c>
      <c r="X809" s="1" t="s">
        <v>78</v>
      </c>
      <c r="Y809" s="1" t="s">
        <v>94</v>
      </c>
    </row>
    <row r="810" spans="1:25" x14ac:dyDescent="0.2">
      <c r="A810" s="1" t="s">
        <v>547</v>
      </c>
      <c r="B810" s="38"/>
      <c r="C810" s="39">
        <v>43755</v>
      </c>
      <c r="D810" s="27">
        <v>6.8949999999999996</v>
      </c>
      <c r="E810" s="27">
        <v>12.87507797</v>
      </c>
      <c r="F810" s="27"/>
      <c r="G810" s="47">
        <v>43762</v>
      </c>
      <c r="H810" s="2">
        <v>7.1779999999999999</v>
      </c>
      <c r="I810" s="2">
        <v>13.408319860000001</v>
      </c>
      <c r="J810" s="48" t="s">
        <v>72</v>
      </c>
      <c r="K810" s="3">
        <v>0.28299999999999997</v>
      </c>
      <c r="L810" s="3">
        <v>5.8634621361234904</v>
      </c>
      <c r="M810" s="3">
        <v>5.8634621361234904</v>
      </c>
      <c r="N810" s="10">
        <v>0.533241890000001</v>
      </c>
      <c r="O810" s="11">
        <v>5.9166564299371798</v>
      </c>
      <c r="P810" s="11">
        <v>5.9166564299371798</v>
      </c>
      <c r="Q810" s="7">
        <v>5.3194293813686698E-2</v>
      </c>
      <c r="R810" s="1">
        <v>44</v>
      </c>
      <c r="S810" s="1" t="s">
        <v>548</v>
      </c>
      <c r="T810" s="1" t="s">
        <v>75</v>
      </c>
      <c r="U810" s="1">
        <v>5</v>
      </c>
      <c r="V810" s="1" t="s">
        <v>82</v>
      </c>
      <c r="W810" s="1" t="s">
        <v>83</v>
      </c>
      <c r="X810" s="1" t="s">
        <v>84</v>
      </c>
      <c r="Y810" s="1" t="s">
        <v>128</v>
      </c>
    </row>
    <row r="811" spans="1:25" x14ac:dyDescent="0.2">
      <c r="A811" s="1" t="s">
        <v>549</v>
      </c>
      <c r="B811" s="38"/>
      <c r="C811" s="39">
        <v>43755</v>
      </c>
      <c r="D811" s="27">
        <v>7.3609999999999998</v>
      </c>
      <c r="E811" s="27">
        <v>13.74524278</v>
      </c>
      <c r="F811" s="27"/>
      <c r="G811" s="47">
        <v>43762</v>
      </c>
      <c r="H811" s="2">
        <v>7.6740000000000004</v>
      </c>
      <c r="I811" s="2">
        <v>14.333333</v>
      </c>
      <c r="J811" s="48" t="s">
        <v>72</v>
      </c>
      <c r="K811" s="3">
        <v>0.313000000000001</v>
      </c>
      <c r="L811" s="3">
        <v>6.0744852213402796</v>
      </c>
      <c r="M811" s="3">
        <v>6.0744852213402796</v>
      </c>
      <c r="N811" s="10">
        <v>0.58809022</v>
      </c>
      <c r="O811" s="11">
        <v>6.1121429367309101</v>
      </c>
      <c r="P811" s="11">
        <v>6.1121429367309101</v>
      </c>
      <c r="Q811" s="7">
        <v>3.7657715390630599E-2</v>
      </c>
      <c r="R811" s="1">
        <v>86</v>
      </c>
      <c r="S811" s="1" t="s">
        <v>550</v>
      </c>
      <c r="T811" s="1" t="s">
        <v>75</v>
      </c>
      <c r="U811" s="1">
        <v>5</v>
      </c>
      <c r="V811" s="1" t="s">
        <v>76</v>
      </c>
      <c r="W811" s="1" t="s">
        <v>77</v>
      </c>
      <c r="X811" s="1" t="s">
        <v>93</v>
      </c>
      <c r="Y811" s="1" t="s">
        <v>94</v>
      </c>
    </row>
    <row r="812" spans="1:25" x14ac:dyDescent="0.2">
      <c r="A812" s="68" t="s">
        <v>551</v>
      </c>
      <c r="B812" s="77"/>
      <c r="C812" s="73">
        <v>43755</v>
      </c>
      <c r="D812" s="74">
        <v>3.831</v>
      </c>
      <c r="E812" s="74">
        <v>7.1531000709999999</v>
      </c>
      <c r="F812" s="78"/>
      <c r="G812" s="79">
        <v>43762</v>
      </c>
      <c r="H812" s="80">
        <v>3.81</v>
      </c>
      <c r="I812" s="80">
        <v>7.1162364790000003</v>
      </c>
      <c r="J812" s="68" t="s">
        <v>72</v>
      </c>
      <c r="K812" s="80">
        <v>-2.0999999999999901E-2</v>
      </c>
      <c r="L812" s="80">
        <v>-0.78308535630383402</v>
      </c>
      <c r="M812" s="80">
        <v>-0.78308535630383402</v>
      </c>
      <c r="N812" s="82">
        <v>-3.6863591999999598E-2</v>
      </c>
      <c r="O812" s="83">
        <v>-0.73621609879632899</v>
      </c>
      <c r="P812" s="83" t="s">
        <v>101</v>
      </c>
      <c r="Q812" s="80" t="e">
        <f>#VALUE!</f>
        <v>#VALUE!</v>
      </c>
      <c r="R812" s="68">
        <v>30</v>
      </c>
      <c r="S812" s="68" t="s">
        <v>552</v>
      </c>
      <c r="T812" s="68" t="s">
        <v>75</v>
      </c>
      <c r="U812" s="68">
        <v>5</v>
      </c>
      <c r="V812" s="68" t="s">
        <v>76</v>
      </c>
      <c r="W812" s="68" t="s">
        <v>77</v>
      </c>
      <c r="X812" s="68" t="s">
        <v>78</v>
      </c>
      <c r="Y812" s="68" t="s">
        <v>128</v>
      </c>
    </row>
    <row r="813" spans="1:25" x14ac:dyDescent="0.2">
      <c r="A813" s="68" t="s">
        <v>553</v>
      </c>
      <c r="B813" s="77"/>
      <c r="C813" s="73">
        <v>43755</v>
      </c>
      <c r="D813" s="74">
        <v>3.363</v>
      </c>
      <c r="E813" s="74">
        <v>6.2791059259999997</v>
      </c>
      <c r="F813" s="78"/>
      <c r="G813" s="79">
        <v>43762</v>
      </c>
      <c r="H813" s="80">
        <v>3.3570000000000002</v>
      </c>
      <c r="I813" s="80">
        <v>6.2701327710000001</v>
      </c>
      <c r="J813" s="68" t="s">
        <v>72</v>
      </c>
      <c r="K813" s="80">
        <v>-5.9999999999997798E-3</v>
      </c>
      <c r="L813" s="80">
        <v>-0.25487447432138699</v>
      </c>
      <c r="M813" s="80">
        <v>-0.25487447432138699</v>
      </c>
      <c r="N813" s="82">
        <v>-8.9731549999996201E-3</v>
      </c>
      <c r="O813" s="83">
        <v>-0.204149969887645</v>
      </c>
      <c r="P813" s="83" t="s">
        <v>101</v>
      </c>
      <c r="Q813" s="80" t="e">
        <f>#VALUE!</f>
        <v>#VALUE!</v>
      </c>
      <c r="R813" s="68">
        <v>30</v>
      </c>
      <c r="S813" s="68" t="s">
        <v>554</v>
      </c>
      <c r="T813" s="68" t="s">
        <v>88</v>
      </c>
      <c r="U813" s="68">
        <v>5</v>
      </c>
      <c r="V813" s="68" t="s">
        <v>76</v>
      </c>
      <c r="W813" s="68" t="s">
        <v>77</v>
      </c>
      <c r="X813" s="68" t="s">
        <v>78</v>
      </c>
      <c r="Y813" s="68" t="s">
        <v>128</v>
      </c>
    </row>
    <row r="814" spans="1:25" x14ac:dyDescent="0.2">
      <c r="A814" s="68" t="s">
        <v>555</v>
      </c>
      <c r="B814" s="77"/>
      <c r="C814" s="73">
        <v>43755</v>
      </c>
      <c r="D814" s="74">
        <v>2.4239999999999999</v>
      </c>
      <c r="E814" s="74">
        <v>4.5263508349999997</v>
      </c>
      <c r="F814" s="78"/>
      <c r="G814" s="79">
        <v>43762</v>
      </c>
      <c r="H814" s="80">
        <v>2.4180000000000001</v>
      </c>
      <c r="I814" s="80">
        <v>4.5155700359999997</v>
      </c>
      <c r="J814" s="68" t="s">
        <v>72</v>
      </c>
      <c r="K814" s="80">
        <v>-5.9999999999997798E-3</v>
      </c>
      <c r="L814" s="80">
        <v>-0.353606789250341</v>
      </c>
      <c r="M814" s="80" t="s">
        <v>101</v>
      </c>
      <c r="N814" s="82">
        <v>-1.0780799000000001E-2</v>
      </c>
      <c r="O814" s="83">
        <v>-0.340255141282511</v>
      </c>
      <c r="P814" s="83" t="s">
        <v>101</v>
      </c>
      <c r="Q814" s="80" t="e">
        <f>#VALUE!</f>
        <v>#VALUE!</v>
      </c>
      <c r="R814" s="68">
        <v>30</v>
      </c>
      <c r="S814" s="68" t="s">
        <v>556</v>
      </c>
      <c r="T814" s="68" t="s">
        <v>88</v>
      </c>
      <c r="U814" s="68">
        <v>5</v>
      </c>
      <c r="V814" s="68" t="s">
        <v>76</v>
      </c>
      <c r="W814" s="68" t="s">
        <v>77</v>
      </c>
      <c r="X814" s="68" t="s">
        <v>78</v>
      </c>
      <c r="Y814" s="68" t="s">
        <v>128</v>
      </c>
    </row>
    <row r="815" spans="1:25" x14ac:dyDescent="0.2">
      <c r="A815" s="68" t="s">
        <v>557</v>
      </c>
      <c r="B815" s="77"/>
      <c r="C815" s="73">
        <v>43755</v>
      </c>
      <c r="D815" s="74">
        <v>3.0779999999999998</v>
      </c>
      <c r="E815" s="74">
        <v>5.7478624749999998</v>
      </c>
      <c r="F815" s="78"/>
      <c r="G815" s="79">
        <v>43762</v>
      </c>
      <c r="H815" s="80">
        <v>3.1259999999999999</v>
      </c>
      <c r="I815" s="80">
        <v>5.8386759140000004</v>
      </c>
      <c r="J815" s="68" t="s">
        <v>72</v>
      </c>
      <c r="K815" s="80">
        <v>4.8000000000000001E-2</v>
      </c>
      <c r="L815" s="80">
        <v>2.2277917014759101</v>
      </c>
      <c r="M815" s="80" t="s">
        <v>101</v>
      </c>
      <c r="N815" s="82">
        <v>9.0813439000000606E-2</v>
      </c>
      <c r="O815" s="83">
        <v>2.2570735616933</v>
      </c>
      <c r="P815" s="83">
        <v>2.2570735616933</v>
      </c>
      <c r="Q815" s="80" t="e">
        <f>#VALUE!</f>
        <v>#VALUE!</v>
      </c>
      <c r="R815" s="68">
        <v>30</v>
      </c>
      <c r="S815" s="68" t="s">
        <v>559</v>
      </c>
      <c r="T815" s="68" t="s">
        <v>75</v>
      </c>
      <c r="U815" s="68">
        <v>5</v>
      </c>
      <c r="V815" s="68" t="s">
        <v>76</v>
      </c>
      <c r="W815" s="68" t="s">
        <v>77</v>
      </c>
      <c r="X815" s="68" t="s">
        <v>78</v>
      </c>
      <c r="Y815" s="68" t="s">
        <v>128</v>
      </c>
    </row>
    <row r="816" spans="1:25" x14ac:dyDescent="0.2">
      <c r="A816" s="137" t="s">
        <v>560</v>
      </c>
      <c r="B816" s="141" t="s">
        <v>172</v>
      </c>
      <c r="C816" s="142">
        <v>43755</v>
      </c>
      <c r="D816" s="143">
        <v>4.8970000000000002</v>
      </c>
      <c r="E816" s="143">
        <v>9.1432595059999997</v>
      </c>
      <c r="F816" s="143"/>
      <c r="G816" s="144">
        <v>43762</v>
      </c>
      <c r="H816" s="145">
        <v>4.9260000000000002</v>
      </c>
      <c r="I816" s="145">
        <v>9.2009193440000008</v>
      </c>
      <c r="J816" s="48" t="s">
        <v>72</v>
      </c>
      <c r="K816" s="3">
        <v>2.8999999999999901E-2</v>
      </c>
      <c r="L816" s="3">
        <v>0.84599900813909201</v>
      </c>
      <c r="M816" s="3">
        <v>0.84599900813909201</v>
      </c>
      <c r="N816" s="10">
        <v>5.7659838000001101E-2</v>
      </c>
      <c r="O816" s="11">
        <v>0.90089532172640396</v>
      </c>
      <c r="P816" s="146">
        <v>0.90089532172640396</v>
      </c>
      <c r="Q816" s="7">
        <v>5.4896313587312201E-2</v>
      </c>
      <c r="R816" s="137">
        <v>30</v>
      </c>
      <c r="S816" s="137" t="s">
        <v>561</v>
      </c>
      <c r="T816" s="137" t="s">
        <v>75</v>
      </c>
      <c r="U816" s="137">
        <v>5</v>
      </c>
      <c r="V816" s="137" t="s">
        <v>76</v>
      </c>
      <c r="W816" s="137" t="s">
        <v>77</v>
      </c>
      <c r="X816" s="137" t="s">
        <v>78</v>
      </c>
      <c r="Y816" s="137" t="s">
        <v>128</v>
      </c>
    </row>
    <row r="817" spans="1:25" x14ac:dyDescent="0.2">
      <c r="A817" s="1" t="s">
        <v>562</v>
      </c>
      <c r="B817" s="38"/>
      <c r="C817" s="39">
        <v>43755</v>
      </c>
      <c r="D817" s="27">
        <v>4.4640000000000004</v>
      </c>
      <c r="E817" s="27">
        <v>8.3341504749999995</v>
      </c>
      <c r="F817" s="27"/>
      <c r="G817" s="47">
        <v>43762</v>
      </c>
      <c r="H817" s="2">
        <v>4.556</v>
      </c>
      <c r="I817" s="2">
        <v>8.5107127019999993</v>
      </c>
      <c r="J817" s="60" t="s">
        <v>106</v>
      </c>
      <c r="K817" s="3">
        <v>9.1999999999999596E-2</v>
      </c>
      <c r="L817" s="3">
        <v>2.94418842805938</v>
      </c>
      <c r="M817" s="3">
        <v>2.94418842805938</v>
      </c>
      <c r="N817" s="10">
        <v>0.17656222699999999</v>
      </c>
      <c r="O817" s="11">
        <v>3.0264842663180098</v>
      </c>
      <c r="P817" s="11">
        <v>3.0264842663180098</v>
      </c>
      <c r="Q817" s="7">
        <v>8.2295838258625006E-2</v>
      </c>
      <c r="R817" s="1">
        <v>44</v>
      </c>
      <c r="S817" s="1" t="s">
        <v>563</v>
      </c>
      <c r="T817" s="1" t="s">
        <v>75</v>
      </c>
      <c r="U817" s="1">
        <v>5</v>
      </c>
      <c r="V817" s="1" t="s">
        <v>82</v>
      </c>
      <c r="W817" s="1" t="s">
        <v>83</v>
      </c>
      <c r="X817" s="1" t="s">
        <v>84</v>
      </c>
      <c r="Y817" s="1" t="s">
        <v>128</v>
      </c>
    </row>
    <row r="818" spans="1:25" x14ac:dyDescent="0.2">
      <c r="A818" s="1" t="s">
        <v>564</v>
      </c>
      <c r="B818" s="38"/>
      <c r="C818" s="39">
        <v>43755</v>
      </c>
      <c r="D818" s="27">
        <v>8.7620000000000005</v>
      </c>
      <c r="E818" s="27">
        <v>16.361339109999999</v>
      </c>
      <c r="F818" s="27"/>
      <c r="G818" s="47">
        <v>43762</v>
      </c>
      <c r="H818" s="2">
        <v>9.1820000000000004</v>
      </c>
      <c r="I818" s="2">
        <v>17.151292770000001</v>
      </c>
      <c r="J818" s="48" t="s">
        <v>72</v>
      </c>
      <c r="K818" s="3">
        <v>0.42</v>
      </c>
      <c r="L818" s="3">
        <v>6.8477516548733197</v>
      </c>
      <c r="M818" s="3">
        <v>6.8477516548733197</v>
      </c>
      <c r="N818" s="10">
        <v>0.789953660000002</v>
      </c>
      <c r="O818" s="11">
        <v>6.89738915002191</v>
      </c>
      <c r="P818" s="11">
        <v>6.89738915002191</v>
      </c>
      <c r="Q818" s="7">
        <v>4.9637495148594703E-2</v>
      </c>
      <c r="R818" s="1">
        <v>86</v>
      </c>
      <c r="S818" s="1" t="s">
        <v>565</v>
      </c>
      <c r="T818" s="1" t="s">
        <v>75</v>
      </c>
      <c r="U818" s="1">
        <v>5</v>
      </c>
      <c r="V818" s="1" t="s">
        <v>76</v>
      </c>
      <c r="W818" s="1" t="s">
        <v>77</v>
      </c>
      <c r="X818" s="1" t="s">
        <v>93</v>
      </c>
      <c r="Y818" s="1" t="s">
        <v>94</v>
      </c>
    </row>
    <row r="819" spans="1:25" x14ac:dyDescent="0.2">
      <c r="A819" s="68" t="s">
        <v>566</v>
      </c>
      <c r="B819" s="77"/>
      <c r="C819" s="73">
        <v>43755</v>
      </c>
      <c r="D819" s="74">
        <v>1.9139999999999999</v>
      </c>
      <c r="E819" s="74">
        <v>3.5740245449999999</v>
      </c>
      <c r="F819" s="78"/>
      <c r="G819" s="79">
        <v>43762</v>
      </c>
      <c r="H819" s="80">
        <v>1.9350000000000001</v>
      </c>
      <c r="I819" s="80">
        <v>3.6140563270000001</v>
      </c>
      <c r="J819" s="68" t="s">
        <v>72</v>
      </c>
      <c r="K819" s="80">
        <v>2.1000000000000098E-2</v>
      </c>
      <c r="L819" s="80">
        <v>1.5673981191222699</v>
      </c>
      <c r="M819" s="80" t="s">
        <v>101</v>
      </c>
      <c r="N819" s="82">
        <v>4.0031782000000203E-2</v>
      </c>
      <c r="O819" s="83">
        <v>1.60010820518862</v>
      </c>
      <c r="P819" s="83">
        <v>1.60010820518862</v>
      </c>
      <c r="Q819" s="80" t="e">
        <f>#VALUE!</f>
        <v>#VALUE!</v>
      </c>
      <c r="R819" s="68">
        <v>97</v>
      </c>
      <c r="S819" s="68" t="s">
        <v>567</v>
      </c>
      <c r="T819" s="68" t="s">
        <v>88</v>
      </c>
      <c r="U819" s="68">
        <v>5</v>
      </c>
      <c r="V819" s="68" t="s">
        <v>76</v>
      </c>
      <c r="W819" s="68" t="s">
        <v>77</v>
      </c>
      <c r="X819" s="68" t="s">
        <v>93</v>
      </c>
      <c r="Y819" s="68" t="s">
        <v>568</v>
      </c>
    </row>
    <row r="820" spans="1:25" x14ac:dyDescent="0.2">
      <c r="A820" s="68" t="s">
        <v>569</v>
      </c>
      <c r="B820" s="77"/>
      <c r="C820" s="73">
        <v>43755</v>
      </c>
      <c r="D820" s="74">
        <v>1.9710000000000001</v>
      </c>
      <c r="E820" s="74">
        <v>3.6798919570000002</v>
      </c>
      <c r="F820" s="78"/>
      <c r="G820" s="79">
        <v>43762</v>
      </c>
      <c r="H820" s="80">
        <v>1.89</v>
      </c>
      <c r="I820" s="80">
        <v>3.5306551270000002</v>
      </c>
      <c r="J820" s="68" t="s">
        <v>106</v>
      </c>
      <c r="K820" s="80">
        <v>-8.1000000000000197E-2</v>
      </c>
      <c r="L820" s="80">
        <v>-5.8708414872798604</v>
      </c>
      <c r="M820" s="80" t="s">
        <v>101</v>
      </c>
      <c r="N820" s="82">
        <v>-0.14923682999999999</v>
      </c>
      <c r="O820" s="83">
        <v>-5.7935252969322804</v>
      </c>
      <c r="P820" s="83" t="s">
        <v>101</v>
      </c>
      <c r="Q820" s="80" t="e">
        <f>#VALUE!</f>
        <v>#VALUE!</v>
      </c>
      <c r="R820" s="68">
        <v>30</v>
      </c>
      <c r="S820" s="68" t="s">
        <v>570</v>
      </c>
      <c r="T820" s="68" t="s">
        <v>75</v>
      </c>
      <c r="U820" s="68">
        <v>5</v>
      </c>
      <c r="V820" s="68" t="s">
        <v>76</v>
      </c>
      <c r="W820" s="68" t="s">
        <v>77</v>
      </c>
      <c r="X820" s="68" t="s">
        <v>78</v>
      </c>
      <c r="Y820" s="68" t="s">
        <v>128</v>
      </c>
    </row>
    <row r="821" spans="1:25" x14ac:dyDescent="0.2">
      <c r="A821" s="68" t="s">
        <v>571</v>
      </c>
      <c r="B821" s="77"/>
      <c r="C821" s="73">
        <v>43755</v>
      </c>
      <c r="D821" s="74">
        <v>2.5310000000000001</v>
      </c>
      <c r="E821" s="74">
        <v>4.7252990260000001</v>
      </c>
      <c r="F821" s="78"/>
      <c r="G821" s="79">
        <v>43762</v>
      </c>
      <c r="H821" s="80">
        <v>2.4590000000000001</v>
      </c>
      <c r="I821" s="80">
        <v>4.5935878079999997</v>
      </c>
      <c r="J821" s="68" t="s">
        <v>106</v>
      </c>
      <c r="K821" s="80">
        <v>-7.2000000000000106E-2</v>
      </c>
      <c r="L821" s="80">
        <v>-4.0638934356832497</v>
      </c>
      <c r="M821" s="80" t="s">
        <v>101</v>
      </c>
      <c r="N821" s="82">
        <v>-0.13171121799999999</v>
      </c>
      <c r="O821" s="83">
        <v>-3.9819465778110001</v>
      </c>
      <c r="P821" s="83" t="s">
        <v>101</v>
      </c>
      <c r="Q821" s="80" t="e">
        <f>#VALUE!</f>
        <v>#VALUE!</v>
      </c>
      <c r="R821" s="68">
        <v>30</v>
      </c>
      <c r="S821" s="68" t="s">
        <v>572</v>
      </c>
      <c r="T821" s="68" t="s">
        <v>88</v>
      </c>
      <c r="U821" s="68">
        <v>5</v>
      </c>
      <c r="V821" s="68" t="s">
        <v>76</v>
      </c>
      <c r="W821" s="68" t="s">
        <v>77</v>
      </c>
      <c r="X821" s="68" t="s">
        <v>78</v>
      </c>
      <c r="Y821" s="68" t="s">
        <v>128</v>
      </c>
    </row>
    <row r="822" spans="1:25" x14ac:dyDescent="0.2">
      <c r="A822" s="68" t="s">
        <v>573</v>
      </c>
      <c r="B822" s="77"/>
      <c r="C822" s="73">
        <v>43755</v>
      </c>
      <c r="D822" s="74">
        <v>2.4929999999999999</v>
      </c>
      <c r="E822" s="74">
        <v>4.6544752149999997</v>
      </c>
      <c r="F822" s="78"/>
      <c r="G822" s="79">
        <v>43762</v>
      </c>
      <c r="H822" s="80">
        <v>2.4369999999999998</v>
      </c>
      <c r="I822" s="80">
        <v>4.5523720049999996</v>
      </c>
      <c r="J822" s="68" t="s">
        <v>106</v>
      </c>
      <c r="K822" s="80">
        <v>-5.6000000000000098E-2</v>
      </c>
      <c r="L822" s="80">
        <v>-3.2089851584436402</v>
      </c>
      <c r="M822" s="80">
        <v>-3.2089851584436402</v>
      </c>
      <c r="N822" s="82">
        <v>-0.10210321</v>
      </c>
      <c r="O822" s="83">
        <v>-3.1337953654014399</v>
      </c>
      <c r="P822" s="83" t="s">
        <v>101</v>
      </c>
      <c r="Q822" s="80" t="e">
        <f>#VALUE!</f>
        <v>#VALUE!</v>
      </c>
      <c r="R822" s="68">
        <v>30</v>
      </c>
      <c r="S822" s="68" t="s">
        <v>574</v>
      </c>
      <c r="T822" s="68" t="s">
        <v>88</v>
      </c>
      <c r="U822" s="68">
        <v>5</v>
      </c>
      <c r="V822" s="68" t="s">
        <v>76</v>
      </c>
      <c r="W822" s="68" t="s">
        <v>77</v>
      </c>
      <c r="X822" s="68" t="s">
        <v>78</v>
      </c>
      <c r="Y822" s="68" t="s">
        <v>128</v>
      </c>
    </row>
    <row r="823" spans="1:25" x14ac:dyDescent="0.2">
      <c r="A823" s="1" t="s">
        <v>575</v>
      </c>
      <c r="B823" s="38"/>
      <c r="C823" s="39">
        <v>43755</v>
      </c>
      <c r="D823" s="27">
        <v>4.9619999999999997</v>
      </c>
      <c r="E823" s="27">
        <v>9.2655746049999994</v>
      </c>
      <c r="F823" s="27"/>
      <c r="G823" s="47">
        <v>43762</v>
      </c>
      <c r="H823" s="2">
        <v>5.202</v>
      </c>
      <c r="I823" s="2">
        <v>9.7172025479999995</v>
      </c>
      <c r="J823" s="48" t="s">
        <v>72</v>
      </c>
      <c r="K823" s="3">
        <v>0.24</v>
      </c>
      <c r="L823" s="3">
        <v>6.9096562446018401</v>
      </c>
      <c r="M823" s="3">
        <v>6.9096562446018401</v>
      </c>
      <c r="N823" s="10">
        <v>0.45162794299999998</v>
      </c>
      <c r="O823" s="11">
        <v>6.9632246592253901</v>
      </c>
      <c r="P823" s="11">
        <v>6.9632246592253901</v>
      </c>
      <c r="Q823" s="7">
        <v>5.3568414623555299E-2</v>
      </c>
      <c r="R823" s="1">
        <v>78</v>
      </c>
      <c r="S823" s="1" t="s">
        <v>576</v>
      </c>
      <c r="T823" s="1" t="s">
        <v>75</v>
      </c>
      <c r="U823" s="1">
        <v>5</v>
      </c>
      <c r="V823" s="1" t="s">
        <v>76</v>
      </c>
      <c r="W823" s="1" t="s">
        <v>77</v>
      </c>
      <c r="X823" s="1" t="s">
        <v>93</v>
      </c>
      <c r="Y823" s="1" t="s">
        <v>94</v>
      </c>
    </row>
    <row r="824" spans="1:25" x14ac:dyDescent="0.2">
      <c r="A824" s="1" t="s">
        <v>577</v>
      </c>
      <c r="B824" s="38"/>
      <c r="C824" s="39">
        <v>43755</v>
      </c>
      <c r="D824" s="27">
        <v>11.31</v>
      </c>
      <c r="E824" s="27">
        <v>21.115421569999999</v>
      </c>
      <c r="F824" s="27"/>
      <c r="G824" s="47">
        <v>43762</v>
      </c>
      <c r="H824" s="2">
        <v>11.579000000000001</v>
      </c>
      <c r="I824" s="2">
        <v>21.63039985</v>
      </c>
      <c r="J824" s="60" t="s">
        <v>106</v>
      </c>
      <c r="K824" s="3">
        <v>0.26900000000000002</v>
      </c>
      <c r="L824" s="3">
        <v>3.3977516736137399</v>
      </c>
      <c r="M824" s="3">
        <v>3.3977516736137399</v>
      </c>
      <c r="N824" s="10">
        <v>0.51497828000000101</v>
      </c>
      <c r="O824" s="11">
        <v>3.4841040454910401</v>
      </c>
      <c r="P824" s="11">
        <v>3.4841040454910401</v>
      </c>
      <c r="Q824" s="7">
        <v>8.6352371877300702E-2</v>
      </c>
      <c r="R824" s="1">
        <v>90</v>
      </c>
      <c r="S824" s="1" t="s">
        <v>578</v>
      </c>
      <c r="T824" s="1" t="s">
        <v>88</v>
      </c>
      <c r="U824" s="1">
        <v>5</v>
      </c>
      <c r="V824" s="1" t="s">
        <v>76</v>
      </c>
      <c r="W824" s="1" t="s">
        <v>77</v>
      </c>
      <c r="X824" s="1" t="s">
        <v>93</v>
      </c>
      <c r="Y824" s="1" t="s">
        <v>79</v>
      </c>
    </row>
    <row r="825" spans="1:25" x14ac:dyDescent="0.2">
      <c r="A825" s="1" t="s">
        <v>579</v>
      </c>
      <c r="B825" s="38"/>
      <c r="C825" s="39">
        <v>43755</v>
      </c>
      <c r="D825" s="27">
        <v>19.062000000000001</v>
      </c>
      <c r="E825" s="27">
        <v>35.594595550000001</v>
      </c>
      <c r="F825" s="27" t="s">
        <v>184</v>
      </c>
      <c r="G825" s="47">
        <v>43762</v>
      </c>
      <c r="H825" s="2">
        <v>12.118</v>
      </c>
      <c r="I825" s="2">
        <v>22.632546399999999</v>
      </c>
      <c r="J825" s="48" t="s">
        <v>72</v>
      </c>
      <c r="K825" s="3">
        <v>-6.944</v>
      </c>
      <c r="L825" s="3">
        <v>-52.040709264505303</v>
      </c>
      <c r="M825" s="3" t="s">
        <v>101</v>
      </c>
      <c r="N825" s="10">
        <v>-12.96204915</v>
      </c>
      <c r="O825" s="11">
        <v>-52.022541021479803</v>
      </c>
      <c r="P825" s="11" t="s">
        <v>101</v>
      </c>
      <c r="Q825" s="7" t="e">
        <f>#VALUE!</f>
        <v>#VALUE!</v>
      </c>
      <c r="R825" s="1">
        <v>86</v>
      </c>
      <c r="S825" s="1" t="s">
        <v>580</v>
      </c>
      <c r="T825" s="1" t="s">
        <v>75</v>
      </c>
      <c r="U825" s="1">
        <v>4</v>
      </c>
      <c r="V825" s="1" t="s">
        <v>76</v>
      </c>
      <c r="W825" s="1" t="s">
        <v>77</v>
      </c>
      <c r="X825" s="1" t="s">
        <v>93</v>
      </c>
      <c r="Y825" s="1" t="s">
        <v>94</v>
      </c>
    </row>
    <row r="826" spans="1:25" x14ac:dyDescent="0.2">
      <c r="A826" s="1" t="s">
        <v>581</v>
      </c>
      <c r="B826" s="38"/>
      <c r="C826" s="39">
        <v>43755</v>
      </c>
      <c r="D826" s="27">
        <v>8.9589999999999996</v>
      </c>
      <c r="E826" s="27">
        <v>16.729198490000002</v>
      </c>
      <c r="F826" s="27"/>
      <c r="G826" s="47">
        <v>43762</v>
      </c>
      <c r="H826" s="2">
        <v>9.2910000000000004</v>
      </c>
      <c r="I826" s="2">
        <v>17.352615010000001</v>
      </c>
      <c r="J826" s="48" t="s">
        <v>72</v>
      </c>
      <c r="K826" s="3">
        <v>0.33200000000000102</v>
      </c>
      <c r="L826" s="3">
        <v>5.2939581904868298</v>
      </c>
      <c r="M826" s="3">
        <v>5.2939581904868298</v>
      </c>
      <c r="N826" s="10">
        <v>0.62341651999999903</v>
      </c>
      <c r="O826" s="11">
        <v>5.32359651960485</v>
      </c>
      <c r="P826" s="11">
        <v>5.32359651960485</v>
      </c>
      <c r="Q826" s="7">
        <v>2.9638329118018399E-2</v>
      </c>
      <c r="R826" s="1">
        <v>86</v>
      </c>
      <c r="S826" s="1" t="s">
        <v>582</v>
      </c>
      <c r="T826" s="1" t="s">
        <v>75</v>
      </c>
      <c r="U826" s="1">
        <v>5</v>
      </c>
      <c r="V826" s="1" t="s">
        <v>76</v>
      </c>
      <c r="W826" s="1" t="s">
        <v>77</v>
      </c>
      <c r="X826" s="1" t="s">
        <v>93</v>
      </c>
      <c r="Y826" s="1" t="s">
        <v>94</v>
      </c>
    </row>
    <row r="827" spans="1:25" x14ac:dyDescent="0.2">
      <c r="A827" s="1" t="s">
        <v>583</v>
      </c>
      <c r="B827" s="38"/>
      <c r="C827" s="39">
        <v>43755</v>
      </c>
      <c r="D827" s="27">
        <v>4.3600000000000003</v>
      </c>
      <c r="E827" s="27">
        <v>8.1399856790000005</v>
      </c>
      <c r="F827" s="27"/>
      <c r="G827" s="47">
        <v>43762</v>
      </c>
      <c r="H827" s="2">
        <v>4.38</v>
      </c>
      <c r="I827" s="2">
        <v>8.1823651149999996</v>
      </c>
      <c r="J827" s="60" t="s">
        <v>106</v>
      </c>
      <c r="K827" s="3">
        <v>1.9999999999999601E-2</v>
      </c>
      <c r="L827" s="3">
        <v>0.65530799475752199</v>
      </c>
      <c r="M827" s="3">
        <v>0.65530799475752199</v>
      </c>
      <c r="N827" s="10">
        <v>4.2379435999999202E-2</v>
      </c>
      <c r="O827" s="11">
        <v>0.74376115408605803</v>
      </c>
      <c r="P827" s="11">
        <v>0.74376115408605803</v>
      </c>
      <c r="Q827" s="7">
        <v>8.8453159328535702E-2</v>
      </c>
      <c r="R827" s="1">
        <v>44</v>
      </c>
      <c r="S827" s="1" t="s">
        <v>584</v>
      </c>
      <c r="T827" s="1" t="s">
        <v>75</v>
      </c>
      <c r="U827" s="1">
        <v>5</v>
      </c>
      <c r="V827" s="1" t="s">
        <v>82</v>
      </c>
      <c r="W827" s="1" t="s">
        <v>83</v>
      </c>
      <c r="X827" s="1" t="s">
        <v>84</v>
      </c>
      <c r="Y827" s="1" t="s">
        <v>128</v>
      </c>
    </row>
    <row r="828" spans="1:25" x14ac:dyDescent="0.2">
      <c r="A828" s="1" t="s">
        <v>585</v>
      </c>
      <c r="B828" s="38"/>
      <c r="C828" s="39">
        <v>43755</v>
      </c>
      <c r="D828" s="27">
        <v>8.9740000000000002</v>
      </c>
      <c r="E828" s="27">
        <v>16.755917520000001</v>
      </c>
      <c r="F828" s="27"/>
      <c r="G828" s="47">
        <v>43762</v>
      </c>
      <c r="H828" s="2">
        <v>9.2010000000000005</v>
      </c>
      <c r="I828" s="2">
        <v>17.18678336</v>
      </c>
      <c r="J828" s="48" t="s">
        <v>72</v>
      </c>
      <c r="K828" s="3">
        <v>0.22700000000000001</v>
      </c>
      <c r="L828" s="3">
        <v>3.6136139323124001</v>
      </c>
      <c r="M828" s="3">
        <v>3.6136139323124001</v>
      </c>
      <c r="N828" s="10">
        <v>0.430865839999999</v>
      </c>
      <c r="O828" s="11">
        <v>3.6734641826491101</v>
      </c>
      <c r="P828" s="11">
        <v>3.6734641826491101</v>
      </c>
      <c r="Q828" s="7">
        <v>5.98502503367122E-2</v>
      </c>
      <c r="R828" s="1">
        <v>86</v>
      </c>
      <c r="S828" s="1" t="s">
        <v>586</v>
      </c>
      <c r="T828" s="1" t="s">
        <v>88</v>
      </c>
      <c r="U828" s="1">
        <v>5</v>
      </c>
      <c r="V828" s="1" t="s">
        <v>76</v>
      </c>
      <c r="W828" s="1" t="s">
        <v>77</v>
      </c>
      <c r="X828" s="1" t="s">
        <v>93</v>
      </c>
      <c r="Y828" s="1" t="s">
        <v>94</v>
      </c>
    </row>
    <row r="829" spans="1:25" x14ac:dyDescent="0.2">
      <c r="A829" s="1" t="s">
        <v>587</v>
      </c>
      <c r="B829" s="38"/>
      <c r="C829" s="39">
        <v>43755</v>
      </c>
      <c r="D829" s="27">
        <v>7.7</v>
      </c>
      <c r="E829" s="27">
        <v>14.376036559999999</v>
      </c>
      <c r="F829" s="27"/>
      <c r="G829" s="47">
        <v>43762</v>
      </c>
      <c r="H829" s="2">
        <v>7.8979999999999997</v>
      </c>
      <c r="I829" s="2">
        <v>14.754792139999999</v>
      </c>
      <c r="J829" s="60" t="s">
        <v>106</v>
      </c>
      <c r="K829" s="3">
        <v>0.19800000000000001</v>
      </c>
      <c r="L829" s="3">
        <v>3.6734693877550901</v>
      </c>
      <c r="M829" s="3">
        <v>3.6734693877550901</v>
      </c>
      <c r="N829" s="10">
        <v>0.37875557999999998</v>
      </c>
      <c r="O829" s="11">
        <v>3.76375920958287</v>
      </c>
      <c r="P829" s="11">
        <v>3.76375920958287</v>
      </c>
      <c r="Q829" s="7">
        <v>9.0289821827774105E-2</v>
      </c>
      <c r="R829" s="1">
        <v>82</v>
      </c>
      <c r="S829" s="1" t="s">
        <v>588</v>
      </c>
      <c r="T829" s="1" t="s">
        <v>75</v>
      </c>
      <c r="U829" s="1">
        <v>5</v>
      </c>
      <c r="V829" s="1" t="s">
        <v>76</v>
      </c>
      <c r="W829" s="1" t="s">
        <v>77</v>
      </c>
      <c r="X829" s="1" t="s">
        <v>93</v>
      </c>
      <c r="Y829" s="1" t="s">
        <v>94</v>
      </c>
    </row>
    <row r="830" spans="1:25" x14ac:dyDescent="0.2">
      <c r="A830" s="1" t="s">
        <v>589</v>
      </c>
      <c r="B830" s="38"/>
      <c r="C830" s="39">
        <v>43755</v>
      </c>
      <c r="D830" s="27">
        <v>5.3890000000000002</v>
      </c>
      <c r="E830" s="27">
        <v>10.06109698</v>
      </c>
      <c r="F830" s="27"/>
      <c r="G830" s="47">
        <v>43762</v>
      </c>
      <c r="H830" s="2">
        <v>5.4779999999999998</v>
      </c>
      <c r="I830" s="2">
        <v>10.233295650000001</v>
      </c>
      <c r="J830" s="60" t="s">
        <v>106</v>
      </c>
      <c r="K830" s="3">
        <v>8.8999999999999496E-2</v>
      </c>
      <c r="L830" s="3">
        <v>2.35930334278821</v>
      </c>
      <c r="M830" s="3">
        <v>2.35930334278821</v>
      </c>
      <c r="N830" s="10">
        <v>0.17219867</v>
      </c>
      <c r="O830" s="11">
        <v>2.4450425285533899</v>
      </c>
      <c r="P830" s="11">
        <v>2.4450425285533899</v>
      </c>
      <c r="Q830" s="7">
        <v>8.5739185765178597E-2</v>
      </c>
      <c r="R830" s="1">
        <v>44</v>
      </c>
      <c r="S830" s="1" t="s">
        <v>590</v>
      </c>
      <c r="T830" s="1" t="s">
        <v>75</v>
      </c>
      <c r="U830" s="1">
        <v>5</v>
      </c>
      <c r="V830" s="1" t="s">
        <v>82</v>
      </c>
      <c r="W830" s="1" t="s">
        <v>83</v>
      </c>
      <c r="X830" s="1" t="s">
        <v>84</v>
      </c>
      <c r="Y830" s="1" t="s">
        <v>128</v>
      </c>
    </row>
    <row r="831" spans="1:25" x14ac:dyDescent="0.2">
      <c r="A831" s="1" t="s">
        <v>591</v>
      </c>
      <c r="B831" s="38"/>
      <c r="C831" s="39">
        <v>43755</v>
      </c>
      <c r="D831" s="27">
        <v>9.7919999999999998</v>
      </c>
      <c r="E831" s="27">
        <v>18.28136233</v>
      </c>
      <c r="F831" s="27"/>
      <c r="G831" s="47">
        <v>43762</v>
      </c>
      <c r="H831" s="2">
        <v>10.335000000000001</v>
      </c>
      <c r="I831" s="2">
        <v>19.30601751</v>
      </c>
      <c r="J831" s="60" t="s">
        <v>106</v>
      </c>
      <c r="K831" s="3">
        <v>0.54300000000000104</v>
      </c>
      <c r="L831" s="3">
        <v>7.9219187675070204</v>
      </c>
      <c r="M831" s="3">
        <v>7.9219187675070204</v>
      </c>
      <c r="N831" s="10">
        <v>1.0246551800000001</v>
      </c>
      <c r="O831" s="11">
        <v>8.0070242461285694</v>
      </c>
      <c r="P831" s="11">
        <v>8.0070242461285694</v>
      </c>
      <c r="Q831" s="7">
        <v>8.5105478621549893E-2</v>
      </c>
      <c r="R831" s="1">
        <v>82</v>
      </c>
      <c r="S831" s="1" t="s">
        <v>592</v>
      </c>
      <c r="T831" s="1" t="s">
        <v>75</v>
      </c>
      <c r="U831" s="1">
        <v>5</v>
      </c>
      <c r="V831" s="1" t="s">
        <v>76</v>
      </c>
      <c r="W831" s="1" t="s">
        <v>77</v>
      </c>
      <c r="X831" s="1" t="s">
        <v>93</v>
      </c>
      <c r="Y831" s="1" t="s">
        <v>94</v>
      </c>
    </row>
    <row r="832" spans="1:25" x14ac:dyDescent="0.2">
      <c r="A832" s="1" t="s">
        <v>593</v>
      </c>
      <c r="B832" s="38"/>
      <c r="C832" s="39">
        <v>43755</v>
      </c>
      <c r="D832" s="27">
        <v>5.6230000000000002</v>
      </c>
      <c r="E832" s="27">
        <v>10.498240729999999</v>
      </c>
      <c r="F832" s="27"/>
      <c r="G832" s="47">
        <v>43762</v>
      </c>
      <c r="H832" s="2">
        <v>5.6950000000000003</v>
      </c>
      <c r="I832" s="2">
        <v>10.638390879999999</v>
      </c>
      <c r="J832" s="60" t="s">
        <v>106</v>
      </c>
      <c r="K832" s="3">
        <v>7.2000000000000106E-2</v>
      </c>
      <c r="L832" s="3">
        <v>1.82922181855136</v>
      </c>
      <c r="M832" s="3">
        <v>1.82922181855136</v>
      </c>
      <c r="N832" s="10">
        <v>0.14015015</v>
      </c>
      <c r="O832" s="11">
        <v>1.90712429967302</v>
      </c>
      <c r="P832" s="11">
        <v>1.90712429967302</v>
      </c>
      <c r="Q832" s="7">
        <v>7.7902481121661094E-2</v>
      </c>
      <c r="R832" s="1">
        <v>44</v>
      </c>
      <c r="S832" s="1" t="s">
        <v>594</v>
      </c>
      <c r="T832" s="1" t="s">
        <v>75</v>
      </c>
      <c r="U832" s="1">
        <v>5</v>
      </c>
      <c r="V832" s="1" t="s">
        <v>82</v>
      </c>
      <c r="W832" s="1" t="s">
        <v>83</v>
      </c>
      <c r="X832" s="1" t="s">
        <v>84</v>
      </c>
      <c r="Y832" s="1" t="s">
        <v>128</v>
      </c>
    </row>
    <row r="833" spans="1:25" x14ac:dyDescent="0.2">
      <c r="A833" s="1" t="s">
        <v>595</v>
      </c>
      <c r="B833" s="38"/>
      <c r="C833" s="39">
        <v>43755</v>
      </c>
      <c r="D833" s="27">
        <v>8.4659999999999993</v>
      </c>
      <c r="E833" s="27">
        <v>15.806991010000001</v>
      </c>
      <c r="F833" s="27"/>
      <c r="G833" s="47">
        <v>43762</v>
      </c>
      <c r="H833" s="2">
        <v>8.6630000000000003</v>
      </c>
      <c r="I833" s="2">
        <v>16.182261759999999</v>
      </c>
      <c r="J833" s="48" t="s">
        <v>72</v>
      </c>
      <c r="K833" s="3">
        <v>0.19700000000000101</v>
      </c>
      <c r="L833" s="3">
        <v>3.32422125476698</v>
      </c>
      <c r="M833" s="3">
        <v>3.32422125476698</v>
      </c>
      <c r="N833" s="10">
        <v>0.37527074999999899</v>
      </c>
      <c r="O833" s="11">
        <v>3.3915441027923299</v>
      </c>
      <c r="P833" s="11">
        <v>3.3915441027923299</v>
      </c>
      <c r="Q833" s="7">
        <v>6.7322848025349796E-2</v>
      </c>
      <c r="R833" s="1">
        <v>78</v>
      </c>
      <c r="S833" s="1" t="s">
        <v>596</v>
      </c>
      <c r="T833" s="1" t="s">
        <v>75</v>
      </c>
      <c r="U833" s="1">
        <v>5</v>
      </c>
      <c r="V833" s="1" t="s">
        <v>76</v>
      </c>
      <c r="W833" s="1" t="s">
        <v>77</v>
      </c>
      <c r="X833" s="1" t="s">
        <v>93</v>
      </c>
      <c r="Y833" s="1" t="s">
        <v>94</v>
      </c>
    </row>
    <row r="834" spans="1:25" x14ac:dyDescent="0.2">
      <c r="A834" s="1" t="s">
        <v>112</v>
      </c>
      <c r="B834" s="38"/>
      <c r="C834" s="39">
        <v>43755</v>
      </c>
      <c r="D834" s="27">
        <v>6.1719999999999997</v>
      </c>
      <c r="E834" s="27">
        <v>11.52501541</v>
      </c>
      <c r="F834" s="27"/>
      <c r="G834" s="47">
        <v>43762</v>
      </c>
      <c r="H834" s="2">
        <v>6.3769999999999998</v>
      </c>
      <c r="I834" s="2">
        <v>11.909879950000001</v>
      </c>
      <c r="J834" s="48" t="s">
        <v>72</v>
      </c>
      <c r="K834" s="3">
        <v>0.20499999999999999</v>
      </c>
      <c r="L834" s="3">
        <v>4.7449310249051004</v>
      </c>
      <c r="M834" s="3">
        <v>4.7449310249051004</v>
      </c>
      <c r="N834" s="10">
        <v>0.38486454000000098</v>
      </c>
      <c r="O834" s="11">
        <v>4.7705488119107597</v>
      </c>
      <c r="P834" s="11">
        <v>4.7705488119107597</v>
      </c>
      <c r="Q834" s="7">
        <v>2.5617787005653099E-2</v>
      </c>
      <c r="R834" s="1">
        <v>93</v>
      </c>
      <c r="S834" s="1" t="s">
        <v>113</v>
      </c>
      <c r="T834" s="1" t="s">
        <v>88</v>
      </c>
      <c r="U834" s="1">
        <v>5</v>
      </c>
      <c r="V834" s="1" t="s">
        <v>76</v>
      </c>
      <c r="W834" s="1" t="s">
        <v>77</v>
      </c>
      <c r="X834" s="1" t="s">
        <v>93</v>
      </c>
      <c r="Y834" s="1" t="s">
        <v>94</v>
      </c>
    </row>
    <row r="835" spans="1:25" x14ac:dyDescent="0.2">
      <c r="A835" s="1" t="s">
        <v>599</v>
      </c>
      <c r="B835" s="38"/>
      <c r="C835" s="39">
        <v>43755</v>
      </c>
      <c r="D835" s="27">
        <v>8.0060000000000002</v>
      </c>
      <c r="E835" s="27">
        <v>14.949655440000001</v>
      </c>
      <c r="F835" s="27"/>
      <c r="G835" s="47">
        <v>43762</v>
      </c>
      <c r="H835" s="2">
        <v>8.23</v>
      </c>
      <c r="I835" s="2">
        <v>15.36978206</v>
      </c>
      <c r="J835" s="48" t="s">
        <v>72</v>
      </c>
      <c r="K835" s="3">
        <v>0.224</v>
      </c>
      <c r="L835" s="3">
        <v>3.9970022483137702</v>
      </c>
      <c r="M835" s="3">
        <v>3.9970022483137702</v>
      </c>
      <c r="N835" s="10">
        <v>0.42012662000000001</v>
      </c>
      <c r="O835" s="11">
        <v>4.0146803926223802</v>
      </c>
      <c r="P835" s="11">
        <v>4.0146803926223802</v>
      </c>
      <c r="Q835" s="7">
        <v>1.7678144308611799E-2</v>
      </c>
      <c r="R835" s="1">
        <v>78</v>
      </c>
      <c r="S835" s="1" t="s">
        <v>600</v>
      </c>
      <c r="T835" s="1" t="s">
        <v>88</v>
      </c>
      <c r="U835" s="1">
        <v>5</v>
      </c>
      <c r="V835" s="1" t="s">
        <v>76</v>
      </c>
      <c r="W835" s="1" t="s">
        <v>77</v>
      </c>
      <c r="X835" s="1" t="s">
        <v>93</v>
      </c>
      <c r="Y835" s="1" t="s">
        <v>94</v>
      </c>
    </row>
    <row r="836" spans="1:25" x14ac:dyDescent="0.2">
      <c r="A836" s="1" t="s">
        <v>334</v>
      </c>
      <c r="B836" s="38"/>
      <c r="C836" s="39">
        <v>43755</v>
      </c>
      <c r="D836" s="27">
        <v>6.1189999999999998</v>
      </c>
      <c r="E836" s="27">
        <v>11.42398449</v>
      </c>
      <c r="F836" s="27"/>
      <c r="G836" s="47">
        <v>43762</v>
      </c>
      <c r="H836" s="2">
        <v>6.3049999999999997</v>
      </c>
      <c r="I836" s="2">
        <v>11.778190779999999</v>
      </c>
      <c r="J836" s="60" t="s">
        <v>106</v>
      </c>
      <c r="K836" s="3">
        <v>0.186</v>
      </c>
      <c r="L836" s="3">
        <v>4.34244624471786</v>
      </c>
      <c r="M836" s="3">
        <v>4.34244624471786</v>
      </c>
      <c r="N836" s="10">
        <v>0.35420628999999898</v>
      </c>
      <c r="O836" s="11">
        <v>4.42935637874176</v>
      </c>
      <c r="P836" s="11">
        <v>4.42935637874176</v>
      </c>
      <c r="Q836" s="7">
        <v>8.6910134023898203E-2</v>
      </c>
      <c r="R836" s="1">
        <v>79</v>
      </c>
      <c r="S836" s="1" t="s">
        <v>335</v>
      </c>
      <c r="T836" s="1" t="s">
        <v>88</v>
      </c>
      <c r="U836" s="1">
        <v>5</v>
      </c>
      <c r="V836" s="1" t="s">
        <v>76</v>
      </c>
      <c r="W836" s="1" t="s">
        <v>77</v>
      </c>
      <c r="X836" s="1" t="s">
        <v>93</v>
      </c>
      <c r="Y836" s="1" t="s">
        <v>94</v>
      </c>
    </row>
    <row r="837" spans="1:25" x14ac:dyDescent="0.2">
      <c r="A837" s="1" t="s">
        <v>603</v>
      </c>
      <c r="B837" s="38"/>
      <c r="C837" s="39">
        <v>43755</v>
      </c>
      <c r="D837" s="27">
        <v>6.1989999999999998</v>
      </c>
      <c r="E837" s="27">
        <v>11.573642939999999</v>
      </c>
      <c r="F837" s="27"/>
      <c r="G837" s="47">
        <v>43762</v>
      </c>
      <c r="H837" s="2">
        <v>6.3419999999999996</v>
      </c>
      <c r="I837" s="2">
        <v>11.8466933</v>
      </c>
      <c r="J837" s="60" t="s">
        <v>106</v>
      </c>
      <c r="K837" s="3">
        <v>0.14299999999999999</v>
      </c>
      <c r="L837" s="3">
        <v>3.2954624017698699</v>
      </c>
      <c r="M837" s="3">
        <v>3.2954624017698699</v>
      </c>
      <c r="N837" s="10">
        <v>0.27305036000000099</v>
      </c>
      <c r="O837" s="11">
        <v>3.37034713166245</v>
      </c>
      <c r="P837" s="11">
        <v>3.37034713166245</v>
      </c>
      <c r="Q837" s="7">
        <v>7.4884729892589E-2</v>
      </c>
      <c r="R837" s="1">
        <v>78</v>
      </c>
      <c r="S837" s="1" t="s">
        <v>604</v>
      </c>
      <c r="T837" s="1" t="s">
        <v>75</v>
      </c>
      <c r="U837" s="1">
        <v>5</v>
      </c>
      <c r="V837" s="1" t="s">
        <v>76</v>
      </c>
      <c r="W837" s="1" t="s">
        <v>77</v>
      </c>
      <c r="X837" s="1" t="s">
        <v>93</v>
      </c>
      <c r="Y837" s="1" t="s">
        <v>94</v>
      </c>
    </row>
    <row r="838" spans="1:25" x14ac:dyDescent="0.2">
      <c r="A838" s="1" t="s">
        <v>605</v>
      </c>
      <c r="B838" s="38"/>
      <c r="C838" s="39">
        <v>43755</v>
      </c>
      <c r="D838" s="27">
        <v>7.0449999999999999</v>
      </c>
      <c r="E838" s="27">
        <v>13.152797959999999</v>
      </c>
      <c r="F838" s="27"/>
      <c r="G838" s="47">
        <v>43762</v>
      </c>
      <c r="H838" s="2">
        <v>7.2629999999999999</v>
      </c>
      <c r="I838" s="2">
        <v>13.56850536</v>
      </c>
      <c r="J838" s="60" t="s">
        <v>106</v>
      </c>
      <c r="K838" s="3">
        <v>0.218</v>
      </c>
      <c r="L838" s="3">
        <v>4.4205616952245803</v>
      </c>
      <c r="M838" s="3">
        <v>4.4205616952245803</v>
      </c>
      <c r="N838" s="10">
        <v>0.415707400000001</v>
      </c>
      <c r="O838" s="11">
        <v>4.5151435921981999</v>
      </c>
      <c r="P838" s="11">
        <v>4.5151435921981999</v>
      </c>
      <c r="Q838" s="7">
        <v>9.45818969736196E-2</v>
      </c>
      <c r="R838" s="1">
        <v>86</v>
      </c>
      <c r="S838" s="1" t="s">
        <v>606</v>
      </c>
      <c r="T838" s="1" t="s">
        <v>88</v>
      </c>
      <c r="U838" s="1">
        <v>5</v>
      </c>
      <c r="V838" s="1" t="s">
        <v>76</v>
      </c>
      <c r="W838" s="1" t="s">
        <v>77</v>
      </c>
      <c r="X838" s="1" t="s">
        <v>93</v>
      </c>
      <c r="Y838" s="1" t="s">
        <v>94</v>
      </c>
    </row>
    <row r="839" spans="1:25" x14ac:dyDescent="0.2">
      <c r="A839" s="1" t="s">
        <v>607</v>
      </c>
      <c r="B839" s="38"/>
      <c r="C839" s="39">
        <v>43755</v>
      </c>
      <c r="D839" s="27">
        <v>9.3789999999999996</v>
      </c>
      <c r="E839" s="27">
        <v>17.510304059999999</v>
      </c>
      <c r="F839" s="27"/>
      <c r="G839" s="47">
        <v>43762</v>
      </c>
      <c r="H839" s="2">
        <v>9.5380000000000003</v>
      </c>
      <c r="I839" s="2">
        <v>17.816739309999999</v>
      </c>
      <c r="J839" s="60" t="s">
        <v>106</v>
      </c>
      <c r="K839" s="3">
        <v>0.159000000000001</v>
      </c>
      <c r="L839" s="3">
        <v>2.4218238313557801</v>
      </c>
      <c r="M839" s="3">
        <v>2.4218238313557801</v>
      </c>
      <c r="N839" s="10">
        <v>0.30643524999999999</v>
      </c>
      <c r="O839" s="11">
        <v>2.5000402126491799</v>
      </c>
      <c r="P839" s="11">
        <v>2.5000402126491799</v>
      </c>
      <c r="Q839" s="7">
        <v>7.8216381293408202E-2</v>
      </c>
      <c r="R839" s="1">
        <v>78</v>
      </c>
      <c r="S839" s="1" t="s">
        <v>608</v>
      </c>
      <c r="T839" s="1" t="s">
        <v>75</v>
      </c>
      <c r="U839" s="1">
        <v>5</v>
      </c>
      <c r="V839" s="1" t="s">
        <v>76</v>
      </c>
      <c r="W839" s="1" t="s">
        <v>77</v>
      </c>
      <c r="X839" s="1" t="s">
        <v>93</v>
      </c>
      <c r="Y839" s="1" t="s">
        <v>94</v>
      </c>
    </row>
    <row r="840" spans="1:25" x14ac:dyDescent="0.2">
      <c r="A840" s="1" t="s">
        <v>609</v>
      </c>
      <c r="B840" s="38"/>
      <c r="C840" s="39">
        <v>43755</v>
      </c>
      <c r="D840" s="27">
        <v>10.048</v>
      </c>
      <c r="E840" s="27">
        <v>18.75930645</v>
      </c>
      <c r="F840" s="27"/>
      <c r="G840" s="47">
        <v>43762</v>
      </c>
      <c r="H840" s="2">
        <v>10.243</v>
      </c>
      <c r="I840" s="2">
        <v>19.134159400000001</v>
      </c>
      <c r="J840" s="60" t="s">
        <v>106</v>
      </c>
      <c r="K840" s="3">
        <v>0.19500000000000001</v>
      </c>
      <c r="L840" s="3">
        <v>2.7724067333939999</v>
      </c>
      <c r="M840" s="3">
        <v>2.7724067333939999</v>
      </c>
      <c r="N840" s="10">
        <v>0.37485295000000102</v>
      </c>
      <c r="O840" s="11">
        <v>2.8546056098236798</v>
      </c>
      <c r="P840" s="11">
        <v>2.8546056098236798</v>
      </c>
      <c r="Q840" s="7">
        <v>8.2198876429683501E-2</v>
      </c>
      <c r="R840" s="1">
        <v>78</v>
      </c>
      <c r="S840" s="1" t="s">
        <v>610</v>
      </c>
      <c r="T840" s="1" t="s">
        <v>75</v>
      </c>
      <c r="U840" s="1">
        <v>5</v>
      </c>
      <c r="V840" s="1" t="s">
        <v>76</v>
      </c>
      <c r="W840" s="1" t="s">
        <v>77</v>
      </c>
      <c r="X840" s="1" t="s">
        <v>93</v>
      </c>
      <c r="Y840" s="1" t="s">
        <v>94</v>
      </c>
    </row>
    <row r="841" spans="1:25" x14ac:dyDescent="0.2">
      <c r="A841" s="1" t="s">
        <v>611</v>
      </c>
      <c r="B841" s="38"/>
      <c r="C841" s="39">
        <v>43755</v>
      </c>
      <c r="D841" s="27">
        <v>5.6440000000000001</v>
      </c>
      <c r="E841" s="27">
        <v>10.53772139</v>
      </c>
      <c r="F841" s="27"/>
      <c r="G841" s="47">
        <v>43762</v>
      </c>
      <c r="H841" s="2">
        <v>5.5819999999999999</v>
      </c>
      <c r="I841" s="2">
        <v>10.428383459999999</v>
      </c>
      <c r="J841" s="60" t="s">
        <v>106</v>
      </c>
      <c r="K841" s="3">
        <v>-6.2000000000000298E-2</v>
      </c>
      <c r="L841" s="3">
        <v>-1.56930241976309</v>
      </c>
      <c r="M841" s="3">
        <v>-1.56930241976309</v>
      </c>
      <c r="N841" s="10">
        <v>-0.109337930000001</v>
      </c>
      <c r="O841" s="11">
        <v>-1.48226582461527</v>
      </c>
      <c r="P841" s="11" t="s">
        <v>101</v>
      </c>
      <c r="Q841" s="7" t="e">
        <f>#VALUE!</f>
        <v>#VALUE!</v>
      </c>
      <c r="R841" s="1">
        <v>86</v>
      </c>
      <c r="S841" s="1" t="s">
        <v>612</v>
      </c>
      <c r="T841" s="1" t="s">
        <v>75</v>
      </c>
      <c r="U841" s="1">
        <v>5</v>
      </c>
      <c r="V841" s="1" t="s">
        <v>76</v>
      </c>
      <c r="W841" s="1" t="s">
        <v>77</v>
      </c>
      <c r="X841" s="1" t="s">
        <v>93</v>
      </c>
      <c r="Y841" s="1" t="s">
        <v>94</v>
      </c>
    </row>
    <row r="842" spans="1:25" x14ac:dyDescent="0.2">
      <c r="A842" s="1" t="s">
        <v>613</v>
      </c>
      <c r="B842" s="38"/>
      <c r="C842" s="39">
        <v>43755</v>
      </c>
      <c r="D842" s="27">
        <v>5.9790000000000001</v>
      </c>
      <c r="E842" s="27">
        <v>11.16318856</v>
      </c>
      <c r="F842" s="27"/>
      <c r="G842" s="47">
        <v>43762</v>
      </c>
      <c r="H842" s="2">
        <v>6.1559999999999997</v>
      </c>
      <c r="I842" s="2">
        <v>11.49954947</v>
      </c>
      <c r="J842" s="60" t="s">
        <v>106</v>
      </c>
      <c r="K842" s="3">
        <v>0.17699999999999999</v>
      </c>
      <c r="L842" s="3">
        <v>4.2290875206078304</v>
      </c>
      <c r="M842" s="3">
        <v>4.2290875206078304</v>
      </c>
      <c r="N842" s="10">
        <v>0.33636091000000001</v>
      </c>
      <c r="O842" s="11">
        <v>4.3044653696531796</v>
      </c>
      <c r="P842" s="11">
        <v>4.3044653696531796</v>
      </c>
      <c r="Q842" s="7">
        <v>7.5377849045346501E-2</v>
      </c>
      <c r="R842" s="1">
        <v>37</v>
      </c>
      <c r="S842" s="1" t="s">
        <v>614</v>
      </c>
      <c r="T842" s="1" t="s">
        <v>75</v>
      </c>
      <c r="U842" s="1">
        <v>5</v>
      </c>
      <c r="V842" s="1" t="s">
        <v>82</v>
      </c>
      <c r="W842" s="1" t="s">
        <v>83</v>
      </c>
      <c r="X842" s="1" t="s">
        <v>84</v>
      </c>
      <c r="Y842" s="1" t="s">
        <v>128</v>
      </c>
    </row>
    <row r="843" spans="1:25" x14ac:dyDescent="0.2">
      <c r="A843" s="1" t="s">
        <v>615</v>
      </c>
      <c r="B843" s="38"/>
      <c r="C843" s="39">
        <v>43755</v>
      </c>
      <c r="D843" s="27">
        <v>9.2919999999999998</v>
      </c>
      <c r="E843" s="27">
        <v>17.348328800000001</v>
      </c>
      <c r="F843" s="27"/>
      <c r="G843" s="47">
        <v>43762</v>
      </c>
      <c r="H843" s="2">
        <v>9.4849999999999994</v>
      </c>
      <c r="I843" s="2">
        <v>17.718658139999999</v>
      </c>
      <c r="J843" s="60" t="s">
        <v>106</v>
      </c>
      <c r="K843" s="3">
        <v>0.193</v>
      </c>
      <c r="L843" s="3">
        <v>2.9672221880573102</v>
      </c>
      <c r="M843" s="3">
        <v>2.9672221880573102</v>
      </c>
      <c r="N843" s="10">
        <v>0.37032933999999801</v>
      </c>
      <c r="O843" s="11">
        <v>3.0495266742103202</v>
      </c>
      <c r="P843" s="11">
        <v>3.0495266742103202</v>
      </c>
      <c r="Q843" s="7">
        <v>8.2304486153010906E-2</v>
      </c>
      <c r="R843" s="1">
        <v>37</v>
      </c>
      <c r="S843" s="1" t="s">
        <v>616</v>
      </c>
      <c r="T843" s="1" t="s">
        <v>88</v>
      </c>
      <c r="U843" s="1">
        <v>5</v>
      </c>
      <c r="V843" s="1" t="s">
        <v>82</v>
      </c>
      <c r="W843" s="1" t="s">
        <v>83</v>
      </c>
      <c r="X843" s="1" t="s">
        <v>84</v>
      </c>
      <c r="Y843" s="1" t="s">
        <v>128</v>
      </c>
    </row>
    <row r="844" spans="1:25" x14ac:dyDescent="0.2">
      <c r="A844" s="1" t="s">
        <v>617</v>
      </c>
      <c r="B844" s="38"/>
      <c r="C844" s="39">
        <v>43755</v>
      </c>
      <c r="D844" s="27">
        <v>8.5299999999999994</v>
      </c>
      <c r="E844" s="27">
        <v>15.92524721</v>
      </c>
      <c r="F844" s="27"/>
      <c r="G844" s="47">
        <v>43762</v>
      </c>
      <c r="H844" s="2">
        <v>8.7750000000000004</v>
      </c>
      <c r="I844" s="2">
        <v>16.391901659999998</v>
      </c>
      <c r="J844" s="60" t="s">
        <v>106</v>
      </c>
      <c r="K844" s="3">
        <v>0.24500000000000099</v>
      </c>
      <c r="L844" s="3">
        <v>4.1031652989449201</v>
      </c>
      <c r="M844" s="3">
        <v>4.1031652989449201</v>
      </c>
      <c r="N844" s="10">
        <v>0.466654449999998</v>
      </c>
      <c r="O844" s="11">
        <v>4.18611532678187</v>
      </c>
      <c r="P844" s="11">
        <v>4.18611532678187</v>
      </c>
      <c r="Q844" s="7">
        <v>8.2950027836950796E-2</v>
      </c>
      <c r="R844" s="1">
        <v>90</v>
      </c>
      <c r="S844" s="1" t="s">
        <v>618</v>
      </c>
      <c r="T844" s="1" t="s">
        <v>75</v>
      </c>
      <c r="U844" s="1">
        <v>5</v>
      </c>
      <c r="V844" s="1" t="s">
        <v>76</v>
      </c>
      <c r="W844" s="1" t="s">
        <v>77</v>
      </c>
      <c r="X844" s="1" t="s">
        <v>93</v>
      </c>
      <c r="Y844" s="1" t="s">
        <v>79</v>
      </c>
    </row>
    <row r="845" spans="1:25" x14ac:dyDescent="0.2">
      <c r="A845" s="1" t="s">
        <v>619</v>
      </c>
      <c r="B845" s="38"/>
      <c r="C845" s="39">
        <v>43755</v>
      </c>
      <c r="D845" s="27">
        <v>9.1129999999999995</v>
      </c>
      <c r="E845" s="27">
        <v>17.01676368</v>
      </c>
      <c r="F845" s="27"/>
      <c r="G845" s="47">
        <v>43762</v>
      </c>
      <c r="H845" s="2">
        <v>9.4700000000000006</v>
      </c>
      <c r="I845" s="2">
        <v>17.687863369999999</v>
      </c>
      <c r="J845" s="48" t="s">
        <v>72</v>
      </c>
      <c r="K845" s="3">
        <v>0.35700000000000098</v>
      </c>
      <c r="L845" s="3">
        <v>5.59640074618678</v>
      </c>
      <c r="M845" s="3">
        <v>5.59640074618678</v>
      </c>
      <c r="N845" s="10">
        <v>0.67109968999999803</v>
      </c>
      <c r="O845" s="11">
        <v>5.6339375740636699</v>
      </c>
      <c r="P845" s="11">
        <v>5.6339375740636699</v>
      </c>
      <c r="Q845" s="7">
        <v>3.7536827876890798E-2</v>
      </c>
      <c r="R845" s="1">
        <v>86</v>
      </c>
      <c r="S845" s="1" t="s">
        <v>620</v>
      </c>
      <c r="T845" s="1" t="s">
        <v>75</v>
      </c>
      <c r="U845" s="1">
        <v>5</v>
      </c>
      <c r="V845" s="1" t="s">
        <v>76</v>
      </c>
      <c r="W845" s="1" t="s">
        <v>77</v>
      </c>
      <c r="X845" s="1" t="s">
        <v>93</v>
      </c>
      <c r="Y845" s="1" t="s">
        <v>94</v>
      </c>
    </row>
    <row r="846" spans="1:25" x14ac:dyDescent="0.2">
      <c r="A846" s="1" t="s">
        <v>621</v>
      </c>
      <c r="B846" s="38"/>
      <c r="C846" s="39">
        <v>43755</v>
      </c>
      <c r="D846" s="27">
        <v>9.4019999999999992</v>
      </c>
      <c r="E846" s="27">
        <v>17.55324435</v>
      </c>
      <c r="F846" s="27"/>
      <c r="G846" s="47">
        <v>43762</v>
      </c>
      <c r="H846" s="2">
        <v>9.61</v>
      </c>
      <c r="I846" s="2">
        <v>17.951700850000002</v>
      </c>
      <c r="J846" s="60" t="s">
        <v>106</v>
      </c>
      <c r="K846" s="3">
        <v>0.20799999999999999</v>
      </c>
      <c r="L846" s="3">
        <v>3.16042179475492</v>
      </c>
      <c r="M846" s="3">
        <v>3.16042179475492</v>
      </c>
      <c r="N846" s="10">
        <v>0.39845650000000199</v>
      </c>
      <c r="O846" s="11">
        <v>3.2428396715651799</v>
      </c>
      <c r="P846" s="11">
        <v>3.2428396715651799</v>
      </c>
      <c r="Q846" s="7">
        <v>8.2417876810263496E-2</v>
      </c>
      <c r="R846" s="1">
        <v>37</v>
      </c>
      <c r="S846" s="1" t="s">
        <v>622</v>
      </c>
      <c r="T846" s="1" t="s">
        <v>75</v>
      </c>
      <c r="U846" s="1">
        <v>5</v>
      </c>
      <c r="V846" s="1" t="s">
        <v>82</v>
      </c>
      <c r="W846" s="1" t="s">
        <v>83</v>
      </c>
      <c r="X846" s="1" t="s">
        <v>84</v>
      </c>
      <c r="Y846" s="1" t="s">
        <v>128</v>
      </c>
    </row>
    <row r="847" spans="1:25" x14ac:dyDescent="0.2">
      <c r="A847" s="1" t="s">
        <v>623</v>
      </c>
      <c r="B847" s="38"/>
      <c r="C847" s="39">
        <v>43755</v>
      </c>
      <c r="D847" s="27">
        <v>11.72</v>
      </c>
      <c r="E847" s="27">
        <v>21.880878930000002</v>
      </c>
      <c r="F847" s="27"/>
      <c r="G847" s="47">
        <v>43762</v>
      </c>
      <c r="H847" s="2">
        <v>12.231999999999999</v>
      </c>
      <c r="I847" s="2">
        <v>22.85025053</v>
      </c>
      <c r="J847" s="60" t="s">
        <v>106</v>
      </c>
      <c r="K847" s="3">
        <v>0.51199999999999901</v>
      </c>
      <c r="L847" s="3">
        <v>6.2408581179912099</v>
      </c>
      <c r="M847" s="3">
        <v>6.2408581179912099</v>
      </c>
      <c r="N847" s="10">
        <v>0.969371599999999</v>
      </c>
      <c r="O847" s="11">
        <v>6.3288891449872402</v>
      </c>
      <c r="P847" s="11">
        <v>6.3288891449872402</v>
      </c>
      <c r="Q847" s="7">
        <v>8.8031026996030298E-2</v>
      </c>
      <c r="R847" s="1">
        <v>86</v>
      </c>
      <c r="S847" s="1" t="s">
        <v>624</v>
      </c>
      <c r="T847" s="1" t="s">
        <v>75</v>
      </c>
      <c r="U847" s="1">
        <v>5</v>
      </c>
      <c r="V847" s="1" t="s">
        <v>76</v>
      </c>
      <c r="W847" s="1" t="s">
        <v>77</v>
      </c>
      <c r="X847" s="1" t="s">
        <v>93</v>
      </c>
      <c r="Y847" s="1" t="s">
        <v>94</v>
      </c>
    </row>
    <row r="848" spans="1:25" x14ac:dyDescent="0.2">
      <c r="A848" s="1" t="s">
        <v>625</v>
      </c>
      <c r="B848" s="38"/>
      <c r="C848" s="39">
        <v>43755</v>
      </c>
      <c r="D848" s="27">
        <v>7.835</v>
      </c>
      <c r="E848" s="27">
        <v>14.62770362</v>
      </c>
      <c r="F848" s="27"/>
      <c r="G848" s="47">
        <v>43762</v>
      </c>
      <c r="H848" s="2">
        <v>8.1210000000000004</v>
      </c>
      <c r="I848" s="2">
        <v>15.17178468</v>
      </c>
      <c r="J848" s="60" t="s">
        <v>106</v>
      </c>
      <c r="K848" s="3">
        <v>0.28599999999999998</v>
      </c>
      <c r="L848" s="3">
        <v>5.2146959613456199</v>
      </c>
      <c r="M848" s="3">
        <v>5.2146959613456199</v>
      </c>
      <c r="N848" s="10">
        <v>0.54408106000000001</v>
      </c>
      <c r="O848" s="11">
        <v>5.3136068198711399</v>
      </c>
      <c r="P848" s="11">
        <v>5.3136068198711399</v>
      </c>
      <c r="Q848" s="7">
        <v>9.8910858525515594E-2</v>
      </c>
      <c r="R848" s="1">
        <v>86</v>
      </c>
      <c r="S848" s="1" t="s">
        <v>626</v>
      </c>
      <c r="T848" s="1" t="s">
        <v>88</v>
      </c>
      <c r="U848" s="1">
        <v>5</v>
      </c>
      <c r="V848" s="1" t="s">
        <v>76</v>
      </c>
      <c r="W848" s="1" t="s">
        <v>77</v>
      </c>
      <c r="X848" s="1" t="s">
        <v>93</v>
      </c>
      <c r="Y848" s="1" t="s">
        <v>94</v>
      </c>
    </row>
    <row r="849" spans="1:25" x14ac:dyDescent="0.2">
      <c r="A849" s="1" t="s">
        <v>627</v>
      </c>
      <c r="B849" s="38"/>
      <c r="C849" s="39">
        <v>43755</v>
      </c>
      <c r="D849" s="27">
        <v>5.0439999999999996</v>
      </c>
      <c r="E849" s="27">
        <v>9.4169926060000009</v>
      </c>
      <c r="F849" s="27"/>
      <c r="G849" s="47">
        <v>43762</v>
      </c>
      <c r="H849" s="2">
        <v>5.1749999999999998</v>
      </c>
      <c r="I849" s="2">
        <v>9.6670189270000009</v>
      </c>
      <c r="J849" s="60" t="s">
        <v>106</v>
      </c>
      <c r="K849" s="3">
        <v>0.13100000000000001</v>
      </c>
      <c r="L849" s="3">
        <v>3.7102073184547502</v>
      </c>
      <c r="M849" s="3">
        <v>3.7102073184547502</v>
      </c>
      <c r="N849" s="10">
        <v>0.250026321</v>
      </c>
      <c r="O849" s="11">
        <v>3.7929355317094799</v>
      </c>
      <c r="P849" s="11">
        <v>3.7929355317094799</v>
      </c>
      <c r="Q849" s="7">
        <v>8.2728213254732896E-2</v>
      </c>
      <c r="R849" s="1">
        <v>37</v>
      </c>
      <c r="S849" s="1" t="s">
        <v>628</v>
      </c>
      <c r="T849" s="1" t="s">
        <v>75</v>
      </c>
      <c r="U849" s="1">
        <v>5</v>
      </c>
      <c r="V849" s="1" t="s">
        <v>82</v>
      </c>
      <c r="W849" s="1" t="s">
        <v>83</v>
      </c>
      <c r="X849" s="1" t="s">
        <v>84</v>
      </c>
      <c r="Y849" s="1" t="s">
        <v>128</v>
      </c>
    </row>
    <row r="850" spans="1:25" x14ac:dyDescent="0.2">
      <c r="A850" s="1" t="s">
        <v>629</v>
      </c>
      <c r="B850" s="38"/>
      <c r="C850" s="39">
        <v>43755</v>
      </c>
      <c r="D850" s="27">
        <v>12.676</v>
      </c>
      <c r="E850" s="27">
        <v>23.665701479999999</v>
      </c>
      <c r="F850" s="2" t="s">
        <v>184</v>
      </c>
      <c r="G850" s="47">
        <v>43762</v>
      </c>
      <c r="H850" s="2">
        <v>11.763999999999999</v>
      </c>
      <c r="I850" s="2">
        <v>21.975993070000001</v>
      </c>
      <c r="J850" s="60" t="s">
        <v>106</v>
      </c>
      <c r="K850" s="3">
        <v>-0.91200000000000103</v>
      </c>
      <c r="L850" s="3">
        <v>-10.278140918721601</v>
      </c>
      <c r="M850" s="3">
        <v>-10.278140918721601</v>
      </c>
      <c r="N850" s="10">
        <v>-1.6897084099999999</v>
      </c>
      <c r="O850" s="11">
        <v>-10.1998631191339</v>
      </c>
      <c r="P850" s="11" t="s">
        <v>101</v>
      </c>
      <c r="Q850" s="7" t="e">
        <f>#VALUE!</f>
        <v>#VALUE!</v>
      </c>
      <c r="R850" s="1">
        <v>86</v>
      </c>
      <c r="S850" s="1" t="s">
        <v>630</v>
      </c>
      <c r="T850" s="1" t="s">
        <v>75</v>
      </c>
      <c r="U850" s="1">
        <v>5</v>
      </c>
      <c r="V850" s="1" t="s">
        <v>76</v>
      </c>
      <c r="W850" s="1" t="s">
        <v>77</v>
      </c>
      <c r="X850" s="1" t="s">
        <v>93</v>
      </c>
      <c r="Y850" s="1" t="s">
        <v>94</v>
      </c>
    </row>
    <row r="851" spans="1:25" x14ac:dyDescent="0.2">
      <c r="A851" s="1" t="s">
        <v>633</v>
      </c>
      <c r="B851" s="38"/>
      <c r="C851" s="39">
        <v>43755</v>
      </c>
      <c r="D851" s="27">
        <v>13.36</v>
      </c>
      <c r="E851" s="27">
        <v>24.943356949999998</v>
      </c>
      <c r="F851" s="2" t="s">
        <v>184</v>
      </c>
      <c r="G851" s="47">
        <v>43762</v>
      </c>
      <c r="H851" s="2">
        <v>11.135</v>
      </c>
      <c r="I851" s="2">
        <v>20.8009761</v>
      </c>
      <c r="J851" s="60" t="s">
        <v>106</v>
      </c>
      <c r="K851" s="3">
        <v>-2.2250000000000001</v>
      </c>
      <c r="L851" s="3">
        <v>-23.791702309666402</v>
      </c>
      <c r="M851" s="3">
        <v>-23.791702309666402</v>
      </c>
      <c r="N851" s="10">
        <v>-4.1423808500000003</v>
      </c>
      <c r="O851" s="11">
        <v>-23.724500837772901</v>
      </c>
      <c r="P851" s="11" t="s">
        <v>101</v>
      </c>
      <c r="Q851" s="7" t="e">
        <f>#VALUE!</f>
        <v>#VALUE!</v>
      </c>
      <c r="R851" s="1">
        <v>41</v>
      </c>
      <c r="S851" s="1" t="s">
        <v>634</v>
      </c>
      <c r="T851" s="1" t="s">
        <v>75</v>
      </c>
      <c r="U851" s="1">
        <v>5</v>
      </c>
      <c r="V851" s="1" t="s">
        <v>82</v>
      </c>
      <c r="W851" s="1" t="s">
        <v>83</v>
      </c>
      <c r="X851" s="1" t="s">
        <v>84</v>
      </c>
      <c r="Y851" s="1" t="s">
        <v>128</v>
      </c>
    </row>
    <row r="852" spans="1:25" x14ac:dyDescent="0.2">
      <c r="A852" s="1" t="s">
        <v>635</v>
      </c>
      <c r="B852" s="38"/>
      <c r="C852" s="39">
        <v>43755</v>
      </c>
      <c r="D852" s="27">
        <v>6.4560000000000004</v>
      </c>
      <c r="E852" s="27">
        <v>12.053466500000001</v>
      </c>
      <c r="F852" s="27"/>
      <c r="G852" s="47">
        <v>43762</v>
      </c>
      <c r="H852" s="2">
        <v>6.7190000000000003</v>
      </c>
      <c r="I852" s="2">
        <v>12.551246409999999</v>
      </c>
      <c r="J852" s="60" t="s">
        <v>106</v>
      </c>
      <c r="K852" s="3">
        <v>0.26300000000000001</v>
      </c>
      <c r="L852" s="3">
        <v>5.8196140909895497</v>
      </c>
      <c r="M852" s="3">
        <v>5.8196140909895497</v>
      </c>
      <c r="N852" s="10">
        <v>0.49777990999999799</v>
      </c>
      <c r="O852" s="11">
        <v>5.8996651058254104</v>
      </c>
      <c r="P852" s="11">
        <v>5.8996651058254104</v>
      </c>
      <c r="Q852" s="7">
        <v>8.0051014835852599E-2</v>
      </c>
      <c r="R852" s="1">
        <v>41</v>
      </c>
      <c r="S852" s="1" t="s">
        <v>636</v>
      </c>
      <c r="T852" s="1" t="s">
        <v>75</v>
      </c>
      <c r="U852" s="1">
        <v>5</v>
      </c>
      <c r="V852" s="1" t="s">
        <v>82</v>
      </c>
      <c r="W852" s="1" t="s">
        <v>83</v>
      </c>
      <c r="X852" s="1" t="s">
        <v>84</v>
      </c>
      <c r="Y852" s="1" t="s">
        <v>128</v>
      </c>
    </row>
    <row r="853" spans="1:25" x14ac:dyDescent="0.2">
      <c r="A853" s="1" t="s">
        <v>637</v>
      </c>
      <c r="B853" s="38"/>
      <c r="C853" s="39">
        <v>43755</v>
      </c>
      <c r="D853" s="27">
        <v>9.85</v>
      </c>
      <c r="E853" s="27">
        <v>18.389646549999998</v>
      </c>
      <c r="F853" s="27"/>
      <c r="G853" s="47">
        <v>43762</v>
      </c>
      <c r="H853" s="2">
        <v>10.31</v>
      </c>
      <c r="I853" s="2">
        <v>19.258815510000002</v>
      </c>
      <c r="J853" s="60" t="s">
        <v>106</v>
      </c>
      <c r="K853" s="3">
        <v>0.46000000000000102</v>
      </c>
      <c r="L853" s="3">
        <v>6.67150108774476</v>
      </c>
      <c r="M853" s="3">
        <v>6.67150108774476</v>
      </c>
      <c r="N853" s="10">
        <v>0.86916896000000299</v>
      </c>
      <c r="O853" s="11">
        <v>6.7520054802638301</v>
      </c>
      <c r="P853" s="11">
        <v>6.7520054802638301</v>
      </c>
      <c r="Q853" s="7">
        <v>8.0504392519071793E-2</v>
      </c>
      <c r="R853" s="1">
        <v>86</v>
      </c>
      <c r="S853" s="1" t="s">
        <v>638</v>
      </c>
      <c r="T853" s="1" t="s">
        <v>75</v>
      </c>
      <c r="U853" s="1">
        <v>5</v>
      </c>
      <c r="V853" s="1" t="s">
        <v>76</v>
      </c>
      <c r="W853" s="1" t="s">
        <v>77</v>
      </c>
      <c r="X853" s="1" t="s">
        <v>93</v>
      </c>
      <c r="Y853" s="1" t="s">
        <v>94</v>
      </c>
    </row>
    <row r="854" spans="1:25" x14ac:dyDescent="0.2">
      <c r="A854" s="1" t="s">
        <v>639</v>
      </c>
      <c r="B854" s="38"/>
      <c r="C854" s="39">
        <v>43755</v>
      </c>
      <c r="D854" s="27">
        <v>7.0110000000000001</v>
      </c>
      <c r="E854" s="27">
        <v>13.09033947</v>
      </c>
      <c r="F854" s="27"/>
      <c r="G854" s="47">
        <v>43762</v>
      </c>
      <c r="H854" s="2">
        <v>7.3550000000000004</v>
      </c>
      <c r="I854" s="2">
        <v>13.73823324</v>
      </c>
      <c r="J854" s="48" t="s">
        <v>72</v>
      </c>
      <c r="K854" s="3">
        <v>0.34399999999999997</v>
      </c>
      <c r="L854" s="3">
        <v>7.0093934022047097</v>
      </c>
      <c r="M854" s="3">
        <v>7.0093934022047097</v>
      </c>
      <c r="N854" s="10">
        <v>0.64789377000000004</v>
      </c>
      <c r="O854" s="11">
        <v>7.0705769754298702</v>
      </c>
      <c r="P854" s="11">
        <v>7.0705769754298702</v>
      </c>
      <c r="Q854" s="7">
        <v>6.1183573225161297E-2</v>
      </c>
      <c r="R854" s="1">
        <v>99</v>
      </c>
      <c r="S854" s="1" t="s">
        <v>640</v>
      </c>
      <c r="T854" s="1" t="s">
        <v>75</v>
      </c>
      <c r="U854" s="1">
        <v>5</v>
      </c>
      <c r="V854" s="1" t="s">
        <v>76</v>
      </c>
      <c r="W854" s="1" t="s">
        <v>77</v>
      </c>
      <c r="X854" s="1" t="s">
        <v>93</v>
      </c>
      <c r="Y854" s="1" t="s">
        <v>94</v>
      </c>
    </row>
    <row r="855" spans="1:25" x14ac:dyDescent="0.2">
      <c r="A855" s="1" t="s">
        <v>641</v>
      </c>
      <c r="B855" s="38"/>
      <c r="C855" s="39">
        <v>43755</v>
      </c>
      <c r="D855" s="27">
        <v>9.3979999999999997</v>
      </c>
      <c r="E855" s="27">
        <v>17.54577647</v>
      </c>
      <c r="F855" s="27"/>
      <c r="G855" s="47">
        <v>43762</v>
      </c>
      <c r="H855" s="2">
        <v>9.7279999999999998</v>
      </c>
      <c r="I855" s="2">
        <v>18.17212756</v>
      </c>
      <c r="J855" s="60" t="s">
        <v>106</v>
      </c>
      <c r="K855" s="3">
        <v>0.33</v>
      </c>
      <c r="L855" s="3">
        <v>5.01626485878454</v>
      </c>
      <c r="M855" s="3">
        <v>5.01626485878454</v>
      </c>
      <c r="N855" s="10">
        <v>0.62635109</v>
      </c>
      <c r="O855" s="11">
        <v>5.0997302567856702</v>
      </c>
      <c r="P855" s="11">
        <v>5.0997302567856702</v>
      </c>
      <c r="Q855" s="7">
        <v>8.3465398001129301E-2</v>
      </c>
      <c r="R855" s="1">
        <v>41</v>
      </c>
      <c r="S855" s="1" t="s">
        <v>642</v>
      </c>
      <c r="T855" s="1" t="s">
        <v>75</v>
      </c>
      <c r="U855" s="1">
        <v>5</v>
      </c>
      <c r="V855" s="1" t="s">
        <v>82</v>
      </c>
      <c r="W855" s="1" t="s">
        <v>83</v>
      </c>
      <c r="X855" s="1" t="s">
        <v>84</v>
      </c>
      <c r="Y855" s="1" t="s">
        <v>128</v>
      </c>
    </row>
    <row r="856" spans="1:25" x14ac:dyDescent="0.2">
      <c r="A856" s="68" t="s">
        <v>643</v>
      </c>
      <c r="B856" s="77"/>
      <c r="C856" s="73">
        <v>43755</v>
      </c>
      <c r="D856" s="74">
        <v>3.7610000000000001</v>
      </c>
      <c r="E856" s="74">
        <v>7.0216711329999999</v>
      </c>
      <c r="F856" s="78"/>
      <c r="G856" s="79">
        <v>43762</v>
      </c>
      <c r="H856" s="80">
        <v>3.6890000000000001</v>
      </c>
      <c r="I856" s="80">
        <v>6.8913157470000002</v>
      </c>
      <c r="J856" s="68" t="s">
        <v>106</v>
      </c>
      <c r="K856" s="80">
        <v>-7.2000000000000106E-2</v>
      </c>
      <c r="L856" s="80">
        <v>-2.7348349603069102</v>
      </c>
      <c r="M856" s="80" t="s">
        <v>101</v>
      </c>
      <c r="N856" s="82">
        <v>-0.13035538599999999</v>
      </c>
      <c r="O856" s="83">
        <v>-2.6521034163050698</v>
      </c>
      <c r="P856" s="83" t="s">
        <v>101</v>
      </c>
      <c r="Q856" s="80" t="e">
        <f>#VALUE!</f>
        <v>#VALUE!</v>
      </c>
      <c r="R856" s="68">
        <v>99</v>
      </c>
      <c r="S856" s="68" t="s">
        <v>644</v>
      </c>
      <c r="T856" s="68" t="s">
        <v>75</v>
      </c>
      <c r="U856" s="68">
        <v>5</v>
      </c>
      <c r="V856" s="68" t="s">
        <v>76</v>
      </c>
      <c r="W856" s="68" t="s">
        <v>77</v>
      </c>
      <c r="X856" s="68" t="s">
        <v>93</v>
      </c>
      <c r="Y856" s="68" t="s">
        <v>94</v>
      </c>
    </row>
    <row r="857" spans="1:25" x14ac:dyDescent="0.2">
      <c r="A857" s="1" t="s">
        <v>645</v>
      </c>
      <c r="B857" s="38"/>
      <c r="C857" s="39">
        <v>43755</v>
      </c>
      <c r="D857" s="27">
        <v>6.2919999999999998</v>
      </c>
      <c r="E857" s="27">
        <v>11.74697016</v>
      </c>
      <c r="F857" s="27"/>
      <c r="G857" s="47">
        <v>43762</v>
      </c>
      <c r="H857" s="2">
        <v>6.5170000000000003</v>
      </c>
      <c r="I857" s="2">
        <v>12.174851909999999</v>
      </c>
      <c r="J857" s="60" t="s">
        <v>106</v>
      </c>
      <c r="K857" s="3">
        <v>0.225000000000001</v>
      </c>
      <c r="L857" s="3">
        <v>5.1085278358005803</v>
      </c>
      <c r="M857" s="3">
        <v>5.1085278358005803</v>
      </c>
      <c r="N857" s="10">
        <v>0.42788174999999901</v>
      </c>
      <c r="O857" s="11">
        <v>5.2035515075926799</v>
      </c>
      <c r="P857" s="11">
        <v>5.2035515075926799</v>
      </c>
      <c r="Q857" s="7">
        <v>9.50236717921005E-2</v>
      </c>
      <c r="R857" s="1">
        <v>41</v>
      </c>
      <c r="S857" s="1" t="s">
        <v>646</v>
      </c>
      <c r="T857" s="1" t="s">
        <v>88</v>
      </c>
      <c r="U857" s="1">
        <v>5</v>
      </c>
      <c r="V857" s="1" t="s">
        <v>82</v>
      </c>
      <c r="W857" s="1" t="s">
        <v>83</v>
      </c>
      <c r="X857" s="1" t="s">
        <v>84</v>
      </c>
      <c r="Y857" s="1" t="s">
        <v>128</v>
      </c>
    </row>
    <row r="858" spans="1:25" x14ac:dyDescent="0.2">
      <c r="A858" s="1" t="s">
        <v>647</v>
      </c>
      <c r="B858" s="38"/>
      <c r="C858" s="39">
        <v>43755</v>
      </c>
      <c r="D858" s="27">
        <v>13.365</v>
      </c>
      <c r="E858" s="27">
        <v>24.95204326</v>
      </c>
      <c r="F858" s="27"/>
      <c r="G858" s="47">
        <v>43762</v>
      </c>
      <c r="H858" s="2">
        <v>12.667999999999999</v>
      </c>
      <c r="I858" s="2">
        <v>23.666564260000001</v>
      </c>
      <c r="J858" s="60" t="s">
        <v>106</v>
      </c>
      <c r="K858" s="3">
        <v>-0.69700000000000095</v>
      </c>
      <c r="L858" s="3">
        <v>-7.4501630057185704</v>
      </c>
      <c r="M858" s="3">
        <v>-7.4501630057185704</v>
      </c>
      <c r="N858" s="10">
        <v>-1.285479</v>
      </c>
      <c r="O858" s="11">
        <v>-7.35971219788824</v>
      </c>
      <c r="P858" s="11" t="s">
        <v>101</v>
      </c>
      <c r="Q858" s="7" t="e">
        <f>#VALUE!</f>
        <v>#VALUE!</v>
      </c>
      <c r="R858" s="1">
        <v>90</v>
      </c>
      <c r="S858" s="1" t="s">
        <v>648</v>
      </c>
      <c r="T858" s="1" t="s">
        <v>88</v>
      </c>
      <c r="U858" s="1">
        <v>5</v>
      </c>
      <c r="V858" s="1" t="s">
        <v>76</v>
      </c>
      <c r="W858" s="1" t="s">
        <v>77</v>
      </c>
      <c r="X858" s="1" t="s">
        <v>93</v>
      </c>
      <c r="Y858" s="1" t="s">
        <v>79</v>
      </c>
    </row>
    <row r="859" spans="1:25" x14ac:dyDescent="0.2">
      <c r="A859" s="1" t="s">
        <v>649</v>
      </c>
      <c r="B859" s="38"/>
      <c r="C859" s="39">
        <v>43755</v>
      </c>
      <c r="D859" s="27">
        <v>3.895</v>
      </c>
      <c r="E859" s="27">
        <v>7.2718450040000002</v>
      </c>
      <c r="F859" s="27"/>
      <c r="G859" s="47">
        <v>43762</v>
      </c>
      <c r="H859" s="2">
        <v>3.9529999999999998</v>
      </c>
      <c r="I859" s="2">
        <v>7.3846779219999998</v>
      </c>
      <c r="J859" s="60" t="s">
        <v>106</v>
      </c>
      <c r="K859" s="3">
        <v>5.7999999999999802E-2</v>
      </c>
      <c r="L859" s="3">
        <v>2.12726939299468</v>
      </c>
      <c r="M859" s="3">
        <v>2.12726939299468</v>
      </c>
      <c r="N859" s="10">
        <v>0.112832918</v>
      </c>
      <c r="O859" s="11">
        <v>2.2166297929683201</v>
      </c>
      <c r="P859" s="11">
        <v>2.2166297929683201</v>
      </c>
      <c r="Q859" s="7">
        <v>8.9360399973644103E-2</v>
      </c>
      <c r="R859" s="1">
        <v>41</v>
      </c>
      <c r="S859" s="1" t="s">
        <v>650</v>
      </c>
      <c r="T859" s="1" t="s">
        <v>75</v>
      </c>
      <c r="U859" s="1">
        <v>5</v>
      </c>
      <c r="V859" s="1" t="s">
        <v>82</v>
      </c>
      <c r="W859" s="1" t="s">
        <v>83</v>
      </c>
      <c r="X859" s="1" t="s">
        <v>84</v>
      </c>
      <c r="Y859" s="1" t="s">
        <v>128</v>
      </c>
    </row>
    <row r="860" spans="1:25" x14ac:dyDescent="0.2">
      <c r="A860" s="1" t="s">
        <v>651</v>
      </c>
      <c r="B860" s="38"/>
      <c r="C860" s="39">
        <v>43755</v>
      </c>
      <c r="D860" s="27">
        <v>8.516</v>
      </c>
      <c r="E860" s="27">
        <v>15.899109640000001</v>
      </c>
      <c r="F860" s="27"/>
      <c r="G860" s="47">
        <v>43762</v>
      </c>
      <c r="H860" s="2">
        <v>8.8610000000000007</v>
      </c>
      <c r="I860" s="2">
        <v>16.552551640000001</v>
      </c>
      <c r="J860" s="60" t="s">
        <v>106</v>
      </c>
      <c r="K860" s="3">
        <v>0.34500000000000097</v>
      </c>
      <c r="L860" s="3">
        <v>5.78742535060056</v>
      </c>
      <c r="M860" s="3">
        <v>5.78742535060056</v>
      </c>
      <c r="N860" s="10">
        <v>0.65344199999999997</v>
      </c>
      <c r="O860" s="11">
        <v>5.8713260840722903</v>
      </c>
      <c r="P860" s="11">
        <v>5.8713260840722903</v>
      </c>
      <c r="Q860" s="7">
        <v>8.39007334717259E-2</v>
      </c>
      <c r="R860" s="1">
        <v>41</v>
      </c>
      <c r="S860" s="1" t="s">
        <v>653</v>
      </c>
      <c r="T860" s="1" t="s">
        <v>88</v>
      </c>
      <c r="U860" s="1">
        <v>5</v>
      </c>
      <c r="V860" s="1" t="s">
        <v>82</v>
      </c>
      <c r="W860" s="1" t="s">
        <v>83</v>
      </c>
      <c r="X860" s="1" t="s">
        <v>84</v>
      </c>
      <c r="Y860" s="1" t="s">
        <v>128</v>
      </c>
    </row>
    <row r="861" spans="1:25" x14ac:dyDescent="0.2">
      <c r="A861" s="1" t="s">
        <v>654</v>
      </c>
      <c r="B861" s="38"/>
      <c r="C861" s="39">
        <v>43755</v>
      </c>
      <c r="D861" s="27">
        <v>5.5519999999999996</v>
      </c>
      <c r="E861" s="27">
        <v>10.36621948</v>
      </c>
      <c r="F861" s="27"/>
      <c r="G861" s="47">
        <v>43762</v>
      </c>
      <c r="H861" s="2">
        <v>5.7649999999999997</v>
      </c>
      <c r="I861" s="2">
        <v>10.76689006</v>
      </c>
      <c r="J861" s="48" t="s">
        <v>72</v>
      </c>
      <c r="K861" s="3">
        <v>0.21299999999999999</v>
      </c>
      <c r="L861" s="3">
        <v>5.4806504734458699</v>
      </c>
      <c r="M861" s="3">
        <v>5.4806504734458699</v>
      </c>
      <c r="N861" s="10">
        <v>0.40067058</v>
      </c>
      <c r="O861" s="11">
        <v>5.5216517840614197</v>
      </c>
      <c r="P861" s="11">
        <v>5.5216517840614197</v>
      </c>
      <c r="Q861" s="7">
        <v>4.1001310615556903E-2</v>
      </c>
      <c r="R861" s="1">
        <v>99</v>
      </c>
      <c r="S861" s="1" t="s">
        <v>655</v>
      </c>
      <c r="T861" s="1" t="s">
        <v>88</v>
      </c>
      <c r="U861" s="1">
        <v>5</v>
      </c>
      <c r="V861" s="1" t="s">
        <v>76</v>
      </c>
      <c r="W861" s="1" t="s">
        <v>77</v>
      </c>
      <c r="X861" s="1" t="s">
        <v>93</v>
      </c>
      <c r="Y861" s="1" t="s">
        <v>94</v>
      </c>
    </row>
    <row r="862" spans="1:25" x14ac:dyDescent="0.2">
      <c r="A862" s="1" t="s">
        <v>656</v>
      </c>
      <c r="B862" s="38"/>
      <c r="C862" s="39">
        <v>43755</v>
      </c>
      <c r="D862" s="27">
        <v>5.2919999999999998</v>
      </c>
      <c r="E862" s="27">
        <v>9.8807697179999998</v>
      </c>
      <c r="F862" s="27"/>
      <c r="G862" s="47">
        <v>43762</v>
      </c>
      <c r="H862" s="2">
        <v>5.4630000000000001</v>
      </c>
      <c r="I862" s="2">
        <v>10.20474385</v>
      </c>
      <c r="J862" s="48" t="s">
        <v>72</v>
      </c>
      <c r="K862" s="3">
        <v>0.17100000000000001</v>
      </c>
      <c r="L862" s="3">
        <v>4.6161321671525801</v>
      </c>
      <c r="M862" s="3">
        <v>4.6161321671525801</v>
      </c>
      <c r="N862" s="10">
        <v>0.32397413200000003</v>
      </c>
      <c r="O862" s="11">
        <v>4.6840499453023297</v>
      </c>
      <c r="P862" s="11">
        <v>4.6840499453023297</v>
      </c>
      <c r="Q862" s="7">
        <v>6.7917778149751307E-2</v>
      </c>
      <c r="R862" s="1">
        <v>99</v>
      </c>
      <c r="S862" s="1" t="s">
        <v>657</v>
      </c>
      <c r="T862" s="1" t="s">
        <v>75</v>
      </c>
      <c r="U862" s="1">
        <v>5</v>
      </c>
      <c r="V862" s="1" t="s">
        <v>76</v>
      </c>
      <c r="W862" s="1" t="s">
        <v>77</v>
      </c>
      <c r="X862" s="1" t="s">
        <v>93</v>
      </c>
      <c r="Y862" s="1" t="s">
        <v>94</v>
      </c>
    </row>
    <row r="863" spans="1:25" x14ac:dyDescent="0.2">
      <c r="A863" s="1" t="s">
        <v>658</v>
      </c>
      <c r="B863" s="38"/>
      <c r="C863" s="39">
        <v>43755</v>
      </c>
      <c r="D863" s="27">
        <v>7.0540000000000003</v>
      </c>
      <c r="E863" s="27">
        <v>13.17265169</v>
      </c>
      <c r="F863" s="27"/>
      <c r="G863" s="47">
        <v>43762</v>
      </c>
      <c r="H863" s="2">
        <v>7.2359999999999998</v>
      </c>
      <c r="I863" s="2">
        <v>13.516662370000001</v>
      </c>
      <c r="J863" s="48" t="s">
        <v>72</v>
      </c>
      <c r="K863" s="3">
        <v>0.182</v>
      </c>
      <c r="L863" s="3">
        <v>3.6858519988658802</v>
      </c>
      <c r="M863" s="3">
        <v>3.6858519988658802</v>
      </c>
      <c r="N863" s="10">
        <v>0.34401068000000001</v>
      </c>
      <c r="O863" s="11">
        <v>3.7307889112752299</v>
      </c>
      <c r="P863" s="11">
        <v>3.7307889112752299</v>
      </c>
      <c r="Q863" s="7">
        <v>4.4936912409346198E-2</v>
      </c>
      <c r="R863" s="1">
        <v>79</v>
      </c>
      <c r="S863" s="1" t="s">
        <v>659</v>
      </c>
      <c r="T863" s="1" t="s">
        <v>75</v>
      </c>
      <c r="U863" s="1">
        <v>5</v>
      </c>
      <c r="V863" s="1" t="s">
        <v>76</v>
      </c>
      <c r="W863" s="1" t="s">
        <v>77</v>
      </c>
      <c r="X863" s="1" t="s">
        <v>93</v>
      </c>
      <c r="Y863" s="1" t="s">
        <v>94</v>
      </c>
    </row>
    <row r="864" spans="1:25" x14ac:dyDescent="0.2">
      <c r="A864" s="1" t="s">
        <v>660</v>
      </c>
      <c r="B864" s="38"/>
      <c r="C864" s="39">
        <v>43755</v>
      </c>
      <c r="D864" s="27">
        <v>3.5470000000000002</v>
      </c>
      <c r="E864" s="27">
        <v>6.623673879</v>
      </c>
      <c r="F864" s="27"/>
      <c r="G864" s="47">
        <v>43762</v>
      </c>
      <c r="H864" s="2">
        <v>3.7269999999999999</v>
      </c>
      <c r="I864" s="2">
        <v>6.9610273549999997</v>
      </c>
      <c r="J864" s="48" t="s">
        <v>72</v>
      </c>
      <c r="K864" s="3">
        <v>0.18</v>
      </c>
      <c r="L864" s="3">
        <v>7.2495871762857798</v>
      </c>
      <c r="M864" s="3">
        <v>7.2495871762857798</v>
      </c>
      <c r="N864" s="10">
        <v>0.33735347599999999</v>
      </c>
      <c r="O864" s="11">
        <v>7.2759249012968601</v>
      </c>
      <c r="P864" s="11">
        <v>7.2759249012968601</v>
      </c>
      <c r="Q864" s="7">
        <v>2.6337725011076799E-2</v>
      </c>
      <c r="R864" s="1">
        <v>99</v>
      </c>
      <c r="S864" s="1" t="s">
        <v>661</v>
      </c>
      <c r="T864" s="1" t="s">
        <v>75</v>
      </c>
      <c r="U864" s="1">
        <v>5</v>
      </c>
      <c r="V864" s="1" t="s">
        <v>76</v>
      </c>
      <c r="W864" s="1" t="s">
        <v>77</v>
      </c>
      <c r="X864" s="1" t="s">
        <v>93</v>
      </c>
      <c r="Y864" s="1" t="s">
        <v>94</v>
      </c>
    </row>
    <row r="865" spans="1:25" x14ac:dyDescent="0.2">
      <c r="A865" s="68" t="s">
        <v>662</v>
      </c>
      <c r="B865" s="77"/>
      <c r="C865" s="73">
        <v>43755</v>
      </c>
      <c r="D865" s="74">
        <v>3.5539999999999998</v>
      </c>
      <c r="E865" s="74">
        <v>6.6353810319999997</v>
      </c>
      <c r="F865" s="78"/>
      <c r="G865" s="79">
        <v>43762</v>
      </c>
      <c r="H865" s="80">
        <v>3.5459999999999998</v>
      </c>
      <c r="I865" s="80">
        <v>6.6240094909999998</v>
      </c>
      <c r="J865" s="68" t="s">
        <v>106</v>
      </c>
      <c r="K865" s="80">
        <v>-8.0000000000000106E-3</v>
      </c>
      <c r="L865" s="80">
        <v>-0.32156925797893698</v>
      </c>
      <c r="M865" s="80">
        <v>-0.32156925797893698</v>
      </c>
      <c r="N865" s="82">
        <v>-1.13715409999999E-2</v>
      </c>
      <c r="O865" s="83">
        <v>-0.24482480347525701</v>
      </c>
      <c r="P865" s="83" t="s">
        <v>101</v>
      </c>
      <c r="Q865" s="80" t="e">
        <f>#VALUE!</f>
        <v>#VALUE!</v>
      </c>
      <c r="R865" s="68">
        <v>93</v>
      </c>
      <c r="S865" s="68" t="s">
        <v>663</v>
      </c>
      <c r="T865" s="68" t="s">
        <v>88</v>
      </c>
      <c r="U865" s="68">
        <v>5</v>
      </c>
      <c r="V865" s="68" t="s">
        <v>76</v>
      </c>
      <c r="W865" s="68" t="s">
        <v>77</v>
      </c>
      <c r="X865" s="68" t="s">
        <v>93</v>
      </c>
      <c r="Y865" s="68" t="s">
        <v>94</v>
      </c>
    </row>
    <row r="866" spans="1:25" x14ac:dyDescent="0.2">
      <c r="A866" s="1" t="s">
        <v>664</v>
      </c>
      <c r="B866" s="38"/>
      <c r="C866" s="39">
        <v>43755</v>
      </c>
      <c r="D866" s="27">
        <v>5.7709999999999999</v>
      </c>
      <c r="E866" s="27">
        <v>10.77427921</v>
      </c>
      <c r="F866" s="27"/>
      <c r="G866" s="47">
        <v>43762</v>
      </c>
      <c r="H866" s="2">
        <v>5.83</v>
      </c>
      <c r="I866" s="2">
        <v>10.890573979999999</v>
      </c>
      <c r="J866" s="60" t="s">
        <v>106</v>
      </c>
      <c r="K866" s="3">
        <v>5.9000000000000198E-2</v>
      </c>
      <c r="L866" s="3">
        <v>1.4605044929078901</v>
      </c>
      <c r="M866" s="3">
        <v>1.4605044929078901</v>
      </c>
      <c r="N866" s="10">
        <v>0.11629477000000001</v>
      </c>
      <c r="O866" s="11">
        <v>1.54196287729474</v>
      </c>
      <c r="P866" s="11">
        <v>1.54196287729474</v>
      </c>
      <c r="Q866" s="7">
        <v>8.1458384386849103E-2</v>
      </c>
      <c r="R866" s="1">
        <v>93</v>
      </c>
      <c r="S866" s="1" t="s">
        <v>665</v>
      </c>
      <c r="T866" s="1" t="s">
        <v>75</v>
      </c>
      <c r="U866" s="1">
        <v>5</v>
      </c>
      <c r="V866" s="1" t="s">
        <v>76</v>
      </c>
      <c r="W866" s="1" t="s">
        <v>77</v>
      </c>
      <c r="X866" s="1" t="s">
        <v>93</v>
      </c>
      <c r="Y866" s="1" t="s">
        <v>94</v>
      </c>
    </row>
    <row r="867" spans="1:25" x14ac:dyDescent="0.2">
      <c r="A867" s="1" t="s">
        <v>666</v>
      </c>
      <c r="B867" s="38"/>
      <c r="C867" s="39">
        <v>43755</v>
      </c>
      <c r="D867" s="27">
        <v>6.7839999999999998</v>
      </c>
      <c r="E867" s="27">
        <v>12.66584832</v>
      </c>
      <c r="F867" s="27"/>
      <c r="G867" s="47">
        <v>43762</v>
      </c>
      <c r="H867" s="2">
        <v>6.9379999999999997</v>
      </c>
      <c r="I867" s="2">
        <v>12.960343440000001</v>
      </c>
      <c r="J867" s="60" t="s">
        <v>106</v>
      </c>
      <c r="K867" s="3">
        <v>0.154</v>
      </c>
      <c r="L867" s="3">
        <v>3.2429245283018902</v>
      </c>
      <c r="M867" s="3">
        <v>3.2429245283018902</v>
      </c>
      <c r="N867" s="10">
        <v>0.294495120000001</v>
      </c>
      <c r="O867" s="11">
        <v>3.3215881294062002</v>
      </c>
      <c r="P867" s="11">
        <v>3.3215881294062002</v>
      </c>
      <c r="Q867" s="7">
        <v>7.8663601104318498E-2</v>
      </c>
      <c r="R867" s="1">
        <v>99</v>
      </c>
      <c r="S867" s="1" t="s">
        <v>667</v>
      </c>
      <c r="T867" s="1" t="s">
        <v>75</v>
      </c>
      <c r="U867" s="1">
        <v>5</v>
      </c>
      <c r="V867" s="1" t="s">
        <v>76</v>
      </c>
      <c r="W867" s="1" t="s">
        <v>77</v>
      </c>
      <c r="X867" s="1" t="s">
        <v>93</v>
      </c>
      <c r="Y867" s="1" t="s">
        <v>94</v>
      </c>
    </row>
    <row r="868" spans="1:25" x14ac:dyDescent="0.2">
      <c r="A868" s="1" t="s">
        <v>668</v>
      </c>
      <c r="B868" s="38"/>
      <c r="C868" s="39">
        <v>43755</v>
      </c>
      <c r="D868" s="27">
        <v>5.1150000000000002</v>
      </c>
      <c r="E868" s="27">
        <v>9.5497957170000003</v>
      </c>
      <c r="F868" s="27"/>
      <c r="G868" s="47">
        <v>43762</v>
      </c>
      <c r="H868" s="2">
        <v>5.3410000000000002</v>
      </c>
      <c r="I868" s="2">
        <v>9.9771107420000007</v>
      </c>
      <c r="J868" s="60" t="s">
        <v>106</v>
      </c>
      <c r="K868" s="3">
        <v>0.22600000000000001</v>
      </c>
      <c r="L868" s="3">
        <v>6.3119676022901796</v>
      </c>
      <c r="M868" s="3">
        <v>6.3119676022901796</v>
      </c>
      <c r="N868" s="10">
        <v>0.42731502500000001</v>
      </c>
      <c r="O868" s="11">
        <v>6.3922837074681897</v>
      </c>
      <c r="P868" s="11">
        <v>6.3922837074681897</v>
      </c>
      <c r="Q868" s="7">
        <v>8.0316105178010105E-2</v>
      </c>
      <c r="R868" s="1">
        <v>91</v>
      </c>
      <c r="S868" s="1" t="s">
        <v>669</v>
      </c>
      <c r="T868" s="1" t="s">
        <v>75</v>
      </c>
      <c r="U868" s="1">
        <v>5</v>
      </c>
      <c r="V868" s="1" t="s">
        <v>76</v>
      </c>
      <c r="W868" s="1" t="s">
        <v>77</v>
      </c>
      <c r="X868" s="1" t="s">
        <v>93</v>
      </c>
      <c r="Y868" s="1" t="s">
        <v>94</v>
      </c>
    </row>
    <row r="869" spans="1:25" x14ac:dyDescent="0.2">
      <c r="A869" s="1" t="s">
        <v>670</v>
      </c>
      <c r="B869" s="38"/>
      <c r="C869" s="36" t="s">
        <v>101</v>
      </c>
      <c r="D869" s="27" t="s">
        <v>101</v>
      </c>
      <c r="E869" s="27" t="s">
        <v>101</v>
      </c>
      <c r="F869" s="27"/>
      <c r="G869" s="47">
        <v>43762</v>
      </c>
      <c r="H869" s="2">
        <v>8.0860000000000003</v>
      </c>
      <c r="I869" s="2">
        <v>15.10444056</v>
      </c>
      <c r="J869" s="60" t="s">
        <v>106</v>
      </c>
      <c r="K869" s="3" t="e">
        <f>#VALUE!</f>
        <v>#VALUE!</v>
      </c>
      <c r="L869" s="3" t="e">
        <f>#VALUE!</f>
        <v>#VALUE!</v>
      </c>
      <c r="M869" s="3" t="e">
        <f>#VALUE!</f>
        <v>#VALUE!</v>
      </c>
      <c r="N869" s="127">
        <v>1.03648959</v>
      </c>
      <c r="O869" s="128">
        <v>5.2626690889217498</v>
      </c>
      <c r="P869" s="128">
        <v>5.2626690889217498</v>
      </c>
      <c r="Q869" s="7" t="e">
        <f>#VALUE!</f>
        <v>#VALUE!</v>
      </c>
      <c r="R869" s="1">
        <v>99</v>
      </c>
      <c r="S869" s="1" t="s">
        <v>671</v>
      </c>
      <c r="T869" s="1" t="s">
        <v>88</v>
      </c>
      <c r="U869" s="1">
        <v>4</v>
      </c>
      <c r="V869" s="1" t="s">
        <v>76</v>
      </c>
      <c r="W869" s="1" t="s">
        <v>77</v>
      </c>
      <c r="X869" s="1" t="s">
        <v>93</v>
      </c>
      <c r="Y869" s="1" t="s">
        <v>94</v>
      </c>
    </row>
    <row r="870" spans="1:25" x14ac:dyDescent="0.2">
      <c r="A870" s="1" t="s">
        <v>672</v>
      </c>
      <c r="B870" s="38"/>
      <c r="C870" s="39">
        <v>43755</v>
      </c>
      <c r="D870" s="27">
        <v>4.1390000000000002</v>
      </c>
      <c r="E870" s="27">
        <v>7.7273854870000003</v>
      </c>
      <c r="F870" s="27" t="s">
        <v>434</v>
      </c>
      <c r="G870" s="47">
        <v>43762</v>
      </c>
      <c r="H870" s="2">
        <v>4.1619999999999999</v>
      </c>
      <c r="I870" s="2">
        <v>7.7755162960000002</v>
      </c>
      <c r="J870" s="60" t="s">
        <v>106</v>
      </c>
      <c r="K870" s="3">
        <v>2.2999999999999701E-2</v>
      </c>
      <c r="L870" s="3">
        <v>0.79384254305731905</v>
      </c>
      <c r="M870" s="3">
        <v>0.79384254305731905</v>
      </c>
      <c r="N870" s="10">
        <v>4.8130808999999899E-2</v>
      </c>
      <c r="O870" s="11">
        <v>0.88980029127707505</v>
      </c>
      <c r="P870" s="11">
        <v>0.88980029127707505</v>
      </c>
      <c r="Q870" s="7">
        <v>9.59577482197565E-2</v>
      </c>
      <c r="R870" s="1">
        <v>91</v>
      </c>
      <c r="S870" s="1" t="s">
        <v>673</v>
      </c>
      <c r="T870" s="1" t="s">
        <v>88</v>
      </c>
      <c r="U870" s="1">
        <v>5</v>
      </c>
      <c r="V870" s="1" t="s">
        <v>76</v>
      </c>
      <c r="W870" s="1" t="s">
        <v>77</v>
      </c>
      <c r="X870" s="1" t="s">
        <v>93</v>
      </c>
      <c r="Y870" s="1" t="s">
        <v>94</v>
      </c>
    </row>
    <row r="871" spans="1:25" x14ac:dyDescent="0.2">
      <c r="A871" s="1" t="s">
        <v>674</v>
      </c>
      <c r="B871" s="38"/>
      <c r="C871" s="39">
        <v>43755</v>
      </c>
      <c r="D871" s="27">
        <v>3.6589999999999998</v>
      </c>
      <c r="E871" s="27">
        <v>6.8312402749999999</v>
      </c>
      <c r="F871" s="27" t="s">
        <v>434</v>
      </c>
      <c r="G871" s="47">
        <v>43762</v>
      </c>
      <c r="H871" s="2">
        <v>3.6629999999999998</v>
      </c>
      <c r="I871" s="2">
        <v>6.8427458879999996</v>
      </c>
      <c r="J871" s="60" t="s">
        <v>106</v>
      </c>
      <c r="K871" s="3">
        <v>4.0000000000000001E-3</v>
      </c>
      <c r="L871" s="3">
        <v>0.15617069456916399</v>
      </c>
      <c r="M871" s="3">
        <v>0.15617069456916399</v>
      </c>
      <c r="N871" s="10">
        <v>1.1505612999999699E-2</v>
      </c>
      <c r="O871" s="11">
        <v>0.240609162294465</v>
      </c>
      <c r="P871" s="11">
        <v>0.240609162294465</v>
      </c>
      <c r="Q871" s="7">
        <v>8.4438467725301294E-2</v>
      </c>
      <c r="R871" s="1">
        <v>91</v>
      </c>
      <c r="S871" s="1" t="s">
        <v>675</v>
      </c>
      <c r="T871" s="1" t="s">
        <v>88</v>
      </c>
      <c r="U871" s="1">
        <v>5</v>
      </c>
      <c r="V871" s="1" t="s">
        <v>76</v>
      </c>
      <c r="W871" s="1" t="s">
        <v>77</v>
      </c>
      <c r="X871" s="1" t="s">
        <v>93</v>
      </c>
      <c r="Y871" s="1" t="s">
        <v>94</v>
      </c>
    </row>
    <row r="872" spans="1:25" x14ac:dyDescent="0.2">
      <c r="A872" s="1" t="s">
        <v>676</v>
      </c>
      <c r="B872" s="38"/>
      <c r="C872" s="39">
        <v>43755</v>
      </c>
      <c r="D872" s="27">
        <v>5.1820000000000004</v>
      </c>
      <c r="E872" s="27">
        <v>9.6756367959999992</v>
      </c>
      <c r="F872" s="27"/>
      <c r="G872" s="47">
        <v>43762</v>
      </c>
      <c r="H872" s="2">
        <v>5.3449999999999998</v>
      </c>
      <c r="I872" s="2">
        <v>9.9838010399999995</v>
      </c>
      <c r="J872" s="48" t="s">
        <v>72</v>
      </c>
      <c r="K872" s="3">
        <v>0.16299999999999901</v>
      </c>
      <c r="L872" s="3">
        <v>4.49357666648286</v>
      </c>
      <c r="M872" s="3">
        <v>4.49357666648286</v>
      </c>
      <c r="N872" s="10">
        <v>0.30816424399999998</v>
      </c>
      <c r="O872" s="11">
        <v>4.54992930767835</v>
      </c>
      <c r="P872" s="11">
        <v>4.54992930767835</v>
      </c>
      <c r="Q872" s="7">
        <v>5.6352641195490001E-2</v>
      </c>
      <c r="R872" s="1">
        <v>91</v>
      </c>
      <c r="S872" s="1" t="s">
        <v>677</v>
      </c>
      <c r="T872" s="1" t="s">
        <v>75</v>
      </c>
      <c r="U872" s="1">
        <v>5</v>
      </c>
      <c r="V872" s="1" t="s">
        <v>76</v>
      </c>
      <c r="W872" s="1" t="s">
        <v>77</v>
      </c>
      <c r="X872" s="1" t="s">
        <v>93</v>
      </c>
      <c r="Y872" s="1" t="s">
        <v>94</v>
      </c>
    </row>
    <row r="873" spans="1:25" x14ac:dyDescent="0.2">
      <c r="A873" s="1" t="s">
        <v>678</v>
      </c>
      <c r="B873" s="38"/>
      <c r="C873" s="39">
        <v>43755</v>
      </c>
      <c r="D873" s="27">
        <v>3.75</v>
      </c>
      <c r="E873" s="27">
        <v>7.002399187</v>
      </c>
      <c r="F873" s="27"/>
      <c r="G873" s="47">
        <v>43762</v>
      </c>
      <c r="H873" s="2">
        <v>3.8069999999999999</v>
      </c>
      <c r="I873" s="2">
        <v>7.1111927230000003</v>
      </c>
      <c r="J873" s="48" t="s">
        <v>72</v>
      </c>
      <c r="K873" s="3">
        <v>5.6999999999999898E-2</v>
      </c>
      <c r="L873" s="3">
        <v>2.1714285714285699</v>
      </c>
      <c r="M873" s="3">
        <v>2.1714285714285699</v>
      </c>
      <c r="N873" s="10">
        <v>0.108793536</v>
      </c>
      <c r="O873" s="11">
        <v>2.2195155259270898</v>
      </c>
      <c r="P873" s="11">
        <v>2.2195155259270898</v>
      </c>
      <c r="Q873" s="7">
        <v>4.8086954498524702E-2</v>
      </c>
      <c r="R873" s="1">
        <v>91</v>
      </c>
      <c r="S873" s="1" t="s">
        <v>679</v>
      </c>
      <c r="T873" s="1" t="s">
        <v>88</v>
      </c>
      <c r="U873" s="1">
        <v>5</v>
      </c>
      <c r="V873" s="1" t="s">
        <v>76</v>
      </c>
      <c r="W873" s="1" t="s">
        <v>77</v>
      </c>
      <c r="X873" s="1" t="s">
        <v>93</v>
      </c>
      <c r="Y873" s="1" t="s">
        <v>94</v>
      </c>
    </row>
    <row r="874" spans="1:25" x14ac:dyDescent="0.2">
      <c r="A874" s="1" t="s">
        <v>680</v>
      </c>
      <c r="B874" s="38"/>
      <c r="C874" s="39">
        <v>43755</v>
      </c>
      <c r="D874" s="27">
        <v>3.7250000000000001</v>
      </c>
      <c r="E874" s="27">
        <v>6.9557165259999998</v>
      </c>
      <c r="F874" s="27"/>
      <c r="G874" s="47">
        <v>43762</v>
      </c>
      <c r="H874" s="2">
        <v>3.7970000000000002</v>
      </c>
      <c r="I874" s="2">
        <v>7.0919553569999998</v>
      </c>
      <c r="J874" s="48" t="s">
        <v>72</v>
      </c>
      <c r="K874" s="3">
        <v>7.2000000000000106E-2</v>
      </c>
      <c r="L874" s="3">
        <v>2.7612655800575299</v>
      </c>
      <c r="M874" s="3">
        <v>2.7612655800575299</v>
      </c>
      <c r="N874" s="10">
        <v>0.136238831</v>
      </c>
      <c r="O874" s="11">
        <v>2.7980855847283199</v>
      </c>
      <c r="P874" s="11">
        <v>2.7980855847283199</v>
      </c>
      <c r="Q874" s="7">
        <v>3.6820004670790503E-2</v>
      </c>
      <c r="R874" s="1">
        <v>91</v>
      </c>
      <c r="S874" s="1" t="s">
        <v>681</v>
      </c>
      <c r="T874" s="1" t="s">
        <v>88</v>
      </c>
      <c r="U874" s="1">
        <v>5</v>
      </c>
      <c r="V874" s="1" t="s">
        <v>76</v>
      </c>
      <c r="W874" s="1" t="s">
        <v>77</v>
      </c>
      <c r="X874" s="1" t="s">
        <v>93</v>
      </c>
      <c r="Y874" s="1" t="s">
        <v>94</v>
      </c>
    </row>
    <row r="875" spans="1:25" x14ac:dyDescent="0.2">
      <c r="A875" s="1" t="s">
        <v>682</v>
      </c>
      <c r="B875" s="38"/>
      <c r="C875" s="39">
        <v>43755</v>
      </c>
      <c r="D875" s="27">
        <v>7.5350000000000001</v>
      </c>
      <c r="E875" s="27">
        <v>14.06797864</v>
      </c>
      <c r="F875" s="27"/>
      <c r="G875" s="47">
        <v>43762</v>
      </c>
      <c r="H875" s="2">
        <v>7.7249999999999996</v>
      </c>
      <c r="I875" s="2">
        <v>14.431971020000001</v>
      </c>
      <c r="J875" s="60" t="s">
        <v>106</v>
      </c>
      <c r="K875" s="3">
        <v>0.19</v>
      </c>
      <c r="L875" s="3">
        <v>3.6022371788794998</v>
      </c>
      <c r="M875" s="3">
        <v>3.6022371788794998</v>
      </c>
      <c r="N875" s="10">
        <v>0.363992380000001</v>
      </c>
      <c r="O875" s="11">
        <v>3.6962603341407698</v>
      </c>
      <c r="P875" s="11">
        <v>3.6962603341407698</v>
      </c>
      <c r="Q875" s="7">
        <v>9.4023155261261607E-2</v>
      </c>
      <c r="R875" s="1">
        <v>99</v>
      </c>
      <c r="S875" s="1" t="s">
        <v>683</v>
      </c>
      <c r="T875" s="1" t="s">
        <v>75</v>
      </c>
      <c r="U875" s="1">
        <v>5</v>
      </c>
      <c r="V875" s="1" t="s">
        <v>76</v>
      </c>
      <c r="W875" s="1" t="s">
        <v>77</v>
      </c>
      <c r="X875" s="1" t="s">
        <v>93</v>
      </c>
      <c r="Y875" s="1" t="s">
        <v>94</v>
      </c>
    </row>
    <row r="876" spans="1:25" x14ac:dyDescent="0.2">
      <c r="A876" s="1" t="s">
        <v>684</v>
      </c>
      <c r="B876" s="38"/>
      <c r="C876" s="39">
        <v>43755</v>
      </c>
      <c r="D876" s="27">
        <v>4.8440000000000003</v>
      </c>
      <c r="E876" s="27">
        <v>9.0440684690000008</v>
      </c>
      <c r="F876" s="27"/>
      <c r="G876" s="47">
        <v>43762</v>
      </c>
      <c r="H876" s="2">
        <v>4.9630000000000001</v>
      </c>
      <c r="I876" s="2">
        <v>9.2719575630000008</v>
      </c>
      <c r="J876" s="60" t="s">
        <v>106</v>
      </c>
      <c r="K876" s="3">
        <v>0.11899999999999999</v>
      </c>
      <c r="L876" s="3">
        <v>3.5094962840627502</v>
      </c>
      <c r="M876" s="3">
        <v>3.5094962840627502</v>
      </c>
      <c r="N876" s="10">
        <v>0.22788909399999999</v>
      </c>
      <c r="O876" s="11">
        <v>3.5996614763291901</v>
      </c>
      <c r="P876" s="11">
        <v>3.5996614763291901</v>
      </c>
      <c r="Q876" s="7">
        <v>9.0165192266443497E-2</v>
      </c>
      <c r="R876" s="1">
        <v>91</v>
      </c>
      <c r="S876" s="1" t="s">
        <v>685</v>
      </c>
      <c r="T876" s="1" t="s">
        <v>75</v>
      </c>
      <c r="U876" s="1">
        <v>5</v>
      </c>
      <c r="V876" s="1" t="s">
        <v>76</v>
      </c>
      <c r="W876" s="1" t="s">
        <v>77</v>
      </c>
      <c r="X876" s="1" t="s">
        <v>93</v>
      </c>
      <c r="Y876" s="1" t="s">
        <v>94</v>
      </c>
    </row>
    <row r="877" spans="1:25" x14ac:dyDescent="0.2">
      <c r="A877" s="1" t="s">
        <v>686</v>
      </c>
      <c r="B877" s="38"/>
      <c r="C877" s="39">
        <v>43755</v>
      </c>
      <c r="D877" s="27">
        <v>7.6</v>
      </c>
      <c r="E877" s="27">
        <v>14.18896586</v>
      </c>
      <c r="F877" s="27"/>
      <c r="G877" s="47">
        <v>43762</v>
      </c>
      <c r="H877" s="2">
        <v>8</v>
      </c>
      <c r="I877" s="2">
        <v>14.5985996</v>
      </c>
      <c r="J877" s="60" t="s">
        <v>106</v>
      </c>
      <c r="K877" s="3">
        <v>0.4</v>
      </c>
      <c r="L877" s="3">
        <v>7.5187969924812101</v>
      </c>
      <c r="M877" s="3">
        <v>7.5187969924812101</v>
      </c>
      <c r="N877" s="10">
        <v>0.40963374000000002</v>
      </c>
      <c r="O877" s="11">
        <v>4.1242685542895297</v>
      </c>
      <c r="P877" s="11">
        <v>4.1242685542895297</v>
      </c>
      <c r="Q877" s="7">
        <v>-3.39452843819168</v>
      </c>
      <c r="R877" s="1">
        <v>99</v>
      </c>
      <c r="S877" s="1" t="s">
        <v>687</v>
      </c>
      <c r="T877" s="1" t="s">
        <v>88</v>
      </c>
      <c r="U877" s="1">
        <v>5</v>
      </c>
      <c r="V877" s="1" t="s">
        <v>76</v>
      </c>
      <c r="W877" s="1" t="s">
        <v>77</v>
      </c>
      <c r="X877" s="1" t="s">
        <v>93</v>
      </c>
      <c r="Y877" s="1" t="s">
        <v>94</v>
      </c>
    </row>
    <row r="878" spans="1:25" x14ac:dyDescent="0.2">
      <c r="A878" s="1" t="s">
        <v>688</v>
      </c>
      <c r="B878" s="38"/>
      <c r="C878" s="39">
        <v>43755</v>
      </c>
      <c r="D878" s="27">
        <v>8.3260000000000005</v>
      </c>
      <c r="E878" s="27">
        <v>15.54478967</v>
      </c>
      <c r="F878" s="27"/>
      <c r="G878" s="47">
        <v>43762</v>
      </c>
      <c r="H878" s="2">
        <v>8.593</v>
      </c>
      <c r="I878" s="2">
        <v>16.053169019999999</v>
      </c>
      <c r="J878" s="60" t="s">
        <v>106</v>
      </c>
      <c r="K878" s="3">
        <v>0.26699999999999902</v>
      </c>
      <c r="L878" s="3">
        <v>4.5811742905184998</v>
      </c>
      <c r="M878" s="3">
        <v>4.5811742905184998</v>
      </c>
      <c r="N878" s="10">
        <v>0.50837934999999901</v>
      </c>
      <c r="O878" s="11">
        <v>4.6720234220172099</v>
      </c>
      <c r="P878" s="11">
        <v>4.6720234220172099</v>
      </c>
      <c r="Q878" s="7">
        <v>9.0849131498708297E-2</v>
      </c>
      <c r="R878" s="1">
        <v>91</v>
      </c>
      <c r="S878" s="1" t="s">
        <v>689</v>
      </c>
      <c r="T878" s="1" t="s">
        <v>75</v>
      </c>
      <c r="U878" s="1">
        <v>5</v>
      </c>
      <c r="V878" s="1" t="s">
        <v>76</v>
      </c>
      <c r="W878" s="1" t="s">
        <v>77</v>
      </c>
      <c r="X878" s="1" t="s">
        <v>93</v>
      </c>
      <c r="Y878" s="1" t="s">
        <v>94</v>
      </c>
    </row>
    <row r="879" spans="1:25" x14ac:dyDescent="0.2">
      <c r="A879" s="1" t="s">
        <v>690</v>
      </c>
      <c r="B879" s="38" t="s">
        <v>172</v>
      </c>
      <c r="C879" s="39">
        <v>43755</v>
      </c>
      <c r="D879" s="27">
        <v>4.2300000000000004</v>
      </c>
      <c r="E879" s="27">
        <v>7.8987062830000001</v>
      </c>
      <c r="F879" s="27"/>
      <c r="G879" s="47">
        <v>43762</v>
      </c>
      <c r="H879" s="2">
        <v>4.274</v>
      </c>
      <c r="I879" s="2">
        <v>7.9837223550000003</v>
      </c>
      <c r="J879" s="48" t="s">
        <v>72</v>
      </c>
      <c r="K879" s="3">
        <v>4.3999999999999602E-2</v>
      </c>
      <c r="L879" s="3">
        <v>1.4859844647078599</v>
      </c>
      <c r="M879" s="3" t="s">
        <v>101</v>
      </c>
      <c r="N879" s="10">
        <v>8.5016072000000206E-2</v>
      </c>
      <c r="O879" s="11">
        <v>1.5376129593521599</v>
      </c>
      <c r="P879" s="11">
        <v>1.5376129593521599</v>
      </c>
      <c r="Q879" s="7" t="e">
        <f>#VALUE!</f>
        <v>#VALUE!</v>
      </c>
      <c r="R879" s="1">
        <v>99</v>
      </c>
      <c r="S879" s="1" t="s">
        <v>691</v>
      </c>
      <c r="T879" s="1" t="s">
        <v>75</v>
      </c>
      <c r="U879" s="1">
        <v>5</v>
      </c>
      <c r="V879" s="1" t="s">
        <v>76</v>
      </c>
      <c r="W879" s="1" t="s">
        <v>77</v>
      </c>
      <c r="X879" s="1" t="s">
        <v>93</v>
      </c>
      <c r="Y879" s="1" t="s">
        <v>94</v>
      </c>
    </row>
    <row r="880" spans="1:25" x14ac:dyDescent="0.2">
      <c r="A880" s="1" t="s">
        <v>692</v>
      </c>
      <c r="B880" s="38"/>
      <c r="C880" s="39">
        <v>43755</v>
      </c>
      <c r="D880" s="27">
        <v>5.9630000000000001</v>
      </c>
      <c r="E880" s="27">
        <v>11.13302676</v>
      </c>
      <c r="F880" s="27"/>
      <c r="G880" s="47">
        <v>43762</v>
      </c>
      <c r="H880" s="2">
        <v>6.0209999999999999</v>
      </c>
      <c r="I880" s="2">
        <v>11.24736637</v>
      </c>
      <c r="J880" s="60" t="s">
        <v>106</v>
      </c>
      <c r="K880" s="3">
        <v>5.7999999999999802E-2</v>
      </c>
      <c r="L880" s="3">
        <v>1.3895210943676399</v>
      </c>
      <c r="M880" s="3">
        <v>1.3895210943676399</v>
      </c>
      <c r="N880" s="10">
        <v>0.11433960999999999</v>
      </c>
      <c r="O880" s="11">
        <v>1.4671868084147099</v>
      </c>
      <c r="P880" s="11" t="s">
        <v>101</v>
      </c>
      <c r="Q880" s="7" t="e">
        <f>#VALUE!</f>
        <v>#VALUE!</v>
      </c>
      <c r="R880" s="1">
        <v>83</v>
      </c>
      <c r="S880" s="1" t="s">
        <v>693</v>
      </c>
      <c r="T880" s="1" t="s">
        <v>88</v>
      </c>
      <c r="U880" s="1">
        <v>5</v>
      </c>
      <c r="V880" s="1" t="s">
        <v>76</v>
      </c>
      <c r="W880" s="1" t="s">
        <v>77</v>
      </c>
      <c r="X880" s="1" t="s">
        <v>93</v>
      </c>
      <c r="Y880" s="1" t="s">
        <v>94</v>
      </c>
    </row>
    <row r="881" spans="1:25" x14ac:dyDescent="0.2">
      <c r="A881" s="1" t="s">
        <v>694</v>
      </c>
      <c r="B881" s="38"/>
      <c r="C881" s="39">
        <v>43755</v>
      </c>
      <c r="D881" s="27">
        <v>8.0779999999999994</v>
      </c>
      <c r="E881" s="27">
        <v>15.081769270000001</v>
      </c>
      <c r="F881" s="27"/>
      <c r="G881" s="47">
        <v>43762</v>
      </c>
      <c r="H881" s="2">
        <v>8.3379999999999992</v>
      </c>
      <c r="I881" s="2">
        <v>15.57598013</v>
      </c>
      <c r="J881" s="60" t="s">
        <v>106</v>
      </c>
      <c r="K881" s="3">
        <v>0.26</v>
      </c>
      <c r="L881" s="3">
        <v>4.5980263855975601</v>
      </c>
      <c r="M881" s="3">
        <v>4.5980263855975601</v>
      </c>
      <c r="N881" s="10">
        <v>0.49421085999999897</v>
      </c>
      <c r="O881" s="11">
        <v>4.6812512620126601</v>
      </c>
      <c r="P881" s="11">
        <v>4.6812512620126601</v>
      </c>
      <c r="Q881" s="7">
        <v>8.3224876415098195E-2</v>
      </c>
      <c r="R881" s="1">
        <v>39</v>
      </c>
      <c r="S881" s="1" t="s">
        <v>695</v>
      </c>
      <c r="T881" s="1" t="s">
        <v>75</v>
      </c>
      <c r="U881" s="1">
        <v>5</v>
      </c>
      <c r="V881" s="1" t="s">
        <v>82</v>
      </c>
      <c r="W881" s="1" t="s">
        <v>83</v>
      </c>
      <c r="X881" s="1" t="s">
        <v>84</v>
      </c>
      <c r="Y881" s="1" t="s">
        <v>94</v>
      </c>
    </row>
    <row r="882" spans="1:25" x14ac:dyDescent="0.2">
      <c r="A882" s="1" t="s">
        <v>702</v>
      </c>
      <c r="B882" s="38"/>
      <c r="C882" s="39">
        <v>43755</v>
      </c>
      <c r="D882" s="27">
        <v>6.13</v>
      </c>
      <c r="E882" s="27">
        <v>11.44452115</v>
      </c>
      <c r="F882" s="27"/>
      <c r="G882" s="47">
        <v>43762</v>
      </c>
      <c r="H882" s="2">
        <v>6.335</v>
      </c>
      <c r="I882" s="2">
        <v>11.83484531</v>
      </c>
      <c r="J882" s="60" t="s">
        <v>106</v>
      </c>
      <c r="K882" s="3">
        <v>0.20499999999999999</v>
      </c>
      <c r="L882" s="3">
        <v>4.7774411559077201</v>
      </c>
      <c r="M882" s="3">
        <v>4.7774411559077201</v>
      </c>
      <c r="N882" s="10">
        <v>0.39032416000000097</v>
      </c>
      <c r="O882" s="11">
        <v>4.8722522816705496</v>
      </c>
      <c r="P882" s="11">
        <v>4.8722522816705496</v>
      </c>
      <c r="Q882" s="7">
        <v>9.4811125762833001E-2</v>
      </c>
      <c r="R882" s="1">
        <v>78</v>
      </c>
      <c r="S882" s="1" t="s">
        <v>703</v>
      </c>
      <c r="T882" s="1" t="s">
        <v>88</v>
      </c>
      <c r="U882" s="1">
        <v>5</v>
      </c>
      <c r="V882" s="1" t="s">
        <v>76</v>
      </c>
      <c r="W882" s="1" t="s">
        <v>77</v>
      </c>
      <c r="X882" s="1" t="s">
        <v>93</v>
      </c>
      <c r="Y882" s="1" t="s">
        <v>94</v>
      </c>
    </row>
    <row r="883" spans="1:25" x14ac:dyDescent="0.2">
      <c r="A883" s="1" t="s">
        <v>698</v>
      </c>
      <c r="B883" s="38"/>
      <c r="C883" s="39">
        <v>43755</v>
      </c>
      <c r="D883" s="27">
        <v>6.734</v>
      </c>
      <c r="E883" s="27">
        <v>12.57217054</v>
      </c>
      <c r="F883" s="27"/>
      <c r="G883" s="47">
        <v>43762</v>
      </c>
      <c r="H883" s="2">
        <v>6.9109999999999996</v>
      </c>
      <c r="I883" s="2">
        <v>12.911242939999999</v>
      </c>
      <c r="J883" s="60" t="s">
        <v>106</v>
      </c>
      <c r="K883" s="3">
        <v>0.17699999999999999</v>
      </c>
      <c r="L883" s="3">
        <v>3.75493232636089</v>
      </c>
      <c r="M883" s="3">
        <v>3.75493232636089</v>
      </c>
      <c r="N883" s="10">
        <v>0.339072399999999</v>
      </c>
      <c r="O883" s="11">
        <v>3.8528680573970502</v>
      </c>
      <c r="P883" s="11">
        <v>3.8528680573970502</v>
      </c>
      <c r="Q883" s="7">
        <v>9.7935731036156201E-2</v>
      </c>
      <c r="R883" s="1">
        <v>39</v>
      </c>
      <c r="S883" s="1" t="s">
        <v>699</v>
      </c>
      <c r="T883" s="1" t="s">
        <v>75</v>
      </c>
      <c r="U883" s="1">
        <v>5</v>
      </c>
      <c r="V883" s="1" t="s">
        <v>82</v>
      </c>
      <c r="W883" s="1" t="s">
        <v>83</v>
      </c>
      <c r="X883" s="1" t="s">
        <v>84</v>
      </c>
      <c r="Y883" s="1" t="s">
        <v>94</v>
      </c>
    </row>
    <row r="884" spans="1:25" x14ac:dyDescent="0.2">
      <c r="A884" s="1" t="s">
        <v>700</v>
      </c>
      <c r="B884" s="38"/>
      <c r="C884" s="39">
        <v>43755</v>
      </c>
      <c r="D884" s="27">
        <v>4.093</v>
      </c>
      <c r="E884" s="27">
        <v>7.6417035919999998</v>
      </c>
      <c r="F884" s="27"/>
      <c r="G884" s="47">
        <v>43762</v>
      </c>
      <c r="H884" s="2">
        <v>4.0880000000000001</v>
      </c>
      <c r="I884" s="2">
        <v>7.6368741069999997</v>
      </c>
      <c r="J884" s="60" t="s">
        <v>106</v>
      </c>
      <c r="K884" s="3">
        <v>-4.9999999999998899E-3</v>
      </c>
      <c r="L884" s="3">
        <v>-0.17451397856968001</v>
      </c>
      <c r="M884" s="3">
        <v>-0.17451397856968001</v>
      </c>
      <c r="N884" s="10">
        <v>-4.8294850000001298E-3</v>
      </c>
      <c r="O884" s="11">
        <v>-9.0284374454633706E-2</v>
      </c>
      <c r="P884" s="11" t="s">
        <v>101</v>
      </c>
      <c r="Q884" s="7" t="e">
        <f>#VALUE!</f>
        <v>#VALUE!</v>
      </c>
      <c r="R884" s="1">
        <v>35</v>
      </c>
      <c r="S884" s="1" t="s">
        <v>701</v>
      </c>
      <c r="T884" s="1" t="s">
        <v>75</v>
      </c>
      <c r="U884" s="1">
        <v>5</v>
      </c>
      <c r="V884" s="1" t="s">
        <v>76</v>
      </c>
      <c r="W884" s="1" t="s">
        <v>77</v>
      </c>
      <c r="X884" s="1" t="s">
        <v>78</v>
      </c>
      <c r="Y884" s="1" t="s">
        <v>79</v>
      </c>
    </row>
    <row r="885" spans="1:25" x14ac:dyDescent="0.2">
      <c r="A885" s="1" t="s">
        <v>696</v>
      </c>
      <c r="B885" s="38"/>
      <c r="C885" s="39">
        <v>43755</v>
      </c>
      <c r="D885" s="27">
        <v>6.3529999999999998</v>
      </c>
      <c r="E885" s="27">
        <v>11.86116367</v>
      </c>
      <c r="F885" s="27"/>
      <c r="G885" s="47">
        <v>43762</v>
      </c>
      <c r="H885" s="2">
        <v>6.4480000000000004</v>
      </c>
      <c r="I885" s="2">
        <v>12.045325</v>
      </c>
      <c r="J885" s="60" t="s">
        <v>106</v>
      </c>
      <c r="K885" s="3">
        <v>9.5000000000000598E-2</v>
      </c>
      <c r="L885" s="3">
        <v>2.1362236063951898</v>
      </c>
      <c r="M885" s="3">
        <v>2.1362236063951898</v>
      </c>
      <c r="N885" s="10">
        <v>0.18416133000000001</v>
      </c>
      <c r="O885" s="11">
        <v>2.21805905057303</v>
      </c>
      <c r="P885" s="11">
        <v>2.21805905057303</v>
      </c>
      <c r="Q885" s="7">
        <v>8.1835444177831701E-2</v>
      </c>
      <c r="R885" s="1">
        <v>83</v>
      </c>
      <c r="S885" s="1" t="s">
        <v>697</v>
      </c>
      <c r="T885" s="1" t="s">
        <v>75</v>
      </c>
      <c r="U885" s="1">
        <v>5</v>
      </c>
      <c r="V885" s="1" t="s">
        <v>76</v>
      </c>
      <c r="W885" s="1" t="s">
        <v>77</v>
      </c>
      <c r="X885" s="1" t="s">
        <v>93</v>
      </c>
      <c r="Y885" s="1" t="s">
        <v>94</v>
      </c>
    </row>
    <row r="886" spans="1:25" x14ac:dyDescent="0.2">
      <c r="A886" s="154" t="s">
        <v>704</v>
      </c>
      <c r="B886" s="158"/>
      <c r="C886" s="159">
        <v>43755</v>
      </c>
      <c r="D886" s="160">
        <v>17.465</v>
      </c>
      <c r="E886" s="160">
        <v>20.021749456176199</v>
      </c>
      <c r="F886" s="160"/>
      <c r="G886" s="164">
        <v>43762</v>
      </c>
      <c r="H886" s="165">
        <v>17.369</v>
      </c>
      <c r="I886" s="165">
        <v>19.912615741451798</v>
      </c>
      <c r="J886" s="154" t="s">
        <v>72</v>
      </c>
      <c r="K886" s="165">
        <v>-9.6000000000000099E-2</v>
      </c>
      <c r="L886" s="165">
        <v>-0.78524395730236096</v>
      </c>
      <c r="M886" s="165" t="s">
        <v>101</v>
      </c>
      <c r="N886" s="166">
        <v>-0.109133714724408</v>
      </c>
      <c r="O886" s="167">
        <v>-0.778679740700984</v>
      </c>
      <c r="P886" s="167">
        <v>-0.778679740700984</v>
      </c>
      <c r="Q886" s="165" t="e">
        <f>#VALUE!</f>
        <v>#VALUE!</v>
      </c>
      <c r="R886" s="154" t="s">
        <v>101</v>
      </c>
      <c r="S886" s="154" t="s">
        <v>101</v>
      </c>
      <c r="T886" s="154" t="s">
        <v>101</v>
      </c>
      <c r="U886" s="154">
        <v>5</v>
      </c>
      <c r="V886" s="154" t="s">
        <v>101</v>
      </c>
      <c r="W886" s="154" t="s">
        <v>101</v>
      </c>
      <c r="X886" s="154" t="s">
        <v>101</v>
      </c>
      <c r="Y886" s="154" t="s">
        <v>101</v>
      </c>
    </row>
    <row r="887" spans="1:25" x14ac:dyDescent="0.2">
      <c r="A887" s="1" t="s">
        <v>705</v>
      </c>
      <c r="B887" s="38"/>
      <c r="C887" s="36" t="s">
        <v>101</v>
      </c>
      <c r="D887" s="27" t="s">
        <v>101</v>
      </c>
      <c r="E887" s="27" t="s">
        <v>101</v>
      </c>
      <c r="F887" s="27"/>
      <c r="G887" s="1" t="s">
        <v>101</v>
      </c>
      <c r="H887" s="2" t="s">
        <v>101</v>
      </c>
      <c r="I887" s="2" t="s">
        <v>101</v>
      </c>
      <c r="J887" s="1" t="s">
        <v>101</v>
      </c>
      <c r="K887" s="3" t="e">
        <f>#VALUE!</f>
        <v>#VALUE!</v>
      </c>
      <c r="L887" s="3" t="e">
        <f>#VALUE!</f>
        <v>#VALUE!</v>
      </c>
      <c r="M887" s="3" t="s">
        <v>101</v>
      </c>
      <c r="N887" s="10" t="e">
        <f>#VALUE!</f>
        <v>#VALUE!</v>
      </c>
      <c r="O887" s="11" t="e">
        <f>#VALUE!</f>
        <v>#VALUE!</v>
      </c>
      <c r="P887" s="11" t="e">
        <f>#VALUE!</f>
        <v>#VALUE!</v>
      </c>
      <c r="Q887" s="7" t="e">
        <f>#VALUE!</f>
        <v>#VALUE!</v>
      </c>
      <c r="R887" s="1">
        <v>88</v>
      </c>
      <c r="S887" s="1" t="s">
        <v>706</v>
      </c>
      <c r="T887" s="1" t="s">
        <v>452</v>
      </c>
      <c r="U887" s="1">
        <v>1</v>
      </c>
      <c r="V887" s="1" t="s">
        <v>76</v>
      </c>
      <c r="W887" s="1" t="s">
        <v>77</v>
      </c>
      <c r="X887" s="1" t="s">
        <v>93</v>
      </c>
      <c r="Y887" s="1" t="s">
        <v>94</v>
      </c>
    </row>
    <row r="888" spans="1:25" x14ac:dyDescent="0.2">
      <c r="A888" s="1" t="s">
        <v>707</v>
      </c>
      <c r="B888" s="38"/>
      <c r="C888" s="36" t="s">
        <v>101</v>
      </c>
      <c r="D888" s="27" t="s">
        <v>101</v>
      </c>
      <c r="E888" s="27" t="s">
        <v>101</v>
      </c>
      <c r="F888" s="27"/>
      <c r="G888" s="1" t="s">
        <v>101</v>
      </c>
      <c r="H888" s="2" t="s">
        <v>101</v>
      </c>
      <c r="I888" s="2" t="s">
        <v>101</v>
      </c>
      <c r="J888" s="1" t="s">
        <v>101</v>
      </c>
      <c r="K888" s="3" t="e">
        <f>#VALUE!</f>
        <v>#VALUE!</v>
      </c>
      <c r="L888" s="3" t="e">
        <f>#VALUE!</f>
        <v>#VALUE!</v>
      </c>
      <c r="M888" s="3" t="s">
        <v>101</v>
      </c>
      <c r="N888" s="10" t="e">
        <f>#VALUE!</f>
        <v>#VALUE!</v>
      </c>
      <c r="O888" s="11" t="e">
        <f>#VALUE!</f>
        <v>#VALUE!</v>
      </c>
      <c r="P888" s="11" t="e">
        <f>#VALUE!</f>
        <v>#VALUE!</v>
      </c>
      <c r="Q888" s="7" t="e">
        <f>#VALUE!</f>
        <v>#VALUE!</v>
      </c>
      <c r="R888" s="1" t="s">
        <v>101</v>
      </c>
      <c r="S888" s="1" t="s">
        <v>101</v>
      </c>
      <c r="T888" s="1" t="s">
        <v>101</v>
      </c>
      <c r="U888" s="1">
        <v>1</v>
      </c>
      <c r="V888" s="1" t="s">
        <v>101</v>
      </c>
      <c r="W888" s="1" t="s">
        <v>101</v>
      </c>
      <c r="X888" s="1" t="s">
        <v>101</v>
      </c>
      <c r="Y888" s="1" t="s">
        <v>101</v>
      </c>
    </row>
    <row r="889" spans="1:25" x14ac:dyDescent="0.2">
      <c r="A889" s="1" t="s">
        <v>708</v>
      </c>
      <c r="B889" s="38"/>
      <c r="C889" s="36" t="s">
        <v>101</v>
      </c>
      <c r="D889" s="27" t="s">
        <v>101</v>
      </c>
      <c r="E889" s="27" t="s">
        <v>101</v>
      </c>
      <c r="F889" s="27"/>
      <c r="G889" s="1" t="s">
        <v>101</v>
      </c>
      <c r="H889" s="2" t="s">
        <v>101</v>
      </c>
      <c r="I889" s="2" t="s">
        <v>101</v>
      </c>
      <c r="J889" s="1" t="s">
        <v>101</v>
      </c>
      <c r="K889" s="3" t="e">
        <f>#VALUE!</f>
        <v>#VALUE!</v>
      </c>
      <c r="L889" s="3" t="e">
        <f>#VALUE!</f>
        <v>#VALUE!</v>
      </c>
      <c r="M889" s="3" t="s">
        <v>101</v>
      </c>
      <c r="N889" s="10" t="e">
        <f>#VALUE!</f>
        <v>#VALUE!</v>
      </c>
      <c r="O889" s="11" t="e">
        <f>#VALUE!</f>
        <v>#VALUE!</v>
      </c>
      <c r="P889" s="11" t="e">
        <f>#VALUE!</f>
        <v>#VALUE!</v>
      </c>
      <c r="Q889" s="7" t="e">
        <f>#VALUE!</f>
        <v>#VALUE!</v>
      </c>
      <c r="R889" s="1">
        <v>31</v>
      </c>
      <c r="S889" s="1" t="s">
        <v>709</v>
      </c>
      <c r="T889" s="1" t="s">
        <v>452</v>
      </c>
      <c r="U889" s="1">
        <v>1</v>
      </c>
      <c r="V889" s="1" t="s">
        <v>76</v>
      </c>
      <c r="W889" s="1" t="s">
        <v>77</v>
      </c>
      <c r="X889" s="1" t="s">
        <v>78</v>
      </c>
      <c r="Y889" s="1" t="s">
        <v>94</v>
      </c>
    </row>
    <row r="890" spans="1:25" x14ac:dyDescent="0.2">
      <c r="A890" s="1" t="s">
        <v>710</v>
      </c>
      <c r="C890" s="36"/>
      <c r="D890" s="27"/>
      <c r="E890" s="27"/>
      <c r="F890" s="27"/>
      <c r="G890" s="1" t="s">
        <v>101</v>
      </c>
      <c r="H890" s="2" t="s">
        <v>101</v>
      </c>
      <c r="I890" s="2" t="s">
        <v>101</v>
      </c>
      <c r="J890" s="1" t="s">
        <v>101</v>
      </c>
      <c r="K890" s="3" t="e">
        <f>#VALUE!</f>
        <v>#VALUE!</v>
      </c>
      <c r="L890" s="3" t="e">
        <f>#VALUE!</f>
        <v>#VALUE!</v>
      </c>
      <c r="M890" s="3" t="s">
        <v>101</v>
      </c>
      <c r="N890" s="10" t="e">
        <f>#VALUE!</f>
        <v>#VALUE!</v>
      </c>
      <c r="O890" s="11" t="e">
        <f>#VALUE!</f>
        <v>#VALUE!</v>
      </c>
      <c r="P890" s="11" t="e">
        <f>#VALUE!</f>
        <v>#VALUE!</v>
      </c>
      <c r="Q890" s="7" t="e">
        <f>#VALUE!</f>
        <v>#VALUE!</v>
      </c>
      <c r="R890" s="1">
        <v>88</v>
      </c>
      <c r="S890" s="1" t="s">
        <v>711</v>
      </c>
      <c r="T890" s="1" t="s">
        <v>452</v>
      </c>
      <c r="U890" s="1">
        <v>1</v>
      </c>
      <c r="V890" s="1" t="s">
        <v>76</v>
      </c>
      <c r="W890" s="1" t="s">
        <v>77</v>
      </c>
      <c r="X890" s="1" t="s">
        <v>93</v>
      </c>
      <c r="Y890" s="1" t="s">
        <v>94</v>
      </c>
    </row>
    <row r="891" spans="1:25" x14ac:dyDescent="0.2">
      <c r="A891" s="1" t="s">
        <v>712</v>
      </c>
      <c r="C891" s="36"/>
      <c r="D891" s="27"/>
      <c r="E891" s="27"/>
      <c r="F891" s="27"/>
      <c r="G891" s="1" t="s">
        <v>101</v>
      </c>
      <c r="H891" s="2" t="s">
        <v>101</v>
      </c>
      <c r="I891" s="2" t="s">
        <v>101</v>
      </c>
      <c r="J891" s="1" t="s">
        <v>101</v>
      </c>
      <c r="K891" s="3" t="e">
        <f>#VALUE!</f>
        <v>#VALUE!</v>
      </c>
      <c r="L891" s="3" t="e">
        <f>#VALUE!</f>
        <v>#VALUE!</v>
      </c>
      <c r="M891" s="3" t="s">
        <v>101</v>
      </c>
      <c r="N891" s="10" t="e">
        <f>#VALUE!</f>
        <v>#VALUE!</v>
      </c>
      <c r="O891" s="11" t="e">
        <f>#VALUE!</f>
        <v>#VALUE!</v>
      </c>
      <c r="P891" s="11" t="e">
        <f>#VALUE!</f>
        <v>#VALUE!</v>
      </c>
      <c r="Q891" s="7" t="e">
        <f>#VALUE!</f>
        <v>#VALUE!</v>
      </c>
      <c r="R891" s="1" t="s">
        <v>101</v>
      </c>
      <c r="S891" s="1" t="s">
        <v>101</v>
      </c>
      <c r="T891" s="1" t="s">
        <v>101</v>
      </c>
      <c r="U891" s="1">
        <v>1</v>
      </c>
      <c r="V891" s="1" t="s">
        <v>101</v>
      </c>
      <c r="W891" s="1" t="s">
        <v>101</v>
      </c>
      <c r="X891" s="1" t="s">
        <v>101</v>
      </c>
      <c r="Y891" s="1" t="s">
        <v>101</v>
      </c>
    </row>
    <row r="892" spans="1:25" x14ac:dyDescent="0.2">
      <c r="A892" s="1" t="s">
        <v>713</v>
      </c>
      <c r="C892" s="36" t="s">
        <v>101</v>
      </c>
      <c r="D892" s="27" t="s">
        <v>101</v>
      </c>
      <c r="E892" s="27" t="s">
        <v>101</v>
      </c>
      <c r="F892" s="2" t="s">
        <v>184</v>
      </c>
      <c r="G892" s="47">
        <v>43762</v>
      </c>
      <c r="H892" s="2">
        <v>12.722</v>
      </c>
      <c r="I892" s="2">
        <v>23.764369630000001</v>
      </c>
      <c r="J892" s="60" t="s">
        <v>106</v>
      </c>
      <c r="K892" s="3" t="e">
        <f>#VALUE!</f>
        <v>#VALUE!</v>
      </c>
      <c r="L892" s="3" t="e">
        <f>#VALUE!</f>
        <v>#VALUE!</v>
      </c>
      <c r="M892" s="3" t="s">
        <v>101</v>
      </c>
      <c r="N892" s="10" t="e">
        <f>#VALUE!</f>
        <v>#VALUE!</v>
      </c>
      <c r="O892" s="11" t="e">
        <f>#VALUE!</f>
        <v>#VALUE!</v>
      </c>
      <c r="P892" s="11" t="e">
        <f>#VALUE!</f>
        <v>#VALUE!</v>
      </c>
      <c r="Q892" s="7" t="e">
        <f>#VALUE!</f>
        <v>#VALUE!</v>
      </c>
      <c r="R892" s="1" t="s">
        <v>101</v>
      </c>
      <c r="S892" s="1" t="s">
        <v>101</v>
      </c>
      <c r="T892" s="1" t="s">
        <v>101</v>
      </c>
      <c r="U892" s="1">
        <v>1</v>
      </c>
      <c r="V892" s="1" t="s">
        <v>101</v>
      </c>
      <c r="W892" s="1" t="s">
        <v>101</v>
      </c>
      <c r="X892" s="1" t="s">
        <v>101</v>
      </c>
      <c r="Y892" s="1" t="s">
        <v>101</v>
      </c>
    </row>
    <row r="893" spans="1:25" x14ac:dyDescent="0.2">
      <c r="A893" s="1" t="s">
        <v>714</v>
      </c>
      <c r="C893" s="171" t="s">
        <v>101</v>
      </c>
      <c r="D893" s="174" t="s">
        <v>101</v>
      </c>
      <c r="E893" s="174" t="s">
        <v>101</v>
      </c>
      <c r="F893" s="27"/>
      <c r="G893" s="1" t="s">
        <v>101</v>
      </c>
      <c r="H893" s="2" t="s">
        <v>101</v>
      </c>
      <c r="I893" s="2" t="s">
        <v>101</v>
      </c>
      <c r="J893" s="1" t="s">
        <v>101</v>
      </c>
      <c r="K893" s="3" t="e">
        <f>#VALUE!</f>
        <v>#VALUE!</v>
      </c>
      <c r="L893" s="3" t="e">
        <f>#VALUE!</f>
        <v>#VALUE!</v>
      </c>
      <c r="M893" s="3" t="s">
        <v>101</v>
      </c>
      <c r="N893" s="10" t="e">
        <f>#VALUE!</f>
        <v>#VALUE!</v>
      </c>
      <c r="O893" s="11" t="e">
        <f>#VALUE!</f>
        <v>#VALUE!</v>
      </c>
      <c r="P893" s="11" t="e">
        <f>#VALUE!</f>
        <v>#VALUE!</v>
      </c>
      <c r="Q893" s="7" t="e">
        <f>#VALUE!</f>
        <v>#VALUE!</v>
      </c>
      <c r="R893" s="1" t="s">
        <v>101</v>
      </c>
      <c r="S893" s="1" t="s">
        <v>101</v>
      </c>
      <c r="T893" s="1" t="s">
        <v>101</v>
      </c>
      <c r="U893" s="1">
        <v>1</v>
      </c>
      <c r="V893" s="1" t="s">
        <v>101</v>
      </c>
      <c r="W893" s="1" t="s">
        <v>101</v>
      </c>
      <c r="X893" s="1" t="s">
        <v>101</v>
      </c>
      <c r="Y893" s="1" t="s">
        <v>101</v>
      </c>
    </row>
    <row r="895" spans="1:25" x14ac:dyDescent="0.2">
      <c r="A895" s="1" t="s">
        <v>0</v>
      </c>
      <c r="B895" s="27" t="s">
        <v>19</v>
      </c>
      <c r="C895" s="1" t="s">
        <v>20</v>
      </c>
      <c r="D895" s="2" t="s">
        <v>21</v>
      </c>
      <c r="E895" s="2" t="s">
        <v>22</v>
      </c>
      <c r="F895" s="18" t="s">
        <v>25</v>
      </c>
      <c r="G895" s="16" t="s">
        <v>26</v>
      </c>
      <c r="H895" s="16" t="s">
        <v>27</v>
      </c>
      <c r="I895" s="16" t="s">
        <v>28</v>
      </c>
      <c r="J895" s="16" t="s">
        <v>29</v>
      </c>
      <c r="K895" s="25"/>
      <c r="L895" s="25"/>
      <c r="M895" s="20"/>
      <c r="N895" s="28" t="s">
        <v>30</v>
      </c>
      <c r="O895" s="28" t="s">
        <v>11</v>
      </c>
      <c r="P895" s="29"/>
      <c r="Q895" s="24" t="s">
        <v>12</v>
      </c>
      <c r="R895" s="1" t="s">
        <v>63</v>
      </c>
      <c r="S895" s="1" t="s">
        <v>64</v>
      </c>
      <c r="T895" s="1" t="s">
        <v>65</v>
      </c>
      <c r="U895" s="1" t="s">
        <v>66</v>
      </c>
      <c r="V895" s="1" t="s">
        <v>67</v>
      </c>
      <c r="W895" s="1" t="s">
        <v>68</v>
      </c>
      <c r="X895" s="1" t="s">
        <v>69</v>
      </c>
      <c r="Y895" s="1" t="s">
        <v>70</v>
      </c>
    </row>
    <row r="896" spans="1:25" x14ac:dyDescent="0.2">
      <c r="A896" s="1" t="s">
        <v>71</v>
      </c>
      <c r="B896" s="27"/>
      <c r="C896" s="47">
        <v>43762</v>
      </c>
      <c r="D896" s="2">
        <v>5.633</v>
      </c>
      <c r="E896" s="2">
        <v>10.52229949</v>
      </c>
      <c r="F896" s="38"/>
      <c r="G896" s="39">
        <v>43773</v>
      </c>
      <c r="H896" s="36">
        <v>5.9809999999999999</v>
      </c>
      <c r="I896" s="36">
        <v>11.16991689</v>
      </c>
      <c r="J896" s="49" t="s">
        <v>73</v>
      </c>
      <c r="K896" s="41">
        <v>0.34799999999999998</v>
      </c>
      <c r="L896" s="41">
        <v>5.61625486177235</v>
      </c>
      <c r="M896" s="41">
        <v>5.61625486177235</v>
      </c>
      <c r="N896" s="50">
        <v>0.64761740000000001</v>
      </c>
      <c r="O896" s="50">
        <v>5.5951942013113198</v>
      </c>
      <c r="P896" s="51">
        <v>5.5951942013113198</v>
      </c>
      <c r="Q896" s="45">
        <v>-2.10606604610248E-2</v>
      </c>
      <c r="R896" s="1">
        <v>35</v>
      </c>
      <c r="S896" s="1" t="s">
        <v>74</v>
      </c>
      <c r="T896" s="1" t="s">
        <v>75</v>
      </c>
      <c r="U896" s="1">
        <v>5</v>
      </c>
      <c r="V896" s="1" t="s">
        <v>76</v>
      </c>
      <c r="W896" s="1" t="s">
        <v>77</v>
      </c>
      <c r="X896" s="1" t="s">
        <v>78</v>
      </c>
      <c r="Y896" s="1" t="s">
        <v>79</v>
      </c>
    </row>
    <row r="897" spans="1:25" x14ac:dyDescent="0.2">
      <c r="A897" s="1" t="s">
        <v>80</v>
      </c>
      <c r="B897" s="27"/>
      <c r="C897" s="47">
        <v>43762</v>
      </c>
      <c r="D897" s="2">
        <v>5.4169999999999998</v>
      </c>
      <c r="E897" s="2">
        <v>10.118817030000001</v>
      </c>
      <c r="F897" s="38"/>
      <c r="G897" s="39">
        <v>43773</v>
      </c>
      <c r="H897" s="36">
        <v>5.8479999999999999</v>
      </c>
      <c r="I897" s="36">
        <v>10.92209911</v>
      </c>
      <c r="J897" s="49" t="s">
        <v>73</v>
      </c>
      <c r="K897" s="41">
        <v>0.43099999999999999</v>
      </c>
      <c r="L897" s="41">
        <v>7.2331213184083802</v>
      </c>
      <c r="M897" s="41">
        <v>7.2331213184083802</v>
      </c>
      <c r="N897" s="50">
        <v>0.80328207999999901</v>
      </c>
      <c r="O897" s="50">
        <v>7.2168162958040503</v>
      </c>
      <c r="P897" s="51">
        <v>7.2168162958040503</v>
      </c>
      <c r="Q897" s="45">
        <v>-1.63050226043309E-2</v>
      </c>
      <c r="R897" s="1">
        <v>43</v>
      </c>
      <c r="S897" s="1" t="s">
        <v>81</v>
      </c>
      <c r="T897" s="1" t="s">
        <v>75</v>
      </c>
      <c r="U897" s="1">
        <v>5</v>
      </c>
      <c r="V897" s="1" t="s">
        <v>82</v>
      </c>
      <c r="W897" s="1" t="s">
        <v>83</v>
      </c>
      <c r="X897" s="1" t="s">
        <v>84</v>
      </c>
      <c r="Y897" s="1" t="s">
        <v>79</v>
      </c>
    </row>
    <row r="898" spans="1:25" x14ac:dyDescent="0.2">
      <c r="A898" s="1" t="s">
        <v>85</v>
      </c>
      <c r="B898" s="27"/>
      <c r="C898" s="47">
        <v>43762</v>
      </c>
      <c r="D898" s="2">
        <v>6.8380000000000001</v>
      </c>
      <c r="E898" s="2">
        <v>12.77187009</v>
      </c>
      <c r="F898" s="38"/>
      <c r="G898" s="39">
        <v>43773</v>
      </c>
      <c r="H898" s="36">
        <v>7.4009999999999998</v>
      </c>
      <c r="I898" s="36">
        <v>13.82222196</v>
      </c>
      <c r="J898" s="49" t="s">
        <v>73</v>
      </c>
      <c r="K898" s="41">
        <v>0.56299999999999994</v>
      </c>
      <c r="L898" s="41">
        <v>7.4849105267356197</v>
      </c>
      <c r="M898" s="41">
        <v>7.4849105267356197</v>
      </c>
      <c r="N898" s="50">
        <v>1.0503518700000001</v>
      </c>
      <c r="O898" s="50">
        <v>7.4763157598296299</v>
      </c>
      <c r="P898" s="51">
        <v>7.4763157598296299</v>
      </c>
      <c r="Q898" s="45">
        <v>-8.5947669059906993E-3</v>
      </c>
      <c r="R898" s="1">
        <v>43</v>
      </c>
      <c r="S898" s="1" t="s">
        <v>87</v>
      </c>
      <c r="T898" s="1" t="s">
        <v>88</v>
      </c>
      <c r="U898" s="1">
        <v>5</v>
      </c>
      <c r="V898" s="1" t="s">
        <v>82</v>
      </c>
      <c r="W898" s="1" t="s">
        <v>83</v>
      </c>
      <c r="X898" s="1" t="s">
        <v>84</v>
      </c>
      <c r="Y898" s="1" t="s">
        <v>79</v>
      </c>
    </row>
    <row r="899" spans="1:25" x14ac:dyDescent="0.2">
      <c r="A899" s="1" t="s">
        <v>89</v>
      </c>
      <c r="B899" s="27"/>
      <c r="C899" s="47">
        <v>43762</v>
      </c>
      <c r="D899" s="2">
        <v>5.2949999999999999</v>
      </c>
      <c r="E899" s="2">
        <v>9.8898877049999996</v>
      </c>
      <c r="F899" s="38"/>
      <c r="G899" s="39">
        <v>43773</v>
      </c>
      <c r="H899" s="36">
        <v>5.75</v>
      </c>
      <c r="I899" s="36">
        <v>10.738508960000001</v>
      </c>
      <c r="J899" s="49" t="s">
        <v>73</v>
      </c>
      <c r="K899" s="41">
        <v>0.45500000000000002</v>
      </c>
      <c r="L899" s="41">
        <v>7.8118293415743896</v>
      </c>
      <c r="M899" s="41">
        <v>7.8118293415743896</v>
      </c>
      <c r="N899" s="50">
        <v>0.84862125500000096</v>
      </c>
      <c r="O899" s="50">
        <v>7.8006332447211504</v>
      </c>
      <c r="P899" s="51">
        <v>7.8006332447211504</v>
      </c>
      <c r="Q899" s="45">
        <v>-1.11960968532374E-2</v>
      </c>
      <c r="R899" s="1">
        <v>43</v>
      </c>
      <c r="S899" s="1" t="s">
        <v>90</v>
      </c>
      <c r="T899" s="1" t="s">
        <v>75</v>
      </c>
      <c r="U899" s="1">
        <v>5</v>
      </c>
      <c r="V899" s="1" t="s">
        <v>82</v>
      </c>
      <c r="W899" s="1" t="s">
        <v>83</v>
      </c>
      <c r="X899" s="1" t="s">
        <v>84</v>
      </c>
      <c r="Y899" s="1" t="s">
        <v>79</v>
      </c>
    </row>
    <row r="900" spans="1:25" x14ac:dyDescent="0.2">
      <c r="A900" s="1" t="s">
        <v>91</v>
      </c>
      <c r="B900" s="27"/>
      <c r="C900" s="47">
        <v>43762</v>
      </c>
      <c r="D900" s="2">
        <v>5.9859999999999998</v>
      </c>
      <c r="E900" s="2">
        <v>11.180522720000001</v>
      </c>
      <c r="F900" s="38"/>
      <c r="G900" s="39">
        <v>43773</v>
      </c>
      <c r="H900" s="36">
        <v>6.4720000000000004</v>
      </c>
      <c r="I900" s="36">
        <v>12.08689218</v>
      </c>
      <c r="J900" s="49" t="s">
        <v>73</v>
      </c>
      <c r="K900" s="41">
        <v>0.48600000000000099</v>
      </c>
      <c r="L900" s="41">
        <v>7.3808583664915197</v>
      </c>
      <c r="M900" s="41">
        <v>7.3808583664915197</v>
      </c>
      <c r="N900" s="50">
        <v>0.90636945999999896</v>
      </c>
      <c r="O900" s="50">
        <v>7.36971121117345</v>
      </c>
      <c r="P900" s="51">
        <v>7.36971121117345</v>
      </c>
      <c r="Q900" s="45">
        <v>-1.1147155318066201E-2</v>
      </c>
      <c r="R900" s="1">
        <v>91</v>
      </c>
      <c r="S900" s="1" t="s">
        <v>92</v>
      </c>
      <c r="T900" s="1" t="s">
        <v>75</v>
      </c>
      <c r="U900" s="1">
        <v>5</v>
      </c>
      <c r="V900" s="1" t="s">
        <v>76</v>
      </c>
      <c r="W900" s="1" t="s">
        <v>77</v>
      </c>
      <c r="X900" s="1" t="s">
        <v>93</v>
      </c>
      <c r="Y900" s="1" t="s">
        <v>94</v>
      </c>
    </row>
    <row r="901" spans="1:25" x14ac:dyDescent="0.2">
      <c r="A901" s="1" t="s">
        <v>95</v>
      </c>
      <c r="B901" s="27"/>
      <c r="C901" s="47">
        <v>43762</v>
      </c>
      <c r="D901" s="2">
        <v>9.5530000000000008</v>
      </c>
      <c r="E901" s="2">
        <v>17.842418649999999</v>
      </c>
      <c r="F901" s="38"/>
      <c r="G901" s="39">
        <v>43773</v>
      </c>
      <c r="H901" s="36">
        <v>10.097</v>
      </c>
      <c r="I901" s="36">
        <v>18.857313220000002</v>
      </c>
      <c r="J901" s="49" t="s">
        <v>73</v>
      </c>
      <c r="K901" s="41">
        <v>0.54399999999999904</v>
      </c>
      <c r="L901" s="41">
        <v>5.1768601962258298</v>
      </c>
      <c r="M901" s="41">
        <v>5.1768601962258298</v>
      </c>
      <c r="N901" s="50">
        <v>1.0148945700000001</v>
      </c>
      <c r="O901" s="50">
        <v>5.17099976954486</v>
      </c>
      <c r="P901" s="51">
        <v>5.17099976954486</v>
      </c>
      <c r="Q901" s="45">
        <v>-5.8604266809627603E-3</v>
      </c>
      <c r="R901" s="1">
        <v>91</v>
      </c>
      <c r="S901" s="1" t="s">
        <v>96</v>
      </c>
      <c r="T901" s="1" t="s">
        <v>75</v>
      </c>
      <c r="U901" s="1">
        <v>5</v>
      </c>
      <c r="V901" s="1" t="s">
        <v>76</v>
      </c>
      <c r="W901" s="1" t="s">
        <v>77</v>
      </c>
      <c r="X901" s="1" t="s">
        <v>93</v>
      </c>
      <c r="Y901" s="1" t="s">
        <v>94</v>
      </c>
    </row>
    <row r="902" spans="1:25" x14ac:dyDescent="0.2">
      <c r="A902" s="1" t="s">
        <v>97</v>
      </c>
      <c r="B902" s="27"/>
      <c r="C902" s="47">
        <v>43762</v>
      </c>
      <c r="D902" s="2">
        <v>3.948</v>
      </c>
      <c r="E902" s="2">
        <v>7.3739899260000001</v>
      </c>
      <c r="F902" s="38"/>
      <c r="G902" s="39">
        <v>43773</v>
      </c>
      <c r="H902" s="36">
        <v>4.2690000000000001</v>
      </c>
      <c r="I902" s="36">
        <v>7.9726425670000003</v>
      </c>
      <c r="J902" s="49" t="s">
        <v>73</v>
      </c>
      <c r="K902" s="41">
        <v>0.32100000000000001</v>
      </c>
      <c r="L902" s="41">
        <v>7.39154462558718</v>
      </c>
      <c r="M902" s="41">
        <v>7.39154462558718</v>
      </c>
      <c r="N902" s="50">
        <v>0.59865264100000004</v>
      </c>
      <c r="O902" s="50">
        <v>7.3803962183004996</v>
      </c>
      <c r="P902" s="51">
        <v>7.3803962183004996</v>
      </c>
      <c r="Q902" s="45">
        <v>-1.11484072866839E-2</v>
      </c>
      <c r="R902" s="1">
        <v>91</v>
      </c>
      <c r="S902" s="1" t="s">
        <v>98</v>
      </c>
      <c r="T902" s="1" t="s">
        <v>75</v>
      </c>
      <c r="U902" s="1">
        <v>5</v>
      </c>
      <c r="V902" s="1" t="s">
        <v>76</v>
      </c>
      <c r="W902" s="1" t="s">
        <v>77</v>
      </c>
      <c r="X902" s="1" t="s">
        <v>93</v>
      </c>
      <c r="Y902" s="1" t="s">
        <v>94</v>
      </c>
    </row>
    <row r="903" spans="1:25" x14ac:dyDescent="0.2">
      <c r="A903" s="1" t="s">
        <v>99</v>
      </c>
      <c r="B903" s="27"/>
      <c r="C903" s="47">
        <v>43762</v>
      </c>
      <c r="D903" s="2">
        <v>9.7530000000000001</v>
      </c>
      <c r="E903" s="2">
        <v>18.216444719999998</v>
      </c>
      <c r="F903" s="56" t="s">
        <v>100</v>
      </c>
      <c r="G903" s="39">
        <v>43773</v>
      </c>
      <c r="H903" s="36">
        <v>10.028</v>
      </c>
      <c r="I903" s="36">
        <v>18.728447750000001</v>
      </c>
      <c r="J903" s="49" t="s">
        <v>73</v>
      </c>
      <c r="K903" s="41">
        <v>0.27500000000000002</v>
      </c>
      <c r="L903" s="41">
        <v>2.5633138521480601</v>
      </c>
      <c r="M903" s="41">
        <v>2.5633138521480601</v>
      </c>
      <c r="N903" s="50">
        <v>0.51200303000000302</v>
      </c>
      <c r="O903" s="57">
        <v>2.5551489720108398</v>
      </c>
      <c r="P903" s="58" t="s">
        <v>101</v>
      </c>
      <c r="Q903" s="45" t="e">
        <f>#VALUE!</f>
        <v>#VALUE!</v>
      </c>
      <c r="R903" s="1">
        <v>93</v>
      </c>
      <c r="S903" s="1" t="s">
        <v>103</v>
      </c>
      <c r="T903" s="1" t="s">
        <v>75</v>
      </c>
      <c r="U903" s="1">
        <v>5</v>
      </c>
      <c r="V903" s="1" t="s">
        <v>76</v>
      </c>
      <c r="W903" s="1" t="s">
        <v>77</v>
      </c>
      <c r="X903" s="1" t="s">
        <v>93</v>
      </c>
      <c r="Y903" s="1" t="s">
        <v>94</v>
      </c>
    </row>
    <row r="904" spans="1:25" x14ac:dyDescent="0.2">
      <c r="A904" s="1" t="s">
        <v>104</v>
      </c>
      <c r="B904" s="27"/>
      <c r="C904" s="47">
        <v>43762</v>
      </c>
      <c r="D904" s="2">
        <v>8.4670000000000005</v>
      </c>
      <c r="E904" s="2">
        <v>15.817779829999999</v>
      </c>
      <c r="F904" s="38"/>
      <c r="G904" s="39">
        <v>43770</v>
      </c>
      <c r="H904" s="36">
        <v>8.8810000000000002</v>
      </c>
      <c r="I904" s="36">
        <v>16.57669864</v>
      </c>
      <c r="J904" s="49" t="s">
        <v>73</v>
      </c>
      <c r="K904" s="41">
        <v>0.41399999999999998</v>
      </c>
      <c r="L904" s="41">
        <v>6.1119640959017296</v>
      </c>
      <c r="M904" s="41">
        <v>6.1119640959017296</v>
      </c>
      <c r="N904" s="50">
        <v>0.75891881000000105</v>
      </c>
      <c r="O904" s="50">
        <v>5.9973556510174397</v>
      </c>
      <c r="P904" s="51">
        <v>5.9973556510174397</v>
      </c>
      <c r="Q904" s="45">
        <v>-0.114608444884296</v>
      </c>
      <c r="R904" s="1">
        <v>78</v>
      </c>
      <c r="S904" s="1" t="s">
        <v>107</v>
      </c>
      <c r="T904" s="1" t="s">
        <v>75</v>
      </c>
      <c r="U904" s="1">
        <v>5</v>
      </c>
      <c r="V904" s="1" t="s">
        <v>76</v>
      </c>
      <c r="W904" s="1" t="s">
        <v>77</v>
      </c>
      <c r="X904" s="1" t="s">
        <v>93</v>
      </c>
      <c r="Y904" s="1" t="s">
        <v>94</v>
      </c>
    </row>
    <row r="905" spans="1:25" x14ac:dyDescent="0.2">
      <c r="A905" s="1" t="s">
        <v>108</v>
      </c>
      <c r="B905" s="27"/>
      <c r="C905" s="47">
        <v>43762</v>
      </c>
      <c r="D905" s="2">
        <v>5.6360000000000001</v>
      </c>
      <c r="E905" s="2">
        <v>10.526522719999999</v>
      </c>
      <c r="F905" s="38"/>
      <c r="G905" s="39">
        <v>43773</v>
      </c>
      <c r="H905" s="36">
        <v>5.9420000000000002</v>
      </c>
      <c r="I905" s="36">
        <v>11.09708178</v>
      </c>
      <c r="J905" s="49" t="s">
        <v>73</v>
      </c>
      <c r="K905" s="41">
        <v>0.30599999999999999</v>
      </c>
      <c r="L905" s="41">
        <v>4.9358023098264399</v>
      </c>
      <c r="M905" s="41">
        <v>4.9358023098264399</v>
      </c>
      <c r="N905" s="50">
        <v>0.57055906000000101</v>
      </c>
      <c r="O905" s="50">
        <v>4.9274586522286601</v>
      </c>
      <c r="P905" s="51">
        <v>4.9274586522286601</v>
      </c>
      <c r="Q905" s="45">
        <v>-8.3436575977842205E-3</v>
      </c>
      <c r="R905" s="1">
        <v>90</v>
      </c>
      <c r="S905" s="1" t="s">
        <v>109</v>
      </c>
      <c r="T905" s="1" t="s">
        <v>75</v>
      </c>
      <c r="U905" s="1">
        <v>5</v>
      </c>
      <c r="V905" s="1" t="s">
        <v>76</v>
      </c>
      <c r="W905" s="1" t="s">
        <v>77</v>
      </c>
      <c r="X905" s="1" t="s">
        <v>93</v>
      </c>
      <c r="Y905" s="1" t="s">
        <v>79</v>
      </c>
    </row>
    <row r="906" spans="1:25" x14ac:dyDescent="0.2">
      <c r="A906" s="1" t="s">
        <v>110</v>
      </c>
      <c r="B906" s="27"/>
      <c r="C906" s="47">
        <v>43762</v>
      </c>
      <c r="D906" s="2">
        <v>7.1130000000000004</v>
      </c>
      <c r="E906" s="2">
        <v>13.285159</v>
      </c>
      <c r="F906" s="56" t="s">
        <v>207</v>
      </c>
      <c r="G906" s="39">
        <v>43773</v>
      </c>
      <c r="H906" s="36" t="s">
        <v>101</v>
      </c>
      <c r="I906" s="36" t="s">
        <v>101</v>
      </c>
      <c r="J906" s="36" t="s">
        <v>101</v>
      </c>
      <c r="K906" s="41" t="e">
        <f>#VALUE!</f>
        <v>#VALUE!</v>
      </c>
      <c r="L906" s="41" t="e">
        <f>#VALUE!</f>
        <v>#VALUE!</v>
      </c>
      <c r="M906" s="41" t="e">
        <f>#VALUE!</f>
        <v>#VALUE!</v>
      </c>
      <c r="N906" s="50" t="e">
        <f>#VALUE!</f>
        <v>#VALUE!</v>
      </c>
      <c r="O906" s="50" t="e">
        <f>#VALUE!</f>
        <v>#VALUE!</v>
      </c>
      <c r="P906" s="51" t="s">
        <v>101</v>
      </c>
      <c r="Q906" s="45" t="e">
        <f>#VALUE!</f>
        <v>#VALUE!</v>
      </c>
      <c r="R906" s="1">
        <v>79</v>
      </c>
      <c r="S906" s="1" t="s">
        <v>111</v>
      </c>
      <c r="T906" s="1" t="s">
        <v>75</v>
      </c>
      <c r="U906" s="1">
        <v>4</v>
      </c>
      <c r="V906" s="1" t="s">
        <v>76</v>
      </c>
      <c r="W906" s="1" t="s">
        <v>77</v>
      </c>
      <c r="X906" s="1" t="s">
        <v>93</v>
      </c>
      <c r="Y906" s="1" t="s">
        <v>94</v>
      </c>
    </row>
    <row r="907" spans="1:25" x14ac:dyDescent="0.2">
      <c r="A907" s="1" t="s">
        <v>601</v>
      </c>
      <c r="B907" s="27"/>
      <c r="C907" s="47">
        <v>43762</v>
      </c>
      <c r="D907" s="2">
        <v>6.4050000000000002</v>
      </c>
      <c r="E907" s="2">
        <v>11.965617079999999</v>
      </c>
      <c r="F907" s="38"/>
      <c r="G907" s="39">
        <v>43770</v>
      </c>
      <c r="H907" s="36">
        <v>6.7089999999999996</v>
      </c>
      <c r="I907" s="36">
        <v>12.52711019</v>
      </c>
      <c r="J907" s="49" t="s">
        <v>73</v>
      </c>
      <c r="K907" s="41">
        <v>0.30399999999999899</v>
      </c>
      <c r="L907" s="41">
        <v>5.9328649492583798</v>
      </c>
      <c r="M907" s="41">
        <v>5.9328649492583798</v>
      </c>
      <c r="N907" s="50">
        <v>0.56149311000000102</v>
      </c>
      <c r="O907" s="50">
        <v>5.8656932008390896</v>
      </c>
      <c r="P907" s="51">
        <v>5.8656932008390896</v>
      </c>
      <c r="Q907" s="45">
        <v>-6.7171748419289301E-2</v>
      </c>
      <c r="R907" s="1">
        <v>78</v>
      </c>
      <c r="S907" s="1" t="s">
        <v>602</v>
      </c>
      <c r="T907" s="1" t="s">
        <v>75</v>
      </c>
      <c r="U907" s="1">
        <v>5</v>
      </c>
      <c r="V907" s="1" t="s">
        <v>76</v>
      </c>
      <c r="W907" s="1" t="s">
        <v>77</v>
      </c>
      <c r="X907" s="1" t="s">
        <v>93</v>
      </c>
      <c r="Y907" s="1" t="s">
        <v>94</v>
      </c>
    </row>
    <row r="908" spans="1:25" x14ac:dyDescent="0.2">
      <c r="A908" s="1" t="s">
        <v>114</v>
      </c>
      <c r="B908" s="27"/>
      <c r="C908" s="47">
        <v>43762</v>
      </c>
      <c r="D908" s="2">
        <v>5.1280000000000001</v>
      </c>
      <c r="E908" s="2">
        <v>9.5779686779999995</v>
      </c>
      <c r="F908" s="38"/>
      <c r="G908" s="39">
        <v>43773</v>
      </c>
      <c r="H908" s="36">
        <v>5.4009999999999998</v>
      </c>
      <c r="I908" s="36">
        <v>10.08672816</v>
      </c>
      <c r="J908" s="49" t="s">
        <v>73</v>
      </c>
      <c r="K908" s="41">
        <v>0.27300000000000002</v>
      </c>
      <c r="L908" s="41">
        <v>4.8397390441072101</v>
      </c>
      <c r="M908" s="41">
        <v>4.8397390441072101</v>
      </c>
      <c r="N908" s="50">
        <v>0.50875948199999999</v>
      </c>
      <c r="O908" s="50">
        <v>4.8288800637065599</v>
      </c>
      <c r="P908" s="51">
        <v>4.8288800637065599</v>
      </c>
      <c r="Q908" s="45">
        <v>-1.08589804006582E-2</v>
      </c>
      <c r="R908" s="1">
        <v>93</v>
      </c>
      <c r="S908" s="1" t="s">
        <v>115</v>
      </c>
      <c r="T908" s="1" t="s">
        <v>75</v>
      </c>
      <c r="U908" s="1">
        <v>5</v>
      </c>
      <c r="V908" s="1" t="s">
        <v>76</v>
      </c>
      <c r="W908" s="1" t="s">
        <v>77</v>
      </c>
      <c r="X908" s="1" t="s">
        <v>93</v>
      </c>
      <c r="Y908" s="1" t="s">
        <v>94</v>
      </c>
    </row>
    <row r="909" spans="1:25" x14ac:dyDescent="0.2">
      <c r="A909" s="1" t="s">
        <v>116</v>
      </c>
      <c r="B909" s="27"/>
      <c r="C909" s="47">
        <v>43762</v>
      </c>
      <c r="D909" s="2">
        <v>3.9860000000000002</v>
      </c>
      <c r="E909" s="2">
        <v>7.4457457429999998</v>
      </c>
      <c r="F909" s="56" t="s">
        <v>729</v>
      </c>
      <c r="G909" s="66">
        <v>43773</v>
      </c>
      <c r="H909" s="67">
        <v>7.5970000000000004</v>
      </c>
      <c r="I909" s="67">
        <v>14.188274590000001</v>
      </c>
      <c r="J909" s="67" t="s">
        <v>73</v>
      </c>
      <c r="K909" s="65">
        <v>3.6110000000000002</v>
      </c>
      <c r="L909" s="65">
        <v>82.356429320804594</v>
      </c>
      <c r="M909" s="65">
        <v>82.356429320804594</v>
      </c>
      <c r="N909" s="57">
        <v>6.742528847</v>
      </c>
      <c r="O909" s="57">
        <v>82.323139825900299</v>
      </c>
      <c r="P909" s="58" t="s">
        <v>101</v>
      </c>
      <c r="Q909" s="45" t="e">
        <f>#VALUE!</f>
        <v>#VALUE!</v>
      </c>
      <c r="R909" s="1">
        <v>90</v>
      </c>
      <c r="S909" s="1" t="s">
        <v>118</v>
      </c>
      <c r="T909" s="1" t="s">
        <v>88</v>
      </c>
      <c r="U909" s="1">
        <v>6</v>
      </c>
      <c r="V909" s="1" t="s">
        <v>76</v>
      </c>
      <c r="W909" s="1" t="s">
        <v>77</v>
      </c>
      <c r="X909" s="1" t="s">
        <v>93</v>
      </c>
      <c r="Y909" s="1" t="s">
        <v>79</v>
      </c>
    </row>
    <row r="910" spans="1:25" x14ac:dyDescent="0.2">
      <c r="A910" s="1" t="s">
        <v>119</v>
      </c>
      <c r="B910" s="27"/>
      <c r="C910" s="47">
        <v>43762</v>
      </c>
      <c r="D910" s="2">
        <v>7.3490000000000002</v>
      </c>
      <c r="E910" s="2">
        <v>13.72630496</v>
      </c>
      <c r="F910" s="38"/>
      <c r="G910" s="39">
        <v>43773</v>
      </c>
      <c r="H910" s="36">
        <v>8.0050000000000008</v>
      </c>
      <c r="I910" s="36">
        <v>14.95026169</v>
      </c>
      <c r="J910" s="49" t="s">
        <v>73</v>
      </c>
      <c r="K910" s="41">
        <v>0.65600000000000103</v>
      </c>
      <c r="L910" s="41">
        <v>8.1148950382859795</v>
      </c>
      <c r="M910" s="41">
        <v>8.1148950382859795</v>
      </c>
      <c r="N910" s="50">
        <v>1.22395673</v>
      </c>
      <c r="O910" s="50">
        <v>8.1062451956745392</v>
      </c>
      <c r="P910" s="51">
        <v>8.1062451956745392</v>
      </c>
      <c r="Q910" s="45">
        <v>-8.6498426114456402E-3</v>
      </c>
      <c r="R910" s="1">
        <v>78</v>
      </c>
      <c r="S910" s="1" t="s">
        <v>121</v>
      </c>
      <c r="T910" s="1" t="s">
        <v>88</v>
      </c>
      <c r="U910" s="1">
        <v>5</v>
      </c>
      <c r="V910" s="1" t="s">
        <v>76</v>
      </c>
      <c r="W910" s="1" t="s">
        <v>77</v>
      </c>
      <c r="X910" s="1" t="s">
        <v>93</v>
      </c>
      <c r="Y910" s="1" t="s">
        <v>94</v>
      </c>
    </row>
    <row r="911" spans="1:25" x14ac:dyDescent="0.2">
      <c r="A911" s="1" t="s">
        <v>122</v>
      </c>
      <c r="B911" s="27"/>
      <c r="C911" s="47">
        <v>43762</v>
      </c>
      <c r="D911" s="2">
        <v>4.952</v>
      </c>
      <c r="E911" s="2">
        <v>9.2492396439999993</v>
      </c>
      <c r="F911" s="38"/>
      <c r="G911" s="39">
        <v>43773</v>
      </c>
      <c r="H911" s="36">
        <v>5.42</v>
      </c>
      <c r="I911" s="36">
        <v>10.122211930000001</v>
      </c>
      <c r="J911" s="49" t="s">
        <v>73</v>
      </c>
      <c r="K911" s="41">
        <v>0.46800000000000003</v>
      </c>
      <c r="L911" s="41">
        <v>8.5915699809076198</v>
      </c>
      <c r="M911" s="41">
        <v>8.5915699809076198</v>
      </c>
      <c r="N911" s="50">
        <v>0.87297228600000099</v>
      </c>
      <c r="O911" s="50">
        <v>8.5802855114228507</v>
      </c>
      <c r="P911" s="51">
        <v>8.5802855114228507</v>
      </c>
      <c r="Q911" s="45">
        <v>-1.1284469484770901E-2</v>
      </c>
      <c r="R911" s="1">
        <v>78</v>
      </c>
      <c r="S911" s="1" t="s">
        <v>123</v>
      </c>
      <c r="T911" s="1" t="s">
        <v>75</v>
      </c>
      <c r="U911" s="1">
        <v>5</v>
      </c>
      <c r="V911" s="1" t="s">
        <v>76</v>
      </c>
      <c r="W911" s="1" t="s">
        <v>77</v>
      </c>
      <c r="X911" s="1" t="s">
        <v>93</v>
      </c>
      <c r="Y911" s="1" t="s">
        <v>94</v>
      </c>
    </row>
    <row r="912" spans="1:25" x14ac:dyDescent="0.2">
      <c r="A912" s="1" t="s">
        <v>124</v>
      </c>
      <c r="B912" s="27"/>
      <c r="C912" s="47">
        <v>43762</v>
      </c>
      <c r="D912" s="2">
        <v>3.605</v>
      </c>
      <c r="E912" s="2">
        <v>6.7340475169999996</v>
      </c>
      <c r="F912" s="38"/>
      <c r="G912" s="39">
        <v>43773</v>
      </c>
      <c r="H912" s="36">
        <v>3.8210000000000002</v>
      </c>
      <c r="I912" s="36">
        <v>7.1361586419999998</v>
      </c>
      <c r="J912" s="49" t="s">
        <v>73</v>
      </c>
      <c r="K912" s="41">
        <v>0.216</v>
      </c>
      <c r="L912" s="41">
        <v>5.4469802042617603</v>
      </c>
      <c r="M912" s="41">
        <v>5.4469802042617603</v>
      </c>
      <c r="N912" s="50">
        <v>0.40211112500000001</v>
      </c>
      <c r="O912" s="50">
        <v>5.4284673112118504</v>
      </c>
      <c r="P912" s="51">
        <v>5.4284673112118504</v>
      </c>
      <c r="Q912" s="45">
        <v>-1.85128930499108E-2</v>
      </c>
      <c r="R912" s="1">
        <v>90</v>
      </c>
      <c r="S912" s="1" t="s">
        <v>125</v>
      </c>
      <c r="T912" s="1" t="s">
        <v>75</v>
      </c>
      <c r="U912" s="1">
        <v>5</v>
      </c>
      <c r="V912" s="1" t="s">
        <v>76</v>
      </c>
      <c r="W912" s="1" t="s">
        <v>77</v>
      </c>
      <c r="X912" s="1" t="s">
        <v>93</v>
      </c>
      <c r="Y912" s="1" t="s">
        <v>79</v>
      </c>
    </row>
    <row r="913" spans="1:25" x14ac:dyDescent="0.2">
      <c r="A913" s="1" t="s">
        <v>126</v>
      </c>
      <c r="B913" s="27"/>
      <c r="C913" s="47">
        <v>43762</v>
      </c>
      <c r="D913" s="2">
        <v>3.1850000000000001</v>
      </c>
      <c r="E913" s="2">
        <v>5.9487180369999999</v>
      </c>
      <c r="F913" s="38"/>
      <c r="G913" s="39">
        <v>43773</v>
      </c>
      <c r="H913" s="36">
        <v>3.4340000000000002</v>
      </c>
      <c r="I913" s="36">
        <v>6.4132243090000003</v>
      </c>
      <c r="J913" s="49" t="s">
        <v>73</v>
      </c>
      <c r="K913" s="41">
        <v>0.249</v>
      </c>
      <c r="L913" s="41">
        <v>7.1071785357499699</v>
      </c>
      <c r="M913" s="41">
        <v>7.1071785357499699</v>
      </c>
      <c r="N913" s="50">
        <v>0.464506272</v>
      </c>
      <c r="O913" s="50">
        <v>7.09864590092202</v>
      </c>
      <c r="P913" s="51">
        <v>7.09864590092202</v>
      </c>
      <c r="Q913" s="45">
        <v>-8.5326348279446407E-3</v>
      </c>
      <c r="R913" s="1">
        <v>32</v>
      </c>
      <c r="S913" s="1" t="s">
        <v>127</v>
      </c>
      <c r="T913" s="1" t="s">
        <v>75</v>
      </c>
      <c r="U913" s="1">
        <v>5</v>
      </c>
      <c r="V913" s="1" t="s">
        <v>76</v>
      </c>
      <c r="W913" s="1" t="s">
        <v>77</v>
      </c>
      <c r="X913" s="1" t="s">
        <v>78</v>
      </c>
      <c r="Y913" s="1" t="s">
        <v>128</v>
      </c>
    </row>
    <row r="914" spans="1:25" x14ac:dyDescent="0.2">
      <c r="A914" s="1" t="s">
        <v>129</v>
      </c>
      <c r="B914" s="27"/>
      <c r="C914" s="47">
        <v>43762</v>
      </c>
      <c r="D914" s="2">
        <v>3.6659999999999999</v>
      </c>
      <c r="E914" s="2">
        <v>6.8470958639999999</v>
      </c>
      <c r="F914" s="38"/>
      <c r="G914" s="39">
        <v>43773</v>
      </c>
      <c r="H914" s="36">
        <v>3.8620000000000001</v>
      </c>
      <c r="I914" s="36">
        <v>7.2125428889999998</v>
      </c>
      <c r="J914" s="49" t="s">
        <v>73</v>
      </c>
      <c r="K914" s="41">
        <v>0.19600000000000001</v>
      </c>
      <c r="L914" s="41">
        <v>4.8603878391112501</v>
      </c>
      <c r="M914" s="41">
        <v>4.8603878391112501</v>
      </c>
      <c r="N914" s="50">
        <v>0.36544702499999998</v>
      </c>
      <c r="O914" s="50">
        <v>4.8520507786163201</v>
      </c>
      <c r="P914" s="51">
        <v>4.8520507786163201</v>
      </c>
      <c r="Q914" s="45">
        <v>-8.3370604949237793E-3</v>
      </c>
      <c r="R914" s="1">
        <v>32</v>
      </c>
      <c r="S914" s="1" t="s">
        <v>130</v>
      </c>
      <c r="T914" s="1" t="s">
        <v>75</v>
      </c>
      <c r="U914" s="1">
        <v>5</v>
      </c>
      <c r="V914" s="1" t="s">
        <v>76</v>
      </c>
      <c r="W914" s="1" t="s">
        <v>77</v>
      </c>
      <c r="X914" s="1" t="s">
        <v>78</v>
      </c>
      <c r="Y914" s="1" t="s">
        <v>128</v>
      </c>
    </row>
    <row r="915" spans="1:25" x14ac:dyDescent="0.2">
      <c r="A915" s="1" t="s">
        <v>131</v>
      </c>
      <c r="B915" s="27"/>
      <c r="C915" s="47">
        <v>43762</v>
      </c>
      <c r="D915" s="2">
        <v>4.25</v>
      </c>
      <c r="E915" s="2">
        <v>7.93868376</v>
      </c>
      <c r="F915" s="38"/>
      <c r="G915" s="39">
        <v>43773</v>
      </c>
      <c r="H915" s="36">
        <v>4.5019999999999998</v>
      </c>
      <c r="I915" s="36">
        <v>8.4080047649999994</v>
      </c>
      <c r="J915" s="49" t="s">
        <v>73</v>
      </c>
      <c r="K915" s="41">
        <v>0.252</v>
      </c>
      <c r="L915" s="41">
        <v>5.3903743315507997</v>
      </c>
      <c r="M915" s="41">
        <v>5.3903743315507997</v>
      </c>
      <c r="N915" s="50">
        <v>0.46932100499999901</v>
      </c>
      <c r="O915" s="50">
        <v>5.37438537658677</v>
      </c>
      <c r="P915" s="51">
        <v>5.37438537658677</v>
      </c>
      <c r="Q915" s="45">
        <v>-1.5988954964029699E-2</v>
      </c>
      <c r="R915" s="1">
        <v>90</v>
      </c>
      <c r="S915" s="1" t="s">
        <v>132</v>
      </c>
      <c r="T915" s="1" t="s">
        <v>75</v>
      </c>
      <c r="U915" s="1">
        <v>5</v>
      </c>
      <c r="V915" s="1" t="s">
        <v>76</v>
      </c>
      <c r="W915" s="1" t="s">
        <v>77</v>
      </c>
      <c r="X915" s="1" t="s">
        <v>93</v>
      </c>
      <c r="Y915" s="1" t="s">
        <v>79</v>
      </c>
    </row>
    <row r="916" spans="1:25" x14ac:dyDescent="0.2">
      <c r="A916" s="1" t="s">
        <v>133</v>
      </c>
      <c r="B916" s="27"/>
      <c r="C916" s="47">
        <v>43762</v>
      </c>
      <c r="D916" s="2">
        <v>3.294</v>
      </c>
      <c r="E916" s="2">
        <v>6.1519749969999999</v>
      </c>
      <c r="F916" s="38"/>
      <c r="G916" s="39">
        <v>43773</v>
      </c>
      <c r="H916" s="36">
        <v>3.577</v>
      </c>
      <c r="I916" s="36">
        <v>6.680286358</v>
      </c>
      <c r="J916" s="49" t="s">
        <v>73</v>
      </c>
      <c r="K916" s="41">
        <v>0.28299999999999997</v>
      </c>
      <c r="L916" s="41">
        <v>7.8103438759176402</v>
      </c>
      <c r="M916" s="41">
        <v>7.8103438759176402</v>
      </c>
      <c r="N916" s="50">
        <v>0.52831136099999998</v>
      </c>
      <c r="O916" s="50">
        <v>7.8069734628107996</v>
      </c>
      <c r="P916" s="51">
        <v>7.8069734628107996</v>
      </c>
      <c r="Q916" s="45">
        <v>-3.37041310684327E-3</v>
      </c>
      <c r="R916" s="1">
        <v>30</v>
      </c>
      <c r="S916" s="1" t="s">
        <v>134</v>
      </c>
      <c r="T916" s="1" t="s">
        <v>75</v>
      </c>
      <c r="U916" s="1">
        <v>5</v>
      </c>
      <c r="V916" s="1" t="s">
        <v>76</v>
      </c>
      <c r="W916" s="1" t="s">
        <v>77</v>
      </c>
      <c r="X916" s="1" t="s">
        <v>78</v>
      </c>
      <c r="Y916" s="1" t="s">
        <v>128</v>
      </c>
    </row>
    <row r="917" spans="1:25" x14ac:dyDescent="0.2">
      <c r="A917" s="1" t="s">
        <v>135</v>
      </c>
      <c r="B917" s="27"/>
      <c r="C917" s="47">
        <v>43762</v>
      </c>
      <c r="D917" s="2">
        <v>2.41</v>
      </c>
      <c r="E917" s="2">
        <v>4.5020523040000002</v>
      </c>
      <c r="F917" s="38"/>
      <c r="G917" s="39">
        <v>43770</v>
      </c>
      <c r="H917" s="36">
        <v>2.6339999999999999</v>
      </c>
      <c r="I917" s="36">
        <v>4.9170953659999999</v>
      </c>
      <c r="J917" s="49" t="s">
        <v>73</v>
      </c>
      <c r="K917" s="41">
        <v>0.224</v>
      </c>
      <c r="L917" s="41">
        <v>11.6182572614108</v>
      </c>
      <c r="M917" s="41">
        <v>11.6182572614108</v>
      </c>
      <c r="N917" s="50">
        <v>0.41504306200000002</v>
      </c>
      <c r="O917" s="50">
        <v>11.523718350385501</v>
      </c>
      <c r="P917" s="51">
        <v>11.523718350385501</v>
      </c>
      <c r="Q917" s="45">
        <v>-9.4538911025313893E-2</v>
      </c>
      <c r="R917" s="1">
        <v>30</v>
      </c>
      <c r="S917" s="1" t="s">
        <v>136</v>
      </c>
      <c r="T917" s="1" t="s">
        <v>75</v>
      </c>
      <c r="U917" s="1">
        <v>5</v>
      </c>
      <c r="V917" s="1" t="s">
        <v>76</v>
      </c>
      <c r="W917" s="1" t="s">
        <v>77</v>
      </c>
      <c r="X917" s="1" t="s">
        <v>78</v>
      </c>
      <c r="Y917" s="1" t="s">
        <v>128</v>
      </c>
    </row>
    <row r="918" spans="1:25" x14ac:dyDescent="0.2">
      <c r="A918" s="68" t="s">
        <v>137</v>
      </c>
      <c r="B918" s="78"/>
      <c r="C918" s="79">
        <v>43762</v>
      </c>
      <c r="D918" s="80">
        <v>1.002</v>
      </c>
      <c r="E918" s="80">
        <v>1.871759027</v>
      </c>
      <c r="F918" s="77"/>
      <c r="G918" s="73">
        <v>43770</v>
      </c>
      <c r="H918" s="70">
        <v>1.129</v>
      </c>
      <c r="I918" s="70">
        <v>2.1080262959999998</v>
      </c>
      <c r="J918" s="70" t="s">
        <v>73</v>
      </c>
      <c r="K918" s="74">
        <v>0.127</v>
      </c>
      <c r="L918" s="74">
        <v>15.843313373253499</v>
      </c>
      <c r="M918" s="74">
        <v>15.843313373253499</v>
      </c>
      <c r="N918" s="75">
        <v>0.236267269</v>
      </c>
      <c r="O918" s="75">
        <v>15.778424572278</v>
      </c>
      <c r="P918" s="210">
        <v>15.778424572278</v>
      </c>
      <c r="Q918" s="71">
        <v>-6.4888800975483094E-2</v>
      </c>
      <c r="R918" s="68">
        <v>30</v>
      </c>
      <c r="S918" s="68" t="s">
        <v>140</v>
      </c>
      <c r="T918" s="68" t="s">
        <v>75</v>
      </c>
      <c r="U918" s="68">
        <v>5</v>
      </c>
      <c r="V918" s="68" t="s">
        <v>76</v>
      </c>
      <c r="W918" s="68" t="s">
        <v>77</v>
      </c>
      <c r="X918" s="68" t="s">
        <v>78</v>
      </c>
      <c r="Y918" s="68" t="s">
        <v>128</v>
      </c>
    </row>
    <row r="919" spans="1:25" x14ac:dyDescent="0.2">
      <c r="A919" s="1" t="s">
        <v>141</v>
      </c>
      <c r="B919" s="27"/>
      <c r="C919" s="47">
        <v>43762</v>
      </c>
      <c r="D919" s="2">
        <v>8.1310000000000002</v>
      </c>
      <c r="E919" s="2">
        <v>15.189289329999999</v>
      </c>
      <c r="F919" s="38"/>
      <c r="G919" s="39">
        <v>43770</v>
      </c>
      <c r="H919" s="36">
        <v>8.6349999999999998</v>
      </c>
      <c r="I919" s="36">
        <v>16.12294692</v>
      </c>
      <c r="J919" s="49" t="s">
        <v>73</v>
      </c>
      <c r="K919" s="41">
        <v>0.504</v>
      </c>
      <c r="L919" s="41">
        <v>7.7481244619357899</v>
      </c>
      <c r="M919" s="41">
        <v>7.7481244619357899</v>
      </c>
      <c r="N919" s="50">
        <v>0.93365759000000104</v>
      </c>
      <c r="O919" s="50">
        <v>7.6835193677886302</v>
      </c>
      <c r="P919" s="51">
        <v>7.6835193677886302</v>
      </c>
      <c r="Q919" s="45">
        <v>-6.4605094147167599E-2</v>
      </c>
      <c r="R919" s="1">
        <v>93</v>
      </c>
      <c r="S919" s="1" t="s">
        <v>142</v>
      </c>
      <c r="T919" s="1" t="s">
        <v>88</v>
      </c>
      <c r="U919" s="1">
        <v>5</v>
      </c>
      <c r="V919" s="1" t="s">
        <v>76</v>
      </c>
      <c r="W919" s="1" t="s">
        <v>77</v>
      </c>
      <c r="X919" s="1" t="s">
        <v>93</v>
      </c>
      <c r="Y919" s="1" t="s">
        <v>94</v>
      </c>
    </row>
    <row r="920" spans="1:25" x14ac:dyDescent="0.2">
      <c r="A920" s="1" t="s">
        <v>143</v>
      </c>
      <c r="B920" s="27"/>
      <c r="C920" s="47">
        <v>43762</v>
      </c>
      <c r="D920" s="2">
        <v>5.5519999999999996</v>
      </c>
      <c r="E920" s="2">
        <v>10.37926246</v>
      </c>
      <c r="F920" s="38"/>
      <c r="G920" s="39">
        <v>43773</v>
      </c>
      <c r="H920" s="36">
        <v>6.0910000000000002</v>
      </c>
      <c r="I920" s="36">
        <v>11.375349229999999</v>
      </c>
      <c r="J920" s="49" t="s">
        <v>73</v>
      </c>
      <c r="K920" s="41">
        <v>0.53900000000000103</v>
      </c>
      <c r="L920" s="41">
        <v>8.8256484149856007</v>
      </c>
      <c r="M920" s="41">
        <v>8.8256484149856007</v>
      </c>
      <c r="N920" s="50">
        <v>0.99608677000000001</v>
      </c>
      <c r="O920" s="50">
        <v>8.7244486856605299</v>
      </c>
      <c r="P920" s="51">
        <v>8.7244486856605299</v>
      </c>
      <c r="Q920" s="45">
        <v>-0.101199729325069</v>
      </c>
      <c r="R920" s="1">
        <v>78</v>
      </c>
      <c r="S920" s="1" t="s">
        <v>144</v>
      </c>
      <c r="T920" s="1" t="s">
        <v>75</v>
      </c>
      <c r="U920" s="1">
        <v>5</v>
      </c>
      <c r="V920" s="1" t="s">
        <v>76</v>
      </c>
      <c r="W920" s="1" t="s">
        <v>77</v>
      </c>
      <c r="X920" s="1" t="s">
        <v>93</v>
      </c>
      <c r="Y920" s="1" t="s">
        <v>94</v>
      </c>
    </row>
    <row r="921" spans="1:25" x14ac:dyDescent="0.2">
      <c r="A921" s="1" t="s">
        <v>145</v>
      </c>
      <c r="B921" s="27"/>
      <c r="C921" s="47">
        <v>43762</v>
      </c>
      <c r="D921" s="2">
        <v>6.2380000000000004</v>
      </c>
      <c r="E921" s="2">
        <v>11.65181495</v>
      </c>
      <c r="F921" s="38"/>
      <c r="G921" s="39">
        <v>43773</v>
      </c>
      <c r="H921" s="36">
        <v>6.6539999999999999</v>
      </c>
      <c r="I921" s="36">
        <v>12.42678933</v>
      </c>
      <c r="J921" s="49" t="s">
        <v>73</v>
      </c>
      <c r="K921" s="41">
        <v>0.41599999999999998</v>
      </c>
      <c r="L921" s="41">
        <v>6.06254918534494</v>
      </c>
      <c r="M921" s="41">
        <v>6.06254918534494</v>
      </c>
      <c r="N921" s="50">
        <v>0.77497437999999996</v>
      </c>
      <c r="O921" s="50">
        <v>6.0464585702707501</v>
      </c>
      <c r="P921" s="51">
        <v>6.0464585702707501</v>
      </c>
      <c r="Q921" s="45">
        <v>-1.60906150741962E-2</v>
      </c>
      <c r="R921" s="1">
        <v>93</v>
      </c>
      <c r="S921" s="1" t="s">
        <v>147</v>
      </c>
      <c r="T921" s="1" t="s">
        <v>75</v>
      </c>
      <c r="U921" s="1">
        <v>5</v>
      </c>
      <c r="V921" s="1" t="s">
        <v>76</v>
      </c>
      <c r="W921" s="1" t="s">
        <v>77</v>
      </c>
      <c r="X921" s="1" t="s">
        <v>93</v>
      </c>
      <c r="Y921" s="1" t="s">
        <v>94</v>
      </c>
    </row>
    <row r="922" spans="1:25" x14ac:dyDescent="0.2">
      <c r="A922" s="1" t="s">
        <v>148</v>
      </c>
      <c r="B922" s="27"/>
      <c r="C922" s="47">
        <v>43762</v>
      </c>
      <c r="D922" s="2">
        <v>3.8679999999999999</v>
      </c>
      <c r="E922" s="2">
        <v>7.2245676379999999</v>
      </c>
      <c r="F922" s="38"/>
      <c r="G922" s="39">
        <v>43773</v>
      </c>
      <c r="H922" s="36">
        <v>4.1050000000000004</v>
      </c>
      <c r="I922" s="36">
        <v>7.6663616159999997</v>
      </c>
      <c r="J922" s="49" t="s">
        <v>73</v>
      </c>
      <c r="K922" s="41">
        <v>0.23700000000000099</v>
      </c>
      <c r="L922" s="41">
        <v>5.5701795619065697</v>
      </c>
      <c r="M922" s="41">
        <v>5.5701795619065697</v>
      </c>
      <c r="N922" s="50">
        <v>0.44179397799999998</v>
      </c>
      <c r="O922" s="50">
        <v>5.5592377179555799</v>
      </c>
      <c r="P922" s="51">
        <v>5.5592377179555799</v>
      </c>
      <c r="Q922" s="45">
        <v>-1.0941843950981E-2</v>
      </c>
      <c r="R922" s="1">
        <v>90</v>
      </c>
      <c r="S922" s="1" t="s">
        <v>149</v>
      </c>
      <c r="T922" s="1" t="s">
        <v>88</v>
      </c>
      <c r="U922" s="1">
        <v>5</v>
      </c>
      <c r="V922" s="1" t="s">
        <v>76</v>
      </c>
      <c r="W922" s="1" t="s">
        <v>77</v>
      </c>
      <c r="X922" s="1" t="s">
        <v>93</v>
      </c>
      <c r="Y922" s="1" t="s">
        <v>79</v>
      </c>
    </row>
    <row r="923" spans="1:25" x14ac:dyDescent="0.2">
      <c r="A923" s="1" t="s">
        <v>150</v>
      </c>
      <c r="B923" s="27"/>
      <c r="C923" s="47">
        <v>43762</v>
      </c>
      <c r="D923" s="2">
        <v>8.4290000000000003</v>
      </c>
      <c r="E923" s="2">
        <v>15.74391984</v>
      </c>
      <c r="F923" s="38"/>
      <c r="G923" s="39">
        <v>43773</v>
      </c>
      <c r="H923" s="36">
        <v>8.9469999999999992</v>
      </c>
      <c r="I923" s="36">
        <v>16.709119950000002</v>
      </c>
      <c r="J923" s="49" t="s">
        <v>73</v>
      </c>
      <c r="K923" s="41">
        <v>0.51799999999999902</v>
      </c>
      <c r="L923" s="41">
        <v>5.5867729375856001</v>
      </c>
      <c r="M923" s="41">
        <v>5.5867729375856001</v>
      </c>
      <c r="N923" s="50">
        <v>0.96520011000000105</v>
      </c>
      <c r="O923" s="50">
        <v>5.5732921303704197</v>
      </c>
      <c r="P923" s="51">
        <v>5.5732921303704197</v>
      </c>
      <c r="Q923" s="45">
        <v>-1.34808072151795E-2</v>
      </c>
      <c r="R923" s="1">
        <v>93</v>
      </c>
      <c r="S923" s="1" t="s">
        <v>151</v>
      </c>
      <c r="T923" s="1" t="s">
        <v>88</v>
      </c>
      <c r="U923" s="1">
        <v>5</v>
      </c>
      <c r="V923" s="1" t="s">
        <v>76</v>
      </c>
      <c r="W923" s="1" t="s">
        <v>77</v>
      </c>
      <c r="X923" s="1" t="s">
        <v>93</v>
      </c>
      <c r="Y923" s="1" t="s">
        <v>94</v>
      </c>
    </row>
    <row r="924" spans="1:25" x14ac:dyDescent="0.2">
      <c r="A924" s="1" t="s">
        <v>152</v>
      </c>
      <c r="B924" s="27"/>
      <c r="C924" s="47">
        <v>43762</v>
      </c>
      <c r="D924" s="2">
        <v>8.1029999999999998</v>
      </c>
      <c r="E924" s="2">
        <v>15.134211069999999</v>
      </c>
      <c r="F924" s="38"/>
      <c r="G924" s="39">
        <v>43773</v>
      </c>
      <c r="H924" s="36">
        <v>8.7089999999999996</v>
      </c>
      <c r="I924" s="36">
        <v>16.26463905</v>
      </c>
      <c r="J924" s="49" t="s">
        <v>73</v>
      </c>
      <c r="K924" s="41">
        <v>0.60599999999999998</v>
      </c>
      <c r="L924" s="41">
        <v>6.7988287166369297</v>
      </c>
      <c r="M924" s="41">
        <v>6.7988287166369297</v>
      </c>
      <c r="N924" s="50">
        <v>1.1304279800000001</v>
      </c>
      <c r="O924" s="50">
        <v>6.7903228998642504</v>
      </c>
      <c r="P924" s="51">
        <v>6.7903228998642504</v>
      </c>
      <c r="Q924" s="45">
        <v>-8.5058167726845806E-3</v>
      </c>
      <c r="R924" s="1">
        <v>79</v>
      </c>
      <c r="S924" s="1" t="s">
        <v>154</v>
      </c>
      <c r="T924" s="1" t="s">
        <v>88</v>
      </c>
      <c r="U924" s="1">
        <v>5</v>
      </c>
      <c r="V924" s="1" t="s">
        <v>76</v>
      </c>
      <c r="W924" s="1" t="s">
        <v>77</v>
      </c>
      <c r="X924" s="1" t="s">
        <v>93</v>
      </c>
      <c r="Y924" s="1" t="s">
        <v>94</v>
      </c>
    </row>
    <row r="925" spans="1:25" x14ac:dyDescent="0.2">
      <c r="A925" s="1" t="s">
        <v>155</v>
      </c>
      <c r="B925" s="27"/>
      <c r="C925" s="47">
        <v>43762</v>
      </c>
      <c r="D925" s="90">
        <v>3.0960000000000001</v>
      </c>
      <c r="E925" s="2">
        <v>5.7833991500000002</v>
      </c>
      <c r="F925" s="38"/>
      <c r="G925" s="39">
        <v>43770</v>
      </c>
      <c r="H925" s="36">
        <v>3.34</v>
      </c>
      <c r="I925" s="36">
        <v>6.2342273910000001</v>
      </c>
      <c r="J925" s="49" t="s">
        <v>73</v>
      </c>
      <c r="K925" s="41">
        <v>0.24399999999999999</v>
      </c>
      <c r="L925" s="41">
        <v>9.8514211886304803</v>
      </c>
      <c r="M925" s="41">
        <v>9.8514211886304803</v>
      </c>
      <c r="N925" s="50">
        <v>0.45082824100000002</v>
      </c>
      <c r="O925" s="50">
        <v>9.7440153555716407</v>
      </c>
      <c r="P925" s="51">
        <v>9.7440153555716407</v>
      </c>
      <c r="Q925" s="45">
        <v>-0.10740583305883999</v>
      </c>
      <c r="R925" s="1">
        <v>93</v>
      </c>
      <c r="S925" s="1" t="s">
        <v>156</v>
      </c>
      <c r="T925" s="1" t="s">
        <v>75</v>
      </c>
      <c r="U925" s="1">
        <v>5</v>
      </c>
      <c r="V925" s="1" t="s">
        <v>76</v>
      </c>
      <c r="W925" s="1" t="s">
        <v>77</v>
      </c>
      <c r="X925" s="1" t="s">
        <v>93</v>
      </c>
      <c r="Y925" s="1" t="s">
        <v>94</v>
      </c>
    </row>
    <row r="926" spans="1:25" x14ac:dyDescent="0.2">
      <c r="A926" s="1" t="s">
        <v>157</v>
      </c>
      <c r="B926" s="27"/>
      <c r="C926" s="47">
        <v>43762</v>
      </c>
      <c r="D926" s="2">
        <v>8.9359999999999999</v>
      </c>
      <c r="E926" s="2">
        <v>16.690908499999999</v>
      </c>
      <c r="F926" s="38"/>
      <c r="G926" s="39">
        <v>43773</v>
      </c>
      <c r="H926" s="36">
        <v>9.5340000000000007</v>
      </c>
      <c r="I926" s="36">
        <v>17.805845720000001</v>
      </c>
      <c r="J926" s="49" t="s">
        <v>73</v>
      </c>
      <c r="K926" s="41">
        <v>0.59800000000000098</v>
      </c>
      <c r="L926" s="41">
        <v>6.0836656628957497</v>
      </c>
      <c r="M926" s="41">
        <v>6.0836656628957497</v>
      </c>
      <c r="N926" s="50">
        <v>1.1149372200000001</v>
      </c>
      <c r="O926" s="50">
        <v>6.0726430254476096</v>
      </c>
      <c r="P926" s="51">
        <v>6.0726430254476096</v>
      </c>
      <c r="Q926" s="45">
        <v>-1.10226374481401E-2</v>
      </c>
      <c r="R926" s="1">
        <v>93</v>
      </c>
      <c r="S926" s="1" t="s">
        <v>159</v>
      </c>
      <c r="T926" s="1" t="s">
        <v>75</v>
      </c>
      <c r="U926" s="1">
        <v>5</v>
      </c>
      <c r="V926" s="1" t="s">
        <v>76</v>
      </c>
      <c r="W926" s="1" t="s">
        <v>77</v>
      </c>
      <c r="X926" s="1" t="s">
        <v>93</v>
      </c>
      <c r="Y926" s="1" t="s">
        <v>94</v>
      </c>
    </row>
    <row r="927" spans="1:25" x14ac:dyDescent="0.2">
      <c r="A927" s="1" t="s">
        <v>160</v>
      </c>
      <c r="B927" s="27"/>
      <c r="C927" s="47">
        <v>43762</v>
      </c>
      <c r="D927" s="2">
        <v>8.7390000000000008</v>
      </c>
      <c r="E927" s="2">
        <v>16.3267621</v>
      </c>
      <c r="F927" s="38"/>
      <c r="G927" s="39">
        <v>43773</v>
      </c>
      <c r="H927" s="36">
        <v>9.44</v>
      </c>
      <c r="I927" s="36">
        <v>17.630748229999998</v>
      </c>
      <c r="J927" s="49" t="s">
        <v>73</v>
      </c>
      <c r="K927" s="41">
        <v>0.70099999999999896</v>
      </c>
      <c r="L927" s="41">
        <v>7.2922843262698898</v>
      </c>
      <c r="M927" s="41">
        <v>7.2922843262698898</v>
      </c>
      <c r="N927" s="50">
        <v>1.30398613</v>
      </c>
      <c r="O927" s="50">
        <v>7.2607289130747796</v>
      </c>
      <c r="P927" s="51">
        <v>7.2607289130747796</v>
      </c>
      <c r="Q927" s="45">
        <v>-3.1555413195115498E-2</v>
      </c>
      <c r="R927" s="1">
        <v>83</v>
      </c>
      <c r="S927" s="1" t="s">
        <v>161</v>
      </c>
      <c r="T927" s="1" t="s">
        <v>75</v>
      </c>
      <c r="U927" s="1">
        <v>5</v>
      </c>
      <c r="V927" s="1" t="s">
        <v>76</v>
      </c>
      <c r="W927" s="1" t="s">
        <v>77</v>
      </c>
      <c r="X927" s="1" t="s">
        <v>93</v>
      </c>
      <c r="Y927" s="1" t="s">
        <v>94</v>
      </c>
    </row>
    <row r="928" spans="1:25" x14ac:dyDescent="0.2">
      <c r="A928" s="1" t="s">
        <v>162</v>
      </c>
      <c r="B928" s="27"/>
      <c r="C928" s="47">
        <v>43762</v>
      </c>
      <c r="D928" s="2">
        <v>6.3339999999999996</v>
      </c>
      <c r="E928" s="2">
        <v>11.82862722</v>
      </c>
      <c r="F928" s="38"/>
      <c r="G928" s="39">
        <v>43773</v>
      </c>
      <c r="H928" s="36">
        <v>6.69</v>
      </c>
      <c r="I928" s="36">
        <v>12.49434737</v>
      </c>
      <c r="J928" s="49" t="s">
        <v>73</v>
      </c>
      <c r="K928" s="41">
        <v>0.35600000000000098</v>
      </c>
      <c r="L928" s="41">
        <v>5.1095100037316801</v>
      </c>
      <c r="M928" s="41">
        <v>5.1095100037316801</v>
      </c>
      <c r="N928" s="50">
        <v>0.66572014999999995</v>
      </c>
      <c r="O928" s="50">
        <v>5.1164021412421903</v>
      </c>
      <c r="P928" s="51">
        <v>5.1164021412421903</v>
      </c>
      <c r="Q928" s="45">
        <v>6.8921375105146501E-3</v>
      </c>
      <c r="R928" s="1">
        <v>90</v>
      </c>
      <c r="S928" s="1" t="s">
        <v>163</v>
      </c>
      <c r="T928" s="1" t="s">
        <v>75</v>
      </c>
      <c r="U928" s="1">
        <v>5</v>
      </c>
      <c r="V928" s="1" t="s">
        <v>76</v>
      </c>
      <c r="W928" s="1" t="s">
        <v>77</v>
      </c>
      <c r="X928" s="1" t="s">
        <v>93</v>
      </c>
      <c r="Y928" s="1" t="s">
        <v>79</v>
      </c>
    </row>
    <row r="929" spans="1:25" x14ac:dyDescent="0.2">
      <c r="A929" s="1" t="s">
        <v>164</v>
      </c>
      <c r="B929" s="27"/>
      <c r="C929" s="47">
        <v>43762</v>
      </c>
      <c r="D929" s="2">
        <v>7.383</v>
      </c>
      <c r="E929" s="2">
        <v>13.791971849999999</v>
      </c>
      <c r="F929" s="38"/>
      <c r="G929" s="39">
        <v>43770</v>
      </c>
      <c r="H929" s="36">
        <v>7.8559999999999999</v>
      </c>
      <c r="I929" s="36">
        <v>14.66311445</v>
      </c>
      <c r="J929" s="49" t="s">
        <v>73</v>
      </c>
      <c r="K929" s="41">
        <v>0.47299999999999998</v>
      </c>
      <c r="L929" s="41">
        <v>8.0082622240281705</v>
      </c>
      <c r="M929" s="41">
        <v>8.0082622240281705</v>
      </c>
      <c r="N929" s="50">
        <v>0.87114260000000099</v>
      </c>
      <c r="O929" s="50">
        <v>7.8953775561831696</v>
      </c>
      <c r="P929" s="51">
        <v>7.8953775561831696</v>
      </c>
      <c r="Q929" s="45">
        <v>-0.11288466784500099</v>
      </c>
      <c r="R929" s="1">
        <v>93</v>
      </c>
      <c r="S929" s="1" t="s">
        <v>165</v>
      </c>
      <c r="T929" s="1" t="s">
        <v>75</v>
      </c>
      <c r="U929" s="1">
        <v>5</v>
      </c>
      <c r="V929" s="1" t="s">
        <v>76</v>
      </c>
      <c r="W929" s="1" t="s">
        <v>77</v>
      </c>
      <c r="X929" s="1" t="s">
        <v>93</v>
      </c>
      <c r="Y929" s="1" t="s">
        <v>94</v>
      </c>
    </row>
    <row r="930" spans="1:25" x14ac:dyDescent="0.2">
      <c r="A930" s="68" t="s">
        <v>166</v>
      </c>
      <c r="B930" s="78"/>
      <c r="C930" s="79">
        <v>43762</v>
      </c>
      <c r="D930" s="80">
        <v>5.5259999999999998</v>
      </c>
      <c r="E930" s="80">
        <v>10.32376335</v>
      </c>
      <c r="F930" s="92" t="s">
        <v>167</v>
      </c>
      <c r="G930" s="73">
        <v>43770</v>
      </c>
      <c r="H930" s="70">
        <v>5.71</v>
      </c>
      <c r="I930" s="70">
        <v>10.659030080000001</v>
      </c>
      <c r="J930" s="70" t="s">
        <v>73</v>
      </c>
      <c r="K930" s="74">
        <v>0.184</v>
      </c>
      <c r="L930" s="74">
        <v>4.1621425986246896</v>
      </c>
      <c r="M930" s="74" t="s">
        <v>101</v>
      </c>
      <c r="N930" s="75">
        <v>0.33526673000000101</v>
      </c>
      <c r="O930" s="75">
        <v>4.0594054541166997</v>
      </c>
      <c r="P930" s="210" t="s">
        <v>101</v>
      </c>
      <c r="Q930" s="71" t="e">
        <f>#VALUE!</f>
        <v>#VALUE!</v>
      </c>
      <c r="R930" s="68">
        <v>93</v>
      </c>
      <c r="S930" s="68" t="s">
        <v>168</v>
      </c>
      <c r="T930" s="68" t="s">
        <v>75</v>
      </c>
      <c r="U930" s="68">
        <v>4</v>
      </c>
      <c r="V930" s="68" t="s">
        <v>76</v>
      </c>
      <c r="W930" s="68" t="s">
        <v>77</v>
      </c>
      <c r="X930" s="68" t="s">
        <v>93</v>
      </c>
      <c r="Y930" s="68" t="s">
        <v>94</v>
      </c>
    </row>
    <row r="931" spans="1:25" x14ac:dyDescent="0.2">
      <c r="A931" s="94" t="s">
        <v>169</v>
      </c>
      <c r="B931" s="27"/>
      <c r="C931" s="100">
        <v>43762</v>
      </c>
      <c r="D931" s="101">
        <v>7.3620000000000001</v>
      </c>
      <c r="E931" s="101">
        <v>13.75238519</v>
      </c>
      <c r="F931" s="38"/>
      <c r="G931" s="102">
        <v>43770</v>
      </c>
      <c r="H931" s="96">
        <v>7.8</v>
      </c>
      <c r="I931" s="96">
        <v>14.558974149999999</v>
      </c>
      <c r="J931" s="49" t="s">
        <v>73</v>
      </c>
      <c r="K931" s="41">
        <v>0.438</v>
      </c>
      <c r="L931" s="41">
        <v>7.4368378158109198</v>
      </c>
      <c r="M931" s="41" t="s">
        <v>101</v>
      </c>
      <c r="N931" s="50">
        <v>0.80658895999999902</v>
      </c>
      <c r="O931" s="50">
        <v>7.3313551509096397</v>
      </c>
      <c r="P931" s="51">
        <v>7.3313551509096397</v>
      </c>
      <c r="Q931" s="45" t="e">
        <f>#VALUE!</f>
        <v>#VALUE!</v>
      </c>
      <c r="R931" s="94">
        <v>93</v>
      </c>
      <c r="S931" s="94" t="s">
        <v>170</v>
      </c>
      <c r="T931" s="94" t="s">
        <v>75</v>
      </c>
      <c r="U931" s="94">
        <v>4</v>
      </c>
      <c r="V931" s="94" t="s">
        <v>76</v>
      </c>
      <c r="W931" s="94" t="s">
        <v>77</v>
      </c>
      <c r="X931" s="94" t="s">
        <v>93</v>
      </c>
      <c r="Y931" s="94" t="s">
        <v>94</v>
      </c>
    </row>
    <row r="932" spans="1:25" x14ac:dyDescent="0.2">
      <c r="A932" s="1" t="s">
        <v>171</v>
      </c>
      <c r="B932" s="27"/>
      <c r="C932" s="47">
        <v>43762</v>
      </c>
      <c r="D932" s="2">
        <v>5.4660000000000002</v>
      </c>
      <c r="E932" s="2">
        <v>10.210347779999999</v>
      </c>
      <c r="F932" s="38"/>
      <c r="G932" s="39">
        <v>43773</v>
      </c>
      <c r="H932" s="36">
        <v>5.6050000000000004</v>
      </c>
      <c r="I932" s="36">
        <v>10.46771178</v>
      </c>
      <c r="J932" s="49" t="s">
        <v>73</v>
      </c>
      <c r="K932" s="41">
        <v>0.13900000000000001</v>
      </c>
      <c r="L932" s="41">
        <v>2.3118118617569801</v>
      </c>
      <c r="M932" s="41" t="s">
        <v>101</v>
      </c>
      <c r="N932" s="50">
        <v>0.25736400000000098</v>
      </c>
      <c r="O932" s="50">
        <v>2.2914721199366799</v>
      </c>
      <c r="P932" s="51">
        <v>2.2914721199366799</v>
      </c>
      <c r="Q932" s="45" t="e">
        <f>#VALUE!</f>
        <v>#VALUE!</v>
      </c>
      <c r="R932" s="1">
        <v>78</v>
      </c>
      <c r="S932" s="1" t="s">
        <v>174</v>
      </c>
      <c r="T932" s="1" t="s">
        <v>75</v>
      </c>
      <c r="U932" s="1">
        <v>5</v>
      </c>
      <c r="V932" s="1" t="s">
        <v>76</v>
      </c>
      <c r="W932" s="1" t="s">
        <v>77</v>
      </c>
      <c r="X932" s="1" t="s">
        <v>93</v>
      </c>
      <c r="Y932" s="1" t="s">
        <v>94</v>
      </c>
    </row>
    <row r="933" spans="1:25" x14ac:dyDescent="0.2">
      <c r="A933" s="1" t="s">
        <v>175</v>
      </c>
      <c r="B933" s="27" t="s">
        <v>100</v>
      </c>
      <c r="C933" s="47">
        <v>43762</v>
      </c>
      <c r="D933" s="2">
        <v>2.113</v>
      </c>
      <c r="E933" s="2">
        <v>3.947029793</v>
      </c>
      <c r="F933" s="38" t="s">
        <v>177</v>
      </c>
      <c r="G933" s="39">
        <v>43770</v>
      </c>
      <c r="H933" s="36">
        <v>2.2330000000000001</v>
      </c>
      <c r="I933" s="36">
        <v>4.1691610499999996</v>
      </c>
      <c r="J933" s="49" t="s">
        <v>73</v>
      </c>
      <c r="K933" s="99">
        <v>0.12</v>
      </c>
      <c r="L933" s="99">
        <v>7.0989115002366399</v>
      </c>
      <c r="M933" s="99">
        <v>7.0989115002366399</v>
      </c>
      <c r="N933" s="104">
        <v>0.222131257</v>
      </c>
      <c r="O933" s="104">
        <v>7.0347599539895196</v>
      </c>
      <c r="P933" s="105">
        <v>7.0347599539895196</v>
      </c>
      <c r="Q933" s="97">
        <v>-6.4151546247116706E-2</v>
      </c>
      <c r="R933" s="1">
        <v>39</v>
      </c>
      <c r="S933" s="1" t="s">
        <v>178</v>
      </c>
      <c r="T933" s="1" t="s">
        <v>88</v>
      </c>
      <c r="U933" s="1">
        <v>5</v>
      </c>
      <c r="V933" s="1" t="s">
        <v>82</v>
      </c>
      <c r="W933" s="1" t="s">
        <v>83</v>
      </c>
      <c r="X933" s="1" t="s">
        <v>84</v>
      </c>
      <c r="Y933" s="1" t="s">
        <v>94</v>
      </c>
    </row>
    <row r="934" spans="1:25" x14ac:dyDescent="0.2">
      <c r="A934" s="1" t="s">
        <v>179</v>
      </c>
      <c r="B934" s="27"/>
      <c r="C934" s="47">
        <v>43762</v>
      </c>
      <c r="D934" s="2">
        <v>6.2460000000000004</v>
      </c>
      <c r="E934" s="2">
        <v>11.66460009</v>
      </c>
      <c r="F934" s="38"/>
      <c r="G934" s="39">
        <v>43773</v>
      </c>
      <c r="H934" s="36">
        <v>6.6379999999999999</v>
      </c>
      <c r="I934" s="36">
        <v>12.39690826</v>
      </c>
      <c r="J934" s="49" t="s">
        <v>73</v>
      </c>
      <c r="K934" s="41">
        <v>0.39199999999999902</v>
      </c>
      <c r="L934" s="41">
        <v>5.70546968241492</v>
      </c>
      <c r="M934" s="41">
        <v>5.70546968241492</v>
      </c>
      <c r="N934" s="50">
        <v>0.73230817000000004</v>
      </c>
      <c r="O934" s="50">
        <v>5.7073083934590301</v>
      </c>
      <c r="P934" s="51">
        <v>5.7073083934590301</v>
      </c>
      <c r="Q934" s="45">
        <v>1.8387110441100401E-3</v>
      </c>
      <c r="R934" s="1">
        <v>39</v>
      </c>
      <c r="S934" s="1" t="s">
        <v>180</v>
      </c>
      <c r="T934" s="1" t="s">
        <v>75</v>
      </c>
      <c r="U934" s="1">
        <v>5</v>
      </c>
      <c r="V934" s="1" t="s">
        <v>82</v>
      </c>
      <c r="W934" s="1" t="s">
        <v>83</v>
      </c>
      <c r="X934" s="1" t="s">
        <v>84</v>
      </c>
      <c r="Y934" s="1" t="s">
        <v>94</v>
      </c>
    </row>
    <row r="935" spans="1:25" x14ac:dyDescent="0.2">
      <c r="A935" s="1" t="s">
        <v>597</v>
      </c>
      <c r="B935" s="27"/>
      <c r="C935" s="47">
        <v>43762</v>
      </c>
      <c r="D935" s="2">
        <v>6.181</v>
      </c>
      <c r="E935" s="2">
        <v>11.54654991</v>
      </c>
      <c r="F935" s="38"/>
      <c r="G935" s="39">
        <v>43770</v>
      </c>
      <c r="H935" s="36">
        <v>6.73</v>
      </c>
      <c r="I935" s="36">
        <v>12.562111120000001</v>
      </c>
      <c r="J935" s="49" t="s">
        <v>73</v>
      </c>
      <c r="K935" s="41">
        <v>0.54900000000000004</v>
      </c>
      <c r="L935" s="41">
        <v>11.1025723992881</v>
      </c>
      <c r="M935" s="41">
        <v>11.1025723992881</v>
      </c>
      <c r="N935" s="50">
        <v>1.01556121</v>
      </c>
      <c r="O935" s="50">
        <v>10.994206255503</v>
      </c>
      <c r="P935" s="51">
        <v>10.994206255503</v>
      </c>
      <c r="Q935" s="45">
        <v>-0.108366143785101</v>
      </c>
      <c r="R935" s="1">
        <v>86</v>
      </c>
      <c r="S935" s="1" t="s">
        <v>598</v>
      </c>
      <c r="T935" s="1" t="s">
        <v>75</v>
      </c>
      <c r="U935" s="1">
        <v>5</v>
      </c>
      <c r="V935" s="1" t="s">
        <v>76</v>
      </c>
      <c r="W935" s="1" t="s">
        <v>77</v>
      </c>
      <c r="X935" s="1" t="s">
        <v>93</v>
      </c>
      <c r="Y935" s="1" t="s">
        <v>94</v>
      </c>
    </row>
    <row r="936" spans="1:25" x14ac:dyDescent="0.2">
      <c r="A936" s="1" t="s">
        <v>183</v>
      </c>
      <c r="B936" s="27" t="s">
        <v>184</v>
      </c>
      <c r="C936" s="47">
        <v>43762</v>
      </c>
      <c r="D936" s="2">
        <v>10.638</v>
      </c>
      <c r="E936" s="2">
        <v>19.86890502</v>
      </c>
      <c r="F936" s="38"/>
      <c r="G936" s="39">
        <v>43773</v>
      </c>
      <c r="H936" s="36">
        <v>11.615</v>
      </c>
      <c r="I936" s="36">
        <v>21.6917881</v>
      </c>
      <c r="J936" s="49" t="s">
        <v>73</v>
      </c>
      <c r="K936" s="41">
        <v>0.97699999999999998</v>
      </c>
      <c r="L936" s="41">
        <v>8.3491428669093697</v>
      </c>
      <c r="M936" s="41">
        <v>8.3491428669093697</v>
      </c>
      <c r="N936" s="50">
        <v>1.82288308</v>
      </c>
      <c r="O936" s="50">
        <v>8.3405020794831692</v>
      </c>
      <c r="P936" s="51">
        <v>8.3405020794831692</v>
      </c>
      <c r="Q936" s="45">
        <v>-8.6407874261933398E-3</v>
      </c>
      <c r="R936" s="1">
        <v>40</v>
      </c>
      <c r="S936" s="1" t="s">
        <v>186</v>
      </c>
      <c r="T936" s="1" t="s">
        <v>75</v>
      </c>
      <c r="U936" s="1">
        <v>5</v>
      </c>
      <c r="V936" s="1" t="s">
        <v>82</v>
      </c>
      <c r="W936" s="1" t="s">
        <v>83</v>
      </c>
      <c r="X936" s="1" t="s">
        <v>84</v>
      </c>
      <c r="Y936" s="1" t="s">
        <v>128</v>
      </c>
    </row>
    <row r="937" spans="1:25" x14ac:dyDescent="0.2">
      <c r="A937" s="1" t="s">
        <v>187</v>
      </c>
      <c r="B937" s="27" t="s">
        <v>188</v>
      </c>
      <c r="C937" s="47">
        <v>43762</v>
      </c>
      <c r="D937" s="2">
        <v>12.869</v>
      </c>
      <c r="E937" s="2">
        <v>24.038334420000002</v>
      </c>
      <c r="F937" s="38"/>
      <c r="G937" s="39">
        <v>43773</v>
      </c>
      <c r="H937" s="36">
        <v>13.808999999999999</v>
      </c>
      <c r="I937" s="36">
        <v>25.789901780000001</v>
      </c>
      <c r="J937" s="49" t="s">
        <v>73</v>
      </c>
      <c r="K937" s="41">
        <v>0.94</v>
      </c>
      <c r="L937" s="41">
        <v>6.6403407766373004</v>
      </c>
      <c r="M937" s="41">
        <v>6.6403407766373004</v>
      </c>
      <c r="N937" s="50">
        <v>1.7515673599999999</v>
      </c>
      <c r="O937" s="50">
        <v>6.6241443180503099</v>
      </c>
      <c r="P937" s="51">
        <v>6.6241443180503099</v>
      </c>
      <c r="Q937" s="45">
        <v>-1.6196458586985998E-2</v>
      </c>
      <c r="R937" s="1">
        <v>40</v>
      </c>
      <c r="S937" s="1" t="s">
        <v>189</v>
      </c>
      <c r="T937" s="1" t="s">
        <v>88</v>
      </c>
      <c r="U937" s="1">
        <v>5</v>
      </c>
      <c r="V937" s="1" t="s">
        <v>82</v>
      </c>
      <c r="W937" s="1" t="s">
        <v>83</v>
      </c>
      <c r="X937" s="1" t="s">
        <v>84</v>
      </c>
      <c r="Y937" s="1" t="s">
        <v>128</v>
      </c>
    </row>
    <row r="938" spans="1:25" x14ac:dyDescent="0.2">
      <c r="A938" s="1" t="s">
        <v>190</v>
      </c>
      <c r="B938" s="27"/>
      <c r="C938" s="47">
        <v>43762</v>
      </c>
      <c r="D938" s="2">
        <v>4.0529999999999999</v>
      </c>
      <c r="E938" s="2">
        <v>7.5701066790000002</v>
      </c>
      <c r="F938" s="38"/>
      <c r="G938" s="39">
        <v>43773</v>
      </c>
      <c r="H938" s="36">
        <v>4.2969999999999997</v>
      </c>
      <c r="I938" s="36">
        <v>8.0249344370000006</v>
      </c>
      <c r="J938" s="49" t="s">
        <v>73</v>
      </c>
      <c r="K938" s="41">
        <v>0.24399999999999999</v>
      </c>
      <c r="L938" s="41">
        <v>5.4729381154251602</v>
      </c>
      <c r="M938" s="41">
        <v>5.4729381154251602</v>
      </c>
      <c r="N938" s="50">
        <v>0.45482775800000003</v>
      </c>
      <c r="O938" s="50">
        <v>5.4620073075987401</v>
      </c>
      <c r="P938" s="51">
        <v>5.4620073075987401</v>
      </c>
      <c r="Q938" s="45">
        <v>-1.09308078264165E-2</v>
      </c>
      <c r="R938" s="1">
        <v>39</v>
      </c>
      <c r="S938" s="1" t="s">
        <v>191</v>
      </c>
      <c r="T938" s="1" t="s">
        <v>75</v>
      </c>
      <c r="U938" s="1">
        <v>5</v>
      </c>
      <c r="V938" s="1" t="s">
        <v>82</v>
      </c>
      <c r="W938" s="1" t="s">
        <v>83</v>
      </c>
      <c r="X938" s="1" t="s">
        <v>84</v>
      </c>
      <c r="Y938" s="1" t="s">
        <v>94</v>
      </c>
    </row>
    <row r="939" spans="1:25" x14ac:dyDescent="0.2">
      <c r="A939" s="1" t="s">
        <v>192</v>
      </c>
      <c r="B939" s="27"/>
      <c r="C939" s="47">
        <v>43762</v>
      </c>
      <c r="D939" s="2">
        <v>6.8739999999999997</v>
      </c>
      <c r="E939" s="2">
        <v>12.83809233</v>
      </c>
      <c r="F939" s="38"/>
      <c r="G939" s="39">
        <v>43773</v>
      </c>
      <c r="H939" s="36">
        <v>7.5410000000000004</v>
      </c>
      <c r="I939" s="36">
        <v>14.08368812</v>
      </c>
      <c r="J939" s="49" t="s">
        <v>73</v>
      </c>
      <c r="K939" s="41">
        <v>0.66700000000000104</v>
      </c>
      <c r="L939" s="41">
        <v>8.8211177824212506</v>
      </c>
      <c r="M939" s="41">
        <v>8.8211177824212506</v>
      </c>
      <c r="N939" s="50">
        <v>1.2455957900000001</v>
      </c>
      <c r="O939" s="50">
        <v>8.8203120836326701</v>
      </c>
      <c r="P939" s="51">
        <v>8.8203120836326701</v>
      </c>
      <c r="Q939" s="45">
        <v>-8.0569878858760503E-4</v>
      </c>
      <c r="R939" s="1">
        <v>40</v>
      </c>
      <c r="S939" s="1" t="s">
        <v>193</v>
      </c>
      <c r="T939" s="1" t="s">
        <v>75</v>
      </c>
      <c r="U939" s="1">
        <v>5</v>
      </c>
      <c r="V939" s="1" t="s">
        <v>82</v>
      </c>
      <c r="W939" s="1" t="s">
        <v>83</v>
      </c>
      <c r="X939" s="1" t="s">
        <v>84</v>
      </c>
      <c r="Y939" s="1" t="s">
        <v>128</v>
      </c>
    </row>
    <row r="940" spans="1:25" x14ac:dyDescent="0.2">
      <c r="A940" s="1" t="s">
        <v>194</v>
      </c>
      <c r="B940" s="27"/>
      <c r="C940" s="47">
        <v>43762</v>
      </c>
      <c r="D940" s="2">
        <v>4.508</v>
      </c>
      <c r="E940" s="2">
        <v>8.4210475989999996</v>
      </c>
      <c r="F940" s="38"/>
      <c r="G940" s="39">
        <v>43770</v>
      </c>
      <c r="H940" s="36">
        <v>4.7249999999999996</v>
      </c>
      <c r="I940" s="36">
        <v>8.8191466120000008</v>
      </c>
      <c r="J940" s="49" t="s">
        <v>73</v>
      </c>
      <c r="K940" s="41">
        <v>0.217</v>
      </c>
      <c r="L940" s="41">
        <v>6.0170807453416</v>
      </c>
      <c r="M940" s="41">
        <v>6.0170807453416</v>
      </c>
      <c r="N940" s="50">
        <v>0.398099013000001</v>
      </c>
      <c r="O940" s="50">
        <v>5.9092857557187397</v>
      </c>
      <c r="P940" s="51">
        <v>5.9092857557187397</v>
      </c>
      <c r="Q940" s="45">
        <v>-0.107794989622868</v>
      </c>
      <c r="R940" s="1">
        <v>39</v>
      </c>
      <c r="S940" s="1" t="s">
        <v>195</v>
      </c>
      <c r="T940" s="1" t="s">
        <v>75</v>
      </c>
      <c r="U940" s="1">
        <v>5</v>
      </c>
      <c r="V940" s="1" t="s">
        <v>82</v>
      </c>
      <c r="W940" s="1" t="s">
        <v>83</v>
      </c>
      <c r="X940" s="1" t="s">
        <v>84</v>
      </c>
      <c r="Y940" s="1" t="s">
        <v>94</v>
      </c>
    </row>
    <row r="941" spans="1:25" x14ac:dyDescent="0.2">
      <c r="A941" s="1" t="s">
        <v>196</v>
      </c>
      <c r="B941" s="27"/>
      <c r="C941" s="47">
        <v>43762</v>
      </c>
      <c r="D941" s="2">
        <v>10.157999999999999</v>
      </c>
      <c r="E941" s="2">
        <v>18.972895050000002</v>
      </c>
      <c r="F941" s="38"/>
      <c r="G941" s="39">
        <v>43773</v>
      </c>
      <c r="H941" s="36">
        <v>11.129</v>
      </c>
      <c r="I941" s="36">
        <v>20.784692369999998</v>
      </c>
      <c r="J941" s="49" t="s">
        <v>73</v>
      </c>
      <c r="K941" s="41">
        <v>0.97099999999999997</v>
      </c>
      <c r="L941" s="41">
        <v>8.6899711825878398</v>
      </c>
      <c r="M941" s="41">
        <v>8.6899711825878398</v>
      </c>
      <c r="N941" s="50">
        <v>1.8117973199999999</v>
      </c>
      <c r="O941" s="50">
        <v>8.6812711944415106</v>
      </c>
      <c r="P941" s="51">
        <v>8.6812711944415106</v>
      </c>
      <c r="Q941" s="45">
        <v>-8.6999881463292201E-3</v>
      </c>
      <c r="R941" s="1">
        <v>40</v>
      </c>
      <c r="S941" s="1" t="s">
        <v>197</v>
      </c>
      <c r="T941" s="1" t="s">
        <v>75</v>
      </c>
      <c r="U941" s="1">
        <v>5</v>
      </c>
      <c r="V941" s="1" t="s">
        <v>82</v>
      </c>
      <c r="W941" s="1" t="s">
        <v>83</v>
      </c>
      <c r="X941" s="1" t="s">
        <v>84</v>
      </c>
      <c r="Y941" s="1" t="s">
        <v>128</v>
      </c>
    </row>
    <row r="942" spans="1:25" x14ac:dyDescent="0.2">
      <c r="A942" s="1" t="s">
        <v>198</v>
      </c>
      <c r="B942" s="27"/>
      <c r="C942" s="47">
        <v>43762</v>
      </c>
      <c r="D942" s="2">
        <v>9.82</v>
      </c>
      <c r="E942" s="2">
        <v>18.339156729999999</v>
      </c>
      <c r="F942" s="38"/>
      <c r="G942" s="39">
        <v>43773</v>
      </c>
      <c r="H942" s="36">
        <v>10.499000000000001</v>
      </c>
      <c r="I942" s="36">
        <v>19.60758358</v>
      </c>
      <c r="J942" s="49" t="s">
        <v>73</v>
      </c>
      <c r="K942" s="41">
        <v>0.67900000000000005</v>
      </c>
      <c r="L942" s="41">
        <v>6.28587298648399</v>
      </c>
      <c r="M942" s="41">
        <v>6.28587298648399</v>
      </c>
      <c r="N942" s="50">
        <v>1.26842685</v>
      </c>
      <c r="O942" s="50">
        <v>6.2877226862645301</v>
      </c>
      <c r="P942" s="51">
        <v>6.2877226862645301</v>
      </c>
      <c r="Q942" s="45">
        <v>1.84969978054728E-3</v>
      </c>
      <c r="R942" s="1">
        <v>83</v>
      </c>
      <c r="S942" s="1" t="s">
        <v>199</v>
      </c>
      <c r="T942" s="1" t="s">
        <v>88</v>
      </c>
      <c r="U942" s="1">
        <v>5</v>
      </c>
      <c r="V942" s="1" t="s">
        <v>76</v>
      </c>
      <c r="W942" s="1" t="s">
        <v>77</v>
      </c>
      <c r="X942" s="1" t="s">
        <v>93</v>
      </c>
      <c r="Y942" s="1" t="s">
        <v>94</v>
      </c>
    </row>
    <row r="943" spans="1:25" x14ac:dyDescent="0.2">
      <c r="A943" s="1" t="s">
        <v>200</v>
      </c>
      <c r="B943" s="27"/>
      <c r="C943" s="47">
        <v>43762</v>
      </c>
      <c r="D943" s="2">
        <v>10.94</v>
      </c>
      <c r="E943" s="2">
        <v>20.432959289999999</v>
      </c>
      <c r="F943" s="38"/>
      <c r="G943" s="39">
        <v>43773</v>
      </c>
      <c r="H943" s="36">
        <v>12.051</v>
      </c>
      <c r="I943" s="36">
        <v>22.50663381</v>
      </c>
      <c r="J943" s="49" t="s">
        <v>73</v>
      </c>
      <c r="K943" s="41">
        <v>1.111</v>
      </c>
      <c r="L943" s="41">
        <v>9.2321755027422405</v>
      </c>
      <c r="M943" s="41">
        <v>9.2321755027422405</v>
      </c>
      <c r="N943" s="50">
        <v>2.07367452</v>
      </c>
      <c r="O943" s="50">
        <v>9.2260676869652603</v>
      </c>
      <c r="P943" s="51">
        <v>9.2260676869652603</v>
      </c>
      <c r="Q943" s="45">
        <v>-6.1078157769820498E-3</v>
      </c>
      <c r="R943" s="1">
        <v>40</v>
      </c>
      <c r="S943" s="1" t="s">
        <v>201</v>
      </c>
      <c r="T943" s="1" t="s">
        <v>75</v>
      </c>
      <c r="U943" s="1">
        <v>5</v>
      </c>
      <c r="V943" s="1" t="s">
        <v>82</v>
      </c>
      <c r="W943" s="1" t="s">
        <v>83</v>
      </c>
      <c r="X943" s="1" t="s">
        <v>84</v>
      </c>
      <c r="Y943" s="1" t="s">
        <v>128</v>
      </c>
    </row>
    <row r="944" spans="1:25" x14ac:dyDescent="0.2">
      <c r="A944" s="1" t="s">
        <v>202</v>
      </c>
      <c r="B944" s="27"/>
      <c r="C944" s="47">
        <v>43762</v>
      </c>
      <c r="D944" s="2">
        <v>5.5919999999999996</v>
      </c>
      <c r="E944" s="2">
        <v>10.445984510000001</v>
      </c>
      <c r="F944" s="38"/>
      <c r="G944" s="39">
        <v>43770</v>
      </c>
      <c r="H944" s="36">
        <v>5.8689999999999998</v>
      </c>
      <c r="I944" s="36">
        <v>10.95382832</v>
      </c>
      <c r="J944" s="49" t="s">
        <v>73</v>
      </c>
      <c r="K944" s="41">
        <v>0.27700000000000002</v>
      </c>
      <c r="L944" s="41">
        <v>6.1918812589413497</v>
      </c>
      <c r="M944" s="41">
        <v>6.1918812589413497</v>
      </c>
      <c r="N944" s="50">
        <v>0.50784380999999901</v>
      </c>
      <c r="O944" s="50">
        <v>6.0770218632077802</v>
      </c>
      <c r="P944" s="51">
        <v>6.0770218632077802</v>
      </c>
      <c r="Q944" s="45">
        <v>-0.11485939573356301</v>
      </c>
      <c r="R944" s="1">
        <v>40</v>
      </c>
      <c r="S944" s="1" t="s">
        <v>203</v>
      </c>
      <c r="T944" s="1" t="s">
        <v>75</v>
      </c>
      <c r="U944" s="1">
        <v>5</v>
      </c>
      <c r="V944" s="1" t="s">
        <v>82</v>
      </c>
      <c r="W944" s="1" t="s">
        <v>83</v>
      </c>
      <c r="X944" s="1" t="s">
        <v>84</v>
      </c>
      <c r="Y944" s="1" t="s">
        <v>128</v>
      </c>
    </row>
    <row r="945" spans="1:25" x14ac:dyDescent="0.2">
      <c r="A945" s="1" t="s">
        <v>204</v>
      </c>
      <c r="B945" s="27"/>
      <c r="C945" s="47">
        <v>43762</v>
      </c>
      <c r="D945" s="2">
        <v>6.4660000000000002</v>
      </c>
      <c r="E945" s="2">
        <v>12.078322119999999</v>
      </c>
      <c r="F945" s="38"/>
      <c r="G945" s="39">
        <v>43770</v>
      </c>
      <c r="H945" s="36">
        <v>6.8630000000000004</v>
      </c>
      <c r="I945" s="36">
        <v>12.814335229999999</v>
      </c>
      <c r="J945" s="49" t="s">
        <v>73</v>
      </c>
      <c r="K945" s="41">
        <v>0.39700000000000002</v>
      </c>
      <c r="L945" s="41">
        <v>7.6747602845654201</v>
      </c>
      <c r="M945" s="41">
        <v>7.6747602845654201</v>
      </c>
      <c r="N945" s="50">
        <v>0.73601311000000003</v>
      </c>
      <c r="O945" s="50">
        <v>7.6170876911502701</v>
      </c>
      <c r="P945" s="51">
        <v>7.6170876911502701</v>
      </c>
      <c r="Q945" s="45">
        <v>-5.7672593415155397E-2</v>
      </c>
      <c r="R945" s="1">
        <v>83</v>
      </c>
      <c r="S945" s="1" t="s">
        <v>205</v>
      </c>
      <c r="T945" s="1" t="s">
        <v>75</v>
      </c>
      <c r="U945" s="1">
        <v>5</v>
      </c>
      <c r="V945" s="1" t="s">
        <v>76</v>
      </c>
      <c r="W945" s="1" t="s">
        <v>77</v>
      </c>
      <c r="X945" s="1" t="s">
        <v>93</v>
      </c>
      <c r="Y945" s="1" t="s">
        <v>94</v>
      </c>
    </row>
    <row r="946" spans="1:25" x14ac:dyDescent="0.2">
      <c r="A946" s="1" t="s">
        <v>206</v>
      </c>
      <c r="B946" s="2" t="s">
        <v>184</v>
      </c>
      <c r="C946" s="47">
        <v>43762</v>
      </c>
      <c r="D946" s="2">
        <v>9.6530000000000005</v>
      </c>
      <c r="E946" s="2">
        <v>18.03389207</v>
      </c>
      <c r="F946" s="38"/>
      <c r="G946" s="39">
        <v>43770</v>
      </c>
      <c r="H946" s="36">
        <v>10.25</v>
      </c>
      <c r="I946" s="36">
        <v>19.134482729999998</v>
      </c>
      <c r="J946" s="49" t="s">
        <v>73</v>
      </c>
      <c r="K946" s="41">
        <v>0.59699999999999998</v>
      </c>
      <c r="L946" s="41">
        <v>7.7307572775302997</v>
      </c>
      <c r="M946" s="41" t="s">
        <v>101</v>
      </c>
      <c r="N946" s="50">
        <v>1.1005906599999999</v>
      </c>
      <c r="O946" s="50">
        <v>7.6286268081230597</v>
      </c>
      <c r="P946" s="51">
        <v>7.6286268081230597</v>
      </c>
      <c r="Q946" s="45" t="e">
        <f>#VALUE!</f>
        <v>#VALUE!</v>
      </c>
      <c r="R946" s="1">
        <v>40</v>
      </c>
      <c r="S946" s="1" t="s">
        <v>208</v>
      </c>
      <c r="T946" s="1" t="s">
        <v>88</v>
      </c>
      <c r="U946" s="1">
        <v>5</v>
      </c>
      <c r="V946" s="1" t="s">
        <v>82</v>
      </c>
      <c r="W946" s="1" t="s">
        <v>83</v>
      </c>
      <c r="X946" s="1" t="s">
        <v>84</v>
      </c>
      <c r="Y946" s="1" t="s">
        <v>128</v>
      </c>
    </row>
    <row r="947" spans="1:25" x14ac:dyDescent="0.2">
      <c r="A947" s="1" t="s">
        <v>209</v>
      </c>
      <c r="B947" s="27"/>
      <c r="C947" s="47">
        <v>43762</v>
      </c>
      <c r="D947" s="2">
        <v>7.98</v>
      </c>
      <c r="E947" s="2">
        <v>14.90369171</v>
      </c>
      <c r="F947" s="38"/>
      <c r="G947" s="39">
        <v>43773</v>
      </c>
      <c r="H947" s="36">
        <v>8.5139999999999993</v>
      </c>
      <c r="I947" s="36">
        <v>15.90046353</v>
      </c>
      <c r="J947" s="49" t="s">
        <v>73</v>
      </c>
      <c r="K947" s="41">
        <v>0.53399999999999903</v>
      </c>
      <c r="L947" s="41">
        <v>6.0833902939166</v>
      </c>
      <c r="M947" s="41">
        <v>6.0833902939166</v>
      </c>
      <c r="N947" s="50">
        <v>0.99677181999999898</v>
      </c>
      <c r="O947" s="50">
        <v>6.08007879948289</v>
      </c>
      <c r="P947" s="51">
        <v>6.08007879948289</v>
      </c>
      <c r="Q947" s="45">
        <v>-3.3114944337047101E-3</v>
      </c>
      <c r="R947" s="1">
        <v>83</v>
      </c>
      <c r="S947" s="1" t="s">
        <v>210</v>
      </c>
      <c r="T947" s="1" t="s">
        <v>88</v>
      </c>
      <c r="U947" s="1">
        <v>5</v>
      </c>
      <c r="V947" s="1" t="s">
        <v>76</v>
      </c>
      <c r="W947" s="1" t="s">
        <v>77</v>
      </c>
      <c r="X947" s="1" t="s">
        <v>93</v>
      </c>
      <c r="Y947" s="1" t="s">
        <v>94</v>
      </c>
    </row>
    <row r="948" spans="1:25" x14ac:dyDescent="0.2">
      <c r="A948" s="1" t="s">
        <v>211</v>
      </c>
      <c r="B948" s="2" t="s">
        <v>184</v>
      </c>
      <c r="C948" s="47">
        <v>43762</v>
      </c>
      <c r="D948" s="2">
        <v>11.66</v>
      </c>
      <c r="E948" s="2">
        <v>21.78284077</v>
      </c>
      <c r="F948" s="38"/>
      <c r="G948" s="39">
        <v>43770</v>
      </c>
      <c r="H948" s="36">
        <v>12.295</v>
      </c>
      <c r="I948" s="36">
        <v>22.94965174</v>
      </c>
      <c r="J948" s="49" t="s">
        <v>73</v>
      </c>
      <c r="K948" s="41">
        <v>0.63500000000000001</v>
      </c>
      <c r="L948" s="41">
        <v>6.8074614065180103</v>
      </c>
      <c r="M948" s="41">
        <v>6.8074614065180103</v>
      </c>
      <c r="N948" s="50">
        <v>1.16681097</v>
      </c>
      <c r="O948" s="50">
        <v>6.6957001976928101</v>
      </c>
      <c r="P948" s="51">
        <v>6.6957001976928101</v>
      </c>
      <c r="Q948" s="45">
        <v>-0.111761208825196</v>
      </c>
      <c r="R948" s="1">
        <v>40</v>
      </c>
      <c r="S948" s="1" t="s">
        <v>213</v>
      </c>
      <c r="T948" s="1" t="s">
        <v>75</v>
      </c>
      <c r="U948" s="1">
        <v>5</v>
      </c>
      <c r="V948" s="1" t="s">
        <v>82</v>
      </c>
      <c r="W948" s="1" t="s">
        <v>83</v>
      </c>
      <c r="X948" s="1" t="s">
        <v>84</v>
      </c>
      <c r="Y948" s="1" t="s">
        <v>128</v>
      </c>
    </row>
    <row r="949" spans="1:25" x14ac:dyDescent="0.2">
      <c r="A949" s="1" t="s">
        <v>214</v>
      </c>
      <c r="B949" s="2" t="s">
        <v>184</v>
      </c>
      <c r="C949" s="47">
        <v>43762</v>
      </c>
      <c r="D949" s="2">
        <v>10.246</v>
      </c>
      <c r="E949" s="2">
        <v>19.139763460000001</v>
      </c>
      <c r="F949" s="38"/>
      <c r="G949" s="39">
        <v>43770</v>
      </c>
      <c r="H949" s="36">
        <v>10.96</v>
      </c>
      <c r="I949" s="36">
        <v>20.464618829999999</v>
      </c>
      <c r="J949" s="49" t="s">
        <v>73</v>
      </c>
      <c r="K949" s="41">
        <v>0.71399999999999997</v>
      </c>
      <c r="L949" s="41">
        <v>8.7107163771227807</v>
      </c>
      <c r="M949" s="41">
        <v>8.7107163771227807</v>
      </c>
      <c r="N949" s="50">
        <v>1.3248553700000001</v>
      </c>
      <c r="O949" s="50">
        <v>8.6525061605959799</v>
      </c>
      <c r="P949" s="51">
        <v>8.6525061605959799</v>
      </c>
      <c r="Q949" s="45">
        <v>-5.8210216526807898E-2</v>
      </c>
      <c r="R949" s="1">
        <v>40</v>
      </c>
      <c r="S949" s="1" t="s">
        <v>215</v>
      </c>
      <c r="T949" s="1" t="s">
        <v>88</v>
      </c>
      <c r="U949" s="1">
        <v>5</v>
      </c>
      <c r="V949" s="1" t="s">
        <v>82</v>
      </c>
      <c r="W949" s="1" t="s">
        <v>83</v>
      </c>
      <c r="X949" s="1" t="s">
        <v>84</v>
      </c>
      <c r="Y949" s="1" t="s">
        <v>128</v>
      </c>
    </row>
    <row r="950" spans="1:25" x14ac:dyDescent="0.2">
      <c r="A950" s="1" t="s">
        <v>216</v>
      </c>
      <c r="B950" s="27"/>
      <c r="C950" s="47">
        <v>43762</v>
      </c>
      <c r="D950" s="2">
        <v>5.1269999999999998</v>
      </c>
      <c r="E950" s="2">
        <v>9.5780981660000002</v>
      </c>
      <c r="F950" s="38"/>
      <c r="G950" s="39">
        <v>43770</v>
      </c>
      <c r="H950" s="36">
        <v>5.54</v>
      </c>
      <c r="I950" s="36">
        <v>10.34033275</v>
      </c>
      <c r="J950" s="49" t="s">
        <v>73</v>
      </c>
      <c r="K950" s="41">
        <v>0.41299999999999998</v>
      </c>
      <c r="L950" s="41">
        <v>10.0692412716989</v>
      </c>
      <c r="M950" s="41">
        <v>10.0692412716989</v>
      </c>
      <c r="N950" s="50">
        <v>0.76223458399999999</v>
      </c>
      <c r="O950" s="50">
        <v>9.9476243977347405</v>
      </c>
      <c r="P950" s="51">
        <v>9.9476243977347405</v>
      </c>
      <c r="Q950" s="45">
        <v>-0.121616873964115</v>
      </c>
      <c r="R950" s="1">
        <v>40</v>
      </c>
      <c r="S950" s="1" t="s">
        <v>217</v>
      </c>
      <c r="T950" s="1" t="s">
        <v>75</v>
      </c>
      <c r="U950" s="1">
        <v>5</v>
      </c>
      <c r="V950" s="1" t="s">
        <v>82</v>
      </c>
      <c r="W950" s="1" t="s">
        <v>83</v>
      </c>
      <c r="X950" s="1" t="s">
        <v>84</v>
      </c>
      <c r="Y950" s="1" t="s">
        <v>128</v>
      </c>
    </row>
    <row r="951" spans="1:25" x14ac:dyDescent="0.2">
      <c r="A951" s="1" t="s">
        <v>218</v>
      </c>
      <c r="B951" s="27"/>
      <c r="C951" s="47">
        <v>43762</v>
      </c>
      <c r="D951" s="2">
        <v>8.2449999999999992</v>
      </c>
      <c r="E951" s="2">
        <v>15.39983458</v>
      </c>
      <c r="F951" s="38"/>
      <c r="G951" s="39">
        <v>43773</v>
      </c>
      <c r="H951" s="36">
        <v>8.8789999999999996</v>
      </c>
      <c r="I951" s="36">
        <v>16.582557600000001</v>
      </c>
      <c r="J951" s="49" t="s">
        <v>73</v>
      </c>
      <c r="K951" s="41">
        <v>0.63400000000000001</v>
      </c>
      <c r="L951" s="41">
        <v>6.9904625392800099</v>
      </c>
      <c r="M951" s="41">
        <v>6.9904625392800099</v>
      </c>
      <c r="N951" s="50">
        <v>1.1827230200000001</v>
      </c>
      <c r="O951" s="50">
        <v>6.9819110060502103</v>
      </c>
      <c r="P951" s="51">
        <v>6.9819110060502103</v>
      </c>
      <c r="Q951" s="45">
        <v>-8.5515332297978492E-3</v>
      </c>
      <c r="R951" s="1">
        <v>83</v>
      </c>
      <c r="S951" s="1" t="s">
        <v>219</v>
      </c>
      <c r="T951" s="1" t="s">
        <v>75</v>
      </c>
      <c r="U951" s="1">
        <v>5</v>
      </c>
      <c r="V951" s="1" t="s">
        <v>76</v>
      </c>
      <c r="W951" s="1" t="s">
        <v>77</v>
      </c>
      <c r="X951" s="1" t="s">
        <v>93</v>
      </c>
      <c r="Y951" s="1" t="s">
        <v>94</v>
      </c>
    </row>
    <row r="952" spans="1:25" x14ac:dyDescent="0.2">
      <c r="A952" s="1" t="s">
        <v>220</v>
      </c>
      <c r="B952" s="27"/>
      <c r="C952" s="47">
        <v>43762</v>
      </c>
      <c r="D952" s="2">
        <v>4.9870000000000001</v>
      </c>
      <c r="E952" s="2">
        <v>9.3143663589999992</v>
      </c>
      <c r="F952" s="38"/>
      <c r="G952" s="39">
        <v>43773</v>
      </c>
      <c r="H952" s="36">
        <v>5.569</v>
      </c>
      <c r="I952" s="36">
        <v>10.40075045</v>
      </c>
      <c r="J952" s="49" t="s">
        <v>73</v>
      </c>
      <c r="K952" s="41">
        <v>0.58199999999999996</v>
      </c>
      <c r="L952" s="41">
        <v>10.609402628652701</v>
      </c>
      <c r="M952" s="41">
        <v>10.609402628652701</v>
      </c>
      <c r="N952" s="50">
        <v>1.086384091</v>
      </c>
      <c r="O952" s="50">
        <v>10.603210812668999</v>
      </c>
      <c r="P952" s="51">
        <v>10.603210812668999</v>
      </c>
      <c r="Q952" s="45">
        <v>-6.1918159836746901E-3</v>
      </c>
      <c r="R952" s="1">
        <v>40</v>
      </c>
      <c r="S952" s="1" t="s">
        <v>223</v>
      </c>
      <c r="T952" s="1" t="s">
        <v>88</v>
      </c>
      <c r="U952" s="1">
        <v>4</v>
      </c>
      <c r="V952" s="1" t="s">
        <v>82</v>
      </c>
      <c r="W952" s="1" t="s">
        <v>83</v>
      </c>
      <c r="X952" s="1" t="s">
        <v>84</v>
      </c>
      <c r="Y952" s="1" t="s">
        <v>128</v>
      </c>
    </row>
    <row r="953" spans="1:25" x14ac:dyDescent="0.2">
      <c r="A953" s="1" t="s">
        <v>224</v>
      </c>
      <c r="B953" s="27"/>
      <c r="C953" s="47">
        <v>43762</v>
      </c>
      <c r="D953" s="2">
        <v>4.1929999999999996</v>
      </c>
      <c r="E953" s="2">
        <v>7.8334310020000002</v>
      </c>
      <c r="F953" s="38"/>
      <c r="G953" s="39">
        <v>43770</v>
      </c>
      <c r="H953" s="36">
        <v>4.431</v>
      </c>
      <c r="I953" s="36">
        <v>8.2736063899999994</v>
      </c>
      <c r="J953" s="49" t="s">
        <v>73</v>
      </c>
      <c r="K953" s="41">
        <v>0.23799999999999999</v>
      </c>
      <c r="L953" s="41">
        <v>7.09515859766279</v>
      </c>
      <c r="M953" s="41">
        <v>7.09515859766279</v>
      </c>
      <c r="N953" s="50">
        <v>0.440175387999999</v>
      </c>
      <c r="O953" s="50">
        <v>7.0239877629549499</v>
      </c>
      <c r="P953" s="51">
        <v>7.0239877629549499</v>
      </c>
      <c r="Q953" s="45">
        <v>-7.1170834707838401E-2</v>
      </c>
      <c r="R953" s="1">
        <v>40</v>
      </c>
      <c r="S953" s="1" t="s">
        <v>225</v>
      </c>
      <c r="T953" s="1" t="s">
        <v>75</v>
      </c>
      <c r="U953" s="1">
        <v>5</v>
      </c>
      <c r="V953" s="1" t="s">
        <v>82</v>
      </c>
      <c r="W953" s="1" t="s">
        <v>83</v>
      </c>
      <c r="X953" s="1" t="s">
        <v>84</v>
      </c>
      <c r="Y953" s="1" t="s">
        <v>128</v>
      </c>
    </row>
    <row r="954" spans="1:25" x14ac:dyDescent="0.2">
      <c r="A954" s="1" t="s">
        <v>226</v>
      </c>
      <c r="B954" s="27"/>
      <c r="C954" s="47">
        <v>43762</v>
      </c>
      <c r="D954" s="2">
        <v>7.8159999999999998</v>
      </c>
      <c r="E954" s="2">
        <v>14.598172740000001</v>
      </c>
      <c r="F954" s="38"/>
      <c r="G954" s="39">
        <v>43773</v>
      </c>
      <c r="H954" s="36">
        <v>8.3219999999999992</v>
      </c>
      <c r="I954" s="36">
        <v>15.541890710000001</v>
      </c>
      <c r="J954" s="49" t="s">
        <v>73</v>
      </c>
      <c r="K954" s="41">
        <v>0.50599999999999901</v>
      </c>
      <c r="L954" s="41">
        <v>5.8853633572159598</v>
      </c>
      <c r="M954" s="41">
        <v>5.8853633572159598</v>
      </c>
      <c r="N954" s="50">
        <v>0.94371797000000002</v>
      </c>
      <c r="O954" s="50">
        <v>5.8769370835156103</v>
      </c>
      <c r="P954" s="51">
        <v>5.8769370835156103</v>
      </c>
      <c r="Q954" s="45">
        <v>-8.4262737003477604E-3</v>
      </c>
      <c r="R954" s="1">
        <v>83</v>
      </c>
      <c r="S954" s="1" t="s">
        <v>227</v>
      </c>
      <c r="T954" s="1" t="s">
        <v>75</v>
      </c>
      <c r="U954" s="1">
        <v>5</v>
      </c>
      <c r="V954" s="1" t="s">
        <v>76</v>
      </c>
      <c r="W954" s="1" t="s">
        <v>77</v>
      </c>
      <c r="X954" s="1" t="s">
        <v>93</v>
      </c>
      <c r="Y954" s="1" t="s">
        <v>94</v>
      </c>
    </row>
    <row r="955" spans="1:25" x14ac:dyDescent="0.2">
      <c r="A955" s="1" t="s">
        <v>228</v>
      </c>
      <c r="B955" s="27"/>
      <c r="C955" s="47">
        <v>43762</v>
      </c>
      <c r="D955" s="2">
        <v>6.4939999999999998</v>
      </c>
      <c r="E955" s="2">
        <v>12.13030878</v>
      </c>
      <c r="F955" s="38"/>
      <c r="G955" s="39">
        <v>43773</v>
      </c>
      <c r="H955" s="36">
        <v>6.9889999999999999</v>
      </c>
      <c r="I955" s="36">
        <v>13.05276439</v>
      </c>
      <c r="J955" s="49" t="s">
        <v>73</v>
      </c>
      <c r="K955" s="41">
        <v>0.495</v>
      </c>
      <c r="L955" s="41">
        <v>6.9294733600246401</v>
      </c>
      <c r="M955" s="41">
        <v>6.9294733600246401</v>
      </c>
      <c r="N955" s="50">
        <v>0.92245560999999998</v>
      </c>
      <c r="O955" s="50">
        <v>6.9132288740543402</v>
      </c>
      <c r="P955" s="51">
        <v>6.9132288740543402</v>
      </c>
      <c r="Q955" s="45">
        <v>-1.6244485970296402E-2</v>
      </c>
      <c r="R955" s="1">
        <v>83</v>
      </c>
      <c r="S955" s="1" t="s">
        <v>229</v>
      </c>
      <c r="T955" s="1" t="s">
        <v>75</v>
      </c>
      <c r="U955" s="1">
        <v>4</v>
      </c>
      <c r="V955" s="1" t="s">
        <v>76</v>
      </c>
      <c r="W955" s="1" t="s">
        <v>77</v>
      </c>
      <c r="X955" s="1" t="s">
        <v>93</v>
      </c>
      <c r="Y955" s="1" t="s">
        <v>94</v>
      </c>
    </row>
    <row r="956" spans="1:25" x14ac:dyDescent="0.2">
      <c r="A956" s="1" t="s">
        <v>230</v>
      </c>
      <c r="B956" s="27"/>
      <c r="C956" s="47">
        <v>43762</v>
      </c>
      <c r="D956" s="2">
        <v>4.7919999999999998</v>
      </c>
      <c r="E956" s="2">
        <v>8.9524925740000008</v>
      </c>
      <c r="F956" s="38"/>
      <c r="G956" s="39">
        <v>43770</v>
      </c>
      <c r="H956" s="36">
        <v>5.1509999999999998</v>
      </c>
      <c r="I956" s="36">
        <v>9.6142696720000007</v>
      </c>
      <c r="J956" s="49" t="s">
        <v>73</v>
      </c>
      <c r="K956" s="41">
        <v>0.35899999999999999</v>
      </c>
      <c r="L956" s="41">
        <v>9.3645659432387305</v>
      </c>
      <c r="M956" s="41">
        <v>9.3645659432387305</v>
      </c>
      <c r="N956" s="50">
        <v>0.66177709799999995</v>
      </c>
      <c r="O956" s="50">
        <v>9.2401235260717502</v>
      </c>
      <c r="P956" s="51">
        <v>9.2401235260717502</v>
      </c>
      <c r="Q956" s="45">
        <v>-0.12444241716698699</v>
      </c>
      <c r="R956" s="1">
        <v>83</v>
      </c>
      <c r="S956" s="1" t="s">
        <v>231</v>
      </c>
      <c r="T956" s="1" t="s">
        <v>88</v>
      </c>
      <c r="U956" s="1">
        <v>5</v>
      </c>
      <c r="V956" s="1" t="s">
        <v>76</v>
      </c>
      <c r="W956" s="1" t="s">
        <v>77</v>
      </c>
      <c r="X956" s="1" t="s">
        <v>93</v>
      </c>
      <c r="Y956" s="1" t="s">
        <v>94</v>
      </c>
    </row>
    <row r="957" spans="1:25" x14ac:dyDescent="0.2">
      <c r="A957" s="1" t="s">
        <v>232</v>
      </c>
      <c r="B957" s="27"/>
      <c r="C957" s="47">
        <v>43762</v>
      </c>
      <c r="D957" s="2">
        <v>8.26</v>
      </c>
      <c r="E957" s="2">
        <v>15.425808</v>
      </c>
      <c r="F957" s="38"/>
      <c r="G957" s="39">
        <v>43773</v>
      </c>
      <c r="H957" s="36">
        <v>8.907</v>
      </c>
      <c r="I957" s="36">
        <v>16.634850830000001</v>
      </c>
      <c r="J957" s="49" t="s">
        <v>73</v>
      </c>
      <c r="K957" s="41">
        <v>0.64700000000000002</v>
      </c>
      <c r="L957" s="41">
        <v>7.1208452564384803</v>
      </c>
      <c r="M957" s="41">
        <v>7.1208452564384803</v>
      </c>
      <c r="N957" s="50">
        <v>1.20904283</v>
      </c>
      <c r="O957" s="50">
        <v>7.1252659533591203</v>
      </c>
      <c r="P957" s="51">
        <v>7.1252659533591203</v>
      </c>
      <c r="Q957" s="45">
        <v>4.4206969206355097E-3</v>
      </c>
      <c r="R957" s="1">
        <v>88</v>
      </c>
      <c r="S957" s="1" t="s">
        <v>233</v>
      </c>
      <c r="T957" s="1" t="s">
        <v>75</v>
      </c>
      <c r="U957" s="1">
        <v>5</v>
      </c>
      <c r="V957" s="1" t="s">
        <v>76</v>
      </c>
      <c r="W957" s="1" t="s">
        <v>77</v>
      </c>
      <c r="X957" s="1" t="s">
        <v>93</v>
      </c>
      <c r="Y957" s="1" t="s">
        <v>94</v>
      </c>
    </row>
    <row r="958" spans="1:25" x14ac:dyDescent="0.2">
      <c r="A958" s="1" t="s">
        <v>234</v>
      </c>
      <c r="B958" s="27"/>
      <c r="C958" s="47">
        <v>43762</v>
      </c>
      <c r="D958" s="2">
        <v>6.1920000000000002</v>
      </c>
      <c r="E958" s="2">
        <v>11.567098700000001</v>
      </c>
      <c r="F958" s="38"/>
      <c r="G958" s="39">
        <v>43770</v>
      </c>
      <c r="H958" s="36">
        <v>6.6210000000000004</v>
      </c>
      <c r="I958" s="36">
        <v>12.36185191</v>
      </c>
      <c r="J958" s="49" t="s">
        <v>73</v>
      </c>
      <c r="K958" s="41">
        <v>0.42899999999999999</v>
      </c>
      <c r="L958" s="41">
        <v>8.6603682170542697</v>
      </c>
      <c r="M958" s="41">
        <v>8.6603682170542697</v>
      </c>
      <c r="N958" s="50">
        <v>0.79475320999999999</v>
      </c>
      <c r="O958" s="50">
        <v>8.5885107256843902</v>
      </c>
      <c r="P958" s="51">
        <v>8.5885107256843902</v>
      </c>
      <c r="Q958" s="45">
        <v>-7.1857491369879498E-2</v>
      </c>
      <c r="R958" s="1">
        <v>83</v>
      </c>
      <c r="S958" s="1" t="s">
        <v>235</v>
      </c>
      <c r="T958" s="1" t="s">
        <v>75</v>
      </c>
      <c r="U958" s="1">
        <v>5</v>
      </c>
      <c r="V958" s="1" t="s">
        <v>76</v>
      </c>
      <c r="W958" s="1" t="s">
        <v>77</v>
      </c>
      <c r="X958" s="1" t="s">
        <v>93</v>
      </c>
      <c r="Y958" s="1" t="s">
        <v>94</v>
      </c>
    </row>
    <row r="959" spans="1:25" x14ac:dyDescent="0.2">
      <c r="A959" s="1" t="s">
        <v>236</v>
      </c>
      <c r="B959" s="27"/>
      <c r="C959" s="47">
        <v>43762</v>
      </c>
      <c r="D959" s="2">
        <v>11.914999999999999</v>
      </c>
      <c r="E959" s="2">
        <v>22.253995419999999</v>
      </c>
      <c r="F959" s="38"/>
      <c r="G959" s="39">
        <v>43773</v>
      </c>
      <c r="H959" s="36">
        <v>12.645</v>
      </c>
      <c r="I959" s="36">
        <v>23.61599739</v>
      </c>
      <c r="J959" s="49" t="s">
        <v>73</v>
      </c>
      <c r="K959" s="41">
        <v>0.73</v>
      </c>
      <c r="L959" s="41">
        <v>5.5697554648456897</v>
      </c>
      <c r="M959" s="41">
        <v>5.5697554648456897</v>
      </c>
      <c r="N959" s="50">
        <v>1.3620019699999999</v>
      </c>
      <c r="O959" s="50">
        <v>5.5638710520185404</v>
      </c>
      <c r="P959" s="51">
        <v>5.5638710520185404</v>
      </c>
      <c r="Q959" s="45">
        <v>-5.8844128271555701E-3</v>
      </c>
      <c r="R959" s="1">
        <v>88</v>
      </c>
      <c r="S959" s="1" t="s">
        <v>237</v>
      </c>
      <c r="T959" s="1" t="s">
        <v>88</v>
      </c>
      <c r="U959" s="1">
        <v>5</v>
      </c>
      <c r="V959" s="1" t="s">
        <v>76</v>
      </c>
      <c r="W959" s="1" t="s">
        <v>77</v>
      </c>
      <c r="X959" s="1" t="s">
        <v>93</v>
      </c>
      <c r="Y959" s="1" t="s">
        <v>94</v>
      </c>
    </row>
    <row r="960" spans="1:25" x14ac:dyDescent="0.2">
      <c r="A960" s="1" t="s">
        <v>238</v>
      </c>
      <c r="B960" s="2" t="s">
        <v>184</v>
      </c>
      <c r="C960" s="47">
        <v>43762</v>
      </c>
      <c r="D960" s="2">
        <v>12.026</v>
      </c>
      <c r="E960" s="2">
        <v>22.46425949</v>
      </c>
      <c r="F960" s="38"/>
      <c r="G960" s="39">
        <v>43773</v>
      </c>
      <c r="H960" s="36">
        <v>12.731</v>
      </c>
      <c r="I960" s="36">
        <v>23.775992630000001</v>
      </c>
      <c r="J960" s="49" t="s">
        <v>73</v>
      </c>
      <c r="K960" s="41">
        <v>0.70499999999999996</v>
      </c>
      <c r="L960" s="41">
        <v>5.3293621396066104</v>
      </c>
      <c r="M960" s="41">
        <v>5.3293621396066104</v>
      </c>
      <c r="N960" s="50">
        <v>1.3117331400000001</v>
      </c>
      <c r="O960" s="50">
        <v>5.3083640404799901</v>
      </c>
      <c r="P960" s="51">
        <v>5.3083640404799901</v>
      </c>
      <c r="Q960" s="45">
        <v>-2.0998099126619402E-2</v>
      </c>
      <c r="R960" s="1">
        <v>88</v>
      </c>
      <c r="S960" s="1" t="s">
        <v>239</v>
      </c>
      <c r="T960" s="1" t="s">
        <v>75</v>
      </c>
      <c r="U960" s="1">
        <v>5</v>
      </c>
      <c r="V960" s="1" t="s">
        <v>76</v>
      </c>
      <c r="W960" s="1" t="s">
        <v>77</v>
      </c>
      <c r="X960" s="1" t="s">
        <v>93</v>
      </c>
      <c r="Y960" s="1" t="s">
        <v>94</v>
      </c>
    </row>
    <row r="961" spans="1:25" x14ac:dyDescent="0.2">
      <c r="A961" s="1" t="s">
        <v>240</v>
      </c>
      <c r="B961" s="27"/>
      <c r="C961" s="47">
        <v>43762</v>
      </c>
      <c r="D961" s="2">
        <v>6.2569999999999997</v>
      </c>
      <c r="E961" s="2">
        <v>11.68669072</v>
      </c>
      <c r="F961" s="38"/>
      <c r="G961" s="39">
        <v>43773</v>
      </c>
      <c r="H961" s="36">
        <v>6.6180000000000003</v>
      </c>
      <c r="I961" s="36">
        <v>12.359879060000001</v>
      </c>
      <c r="J961" s="49" t="s">
        <v>73</v>
      </c>
      <c r="K961" s="41">
        <v>0.36100000000000099</v>
      </c>
      <c r="L961" s="41">
        <v>5.2450346520987496</v>
      </c>
      <c r="M961" s="41">
        <v>5.2450346520987496</v>
      </c>
      <c r="N961" s="50">
        <v>0.67318834000000105</v>
      </c>
      <c r="O961" s="50">
        <v>5.2366355426234898</v>
      </c>
      <c r="P961" s="51">
        <v>5.2366355426234898</v>
      </c>
      <c r="Q961" s="45">
        <v>-8.3991094752589E-3</v>
      </c>
      <c r="R961" s="1">
        <v>43</v>
      </c>
      <c r="S961" s="1" t="s">
        <v>241</v>
      </c>
      <c r="T961" s="1" t="s">
        <v>75</v>
      </c>
      <c r="U961" s="1">
        <v>5</v>
      </c>
      <c r="V961" s="1" t="s">
        <v>82</v>
      </c>
      <c r="W961" s="1" t="s">
        <v>83</v>
      </c>
      <c r="X961" s="1" t="s">
        <v>84</v>
      </c>
      <c r="Y961" s="1" t="s">
        <v>79</v>
      </c>
    </row>
    <row r="962" spans="1:25" x14ac:dyDescent="0.2">
      <c r="A962" s="1" t="s">
        <v>242</v>
      </c>
      <c r="B962" s="27"/>
      <c r="C962" s="47">
        <v>43762</v>
      </c>
      <c r="D962" s="2">
        <v>6.18</v>
      </c>
      <c r="E962" s="2">
        <v>11.54134303</v>
      </c>
      <c r="F962" s="38"/>
      <c r="G962" s="39">
        <v>43773</v>
      </c>
      <c r="H962" s="36">
        <v>6.4160000000000004</v>
      </c>
      <c r="I962" s="36">
        <v>11.98262074</v>
      </c>
      <c r="J962" s="49" t="s">
        <v>73</v>
      </c>
      <c r="K962" s="41">
        <v>0.23600000000000099</v>
      </c>
      <c r="L962" s="41">
        <v>3.47160929685203</v>
      </c>
      <c r="M962" s="41" t="s">
        <v>101</v>
      </c>
      <c r="N962" s="50">
        <v>0.44127770999999999</v>
      </c>
      <c r="O962" s="50">
        <v>3.4758654473980601</v>
      </c>
      <c r="P962" s="51">
        <v>3.4758654473980601</v>
      </c>
      <c r="Q962" s="45" t="e">
        <f>#VALUE!</f>
        <v>#VALUE!</v>
      </c>
      <c r="R962" s="1">
        <v>99</v>
      </c>
      <c r="S962" s="1" t="s">
        <v>243</v>
      </c>
      <c r="T962" s="1" t="s">
        <v>75</v>
      </c>
      <c r="U962" s="1">
        <v>5</v>
      </c>
      <c r="V962" s="1" t="s">
        <v>76</v>
      </c>
      <c r="W962" s="1" t="s">
        <v>77</v>
      </c>
      <c r="X962" s="1" t="s">
        <v>93</v>
      </c>
      <c r="Y962" s="1" t="s">
        <v>94</v>
      </c>
    </row>
    <row r="963" spans="1:25" x14ac:dyDescent="0.2">
      <c r="A963" s="1" t="s">
        <v>244</v>
      </c>
      <c r="B963" s="27"/>
      <c r="C963" s="47">
        <v>43762</v>
      </c>
      <c r="D963" s="2">
        <v>5.2110000000000003</v>
      </c>
      <c r="E963" s="2">
        <v>9.7342677549999994</v>
      </c>
      <c r="F963" s="38"/>
      <c r="G963" s="39">
        <v>43770</v>
      </c>
      <c r="H963" s="36">
        <v>5.5720000000000001</v>
      </c>
      <c r="I963" s="36">
        <v>10.40409271</v>
      </c>
      <c r="J963" s="49" t="s">
        <v>73</v>
      </c>
      <c r="K963" s="41">
        <v>0.36099999999999999</v>
      </c>
      <c r="L963" s="41">
        <v>8.6595663020533404</v>
      </c>
      <c r="M963" s="41">
        <v>8.6595663020533404</v>
      </c>
      <c r="N963" s="50">
        <v>0.66982495500000105</v>
      </c>
      <c r="O963" s="50">
        <v>8.6013782939136103</v>
      </c>
      <c r="P963" s="51">
        <v>8.6013782939136103</v>
      </c>
      <c r="Q963" s="45">
        <v>-5.81880081397355E-2</v>
      </c>
      <c r="R963" s="1">
        <v>83</v>
      </c>
      <c r="S963" s="1" t="s">
        <v>245</v>
      </c>
      <c r="T963" s="1" t="s">
        <v>75</v>
      </c>
      <c r="U963" s="1">
        <v>5</v>
      </c>
      <c r="V963" s="1" t="s">
        <v>76</v>
      </c>
      <c r="W963" s="1" t="s">
        <v>77</v>
      </c>
      <c r="X963" s="1" t="s">
        <v>93</v>
      </c>
      <c r="Y963" s="1" t="s">
        <v>94</v>
      </c>
    </row>
    <row r="964" spans="1:25" x14ac:dyDescent="0.2">
      <c r="A964" s="1" t="s">
        <v>246</v>
      </c>
      <c r="B964" s="27" t="s">
        <v>100</v>
      </c>
      <c r="C964" s="47">
        <v>43762</v>
      </c>
      <c r="D964" s="2">
        <v>5.8029999999999999</v>
      </c>
      <c r="E964" s="2">
        <v>10.84041889</v>
      </c>
      <c r="F964" s="38"/>
      <c r="G964" s="39">
        <v>43770</v>
      </c>
      <c r="H964" s="36">
        <v>6.085</v>
      </c>
      <c r="I964" s="36">
        <v>11.35905395</v>
      </c>
      <c r="J964" s="49" t="s">
        <v>73</v>
      </c>
      <c r="K964" s="41">
        <v>0.28199999999999997</v>
      </c>
      <c r="L964" s="41">
        <v>6.0744442529725999</v>
      </c>
      <c r="M964" s="41">
        <v>6.0744442529725999</v>
      </c>
      <c r="N964" s="50">
        <v>0.51863505999999904</v>
      </c>
      <c r="O964" s="50">
        <v>5.9803392431452398</v>
      </c>
      <c r="P964" s="51">
        <v>5.9803392431452398</v>
      </c>
      <c r="Q964" s="45">
        <v>-9.4105009827364597E-2</v>
      </c>
      <c r="R964" s="1">
        <v>83</v>
      </c>
      <c r="S964" s="1" t="s">
        <v>247</v>
      </c>
      <c r="T964" s="1" t="s">
        <v>75</v>
      </c>
      <c r="U964" s="1">
        <v>5</v>
      </c>
      <c r="V964" s="1" t="s">
        <v>76</v>
      </c>
      <c r="W964" s="1" t="s">
        <v>77</v>
      </c>
      <c r="X964" s="1" t="s">
        <v>93</v>
      </c>
      <c r="Y964" s="1" t="s">
        <v>94</v>
      </c>
    </row>
    <row r="965" spans="1:25" x14ac:dyDescent="0.2">
      <c r="A965" s="1" t="s">
        <v>248</v>
      </c>
      <c r="B965" s="27"/>
      <c r="C965" s="47">
        <v>43762</v>
      </c>
      <c r="D965" s="2">
        <v>7.26</v>
      </c>
      <c r="E965" s="2">
        <v>13.56113979</v>
      </c>
      <c r="F965" s="38"/>
      <c r="G965" s="39">
        <v>43773</v>
      </c>
      <c r="H965" s="36">
        <v>7.8550000000000004</v>
      </c>
      <c r="I965" s="36">
        <v>14.66973703</v>
      </c>
      <c r="J965" s="49" t="s">
        <v>73</v>
      </c>
      <c r="K965" s="41">
        <v>0.59500000000000097</v>
      </c>
      <c r="L965" s="41">
        <v>7.4505384422739898</v>
      </c>
      <c r="M965" s="41">
        <v>7.4505384422739898</v>
      </c>
      <c r="N965" s="50">
        <v>1.1085972399999999</v>
      </c>
      <c r="O965" s="50">
        <v>7.4316443037511997</v>
      </c>
      <c r="P965" s="51">
        <v>7.4316443037511997</v>
      </c>
      <c r="Q965" s="45">
        <v>-1.8894138522787401E-2</v>
      </c>
      <c r="R965" s="1">
        <v>88</v>
      </c>
      <c r="S965" s="1" t="s">
        <v>249</v>
      </c>
      <c r="T965" s="1" t="s">
        <v>75</v>
      </c>
      <c r="U965" s="1">
        <v>5</v>
      </c>
      <c r="V965" s="1" t="s">
        <v>76</v>
      </c>
      <c r="W965" s="1" t="s">
        <v>77</v>
      </c>
      <c r="X965" s="1" t="s">
        <v>93</v>
      </c>
      <c r="Y965" s="1" t="s">
        <v>94</v>
      </c>
    </row>
    <row r="966" spans="1:25" x14ac:dyDescent="0.2">
      <c r="A966" s="1" t="s">
        <v>250</v>
      </c>
      <c r="B966" s="27"/>
      <c r="C966" s="47">
        <v>43762</v>
      </c>
      <c r="D966" s="2">
        <v>5.633</v>
      </c>
      <c r="E966" s="2">
        <v>10.522846729999999</v>
      </c>
      <c r="F966" s="38"/>
      <c r="G966" s="39">
        <v>43770</v>
      </c>
      <c r="H966" s="36">
        <v>6.024</v>
      </c>
      <c r="I966" s="36">
        <v>11.244302729999999</v>
      </c>
      <c r="J966" s="49" t="s">
        <v>73</v>
      </c>
      <c r="K966" s="41">
        <v>0.39100000000000001</v>
      </c>
      <c r="L966" s="41">
        <v>8.67654890821942</v>
      </c>
      <c r="M966" s="41">
        <v>8.67654890821942</v>
      </c>
      <c r="N966" s="50">
        <v>0.72145599999999999</v>
      </c>
      <c r="O966" s="50">
        <v>8.5701143724631592</v>
      </c>
      <c r="P966" s="51">
        <v>8.5701143724631592</v>
      </c>
      <c r="Q966" s="45">
        <v>-0.106434535756257</v>
      </c>
      <c r="R966" s="1">
        <v>83</v>
      </c>
      <c r="S966" s="1" t="s">
        <v>251</v>
      </c>
      <c r="T966" s="1" t="s">
        <v>75</v>
      </c>
      <c r="U966" s="1">
        <v>5</v>
      </c>
      <c r="V966" s="1" t="s">
        <v>76</v>
      </c>
      <c r="W966" s="1" t="s">
        <v>77</v>
      </c>
      <c r="X966" s="1" t="s">
        <v>93</v>
      </c>
      <c r="Y966" s="1" t="s">
        <v>94</v>
      </c>
    </row>
    <row r="967" spans="1:25" x14ac:dyDescent="0.2">
      <c r="A967" s="1" t="s">
        <v>252</v>
      </c>
      <c r="B967" s="27"/>
      <c r="C967" s="47">
        <v>43762</v>
      </c>
      <c r="D967" s="2">
        <v>7.3769999999999998</v>
      </c>
      <c r="E967" s="2">
        <v>13.77968708</v>
      </c>
      <c r="F967" s="38"/>
      <c r="G967" s="39">
        <v>43773</v>
      </c>
      <c r="H967" s="36">
        <v>8.0239999999999991</v>
      </c>
      <c r="I967" s="36">
        <v>14.985746389999999</v>
      </c>
      <c r="J967" s="49" t="s">
        <v>73</v>
      </c>
      <c r="K967" s="41">
        <v>0.64699999999999902</v>
      </c>
      <c r="L967" s="41">
        <v>7.9731844676944199</v>
      </c>
      <c r="M967" s="41">
        <v>7.9731844676944199</v>
      </c>
      <c r="N967" s="50">
        <v>1.2060593100000001</v>
      </c>
      <c r="O967" s="50">
        <v>7.9567667116099203</v>
      </c>
      <c r="P967" s="51">
        <v>7.9567667116099203</v>
      </c>
      <c r="Q967" s="45">
        <v>-1.6417756084501401E-2</v>
      </c>
      <c r="R967" s="1">
        <v>88</v>
      </c>
      <c r="S967" s="1" t="s">
        <v>253</v>
      </c>
      <c r="T967" s="1" t="s">
        <v>88</v>
      </c>
      <c r="U967" s="1">
        <v>5</v>
      </c>
      <c r="V967" s="1" t="s">
        <v>76</v>
      </c>
      <c r="W967" s="1" t="s">
        <v>77</v>
      </c>
      <c r="X967" s="1" t="s">
        <v>93</v>
      </c>
      <c r="Y967" s="1" t="s">
        <v>94</v>
      </c>
    </row>
    <row r="968" spans="1:25" x14ac:dyDescent="0.2">
      <c r="A968" s="1" t="s">
        <v>254</v>
      </c>
      <c r="B968" s="27"/>
      <c r="C968" s="47">
        <v>43762</v>
      </c>
      <c r="D968" s="2">
        <v>8.8160000000000007</v>
      </c>
      <c r="E968" s="2">
        <v>16.466336170000002</v>
      </c>
      <c r="F968" s="38"/>
      <c r="G968" s="39">
        <v>43773</v>
      </c>
      <c r="H968" s="36">
        <v>9.5980000000000008</v>
      </c>
      <c r="I968" s="36">
        <v>17.925373109999999</v>
      </c>
      <c r="J968" s="49" t="s">
        <v>73</v>
      </c>
      <c r="K968" s="41">
        <v>0.78200000000000003</v>
      </c>
      <c r="L968" s="41">
        <v>8.0638508496947701</v>
      </c>
      <c r="M968" s="41">
        <v>8.0638508496947701</v>
      </c>
      <c r="N968" s="50">
        <v>1.4590369400000001</v>
      </c>
      <c r="O968" s="50">
        <v>8.0552055083047396</v>
      </c>
      <c r="P968" s="51">
        <v>8.0552055083047396</v>
      </c>
      <c r="Q968" s="45">
        <v>-8.6453413900304792E-3</v>
      </c>
      <c r="R968" s="1">
        <v>88</v>
      </c>
      <c r="S968" s="1" t="s">
        <v>255</v>
      </c>
      <c r="T968" s="1" t="s">
        <v>75</v>
      </c>
      <c r="U968" s="1">
        <v>5</v>
      </c>
      <c r="V968" s="1" t="s">
        <v>76</v>
      </c>
      <c r="W968" s="1" t="s">
        <v>77</v>
      </c>
      <c r="X968" s="1" t="s">
        <v>93</v>
      </c>
      <c r="Y968" s="1" t="s">
        <v>94</v>
      </c>
    </row>
    <row r="969" spans="1:25" x14ac:dyDescent="0.2">
      <c r="A969" s="1" t="s">
        <v>256</v>
      </c>
      <c r="B969" s="27"/>
      <c r="C969" s="47">
        <v>43762</v>
      </c>
      <c r="D969" s="2">
        <v>6.3860000000000001</v>
      </c>
      <c r="E969" s="2">
        <v>11.93042938</v>
      </c>
      <c r="F969" s="38"/>
      <c r="G969" s="39">
        <v>43770</v>
      </c>
      <c r="H969" s="36">
        <v>6.9130000000000003</v>
      </c>
      <c r="I969" s="36">
        <v>12.906374339999999</v>
      </c>
      <c r="J969" s="49" t="s">
        <v>73</v>
      </c>
      <c r="K969" s="41">
        <v>0.52700000000000002</v>
      </c>
      <c r="L969" s="41">
        <v>10.315533980582501</v>
      </c>
      <c r="M969" s="41">
        <v>10.315533980582501</v>
      </c>
      <c r="N969" s="50">
        <v>0.97594495999999997</v>
      </c>
      <c r="O969" s="50">
        <v>10.225375475966301</v>
      </c>
      <c r="P969" s="51">
        <v>10.225375475966301</v>
      </c>
      <c r="Q969" s="45">
        <v>-9.0158504616216106E-2</v>
      </c>
      <c r="R969" s="1">
        <v>88</v>
      </c>
      <c r="S969" s="1" t="s">
        <v>257</v>
      </c>
      <c r="T969" s="1" t="s">
        <v>75</v>
      </c>
      <c r="U969" s="1">
        <v>5</v>
      </c>
      <c r="V969" s="1" t="s">
        <v>76</v>
      </c>
      <c r="W969" s="1" t="s">
        <v>77</v>
      </c>
      <c r="X969" s="1" t="s">
        <v>93</v>
      </c>
      <c r="Y969" s="1" t="s">
        <v>94</v>
      </c>
    </row>
    <row r="970" spans="1:25" x14ac:dyDescent="0.2">
      <c r="A970" s="1" t="s">
        <v>258</v>
      </c>
      <c r="B970" s="27"/>
      <c r="C970" s="47">
        <v>43762</v>
      </c>
      <c r="D970" s="2">
        <v>7.907</v>
      </c>
      <c r="E970" s="2">
        <v>14.770457710000001</v>
      </c>
      <c r="F970" s="38"/>
      <c r="G970" s="39">
        <v>43770</v>
      </c>
      <c r="H970" s="36">
        <v>8.3219999999999992</v>
      </c>
      <c r="I970" s="36">
        <v>15.53411958</v>
      </c>
      <c r="J970" s="49" t="s">
        <v>73</v>
      </c>
      <c r="K970" s="41">
        <v>0.41499999999999898</v>
      </c>
      <c r="L970" s="41">
        <v>6.5606424686986102</v>
      </c>
      <c r="M970" s="41">
        <v>6.5606424686986102</v>
      </c>
      <c r="N970" s="50">
        <v>0.76366186999999996</v>
      </c>
      <c r="O970" s="50">
        <v>6.4627471689907399</v>
      </c>
      <c r="P970" s="51">
        <v>6.4627471689907399</v>
      </c>
      <c r="Q970" s="45">
        <v>-9.7895299707864994E-2</v>
      </c>
      <c r="R970" s="1">
        <v>88</v>
      </c>
      <c r="S970" s="1" t="s">
        <v>259</v>
      </c>
      <c r="T970" s="1" t="s">
        <v>88</v>
      </c>
      <c r="U970" s="1">
        <v>5</v>
      </c>
      <c r="V970" s="1" t="s">
        <v>76</v>
      </c>
      <c r="W970" s="1" t="s">
        <v>77</v>
      </c>
      <c r="X970" s="1" t="s">
        <v>93</v>
      </c>
      <c r="Y970" s="1" t="s">
        <v>94</v>
      </c>
    </row>
    <row r="971" spans="1:25" x14ac:dyDescent="0.2">
      <c r="A971" s="1" t="s">
        <v>260</v>
      </c>
      <c r="B971" s="27"/>
      <c r="C971" s="47">
        <v>43762</v>
      </c>
      <c r="D971" s="2">
        <v>7.141</v>
      </c>
      <c r="E971" s="2">
        <v>13.339898549999999</v>
      </c>
      <c r="F971" s="38"/>
      <c r="G971" s="39">
        <v>43770</v>
      </c>
      <c r="H971" s="36">
        <v>7.6260000000000003</v>
      </c>
      <c r="I971" s="36">
        <v>14.23825444</v>
      </c>
      <c r="J971" s="49" t="s">
        <v>73</v>
      </c>
      <c r="K971" s="41">
        <v>0.48499999999999999</v>
      </c>
      <c r="L971" s="41">
        <v>8.48970732390422</v>
      </c>
      <c r="M971" s="41">
        <v>8.48970732390422</v>
      </c>
      <c r="N971" s="50">
        <v>0.89835589000000104</v>
      </c>
      <c r="O971" s="50">
        <v>8.4179415479887698</v>
      </c>
      <c r="P971" s="51">
        <v>8.4179415479887698</v>
      </c>
      <c r="Q971" s="45">
        <v>-7.1765775915450206E-2</v>
      </c>
      <c r="R971" s="1">
        <v>91</v>
      </c>
      <c r="S971" s="1" t="s">
        <v>261</v>
      </c>
      <c r="T971" s="1" t="s">
        <v>75</v>
      </c>
      <c r="U971" s="1">
        <v>5</v>
      </c>
      <c r="V971" s="1" t="s">
        <v>76</v>
      </c>
      <c r="W971" s="1" t="s">
        <v>77</v>
      </c>
      <c r="X971" s="1" t="s">
        <v>93</v>
      </c>
      <c r="Y971" s="1" t="s">
        <v>94</v>
      </c>
    </row>
    <row r="972" spans="1:25" x14ac:dyDescent="0.2">
      <c r="A972" s="1" t="s">
        <v>262</v>
      </c>
      <c r="B972" s="27"/>
      <c r="C972" s="47">
        <v>43762</v>
      </c>
      <c r="D972" s="2">
        <v>3.6840000000000002</v>
      </c>
      <c r="E972" s="2">
        <v>6.8810773169999999</v>
      </c>
      <c r="F972" s="38"/>
      <c r="G972" s="39">
        <v>43773</v>
      </c>
      <c r="H972" s="36">
        <v>3.8380000000000001</v>
      </c>
      <c r="I972" s="36">
        <v>7.167721287</v>
      </c>
      <c r="J972" s="49" t="s">
        <v>73</v>
      </c>
      <c r="K972" s="41">
        <v>0.154</v>
      </c>
      <c r="L972" s="41">
        <v>3.8002171552660098</v>
      </c>
      <c r="M972" s="41">
        <v>3.8002171552660098</v>
      </c>
      <c r="N972" s="50">
        <v>0.28664397000000003</v>
      </c>
      <c r="O972" s="50">
        <v>3.7869858928766802</v>
      </c>
      <c r="P972" s="51">
        <v>3.7869858928766802</v>
      </c>
      <c r="Q972" s="45">
        <v>-1.32312623893296E-2</v>
      </c>
      <c r="R972" s="1">
        <v>43</v>
      </c>
      <c r="S972" s="1" t="s">
        <v>263</v>
      </c>
      <c r="T972" s="1" t="s">
        <v>88</v>
      </c>
      <c r="U972" s="1">
        <v>5</v>
      </c>
      <c r="V972" s="1" t="s">
        <v>82</v>
      </c>
      <c r="W972" s="1" t="s">
        <v>83</v>
      </c>
      <c r="X972" s="1" t="s">
        <v>84</v>
      </c>
      <c r="Y972" s="1" t="s">
        <v>79</v>
      </c>
    </row>
    <row r="973" spans="1:25" x14ac:dyDescent="0.2">
      <c r="A973" s="1" t="s">
        <v>264</v>
      </c>
      <c r="B973" s="27"/>
      <c r="C973" s="47">
        <v>43762</v>
      </c>
      <c r="D973" s="2">
        <v>7.7030000000000003</v>
      </c>
      <c r="E973" s="2">
        <v>14.38597603</v>
      </c>
      <c r="F973" s="38"/>
      <c r="G973" s="39">
        <v>43773</v>
      </c>
      <c r="H973" s="36">
        <v>7.9939999999999998</v>
      </c>
      <c r="I973" s="36">
        <v>14.929328809999999</v>
      </c>
      <c r="J973" s="49" t="s">
        <v>73</v>
      </c>
      <c r="K973" s="41">
        <v>0.29099999999999898</v>
      </c>
      <c r="L973" s="41">
        <v>3.4343172081715401</v>
      </c>
      <c r="M973" s="41">
        <v>3.4343172081715401</v>
      </c>
      <c r="N973" s="50">
        <v>0.54335277999999898</v>
      </c>
      <c r="O973" s="50">
        <v>3.43360138858282</v>
      </c>
      <c r="P973" s="51">
        <v>3.43360138858282</v>
      </c>
      <c r="Q973" s="45">
        <v>-7.1581958872135598E-4</v>
      </c>
      <c r="R973" s="1">
        <v>99</v>
      </c>
      <c r="S973" s="1" t="s">
        <v>265</v>
      </c>
      <c r="T973" s="1" t="s">
        <v>88</v>
      </c>
      <c r="U973" s="1">
        <v>5</v>
      </c>
      <c r="V973" s="1" t="s">
        <v>76</v>
      </c>
      <c r="W973" s="1" t="s">
        <v>77</v>
      </c>
      <c r="X973" s="1" t="s">
        <v>93</v>
      </c>
      <c r="Y973" s="1" t="s">
        <v>94</v>
      </c>
    </row>
    <row r="974" spans="1:25" x14ac:dyDescent="0.2">
      <c r="A974" s="1" t="s">
        <v>266</v>
      </c>
      <c r="B974" s="27"/>
      <c r="C974" s="47">
        <v>43762</v>
      </c>
      <c r="D974" s="2">
        <v>4.7789999999999999</v>
      </c>
      <c r="E974" s="2">
        <v>8.9272818269999998</v>
      </c>
      <c r="F974" s="38"/>
      <c r="G974" s="39">
        <v>43770</v>
      </c>
      <c r="H974" s="36">
        <v>5.008</v>
      </c>
      <c r="I974" s="36">
        <v>9.3509864139999994</v>
      </c>
      <c r="J974" s="49" t="s">
        <v>73</v>
      </c>
      <c r="K974" s="41">
        <v>0.22900000000000001</v>
      </c>
      <c r="L974" s="41">
        <v>5.9897468089558501</v>
      </c>
      <c r="M974" s="41" t="s">
        <v>101</v>
      </c>
      <c r="N974" s="50">
        <v>0.42370458700000002</v>
      </c>
      <c r="O974" s="50">
        <v>5.9327211128046304</v>
      </c>
      <c r="P974" s="51">
        <v>5.9327211128046304</v>
      </c>
      <c r="Q974" s="45" t="e">
        <f>#VALUE!</f>
        <v>#VALUE!</v>
      </c>
      <c r="R974" s="1">
        <v>32</v>
      </c>
      <c r="S974" s="1" t="s">
        <v>268</v>
      </c>
      <c r="T974" s="1" t="s">
        <v>75</v>
      </c>
      <c r="U974" s="1">
        <v>5</v>
      </c>
      <c r="V974" s="1" t="s">
        <v>76</v>
      </c>
      <c r="W974" s="1" t="s">
        <v>77</v>
      </c>
      <c r="X974" s="1" t="s">
        <v>78</v>
      </c>
      <c r="Y974" s="1" t="s">
        <v>128</v>
      </c>
    </row>
    <row r="975" spans="1:25" x14ac:dyDescent="0.2">
      <c r="A975" s="1" t="s">
        <v>269</v>
      </c>
      <c r="B975" s="27"/>
      <c r="C975" s="47">
        <v>43762</v>
      </c>
      <c r="D975" s="2">
        <v>5.3049999999999997</v>
      </c>
      <c r="E975" s="2">
        <v>9.9085654909999992</v>
      </c>
      <c r="F975" s="38"/>
      <c r="G975" s="39">
        <v>43773</v>
      </c>
      <c r="H975" s="36">
        <v>5.67</v>
      </c>
      <c r="I975" s="36">
        <v>10.58937961</v>
      </c>
      <c r="J975" s="49" t="s">
        <v>73</v>
      </c>
      <c r="K975" s="41">
        <v>0.36499999999999999</v>
      </c>
      <c r="L975" s="41">
        <v>6.2548196384200203</v>
      </c>
      <c r="M975" s="41">
        <v>6.2548196384200203</v>
      </c>
      <c r="N975" s="50">
        <v>0.68081411900000099</v>
      </c>
      <c r="O975" s="50">
        <v>6.2463322962926098</v>
      </c>
      <c r="P975" s="51">
        <v>6.2463322962926098</v>
      </c>
      <c r="Q975" s="45">
        <v>-8.48734212741231E-3</v>
      </c>
      <c r="R975" s="1">
        <v>32</v>
      </c>
      <c r="S975" s="1" t="s">
        <v>270</v>
      </c>
      <c r="T975" s="1" t="s">
        <v>75</v>
      </c>
      <c r="U975" s="1">
        <v>5</v>
      </c>
      <c r="V975" s="1" t="s">
        <v>76</v>
      </c>
      <c r="W975" s="1" t="s">
        <v>77</v>
      </c>
      <c r="X975" s="1" t="s">
        <v>78</v>
      </c>
      <c r="Y975" s="1" t="s">
        <v>128</v>
      </c>
    </row>
    <row r="976" spans="1:25" x14ac:dyDescent="0.2">
      <c r="A976" s="1" t="s">
        <v>271</v>
      </c>
      <c r="B976" s="27"/>
      <c r="C976" s="47">
        <v>43762</v>
      </c>
      <c r="D976" s="2">
        <v>11.16</v>
      </c>
      <c r="E976" s="2">
        <v>20.848756689999998</v>
      </c>
      <c r="F976" s="38"/>
      <c r="G976" s="39">
        <v>43770</v>
      </c>
      <c r="H976" s="36">
        <v>11.983000000000001</v>
      </c>
      <c r="I976" s="36">
        <v>22.3747744</v>
      </c>
      <c r="J976" s="49" t="s">
        <v>73</v>
      </c>
      <c r="K976" s="41">
        <v>0.82299999999999995</v>
      </c>
      <c r="L976" s="41">
        <v>9.2181899641577107</v>
      </c>
      <c r="M976" s="41">
        <v>9.2181899641577107</v>
      </c>
      <c r="N976" s="50">
        <v>1.5260177100000001</v>
      </c>
      <c r="O976" s="50">
        <v>9.1493328156826497</v>
      </c>
      <c r="P976" s="51">
        <v>9.1493328156826497</v>
      </c>
      <c r="Q976" s="45">
        <v>-6.8857148475061095E-2</v>
      </c>
      <c r="R976" s="1">
        <v>88</v>
      </c>
      <c r="S976" s="1" t="s">
        <v>272</v>
      </c>
      <c r="T976" s="1" t="s">
        <v>75</v>
      </c>
      <c r="U976" s="1">
        <v>5</v>
      </c>
      <c r="V976" s="1" t="s">
        <v>76</v>
      </c>
      <c r="W976" s="1" t="s">
        <v>77</v>
      </c>
      <c r="X976" s="1" t="s">
        <v>93</v>
      </c>
      <c r="Y976" s="1" t="s">
        <v>94</v>
      </c>
    </row>
    <row r="977" spans="1:25" x14ac:dyDescent="0.2">
      <c r="A977" s="68" t="s">
        <v>273</v>
      </c>
      <c r="B977" s="78"/>
      <c r="C977" s="79">
        <v>43762</v>
      </c>
      <c r="D977" s="80">
        <v>4.0209999999999999</v>
      </c>
      <c r="E977" s="80">
        <v>7.5111248450000003</v>
      </c>
      <c r="F977" s="77"/>
      <c r="G977" s="73">
        <v>43773</v>
      </c>
      <c r="H977" s="70">
        <v>4.133</v>
      </c>
      <c r="I977" s="70">
        <v>7.718653486</v>
      </c>
      <c r="J977" s="70" t="s">
        <v>73</v>
      </c>
      <c r="K977" s="74">
        <v>0.112</v>
      </c>
      <c r="L977" s="74">
        <v>2.5321607017702501</v>
      </c>
      <c r="M977" s="74">
        <v>2.5321607017702501</v>
      </c>
      <c r="N977" s="75">
        <v>0.20752864100000001</v>
      </c>
      <c r="O977" s="75">
        <v>2.5117729341788202</v>
      </c>
      <c r="P977" s="210">
        <v>2.5117729341788202</v>
      </c>
      <c r="Q977" s="71">
        <v>-2.0387767591436599E-2</v>
      </c>
      <c r="R977" s="68">
        <v>32</v>
      </c>
      <c r="S977" s="68" t="s">
        <v>274</v>
      </c>
      <c r="T977" s="68" t="s">
        <v>75</v>
      </c>
      <c r="U977" s="68">
        <v>5</v>
      </c>
      <c r="V977" s="68" t="s">
        <v>76</v>
      </c>
      <c r="W977" s="68" t="s">
        <v>77</v>
      </c>
      <c r="X977" s="68" t="s">
        <v>78</v>
      </c>
      <c r="Y977" s="68" t="s">
        <v>128</v>
      </c>
    </row>
    <row r="978" spans="1:25" x14ac:dyDescent="0.2">
      <c r="A978" s="1" t="s">
        <v>275</v>
      </c>
      <c r="B978" s="27"/>
      <c r="C978" s="47">
        <v>43762</v>
      </c>
      <c r="D978" s="2">
        <v>4.3040000000000003</v>
      </c>
      <c r="E978" s="2">
        <v>8.0391305020000008</v>
      </c>
      <c r="F978" s="38"/>
      <c r="G978" s="39">
        <v>43773</v>
      </c>
      <c r="H978" s="36">
        <v>4.6239999999999997</v>
      </c>
      <c r="I978" s="36">
        <v>8.6358538500000002</v>
      </c>
      <c r="J978" s="49" t="s">
        <v>73</v>
      </c>
      <c r="K978" s="41">
        <v>0.31999999999999901</v>
      </c>
      <c r="L978" s="41">
        <v>6.7590402162892698</v>
      </c>
      <c r="M978" s="41">
        <v>6.7590402162892698</v>
      </c>
      <c r="N978" s="50">
        <v>0.59672334799999904</v>
      </c>
      <c r="O978" s="50">
        <v>6.7479408472611802</v>
      </c>
      <c r="P978" s="51">
        <v>6.7479408472611802</v>
      </c>
      <c r="Q978" s="45">
        <v>-1.1099369028099401E-2</v>
      </c>
      <c r="R978" s="1">
        <v>32</v>
      </c>
      <c r="S978" s="1" t="s">
        <v>276</v>
      </c>
      <c r="T978" s="1" t="s">
        <v>75</v>
      </c>
      <c r="U978" s="1">
        <v>5</v>
      </c>
      <c r="V978" s="1" t="s">
        <v>76</v>
      </c>
      <c r="W978" s="1" t="s">
        <v>77</v>
      </c>
      <c r="X978" s="1" t="s">
        <v>78</v>
      </c>
      <c r="Y978" s="1" t="s">
        <v>128</v>
      </c>
    </row>
    <row r="979" spans="1:25" x14ac:dyDescent="0.2">
      <c r="A979" s="1" t="s">
        <v>277</v>
      </c>
      <c r="B979" s="2" t="s">
        <v>188</v>
      </c>
      <c r="C979" s="47">
        <v>43762</v>
      </c>
      <c r="D979" s="2">
        <v>8.7530000000000001</v>
      </c>
      <c r="E979" s="2">
        <v>16.352075920000001</v>
      </c>
      <c r="F979" s="38"/>
      <c r="G979" s="39">
        <v>43770</v>
      </c>
      <c r="H979" s="36">
        <v>9.3309999999999995</v>
      </c>
      <c r="I979" s="36">
        <v>17.41572219</v>
      </c>
      <c r="J979" s="49" t="s">
        <v>73</v>
      </c>
      <c r="K979" s="41">
        <v>0.57799999999999896</v>
      </c>
      <c r="L979" s="41">
        <v>8.2543128070375804</v>
      </c>
      <c r="M979" s="41">
        <v>8.2543128070375804</v>
      </c>
      <c r="N979" s="50">
        <v>1.06364627</v>
      </c>
      <c r="O979" s="50">
        <v>8.1308198665701905</v>
      </c>
      <c r="P979" s="51">
        <v>8.1308198665701905</v>
      </c>
      <c r="Q979" s="45">
        <v>-0.12349294046739299</v>
      </c>
      <c r="R979" s="1">
        <v>88</v>
      </c>
      <c r="S979" s="1" t="s">
        <v>278</v>
      </c>
      <c r="T979" s="1" t="s">
        <v>75</v>
      </c>
      <c r="U979" s="1">
        <v>5</v>
      </c>
      <c r="V979" s="1" t="s">
        <v>76</v>
      </c>
      <c r="W979" s="1" t="s">
        <v>77</v>
      </c>
      <c r="X979" s="1" t="s">
        <v>93</v>
      </c>
      <c r="Y979" s="1" t="s">
        <v>94</v>
      </c>
    </row>
    <row r="980" spans="1:25" x14ac:dyDescent="0.2">
      <c r="A980" s="1" t="s">
        <v>279</v>
      </c>
      <c r="B980" s="27"/>
      <c r="C980" s="47">
        <v>43762</v>
      </c>
      <c r="D980" s="2">
        <v>9.2639999999999993</v>
      </c>
      <c r="E980" s="2">
        <v>17.30715593</v>
      </c>
      <c r="F980" s="38"/>
      <c r="G980" s="39">
        <v>43770</v>
      </c>
      <c r="H980" s="36">
        <v>9.93</v>
      </c>
      <c r="I980" s="36">
        <v>18.54139279</v>
      </c>
      <c r="J980" s="49" t="s">
        <v>73</v>
      </c>
      <c r="K980" s="41">
        <v>0.66600000000000004</v>
      </c>
      <c r="L980" s="41">
        <v>8.9863989637305792</v>
      </c>
      <c r="M980" s="41">
        <v>8.9863989637305792</v>
      </c>
      <c r="N980" s="50">
        <v>1.23423686</v>
      </c>
      <c r="O980" s="50">
        <v>8.9142091354578703</v>
      </c>
      <c r="P980" s="51">
        <v>8.9142091354578703</v>
      </c>
      <c r="Q980" s="45">
        <v>-7.2189828272701803E-2</v>
      </c>
      <c r="R980" s="1">
        <v>88</v>
      </c>
      <c r="S980" s="1" t="s">
        <v>280</v>
      </c>
      <c r="T980" s="1" t="s">
        <v>88</v>
      </c>
      <c r="U980" s="1">
        <v>5</v>
      </c>
      <c r="V980" s="1" t="s">
        <v>76</v>
      </c>
      <c r="W980" s="1" t="s">
        <v>77</v>
      </c>
      <c r="X980" s="1" t="s">
        <v>93</v>
      </c>
      <c r="Y980" s="1" t="s">
        <v>94</v>
      </c>
    </row>
    <row r="981" spans="1:25" x14ac:dyDescent="0.2">
      <c r="A981" s="1" t="s">
        <v>281</v>
      </c>
      <c r="B981" s="27"/>
      <c r="C981" s="47">
        <v>43762</v>
      </c>
      <c r="D981" s="2">
        <v>5.1120000000000001</v>
      </c>
      <c r="E981" s="2">
        <v>9.5490848570000004</v>
      </c>
      <c r="F981" s="38"/>
      <c r="G981" s="39">
        <v>43773</v>
      </c>
      <c r="H981" s="36">
        <v>5.4829999999999997</v>
      </c>
      <c r="I981" s="36">
        <v>10.240135520000001</v>
      </c>
      <c r="J981" s="49" t="s">
        <v>73</v>
      </c>
      <c r="K981" s="41">
        <v>0.371</v>
      </c>
      <c r="L981" s="41">
        <v>6.5976668089344104</v>
      </c>
      <c r="M981" s="41">
        <v>6.5976668089344104</v>
      </c>
      <c r="N981" s="50">
        <v>0.69105066299999995</v>
      </c>
      <c r="O981" s="50">
        <v>6.5789327968325697</v>
      </c>
      <c r="P981" s="51">
        <v>6.5789327968325697</v>
      </c>
      <c r="Q981" s="45">
        <v>-1.8734012101833598E-2</v>
      </c>
      <c r="R981" s="1">
        <v>32</v>
      </c>
      <c r="S981" s="1" t="s">
        <v>282</v>
      </c>
      <c r="T981" s="1" t="s">
        <v>88</v>
      </c>
      <c r="U981" s="1">
        <v>5</v>
      </c>
      <c r="V981" s="1" t="s">
        <v>76</v>
      </c>
      <c r="W981" s="1" t="s">
        <v>77</v>
      </c>
      <c r="X981" s="1" t="s">
        <v>78</v>
      </c>
      <c r="Y981" s="1" t="s">
        <v>128</v>
      </c>
    </row>
    <row r="982" spans="1:25" x14ac:dyDescent="0.2">
      <c r="A982" s="1" t="s">
        <v>283</v>
      </c>
      <c r="B982" s="27"/>
      <c r="C982" s="47">
        <v>43762</v>
      </c>
      <c r="D982" s="2">
        <v>6.218</v>
      </c>
      <c r="E982" s="2">
        <v>11.612926699999999</v>
      </c>
      <c r="F982" s="38"/>
      <c r="G982" s="39">
        <v>43773</v>
      </c>
      <c r="H982" s="36">
        <v>6.556</v>
      </c>
      <c r="I982" s="36">
        <v>12.243767780000001</v>
      </c>
      <c r="J982" s="49" t="s">
        <v>73</v>
      </c>
      <c r="K982" s="41">
        <v>0.33800000000000002</v>
      </c>
      <c r="L982" s="41">
        <v>4.9416649609637702</v>
      </c>
      <c r="M982" s="41">
        <v>4.9416649609637702</v>
      </c>
      <c r="N982" s="50">
        <v>0.63084108000000205</v>
      </c>
      <c r="O982" s="50">
        <v>4.9383924115278601</v>
      </c>
      <c r="P982" s="51">
        <v>4.9383924115278601</v>
      </c>
      <c r="Q982" s="45">
        <v>-3.2725494359153698E-3</v>
      </c>
      <c r="R982" s="1">
        <v>43</v>
      </c>
      <c r="S982" s="1" t="s">
        <v>284</v>
      </c>
      <c r="T982" s="1" t="s">
        <v>75</v>
      </c>
      <c r="U982" s="1">
        <v>5</v>
      </c>
      <c r="V982" s="1" t="s">
        <v>82</v>
      </c>
      <c r="W982" s="1" t="s">
        <v>83</v>
      </c>
      <c r="X982" s="1" t="s">
        <v>84</v>
      </c>
      <c r="Y982" s="1" t="s">
        <v>79</v>
      </c>
    </row>
    <row r="983" spans="1:25" x14ac:dyDescent="0.2">
      <c r="A983" s="1" t="s">
        <v>285</v>
      </c>
      <c r="B983" s="27"/>
      <c r="C983" s="47">
        <v>43762</v>
      </c>
      <c r="D983" s="2">
        <v>10.563000000000001</v>
      </c>
      <c r="E983" s="2">
        <v>19.73192675</v>
      </c>
      <c r="F983" s="38"/>
      <c r="G983" s="39">
        <v>43770</v>
      </c>
      <c r="H983" s="36">
        <v>11.266</v>
      </c>
      <c r="I983" s="36">
        <v>21.028384970000001</v>
      </c>
      <c r="J983" s="49" t="s">
        <v>73</v>
      </c>
      <c r="K983" s="41">
        <v>0.70299999999999896</v>
      </c>
      <c r="L983" s="41">
        <v>8.3191328221149199</v>
      </c>
      <c r="M983" s="41">
        <v>8.3191328221149199</v>
      </c>
      <c r="N983" s="50">
        <v>1.2964582200000001</v>
      </c>
      <c r="O983" s="50">
        <v>8.2129474507602396</v>
      </c>
      <c r="P983" s="51">
        <v>8.2129474507602396</v>
      </c>
      <c r="Q983" s="45">
        <v>-0.106185371354686</v>
      </c>
      <c r="R983" s="1">
        <v>88</v>
      </c>
      <c r="S983" s="1" t="s">
        <v>286</v>
      </c>
      <c r="T983" s="1" t="s">
        <v>75</v>
      </c>
      <c r="U983" s="1">
        <v>5</v>
      </c>
      <c r="V983" s="1" t="s">
        <v>76</v>
      </c>
      <c r="W983" s="1" t="s">
        <v>77</v>
      </c>
      <c r="X983" s="1" t="s">
        <v>93</v>
      </c>
      <c r="Y983" s="1" t="s">
        <v>94</v>
      </c>
    </row>
    <row r="984" spans="1:25" x14ac:dyDescent="0.2">
      <c r="A984" s="1" t="s">
        <v>287</v>
      </c>
      <c r="B984" s="27"/>
      <c r="C984" s="47">
        <v>43762</v>
      </c>
      <c r="D984" s="2">
        <v>6.0919999999999996</v>
      </c>
      <c r="E984" s="2">
        <v>11.3794027</v>
      </c>
      <c r="F984" s="38"/>
      <c r="G984" s="39">
        <v>43773</v>
      </c>
      <c r="H984" s="36">
        <v>6.4489999999999998</v>
      </c>
      <c r="I984" s="36">
        <v>12.044252050000001</v>
      </c>
      <c r="J984" s="49" t="s">
        <v>73</v>
      </c>
      <c r="K984" s="41">
        <v>0.35699999999999998</v>
      </c>
      <c r="L984" s="41">
        <v>5.3274040470363602</v>
      </c>
      <c r="M984" s="41">
        <v>5.3274040470363602</v>
      </c>
      <c r="N984" s="50">
        <v>0.664849350000001</v>
      </c>
      <c r="O984" s="50">
        <v>5.3114255285121503</v>
      </c>
      <c r="P984" s="51">
        <v>5.3114255285121503</v>
      </c>
      <c r="Q984" s="45">
        <v>-1.59785185242063E-2</v>
      </c>
      <c r="R984" s="1">
        <v>32</v>
      </c>
      <c r="S984" s="1" t="s">
        <v>289</v>
      </c>
      <c r="T984" s="1" t="s">
        <v>88</v>
      </c>
      <c r="U984" s="1">
        <v>5</v>
      </c>
      <c r="V984" s="1" t="s">
        <v>76</v>
      </c>
      <c r="W984" s="1" t="s">
        <v>77</v>
      </c>
      <c r="X984" s="1" t="s">
        <v>78</v>
      </c>
      <c r="Y984" s="1" t="s">
        <v>128</v>
      </c>
    </row>
    <row r="985" spans="1:25" x14ac:dyDescent="0.2">
      <c r="A985" s="1" t="s">
        <v>290</v>
      </c>
      <c r="B985" s="27"/>
      <c r="C985" s="47">
        <v>43762</v>
      </c>
      <c r="D985" s="2">
        <v>11.154</v>
      </c>
      <c r="E985" s="2">
        <v>20.83754768</v>
      </c>
      <c r="F985" s="38"/>
      <c r="G985" s="39">
        <v>43770</v>
      </c>
      <c r="H985" s="36">
        <v>11.853</v>
      </c>
      <c r="I985" s="36">
        <v>22.124621560000001</v>
      </c>
      <c r="J985" s="49" t="s">
        <v>73</v>
      </c>
      <c r="K985" s="41">
        <v>0.69899999999999995</v>
      </c>
      <c r="L985" s="41">
        <v>7.8335126412049503</v>
      </c>
      <c r="M985" s="41">
        <v>7.8335126412049503</v>
      </c>
      <c r="N985" s="50">
        <v>1.2870738799999999</v>
      </c>
      <c r="O985" s="50">
        <v>7.72088143339524</v>
      </c>
      <c r="P985" s="51">
        <v>7.72088143339524</v>
      </c>
      <c r="Q985" s="45">
        <v>-0.112631207809703</v>
      </c>
      <c r="R985" s="1">
        <v>32</v>
      </c>
      <c r="S985" s="1" t="s">
        <v>291</v>
      </c>
      <c r="T985" s="1" t="s">
        <v>75</v>
      </c>
      <c r="U985" s="1">
        <v>5</v>
      </c>
      <c r="V985" s="1" t="s">
        <v>76</v>
      </c>
      <c r="W985" s="1" t="s">
        <v>77</v>
      </c>
      <c r="X985" s="1" t="s">
        <v>78</v>
      </c>
      <c r="Y985" s="1" t="s">
        <v>128</v>
      </c>
    </row>
    <row r="986" spans="1:25" x14ac:dyDescent="0.2">
      <c r="A986" s="1" t="s">
        <v>292</v>
      </c>
      <c r="B986" s="27"/>
      <c r="C986" s="47">
        <v>43762</v>
      </c>
      <c r="D986" s="2">
        <v>4.9379999999999997</v>
      </c>
      <c r="E986" s="2">
        <v>9.2242974810000007</v>
      </c>
      <c r="F986" s="38"/>
      <c r="G986" s="39">
        <v>43770</v>
      </c>
      <c r="H986" s="36">
        <v>5.2839999999999998</v>
      </c>
      <c r="I986" s="36">
        <v>9.8640591929999992</v>
      </c>
      <c r="J986" s="49" t="s">
        <v>73</v>
      </c>
      <c r="K986" s="41">
        <v>0.34599999999999997</v>
      </c>
      <c r="L986" s="41">
        <v>8.7586067233697893</v>
      </c>
      <c r="M986" s="41">
        <v>8.7586067233697893</v>
      </c>
      <c r="N986" s="50">
        <v>0.63976171199999898</v>
      </c>
      <c r="O986" s="50">
        <v>8.6695181031098194</v>
      </c>
      <c r="P986" s="51">
        <v>8.6695181031098194</v>
      </c>
      <c r="Q986" s="45">
        <v>-8.9088620259966306E-2</v>
      </c>
      <c r="R986" s="1">
        <v>32</v>
      </c>
      <c r="S986" s="1" t="s">
        <v>293</v>
      </c>
      <c r="T986" s="1" t="s">
        <v>88</v>
      </c>
      <c r="U986" s="1">
        <v>5</v>
      </c>
      <c r="V986" s="1" t="s">
        <v>76</v>
      </c>
      <c r="W986" s="1" t="s">
        <v>77</v>
      </c>
      <c r="X986" s="1" t="s">
        <v>78</v>
      </c>
      <c r="Y986" s="1" t="s">
        <v>128</v>
      </c>
    </row>
    <row r="987" spans="1:25" x14ac:dyDescent="0.2">
      <c r="A987" s="1" t="s">
        <v>294</v>
      </c>
      <c r="B987" s="27"/>
      <c r="C987" s="47">
        <v>43762</v>
      </c>
      <c r="D987" s="2">
        <v>11.074999999999999</v>
      </c>
      <c r="E987" s="2">
        <v>20.687815879999999</v>
      </c>
      <c r="F987" s="38"/>
      <c r="G987" s="39">
        <v>43770</v>
      </c>
      <c r="H987" s="36">
        <v>11.802</v>
      </c>
      <c r="I987" s="36">
        <v>22.034563370000001</v>
      </c>
      <c r="J987" s="49" t="s">
        <v>73</v>
      </c>
      <c r="K987" s="41">
        <v>0.72699999999999998</v>
      </c>
      <c r="L987" s="41">
        <v>8.2054176072234792</v>
      </c>
      <c r="M987" s="41">
        <v>8.2054176072234792</v>
      </c>
      <c r="N987" s="50">
        <v>1.34674749</v>
      </c>
      <c r="O987" s="50">
        <v>8.1373228196963403</v>
      </c>
      <c r="P987" s="51">
        <v>8.1373228196963403</v>
      </c>
      <c r="Q987" s="45">
        <v>-6.8094787527144304E-2</v>
      </c>
      <c r="R987" s="1">
        <v>32</v>
      </c>
      <c r="S987" s="1" t="s">
        <v>295</v>
      </c>
      <c r="T987" s="1" t="s">
        <v>75</v>
      </c>
      <c r="U987" s="1">
        <v>5</v>
      </c>
      <c r="V987" s="1" t="s">
        <v>76</v>
      </c>
      <c r="W987" s="1" t="s">
        <v>77</v>
      </c>
      <c r="X987" s="1" t="s">
        <v>78</v>
      </c>
      <c r="Y987" s="1" t="s">
        <v>128</v>
      </c>
    </row>
    <row r="988" spans="1:25" x14ac:dyDescent="0.2">
      <c r="A988" s="1" t="s">
        <v>296</v>
      </c>
      <c r="B988" s="27"/>
      <c r="C988" s="47">
        <v>43762</v>
      </c>
      <c r="D988" s="2">
        <v>8.1</v>
      </c>
      <c r="E988" s="2">
        <v>15.13098615</v>
      </c>
      <c r="F988" s="38"/>
      <c r="G988" s="39">
        <v>43770</v>
      </c>
      <c r="H988" s="36">
        <v>8.5050000000000008</v>
      </c>
      <c r="I988" s="36">
        <v>15.87654131</v>
      </c>
      <c r="J988" s="49" t="s">
        <v>73</v>
      </c>
      <c r="K988" s="41">
        <v>0.40500000000000103</v>
      </c>
      <c r="L988" s="41">
        <v>6.2500000000000204</v>
      </c>
      <c r="M988" s="41">
        <v>6.2500000000000204</v>
      </c>
      <c r="N988" s="50">
        <v>0.74555515999999999</v>
      </c>
      <c r="O988" s="50">
        <v>6.1591752233544996</v>
      </c>
      <c r="P988" s="51">
        <v>6.1591752233544996</v>
      </c>
      <c r="Q988" s="45">
        <v>-9.0824776645520799E-2</v>
      </c>
      <c r="R988" s="1">
        <v>32</v>
      </c>
      <c r="S988" s="1" t="s">
        <v>297</v>
      </c>
      <c r="T988" s="1" t="s">
        <v>88</v>
      </c>
      <c r="U988" s="1">
        <v>5</v>
      </c>
      <c r="V988" s="1" t="s">
        <v>76</v>
      </c>
      <c r="W988" s="1" t="s">
        <v>77</v>
      </c>
      <c r="X988" s="1" t="s">
        <v>78</v>
      </c>
      <c r="Y988" s="1" t="s">
        <v>128</v>
      </c>
    </row>
    <row r="989" spans="1:25" x14ac:dyDescent="0.2">
      <c r="A989" s="1" t="s">
        <v>298</v>
      </c>
      <c r="B989" s="27"/>
      <c r="C989" s="47">
        <v>43762</v>
      </c>
      <c r="D989" s="2">
        <v>9.6630000000000003</v>
      </c>
      <c r="E989" s="2">
        <v>18.05117486</v>
      </c>
      <c r="F989" s="38"/>
      <c r="G989" s="39">
        <v>43770</v>
      </c>
      <c r="H989" s="36">
        <v>10.276</v>
      </c>
      <c r="I989" s="36">
        <v>19.180010710000001</v>
      </c>
      <c r="J989" s="49" t="s">
        <v>73</v>
      </c>
      <c r="K989" s="41">
        <v>0.61299999999999999</v>
      </c>
      <c r="L989" s="41">
        <v>7.9297319672979398</v>
      </c>
      <c r="M989" s="41" t="s">
        <v>101</v>
      </c>
      <c r="N989" s="50">
        <v>1.12883585</v>
      </c>
      <c r="O989" s="50">
        <v>7.8169139872816098</v>
      </c>
      <c r="P989" s="51">
        <v>7.8169139872816098</v>
      </c>
      <c r="Q989" s="45" t="e">
        <f>#VALUE!</f>
        <v>#VALUE!</v>
      </c>
      <c r="R989" s="1">
        <v>32</v>
      </c>
      <c r="S989" s="1" t="s">
        <v>299</v>
      </c>
      <c r="T989" s="1" t="s">
        <v>75</v>
      </c>
      <c r="U989" s="1">
        <v>5</v>
      </c>
      <c r="V989" s="1" t="s">
        <v>76</v>
      </c>
      <c r="W989" s="1" t="s">
        <v>77</v>
      </c>
      <c r="X989" s="1" t="s">
        <v>78</v>
      </c>
      <c r="Y989" s="1" t="s">
        <v>128</v>
      </c>
    </row>
    <row r="990" spans="1:25" x14ac:dyDescent="0.2">
      <c r="A990" s="1" t="s">
        <v>300</v>
      </c>
      <c r="B990" s="27"/>
      <c r="C990" s="47">
        <v>43762</v>
      </c>
      <c r="D990" s="2">
        <v>5.3620000000000001</v>
      </c>
      <c r="E990" s="2">
        <v>10.016599360000001</v>
      </c>
      <c r="F990" s="38"/>
      <c r="G990" s="39">
        <v>43770</v>
      </c>
      <c r="H990" s="36">
        <v>5.6749999999999998</v>
      </c>
      <c r="I990" s="36">
        <v>10.59451801</v>
      </c>
      <c r="J990" s="49" t="s">
        <v>73</v>
      </c>
      <c r="K990" s="41">
        <v>0.313</v>
      </c>
      <c r="L990" s="41">
        <v>7.2967176426706404</v>
      </c>
      <c r="M990" s="41">
        <v>7.2967176426706404</v>
      </c>
      <c r="N990" s="50">
        <v>0.57791864999999898</v>
      </c>
      <c r="O990" s="50">
        <v>7.2120116472343199</v>
      </c>
      <c r="P990" s="51">
        <v>7.2120116472343199</v>
      </c>
      <c r="Q990" s="45">
        <v>-8.4705995436314296E-2</v>
      </c>
      <c r="R990" s="1">
        <v>88</v>
      </c>
      <c r="S990" s="1" t="s">
        <v>301</v>
      </c>
      <c r="T990" s="1" t="s">
        <v>75</v>
      </c>
      <c r="U990" s="1">
        <v>5</v>
      </c>
      <c r="V990" s="1" t="s">
        <v>76</v>
      </c>
      <c r="W990" s="1" t="s">
        <v>77</v>
      </c>
      <c r="X990" s="1" t="s">
        <v>93</v>
      </c>
      <c r="Y990" s="1" t="s">
        <v>94</v>
      </c>
    </row>
    <row r="991" spans="1:25" x14ac:dyDescent="0.2">
      <c r="A991" s="1" t="s">
        <v>302</v>
      </c>
      <c r="B991" s="27"/>
      <c r="C991" s="47">
        <v>43762</v>
      </c>
      <c r="D991" s="2">
        <v>9.7910000000000004</v>
      </c>
      <c r="E991" s="2">
        <v>18.290288010000001</v>
      </c>
      <c r="F991" s="38"/>
      <c r="G991" s="39">
        <v>43770</v>
      </c>
      <c r="H991" s="36">
        <v>10.444000000000001</v>
      </c>
      <c r="I991" s="36">
        <v>19.501138600000001</v>
      </c>
      <c r="J991" s="49" t="s">
        <v>73</v>
      </c>
      <c r="K991" s="41">
        <v>0.65300000000000102</v>
      </c>
      <c r="L991" s="41">
        <v>8.3367378204473503</v>
      </c>
      <c r="M991" s="41">
        <v>8.3367378204473503</v>
      </c>
      <c r="N991" s="50">
        <v>1.2108505899999999</v>
      </c>
      <c r="O991" s="50">
        <v>8.2752291088717502</v>
      </c>
      <c r="P991" s="51">
        <v>8.2752291088717502</v>
      </c>
      <c r="Q991" s="45">
        <v>-6.1508711575603697E-2</v>
      </c>
      <c r="R991" s="1">
        <v>32</v>
      </c>
      <c r="S991" s="1" t="s">
        <v>303</v>
      </c>
      <c r="T991" s="1" t="s">
        <v>75</v>
      </c>
      <c r="U991" s="1">
        <v>5</v>
      </c>
      <c r="V991" s="1" t="s">
        <v>76</v>
      </c>
      <c r="W991" s="1" t="s">
        <v>77</v>
      </c>
      <c r="X991" s="1" t="s">
        <v>78</v>
      </c>
      <c r="Y991" s="1" t="s">
        <v>128</v>
      </c>
    </row>
    <row r="992" spans="1:25" x14ac:dyDescent="0.2">
      <c r="A992" s="1" t="s">
        <v>304</v>
      </c>
      <c r="B992" s="27"/>
      <c r="C992" s="47">
        <v>43762</v>
      </c>
      <c r="D992" s="2">
        <v>5.3209999999999997</v>
      </c>
      <c r="E992" s="2">
        <v>9.9400084280000005</v>
      </c>
      <c r="F992" s="38"/>
      <c r="G992" s="39">
        <v>43770</v>
      </c>
      <c r="H992" s="36">
        <v>5.5419999999999998</v>
      </c>
      <c r="I992" s="36">
        <v>10.34568812</v>
      </c>
      <c r="J992" s="49" t="s">
        <v>73</v>
      </c>
      <c r="K992" s="41">
        <v>0.221</v>
      </c>
      <c r="L992" s="41">
        <v>5.1916932907348299</v>
      </c>
      <c r="M992" s="41">
        <v>5.1916932907348299</v>
      </c>
      <c r="N992" s="50">
        <v>0.40567969199999998</v>
      </c>
      <c r="O992" s="50">
        <v>5.1016014591250398</v>
      </c>
      <c r="P992" s="51">
        <v>5.1016014591250398</v>
      </c>
      <c r="Q992" s="45">
        <v>-9.0091831609791007E-2</v>
      </c>
      <c r="R992" s="1">
        <v>29</v>
      </c>
      <c r="S992" s="1" t="s">
        <v>305</v>
      </c>
      <c r="T992" s="1" t="s">
        <v>88</v>
      </c>
      <c r="U992" s="1">
        <v>5</v>
      </c>
      <c r="V992" s="1" t="s">
        <v>76</v>
      </c>
      <c r="W992" s="1" t="s">
        <v>77</v>
      </c>
      <c r="X992" s="1" t="s">
        <v>78</v>
      </c>
      <c r="Y992" s="1" t="s">
        <v>94</v>
      </c>
    </row>
    <row r="993" spans="1:25" x14ac:dyDescent="0.2">
      <c r="A993" s="1" t="s">
        <v>181</v>
      </c>
      <c r="B993" s="27"/>
      <c r="C993" s="47">
        <v>43762</v>
      </c>
      <c r="D993" s="2">
        <v>6.4329999999999998</v>
      </c>
      <c r="E993" s="2">
        <v>12.01541976</v>
      </c>
      <c r="F993" s="38"/>
      <c r="G993" s="39">
        <v>43773</v>
      </c>
      <c r="H993" s="36">
        <v>6.7519999999999998</v>
      </c>
      <c r="I993" s="36">
        <v>12.60981087</v>
      </c>
      <c r="J993" s="49" t="s">
        <v>73</v>
      </c>
      <c r="K993" s="41">
        <v>0.31900000000000001</v>
      </c>
      <c r="L993" s="41">
        <v>4.5080055961448799</v>
      </c>
      <c r="M993" s="41">
        <v>4.5080055961448799</v>
      </c>
      <c r="N993" s="50">
        <v>0.59439111</v>
      </c>
      <c r="O993" s="50">
        <v>4.4971841628398899</v>
      </c>
      <c r="P993" s="51">
        <v>4.4971841628398899</v>
      </c>
      <c r="Q993" s="45">
        <v>-1.08214333049883E-2</v>
      </c>
      <c r="R993" s="1">
        <v>39</v>
      </c>
      <c r="S993" s="1" t="s">
        <v>182</v>
      </c>
      <c r="T993" s="1" t="s">
        <v>75</v>
      </c>
      <c r="U993" s="1">
        <v>5</v>
      </c>
      <c r="V993" s="1" t="s">
        <v>82</v>
      </c>
      <c r="W993" s="1" t="s">
        <v>83</v>
      </c>
      <c r="X993" s="1" t="s">
        <v>84</v>
      </c>
      <c r="Y993" s="1" t="s">
        <v>94</v>
      </c>
    </row>
    <row r="994" spans="1:25" x14ac:dyDescent="0.2">
      <c r="A994" s="1" t="s">
        <v>308</v>
      </c>
      <c r="B994" s="27"/>
      <c r="C994" s="47">
        <v>43762</v>
      </c>
      <c r="D994" s="2">
        <v>5.0730000000000004</v>
      </c>
      <c r="E994" s="2">
        <v>9.4767266970000001</v>
      </c>
      <c r="F994" s="38"/>
      <c r="G994" s="39">
        <v>43770</v>
      </c>
      <c r="H994" s="36">
        <v>5.2869999999999999</v>
      </c>
      <c r="I994" s="36">
        <v>9.8678515949999994</v>
      </c>
      <c r="J994" s="49" t="s">
        <v>73</v>
      </c>
      <c r="K994" s="41">
        <v>0.214</v>
      </c>
      <c r="L994" s="41">
        <v>5.2730139956633</v>
      </c>
      <c r="M994" s="41">
        <v>5.2730139956633</v>
      </c>
      <c r="N994" s="50">
        <v>0.391124897999999</v>
      </c>
      <c r="O994" s="50">
        <v>5.1590189116118497</v>
      </c>
      <c r="P994" s="51">
        <v>5.1590189116118497</v>
      </c>
      <c r="Q994" s="45">
        <v>-0.11399508405145301</v>
      </c>
      <c r="R994" s="1">
        <v>29</v>
      </c>
      <c r="S994" s="1" t="s">
        <v>309</v>
      </c>
      <c r="T994" s="1" t="s">
        <v>75</v>
      </c>
      <c r="U994" s="1">
        <v>5</v>
      </c>
      <c r="V994" s="1" t="s">
        <v>76</v>
      </c>
      <c r="W994" s="1" t="s">
        <v>77</v>
      </c>
      <c r="X994" s="1" t="s">
        <v>78</v>
      </c>
      <c r="Y994" s="1" t="s">
        <v>94</v>
      </c>
    </row>
    <row r="995" spans="1:25" x14ac:dyDescent="0.2">
      <c r="A995" s="94" t="s">
        <v>310</v>
      </c>
      <c r="B995" s="99"/>
      <c r="C995" s="100">
        <v>43762</v>
      </c>
      <c r="D995" s="101">
        <v>6.0650000000000004</v>
      </c>
      <c r="E995" s="101">
        <v>11.329559379999999</v>
      </c>
      <c r="F995" s="98"/>
      <c r="G995" s="102">
        <v>43770</v>
      </c>
      <c r="H995" s="96">
        <v>6.1449999999999996</v>
      </c>
      <c r="I995" s="96">
        <v>11.469858479999999</v>
      </c>
      <c r="J995" s="96" t="s">
        <v>73</v>
      </c>
      <c r="K995" s="99">
        <v>7.9999999999999197E-2</v>
      </c>
      <c r="L995" s="99">
        <v>1.64880461665291</v>
      </c>
      <c r="M995" s="99">
        <v>1.64880461665291</v>
      </c>
      <c r="N995" s="104">
        <v>0.14029910000000001</v>
      </c>
      <c r="O995" s="104">
        <v>1.54793199909951</v>
      </c>
      <c r="P995" s="112">
        <v>1.54793199909951</v>
      </c>
      <c r="Q995" s="97">
        <v>-0.1008726175534</v>
      </c>
      <c r="R995" s="94">
        <v>43</v>
      </c>
      <c r="S995" s="94" t="s">
        <v>313</v>
      </c>
      <c r="T995" s="94" t="s">
        <v>75</v>
      </c>
      <c r="U995" s="94">
        <v>5</v>
      </c>
      <c r="V995" s="94" t="s">
        <v>82</v>
      </c>
      <c r="W995" s="94" t="s">
        <v>83</v>
      </c>
      <c r="X995" s="94" t="s">
        <v>84</v>
      </c>
      <c r="Y995" s="94" t="s">
        <v>79</v>
      </c>
    </row>
    <row r="996" spans="1:25" x14ac:dyDescent="0.2">
      <c r="A996" s="1" t="s">
        <v>314</v>
      </c>
      <c r="B996" s="27"/>
      <c r="C996" s="47">
        <v>43762</v>
      </c>
      <c r="D996" s="2">
        <v>5.2560000000000002</v>
      </c>
      <c r="E996" s="2">
        <v>9.8170443390000006</v>
      </c>
      <c r="F996" s="38"/>
      <c r="G996" s="39">
        <v>43773</v>
      </c>
      <c r="H996" s="36">
        <v>5.3769999999999998</v>
      </c>
      <c r="I996" s="36">
        <v>10.041906559999999</v>
      </c>
      <c r="J996" s="49" t="s">
        <v>73</v>
      </c>
      <c r="K996" s="41">
        <v>0.121</v>
      </c>
      <c r="L996" s="41">
        <v>2.0928462709284501</v>
      </c>
      <c r="M996" s="41" t="s">
        <v>101</v>
      </c>
      <c r="N996" s="50">
        <v>0.224862220999999</v>
      </c>
      <c r="O996" s="50">
        <v>2.0822988452542002</v>
      </c>
      <c r="P996" s="51">
        <v>2.0822988452542002</v>
      </c>
      <c r="Q996" s="45" t="e">
        <f>#VALUE!</f>
        <v>#VALUE!</v>
      </c>
      <c r="R996" s="1">
        <v>29</v>
      </c>
      <c r="S996" s="1" t="s">
        <v>315</v>
      </c>
      <c r="T996" s="1" t="s">
        <v>75</v>
      </c>
      <c r="U996" s="1">
        <v>5</v>
      </c>
      <c r="V996" s="1" t="s">
        <v>76</v>
      </c>
      <c r="W996" s="1" t="s">
        <v>77</v>
      </c>
      <c r="X996" s="1" t="s">
        <v>78</v>
      </c>
      <c r="Y996" s="1" t="s">
        <v>94</v>
      </c>
    </row>
    <row r="997" spans="1:25" x14ac:dyDescent="0.2">
      <c r="A997" s="1" t="s">
        <v>316</v>
      </c>
      <c r="B997" s="27"/>
      <c r="C997" s="47">
        <v>43762</v>
      </c>
      <c r="D997" s="2">
        <v>8.2840000000000007</v>
      </c>
      <c r="E997" s="2">
        <v>15.475104269999999</v>
      </c>
      <c r="F997" s="38"/>
      <c r="G997" s="39">
        <v>43770</v>
      </c>
      <c r="H997" s="36">
        <v>8.7070000000000007</v>
      </c>
      <c r="I997" s="36">
        <v>16.254043029999998</v>
      </c>
      <c r="J997" s="49" t="s">
        <v>73</v>
      </c>
      <c r="K997" s="41">
        <v>0.42299999999999999</v>
      </c>
      <c r="L997" s="41">
        <v>6.3827860936745502</v>
      </c>
      <c r="M997" s="41">
        <v>6.3827860936745502</v>
      </c>
      <c r="N997" s="50">
        <v>0.77893875999999895</v>
      </c>
      <c r="O997" s="50">
        <v>6.2918700450216702</v>
      </c>
      <c r="P997" s="51">
        <v>6.2918700450216702</v>
      </c>
      <c r="Q997" s="45">
        <v>-9.0916048652887105E-2</v>
      </c>
      <c r="R997" s="1">
        <v>43</v>
      </c>
      <c r="S997" s="1" t="s">
        <v>317</v>
      </c>
      <c r="T997" s="1" t="s">
        <v>88</v>
      </c>
      <c r="U997" s="1">
        <v>5</v>
      </c>
      <c r="V997" s="1" t="s">
        <v>82</v>
      </c>
      <c r="W997" s="1" t="s">
        <v>83</v>
      </c>
      <c r="X997" s="1" t="s">
        <v>84</v>
      </c>
      <c r="Y997" s="1" t="s">
        <v>79</v>
      </c>
    </row>
    <row r="998" spans="1:25" x14ac:dyDescent="0.2">
      <c r="A998" s="1" t="s">
        <v>318</v>
      </c>
      <c r="B998" s="27"/>
      <c r="C998" s="47">
        <v>43762</v>
      </c>
      <c r="D998" s="2">
        <v>5.298</v>
      </c>
      <c r="E998" s="2">
        <v>9.8962697780000006</v>
      </c>
      <c r="F998" s="38"/>
      <c r="G998" s="39">
        <v>43773</v>
      </c>
      <c r="H998" s="36">
        <v>5.5250000000000004</v>
      </c>
      <c r="I998" s="36">
        <v>10.318306440000001</v>
      </c>
      <c r="J998" s="49" t="s">
        <v>73</v>
      </c>
      <c r="K998" s="41">
        <v>0.22700000000000001</v>
      </c>
      <c r="L998" s="41">
        <v>3.8951233741720799</v>
      </c>
      <c r="M998" s="41" t="s">
        <v>101</v>
      </c>
      <c r="N998" s="50">
        <v>0.42203666200000001</v>
      </c>
      <c r="O998" s="50">
        <v>3.8769122238380498</v>
      </c>
      <c r="P998" s="51">
        <v>3.8769122238380498</v>
      </c>
      <c r="Q998" s="45" t="e">
        <f>#VALUE!</f>
        <v>#VALUE!</v>
      </c>
      <c r="R998" s="1">
        <v>29</v>
      </c>
      <c r="S998" s="1" t="s">
        <v>319</v>
      </c>
      <c r="T998" s="1" t="s">
        <v>88</v>
      </c>
      <c r="U998" s="1">
        <v>5</v>
      </c>
      <c r="V998" s="1" t="s">
        <v>76</v>
      </c>
      <c r="W998" s="1" t="s">
        <v>77</v>
      </c>
      <c r="X998" s="1" t="s">
        <v>78</v>
      </c>
      <c r="Y998" s="1" t="s">
        <v>94</v>
      </c>
    </row>
    <row r="999" spans="1:25" x14ac:dyDescent="0.2">
      <c r="A999" s="1" t="s">
        <v>320</v>
      </c>
      <c r="B999" s="27"/>
      <c r="C999" s="47">
        <v>43762</v>
      </c>
      <c r="D999" s="2">
        <v>5.5010000000000003</v>
      </c>
      <c r="E999" s="2">
        <v>10.274650100000001</v>
      </c>
      <c r="F999" s="38"/>
      <c r="G999" s="39">
        <v>43773</v>
      </c>
      <c r="H999" s="36">
        <v>5.9169999999999998</v>
      </c>
      <c r="I999" s="36">
        <v>11.050967930000001</v>
      </c>
      <c r="J999" s="49" t="s">
        <v>73</v>
      </c>
      <c r="K999" s="41">
        <v>0.41599999999999998</v>
      </c>
      <c r="L999" s="41">
        <v>6.8747830972880903</v>
      </c>
      <c r="M999" s="41">
        <v>6.8747830972880903</v>
      </c>
      <c r="N999" s="50">
        <v>0.77631782999999999</v>
      </c>
      <c r="O999" s="50">
        <v>6.86878360770827</v>
      </c>
      <c r="P999" s="51">
        <v>6.86878360770827</v>
      </c>
      <c r="Q999" s="45">
        <v>-5.9994895798132202E-3</v>
      </c>
      <c r="R999" s="1">
        <v>79</v>
      </c>
      <c r="S999" s="1" t="s">
        <v>321</v>
      </c>
      <c r="T999" s="1" t="s">
        <v>75</v>
      </c>
      <c r="U999" s="1">
        <v>5</v>
      </c>
      <c r="V999" s="1" t="s">
        <v>76</v>
      </c>
      <c r="W999" s="1" t="s">
        <v>77</v>
      </c>
      <c r="X999" s="1" t="s">
        <v>93</v>
      </c>
      <c r="Y999" s="1" t="s">
        <v>94</v>
      </c>
    </row>
    <row r="1000" spans="1:25" x14ac:dyDescent="0.2">
      <c r="A1000" s="1" t="s">
        <v>322</v>
      </c>
      <c r="B1000" s="27"/>
      <c r="C1000" s="47">
        <v>43762</v>
      </c>
      <c r="D1000" s="2">
        <v>4.6740000000000004</v>
      </c>
      <c r="E1000" s="2">
        <v>8.7309120930000006</v>
      </c>
      <c r="F1000" s="38"/>
      <c r="G1000" s="39">
        <v>43773</v>
      </c>
      <c r="H1000" s="36">
        <v>4.9889999999999999</v>
      </c>
      <c r="I1000" s="36">
        <v>9.3175334900000006</v>
      </c>
      <c r="J1000" s="49" t="s">
        <v>73</v>
      </c>
      <c r="K1000" s="41">
        <v>0.314999999999999</v>
      </c>
      <c r="L1000" s="41">
        <v>6.1267359085074</v>
      </c>
      <c r="M1000" s="41">
        <v>6.1267359085074</v>
      </c>
      <c r="N1000" s="50">
        <v>0.58662139700000004</v>
      </c>
      <c r="O1000" s="50">
        <v>6.1080924124579798</v>
      </c>
      <c r="P1000" s="51">
        <v>6.1080924124579798</v>
      </c>
      <c r="Q1000" s="45">
        <v>-1.8643496049422802E-2</v>
      </c>
      <c r="R1000" s="1">
        <v>79</v>
      </c>
      <c r="S1000" s="1" t="s">
        <v>323</v>
      </c>
      <c r="T1000" s="1" t="s">
        <v>88</v>
      </c>
      <c r="U1000" s="1">
        <v>5</v>
      </c>
      <c r="V1000" s="1" t="s">
        <v>76</v>
      </c>
      <c r="W1000" s="1" t="s">
        <v>77</v>
      </c>
      <c r="X1000" s="1" t="s">
        <v>93</v>
      </c>
      <c r="Y1000" s="1" t="s">
        <v>94</v>
      </c>
    </row>
    <row r="1001" spans="1:25" x14ac:dyDescent="0.2">
      <c r="A1001" s="68" t="s">
        <v>324</v>
      </c>
      <c r="B1001" s="78"/>
      <c r="C1001" s="79">
        <v>43762</v>
      </c>
      <c r="D1001" s="80">
        <v>7.1559999999999997</v>
      </c>
      <c r="E1001" s="80">
        <v>13.368955939999999</v>
      </c>
      <c r="F1001" s="77"/>
      <c r="G1001" s="73">
        <v>43770</v>
      </c>
      <c r="H1001" s="70">
        <v>7.3179999999999996</v>
      </c>
      <c r="I1001" s="70">
        <v>13.66108728</v>
      </c>
      <c r="J1001" s="114" t="s">
        <v>73</v>
      </c>
      <c r="K1001" s="86">
        <v>0.16200000000000001</v>
      </c>
      <c r="L1001" s="86">
        <v>2.8297931805477901</v>
      </c>
      <c r="M1001" s="86" t="s">
        <v>101</v>
      </c>
      <c r="N1001" s="87">
        <v>0.29213134000000102</v>
      </c>
      <c r="O1001" s="87">
        <v>2.7314337532329498</v>
      </c>
      <c r="P1001" s="210">
        <v>2.7314337532329498</v>
      </c>
      <c r="Q1001" s="89" t="e">
        <f>#VALUE!</f>
        <v>#VALUE!</v>
      </c>
      <c r="R1001" s="68">
        <v>79</v>
      </c>
      <c r="S1001" s="68" t="s">
        <v>325</v>
      </c>
      <c r="T1001" s="68" t="s">
        <v>75</v>
      </c>
      <c r="U1001" s="68">
        <v>5</v>
      </c>
      <c r="V1001" s="68" t="s">
        <v>76</v>
      </c>
      <c r="W1001" s="68" t="s">
        <v>77</v>
      </c>
      <c r="X1001" s="68" t="s">
        <v>93</v>
      </c>
      <c r="Y1001" s="68" t="s">
        <v>94</v>
      </c>
    </row>
    <row r="1002" spans="1:25" x14ac:dyDescent="0.2">
      <c r="A1002" s="1" t="s">
        <v>326</v>
      </c>
      <c r="B1002" s="27"/>
      <c r="C1002" s="47">
        <v>43762</v>
      </c>
      <c r="D1002" s="2">
        <v>6.9189999999999996</v>
      </c>
      <c r="E1002" s="2">
        <v>12.924177159999999</v>
      </c>
      <c r="F1002" s="38"/>
      <c r="G1002" s="39">
        <v>43773</v>
      </c>
      <c r="H1002" s="36">
        <v>7.4880000000000004</v>
      </c>
      <c r="I1002" s="36">
        <v>13.984340019999999</v>
      </c>
      <c r="J1002" s="49" t="s">
        <v>73</v>
      </c>
      <c r="K1002" s="41">
        <v>0.56900000000000095</v>
      </c>
      <c r="L1002" s="41">
        <v>7.4761197755850297</v>
      </c>
      <c r="M1002" s="41">
        <v>7.4761197755850297</v>
      </c>
      <c r="N1002" s="50">
        <v>1.0601628599999999</v>
      </c>
      <c r="O1002" s="50">
        <v>7.4572207286410999</v>
      </c>
      <c r="P1002" s="51">
        <v>7.4572207286410999</v>
      </c>
      <c r="Q1002" s="45">
        <v>-1.8899046943929899E-2</v>
      </c>
      <c r="R1002" s="1">
        <v>79</v>
      </c>
      <c r="S1002" s="1" t="s">
        <v>327</v>
      </c>
      <c r="T1002" s="1" t="s">
        <v>75</v>
      </c>
      <c r="U1002" s="1">
        <v>5</v>
      </c>
      <c r="V1002" s="1" t="s">
        <v>76</v>
      </c>
      <c r="W1002" s="1" t="s">
        <v>77</v>
      </c>
      <c r="X1002" s="1" t="s">
        <v>93</v>
      </c>
      <c r="Y1002" s="1" t="s">
        <v>94</v>
      </c>
    </row>
    <row r="1003" spans="1:25" x14ac:dyDescent="0.2">
      <c r="A1003" s="1" t="s">
        <v>328</v>
      </c>
      <c r="B1003" s="27"/>
      <c r="C1003" s="47">
        <v>43762</v>
      </c>
      <c r="D1003" s="2">
        <v>5.0039999999999996</v>
      </c>
      <c r="E1003" s="2">
        <v>9.348313482</v>
      </c>
      <c r="F1003" s="38"/>
      <c r="G1003" s="39">
        <v>43770</v>
      </c>
      <c r="H1003" s="36">
        <v>5.3049999999999997</v>
      </c>
      <c r="I1003" s="36">
        <v>9.9032615479999997</v>
      </c>
      <c r="J1003" s="49" t="s">
        <v>73</v>
      </c>
      <c r="K1003" s="41">
        <v>0.30099999999999999</v>
      </c>
      <c r="L1003" s="41">
        <v>7.51898481215028</v>
      </c>
      <c r="M1003" s="41">
        <v>7.51898481215028</v>
      </c>
      <c r="N1003" s="50">
        <v>0.55494806600000002</v>
      </c>
      <c r="O1003" s="50">
        <v>7.4204302608772901</v>
      </c>
      <c r="P1003" s="51">
        <v>7.4204302608772901</v>
      </c>
      <c r="Q1003" s="45">
        <v>-9.8554551272991703E-2</v>
      </c>
      <c r="R1003" s="1">
        <v>43</v>
      </c>
      <c r="S1003" s="1" t="s">
        <v>329</v>
      </c>
      <c r="T1003" s="1" t="s">
        <v>88</v>
      </c>
      <c r="U1003" s="1">
        <v>5</v>
      </c>
      <c r="V1003" s="1" t="s">
        <v>82</v>
      </c>
      <c r="W1003" s="1" t="s">
        <v>83</v>
      </c>
      <c r="X1003" s="1" t="s">
        <v>84</v>
      </c>
      <c r="Y1003" s="1" t="s">
        <v>79</v>
      </c>
    </row>
    <row r="1004" spans="1:25" x14ac:dyDescent="0.2">
      <c r="A1004" s="1" t="s">
        <v>330</v>
      </c>
      <c r="B1004" s="27"/>
      <c r="C1004" s="47">
        <v>43762</v>
      </c>
      <c r="D1004" s="2">
        <v>5.4029999999999996</v>
      </c>
      <c r="E1004" s="2">
        <v>10.09187317</v>
      </c>
      <c r="F1004" s="38"/>
      <c r="G1004" s="39">
        <v>43773</v>
      </c>
      <c r="H1004" s="36">
        <v>5.7039999999999997</v>
      </c>
      <c r="I1004" s="36">
        <v>10.65287854</v>
      </c>
      <c r="J1004" s="49" t="s">
        <v>73</v>
      </c>
      <c r="K1004" s="41">
        <v>0.30099999999999999</v>
      </c>
      <c r="L1004" s="41">
        <v>5.0645264415392202</v>
      </c>
      <c r="M1004" s="41">
        <v>5.0645264415392202</v>
      </c>
      <c r="N1004" s="50">
        <v>0.56100536999999995</v>
      </c>
      <c r="O1004" s="50">
        <v>5.0536196128015902</v>
      </c>
      <c r="P1004" s="51">
        <v>5.0536196128015902</v>
      </c>
      <c r="Q1004" s="45">
        <v>-1.09068287376211E-2</v>
      </c>
      <c r="R1004" s="1">
        <v>43</v>
      </c>
      <c r="S1004" s="1" t="s">
        <v>331</v>
      </c>
      <c r="T1004" s="1" t="s">
        <v>75</v>
      </c>
      <c r="U1004" s="1">
        <v>5</v>
      </c>
      <c r="V1004" s="1" t="s">
        <v>82</v>
      </c>
      <c r="W1004" s="1" t="s">
        <v>83</v>
      </c>
      <c r="X1004" s="1" t="s">
        <v>84</v>
      </c>
      <c r="Y1004" s="1" t="s">
        <v>79</v>
      </c>
    </row>
    <row r="1005" spans="1:25" x14ac:dyDescent="0.2">
      <c r="A1005" s="1" t="s">
        <v>332</v>
      </c>
      <c r="B1005" s="27"/>
      <c r="C1005" s="47">
        <v>43762</v>
      </c>
      <c r="D1005" s="2">
        <v>5.194</v>
      </c>
      <c r="E1005" s="2">
        <v>9.7027633479999995</v>
      </c>
      <c r="F1005" s="38"/>
      <c r="G1005" s="39">
        <v>43770</v>
      </c>
      <c r="H1005" s="36">
        <v>5.5990000000000002</v>
      </c>
      <c r="I1005" s="36">
        <v>10.45450737</v>
      </c>
      <c r="J1005" s="49" t="s">
        <v>73</v>
      </c>
      <c r="K1005" s="41">
        <v>0.40500000000000003</v>
      </c>
      <c r="L1005" s="41">
        <v>9.7468232576049392</v>
      </c>
      <c r="M1005" s="41">
        <v>9.7468232576049392</v>
      </c>
      <c r="N1005" s="50">
        <v>0.75174402200000001</v>
      </c>
      <c r="O1005" s="50">
        <v>9.6846639848604994</v>
      </c>
      <c r="P1005" s="51">
        <v>9.6846639848604994</v>
      </c>
      <c r="Q1005" s="45">
        <v>-6.2159272744437999E-2</v>
      </c>
      <c r="R1005" s="1">
        <v>79</v>
      </c>
      <c r="S1005" s="1" t="s">
        <v>333</v>
      </c>
      <c r="T1005" s="1" t="s">
        <v>75</v>
      </c>
      <c r="U1005" s="1">
        <v>5</v>
      </c>
      <c r="V1005" s="1" t="s">
        <v>76</v>
      </c>
      <c r="W1005" s="1" t="s">
        <v>77</v>
      </c>
      <c r="X1005" s="1" t="s">
        <v>93</v>
      </c>
      <c r="Y1005" s="1" t="s">
        <v>94</v>
      </c>
    </row>
    <row r="1006" spans="1:25" x14ac:dyDescent="0.2">
      <c r="A1006" s="68" t="s">
        <v>306</v>
      </c>
      <c r="B1006" s="78"/>
      <c r="C1006" s="79">
        <v>43762</v>
      </c>
      <c r="D1006" s="80">
        <v>6.6349999999999998</v>
      </c>
      <c r="E1006" s="80">
        <v>12.392711029999999</v>
      </c>
      <c r="F1006" s="77"/>
      <c r="G1006" s="73">
        <v>43773</v>
      </c>
      <c r="H1006" s="70">
        <v>6.7919999999999998</v>
      </c>
      <c r="I1006" s="70">
        <v>12.684513539999999</v>
      </c>
      <c r="J1006" s="70" t="s">
        <v>73</v>
      </c>
      <c r="K1006" s="74">
        <v>0.157</v>
      </c>
      <c r="L1006" s="74">
        <v>2.1511269438925802</v>
      </c>
      <c r="M1006" s="74">
        <v>2.1511269438925802</v>
      </c>
      <c r="N1006" s="75">
        <v>0.29180251000000001</v>
      </c>
      <c r="O1006" s="75">
        <v>2.1405728613274202</v>
      </c>
      <c r="P1006" s="210">
        <v>2.1405728613274202</v>
      </c>
      <c r="Q1006" s="71">
        <v>-1.0554082565165801E-2</v>
      </c>
      <c r="R1006" s="68">
        <v>88</v>
      </c>
      <c r="S1006" s="68" t="s">
        <v>307</v>
      </c>
      <c r="T1006" s="68" t="s">
        <v>75</v>
      </c>
      <c r="U1006" s="68">
        <v>5</v>
      </c>
      <c r="V1006" s="68" t="s">
        <v>76</v>
      </c>
      <c r="W1006" s="68" t="s">
        <v>77</v>
      </c>
      <c r="X1006" s="68" t="s">
        <v>93</v>
      </c>
      <c r="Y1006" s="68" t="s">
        <v>94</v>
      </c>
    </row>
    <row r="1007" spans="1:25" x14ac:dyDescent="0.2">
      <c r="A1007" s="1" t="s">
        <v>336</v>
      </c>
      <c r="B1007" s="2" t="s">
        <v>184</v>
      </c>
      <c r="C1007" s="47">
        <v>43762</v>
      </c>
      <c r="D1007" s="2">
        <v>10.781000000000001</v>
      </c>
      <c r="E1007" s="2">
        <v>20.138631419999999</v>
      </c>
      <c r="F1007" s="38"/>
      <c r="G1007" s="39">
        <v>43773</v>
      </c>
      <c r="H1007" s="36">
        <v>11.138999999999999</v>
      </c>
      <c r="I1007" s="36">
        <v>20.803368519999999</v>
      </c>
      <c r="J1007" s="49" t="s">
        <v>73</v>
      </c>
      <c r="K1007" s="41">
        <v>0.35799999999999899</v>
      </c>
      <c r="L1007" s="41">
        <v>3.0187788280729499</v>
      </c>
      <c r="M1007" s="41">
        <v>3.0187788280729499</v>
      </c>
      <c r="N1007" s="50">
        <v>0.66473709999999997</v>
      </c>
      <c r="O1007" s="50">
        <v>3.000732482473</v>
      </c>
      <c r="P1007" s="51">
        <v>3.000732482473</v>
      </c>
      <c r="Q1007" s="45">
        <v>-1.8046345599941099E-2</v>
      </c>
      <c r="R1007" s="1">
        <v>43</v>
      </c>
      <c r="S1007" s="1" t="s">
        <v>337</v>
      </c>
      <c r="T1007" s="1" t="s">
        <v>75</v>
      </c>
      <c r="U1007" s="1">
        <v>5</v>
      </c>
      <c r="V1007" s="1" t="s">
        <v>82</v>
      </c>
      <c r="W1007" s="1" t="s">
        <v>83</v>
      </c>
      <c r="X1007" s="1" t="s">
        <v>84</v>
      </c>
      <c r="Y1007" s="1" t="s">
        <v>79</v>
      </c>
    </row>
    <row r="1008" spans="1:25" x14ac:dyDescent="0.2">
      <c r="A1008" s="1" t="s">
        <v>338</v>
      </c>
      <c r="B1008" s="27"/>
      <c r="C1008" s="47">
        <v>43762</v>
      </c>
      <c r="D1008" s="2">
        <v>10.919</v>
      </c>
      <c r="E1008" s="2">
        <v>20.398001069999999</v>
      </c>
      <c r="F1008" s="38"/>
      <c r="G1008" s="39">
        <v>43770</v>
      </c>
      <c r="H1008" s="36">
        <v>11.677</v>
      </c>
      <c r="I1008" s="36">
        <v>21.800626810000001</v>
      </c>
      <c r="J1008" s="49" t="s">
        <v>73</v>
      </c>
      <c r="K1008" s="41">
        <v>0.75799999999999901</v>
      </c>
      <c r="L1008" s="41">
        <v>8.6775345727630597</v>
      </c>
      <c r="M1008" s="41">
        <v>8.6775345727630597</v>
      </c>
      <c r="N1008" s="50">
        <v>1.40262574</v>
      </c>
      <c r="O1008" s="50">
        <v>8.5953626974684791</v>
      </c>
      <c r="P1008" s="51">
        <v>8.5953626974684791</v>
      </c>
      <c r="Q1008" s="45">
        <v>-8.2171875294582405E-2</v>
      </c>
      <c r="R1008" s="1">
        <v>79</v>
      </c>
      <c r="S1008" s="1" t="s">
        <v>339</v>
      </c>
      <c r="T1008" s="1" t="s">
        <v>75</v>
      </c>
      <c r="U1008" s="1">
        <v>5</v>
      </c>
      <c r="V1008" s="1" t="s">
        <v>76</v>
      </c>
      <c r="W1008" s="1" t="s">
        <v>77</v>
      </c>
      <c r="X1008" s="1" t="s">
        <v>93</v>
      </c>
      <c r="Y1008" s="1" t="s">
        <v>94</v>
      </c>
    </row>
    <row r="1009" spans="1:25" x14ac:dyDescent="0.2">
      <c r="A1009" s="1" t="s">
        <v>340</v>
      </c>
      <c r="B1009" s="27"/>
      <c r="C1009" s="47">
        <v>43762</v>
      </c>
      <c r="D1009" s="2">
        <v>5.6779999999999999</v>
      </c>
      <c r="E1009" s="2">
        <v>10.60552579</v>
      </c>
      <c r="F1009" s="38"/>
      <c r="G1009" s="39">
        <v>43773</v>
      </c>
      <c r="H1009" s="36">
        <v>6.2320000000000002</v>
      </c>
      <c r="I1009" s="36">
        <v>11.6389795</v>
      </c>
      <c r="J1009" s="49" t="s">
        <v>73</v>
      </c>
      <c r="K1009" s="41">
        <v>0.55400000000000005</v>
      </c>
      <c r="L1009" s="41">
        <v>8.8699606135322995</v>
      </c>
      <c r="M1009" s="41">
        <v>8.8699606135322995</v>
      </c>
      <c r="N1009" s="50">
        <v>1.0334537100000001</v>
      </c>
      <c r="O1009" s="50">
        <v>8.8586213576806792</v>
      </c>
      <c r="P1009" s="51">
        <v>8.8586213576806792</v>
      </c>
      <c r="Q1009" s="45">
        <v>-1.1339255851618499E-2</v>
      </c>
      <c r="R1009" s="1">
        <v>37</v>
      </c>
      <c r="S1009" s="1" t="s">
        <v>341</v>
      </c>
      <c r="T1009" s="1" t="s">
        <v>88</v>
      </c>
      <c r="U1009" s="1">
        <v>5</v>
      </c>
      <c r="V1009" s="1" t="s">
        <v>82</v>
      </c>
      <c r="W1009" s="1" t="s">
        <v>83</v>
      </c>
      <c r="X1009" s="1" t="s">
        <v>84</v>
      </c>
      <c r="Y1009" s="1" t="s">
        <v>128</v>
      </c>
    </row>
    <row r="1010" spans="1:25" x14ac:dyDescent="0.2">
      <c r="A1010" s="1" t="s">
        <v>342</v>
      </c>
      <c r="B1010" s="27"/>
      <c r="C1010" s="47">
        <v>43762</v>
      </c>
      <c r="D1010" s="2">
        <v>6.2619999999999996</v>
      </c>
      <c r="E1010" s="2">
        <v>11.69786371</v>
      </c>
      <c r="F1010" s="38"/>
      <c r="G1010" s="39">
        <v>43770</v>
      </c>
      <c r="H1010" s="36">
        <v>6.609</v>
      </c>
      <c r="I1010" s="36">
        <v>12.336899369999999</v>
      </c>
      <c r="J1010" s="49" t="s">
        <v>73</v>
      </c>
      <c r="K1010" s="41">
        <v>0.34699999999999998</v>
      </c>
      <c r="L1010" s="41">
        <v>6.9267007345896001</v>
      </c>
      <c r="M1010" s="41">
        <v>6.9267007345896001</v>
      </c>
      <c r="N1010" s="50">
        <v>0.63903565999999901</v>
      </c>
      <c r="O1010" s="50">
        <v>6.82855087734647</v>
      </c>
      <c r="P1010" s="51">
        <v>6.82855087734647</v>
      </c>
      <c r="Q1010" s="45">
        <v>-9.81498572431274E-2</v>
      </c>
      <c r="R1010" s="1">
        <v>43</v>
      </c>
      <c r="S1010" s="1" t="s">
        <v>343</v>
      </c>
      <c r="T1010" s="1" t="s">
        <v>75</v>
      </c>
      <c r="U1010" s="1">
        <v>5</v>
      </c>
      <c r="V1010" s="1" t="s">
        <v>82</v>
      </c>
      <c r="W1010" s="1" t="s">
        <v>83</v>
      </c>
      <c r="X1010" s="1" t="s">
        <v>84</v>
      </c>
      <c r="Y1010" s="1" t="s">
        <v>79</v>
      </c>
    </row>
    <row r="1011" spans="1:25" x14ac:dyDescent="0.2">
      <c r="A1011" s="1" t="s">
        <v>344</v>
      </c>
      <c r="B1011" s="27" t="s">
        <v>345</v>
      </c>
      <c r="C1011" s="47">
        <v>43762</v>
      </c>
      <c r="D1011" s="2">
        <v>3.1480000000000001</v>
      </c>
      <c r="E1011" s="2">
        <v>5.8805363450000003</v>
      </c>
      <c r="F1011" s="38"/>
      <c r="G1011" s="39">
        <v>43770</v>
      </c>
      <c r="H1011" s="36">
        <v>3.3639999999999999</v>
      </c>
      <c r="I1011" s="36">
        <v>6.2798438919999997</v>
      </c>
      <c r="J1011" s="49" t="s">
        <v>73</v>
      </c>
      <c r="K1011" s="41">
        <v>0.216</v>
      </c>
      <c r="L1011" s="41">
        <v>8.5768742058449696</v>
      </c>
      <c r="M1011" s="41">
        <v>8.5768742058449696</v>
      </c>
      <c r="N1011" s="50">
        <v>0.39930754699999899</v>
      </c>
      <c r="O1011" s="50">
        <v>8.4879066205312093</v>
      </c>
      <c r="P1011" s="51">
        <v>8.4879066205312093</v>
      </c>
      <c r="Q1011" s="45">
        <v>-8.8967585313758604E-2</v>
      </c>
      <c r="R1011" s="1">
        <v>99</v>
      </c>
      <c r="S1011" s="1" t="s">
        <v>346</v>
      </c>
      <c r="T1011" s="1" t="s">
        <v>75</v>
      </c>
      <c r="U1011" s="1">
        <v>5</v>
      </c>
      <c r="V1011" s="1" t="s">
        <v>76</v>
      </c>
      <c r="W1011" s="1" t="s">
        <v>77</v>
      </c>
      <c r="X1011" s="1" t="s">
        <v>93</v>
      </c>
      <c r="Y1011" s="1" t="s">
        <v>94</v>
      </c>
    </row>
    <row r="1012" spans="1:25" x14ac:dyDescent="0.2">
      <c r="A1012" s="1" t="s">
        <v>347</v>
      </c>
      <c r="B1012" s="27"/>
      <c r="C1012" s="47">
        <v>43762</v>
      </c>
      <c r="D1012" s="2">
        <v>9.718</v>
      </c>
      <c r="E1012" s="2">
        <v>18.150594000000002</v>
      </c>
      <c r="F1012" s="38"/>
      <c r="G1012" s="39">
        <v>43773</v>
      </c>
      <c r="H1012" s="36">
        <v>10.683999999999999</v>
      </c>
      <c r="I1012" s="36">
        <v>19.953603489999999</v>
      </c>
      <c r="J1012" s="49" t="s">
        <v>73</v>
      </c>
      <c r="K1012" s="41">
        <v>0.96599999999999897</v>
      </c>
      <c r="L1012" s="41">
        <v>9.0366517614922603</v>
      </c>
      <c r="M1012" s="41">
        <v>9.0366517614922603</v>
      </c>
      <c r="N1012" s="50">
        <v>1.80300949</v>
      </c>
      <c r="O1012" s="50">
        <v>9.0305558945543805</v>
      </c>
      <c r="P1012" s="51">
        <v>9.0305558945543805</v>
      </c>
      <c r="Q1012" s="45">
        <v>-6.0958669378781104E-3</v>
      </c>
      <c r="R1012" s="1">
        <v>37</v>
      </c>
      <c r="S1012" s="1" t="s">
        <v>348</v>
      </c>
      <c r="T1012" s="1" t="s">
        <v>75</v>
      </c>
      <c r="U1012" s="1">
        <v>5</v>
      </c>
      <c r="V1012" s="1" t="s">
        <v>82</v>
      </c>
      <c r="W1012" s="1" t="s">
        <v>83</v>
      </c>
      <c r="X1012" s="1" t="s">
        <v>84</v>
      </c>
      <c r="Y1012" s="1" t="s">
        <v>128</v>
      </c>
    </row>
    <row r="1013" spans="1:25" x14ac:dyDescent="0.2">
      <c r="A1013" s="1" t="s">
        <v>349</v>
      </c>
      <c r="B1013" s="27"/>
      <c r="C1013" s="47">
        <v>43762</v>
      </c>
      <c r="D1013" s="2">
        <v>6.4429999999999996</v>
      </c>
      <c r="E1013" s="2">
        <v>12.035044579999999</v>
      </c>
      <c r="F1013" s="38"/>
      <c r="G1013" s="39">
        <v>43773</v>
      </c>
      <c r="H1013" s="36">
        <v>7.0659999999999998</v>
      </c>
      <c r="I1013" s="36">
        <v>13.19622684</v>
      </c>
      <c r="J1013" s="49" t="s">
        <v>73</v>
      </c>
      <c r="K1013" s="41">
        <v>0.623</v>
      </c>
      <c r="L1013" s="41">
        <v>8.7903715096016892</v>
      </c>
      <c r="M1013" s="41">
        <v>8.7903715096016892</v>
      </c>
      <c r="N1013" s="50">
        <v>1.1611822599999999</v>
      </c>
      <c r="O1013" s="50">
        <v>8.7712199929685397</v>
      </c>
      <c r="P1013" s="51">
        <v>8.7712199929685397</v>
      </c>
      <c r="Q1013" s="45">
        <v>-1.9151516633144201E-2</v>
      </c>
      <c r="R1013" s="1">
        <v>37</v>
      </c>
      <c r="S1013" s="1" t="s">
        <v>350</v>
      </c>
      <c r="T1013" s="1" t="s">
        <v>88</v>
      </c>
      <c r="U1013" s="1">
        <v>5</v>
      </c>
      <c r="V1013" s="1" t="s">
        <v>82</v>
      </c>
      <c r="W1013" s="1" t="s">
        <v>83</v>
      </c>
      <c r="X1013" s="1" t="s">
        <v>84</v>
      </c>
      <c r="Y1013" s="1" t="s">
        <v>128</v>
      </c>
    </row>
    <row r="1014" spans="1:25" x14ac:dyDescent="0.2">
      <c r="A1014" s="1" t="s">
        <v>351</v>
      </c>
      <c r="B1014" s="27"/>
      <c r="C1014" s="47">
        <v>43762</v>
      </c>
      <c r="D1014" s="2">
        <v>9.9459999999999997</v>
      </c>
      <c r="E1014" s="2">
        <v>18.57887285</v>
      </c>
      <c r="F1014" s="38"/>
      <c r="G1014" s="39">
        <v>43773</v>
      </c>
      <c r="H1014" s="36">
        <v>10.898999999999999</v>
      </c>
      <c r="I1014" s="36">
        <v>20.35461029</v>
      </c>
      <c r="J1014" s="49" t="s">
        <v>73</v>
      </c>
      <c r="K1014" s="41">
        <v>0.95299999999999896</v>
      </c>
      <c r="L1014" s="41">
        <v>8.7106740032539296</v>
      </c>
      <c r="M1014" s="41">
        <v>8.7106740032539296</v>
      </c>
      <c r="N1014" s="50">
        <v>1.7757374399999999</v>
      </c>
      <c r="O1014" s="50">
        <v>8.6889381108841803</v>
      </c>
      <c r="P1014" s="51">
        <v>8.6889381108841803</v>
      </c>
      <c r="Q1014" s="45">
        <v>-2.17358923697493E-2</v>
      </c>
      <c r="R1014" s="1">
        <v>37</v>
      </c>
      <c r="S1014" s="1" t="s">
        <v>352</v>
      </c>
      <c r="T1014" s="1" t="s">
        <v>75</v>
      </c>
      <c r="U1014" s="1">
        <v>5</v>
      </c>
      <c r="V1014" s="1" t="s">
        <v>82</v>
      </c>
      <c r="W1014" s="1" t="s">
        <v>83</v>
      </c>
      <c r="X1014" s="1" t="s">
        <v>84</v>
      </c>
      <c r="Y1014" s="1" t="s">
        <v>128</v>
      </c>
    </row>
    <row r="1015" spans="1:25" x14ac:dyDescent="0.2">
      <c r="A1015" s="1" t="s">
        <v>353</v>
      </c>
      <c r="B1015" s="27"/>
      <c r="C1015" s="47">
        <v>43762</v>
      </c>
      <c r="D1015" s="2">
        <v>10.491</v>
      </c>
      <c r="E1015" s="2">
        <v>19.598952189999999</v>
      </c>
      <c r="F1015" s="38"/>
      <c r="G1015" s="39">
        <v>43770</v>
      </c>
      <c r="H1015" s="36">
        <v>11.129</v>
      </c>
      <c r="I1015" s="36">
        <v>20.77375833</v>
      </c>
      <c r="J1015" s="49" t="s">
        <v>73</v>
      </c>
      <c r="K1015" s="41">
        <v>0.63800000000000001</v>
      </c>
      <c r="L1015" s="41">
        <v>7.60175388428177</v>
      </c>
      <c r="M1015" s="41">
        <v>7.60175388428177</v>
      </c>
      <c r="N1015" s="50">
        <v>1.1748061400000001</v>
      </c>
      <c r="O1015" s="50">
        <v>7.4927866590198597</v>
      </c>
      <c r="P1015" s="51">
        <v>7.4927866590198597</v>
      </c>
      <c r="Q1015" s="45">
        <v>-0.108967225261901</v>
      </c>
      <c r="R1015" s="1">
        <v>79</v>
      </c>
      <c r="S1015" s="1" t="s">
        <v>354</v>
      </c>
      <c r="T1015" s="1" t="s">
        <v>75</v>
      </c>
      <c r="U1015" s="1">
        <v>5</v>
      </c>
      <c r="V1015" s="1" t="s">
        <v>76</v>
      </c>
      <c r="W1015" s="1" t="s">
        <v>77</v>
      </c>
      <c r="X1015" s="1" t="s">
        <v>93</v>
      </c>
      <c r="Y1015" s="1" t="s">
        <v>94</v>
      </c>
    </row>
    <row r="1016" spans="1:25" x14ac:dyDescent="0.2">
      <c r="A1016" s="1" t="s">
        <v>355</v>
      </c>
      <c r="B1016" s="27"/>
      <c r="C1016" s="47">
        <v>43762</v>
      </c>
      <c r="D1016" s="2">
        <v>10.222</v>
      </c>
      <c r="E1016" s="2">
        <v>19.094930909999999</v>
      </c>
      <c r="F1016" s="38"/>
      <c r="G1016" s="39">
        <v>43770</v>
      </c>
      <c r="H1016" s="36">
        <v>10.811</v>
      </c>
      <c r="I1016" s="36">
        <v>20.17964091</v>
      </c>
      <c r="J1016" s="49" t="s">
        <v>73</v>
      </c>
      <c r="K1016" s="41">
        <v>0.58899999999999997</v>
      </c>
      <c r="L1016" s="41">
        <v>7.2026022304832802</v>
      </c>
      <c r="M1016" s="41">
        <v>7.2026022304832802</v>
      </c>
      <c r="N1016" s="50">
        <v>1.0847100000000001</v>
      </c>
      <c r="O1016" s="50">
        <v>7.1007719608449804</v>
      </c>
      <c r="P1016" s="51">
        <v>7.1007719608449804</v>
      </c>
      <c r="Q1016" s="45">
        <v>-0.101830269638294</v>
      </c>
      <c r="R1016" s="1">
        <v>79</v>
      </c>
      <c r="S1016" s="1" t="s">
        <v>356</v>
      </c>
      <c r="T1016" s="1" t="s">
        <v>88</v>
      </c>
      <c r="U1016" s="1">
        <v>4</v>
      </c>
      <c r="V1016" s="1" t="s">
        <v>76</v>
      </c>
      <c r="W1016" s="1" t="s">
        <v>77</v>
      </c>
      <c r="X1016" s="1" t="s">
        <v>93</v>
      </c>
      <c r="Y1016" s="1" t="s">
        <v>94</v>
      </c>
    </row>
    <row r="1017" spans="1:25" x14ac:dyDescent="0.2">
      <c r="A1017" s="1" t="s">
        <v>357</v>
      </c>
      <c r="B1017" s="27"/>
      <c r="C1017" s="47">
        <v>43762</v>
      </c>
      <c r="D1017" s="2">
        <v>6.3869999999999996</v>
      </c>
      <c r="E1017" s="2">
        <v>11.93075215</v>
      </c>
      <c r="F1017" s="38"/>
      <c r="G1017" s="39">
        <v>43773</v>
      </c>
      <c r="H1017" s="36">
        <v>6.9710000000000001</v>
      </c>
      <c r="I1017" s="36">
        <v>13.019485789999999</v>
      </c>
      <c r="J1017" s="49" t="s">
        <v>73</v>
      </c>
      <c r="K1017" s="41">
        <v>0.58400000000000096</v>
      </c>
      <c r="L1017" s="41">
        <v>8.3123389840158399</v>
      </c>
      <c r="M1017" s="41">
        <v>8.3123389840158399</v>
      </c>
      <c r="N1017" s="50">
        <v>1.0887336400000001</v>
      </c>
      <c r="O1017" s="50">
        <v>8.2958546292947197</v>
      </c>
      <c r="P1017" s="51">
        <v>8.2958546292947197</v>
      </c>
      <c r="Q1017" s="45">
        <v>-1.6484354721120201E-2</v>
      </c>
      <c r="R1017" s="1">
        <v>37</v>
      </c>
      <c r="S1017" s="1" t="s">
        <v>358</v>
      </c>
      <c r="T1017" s="1" t="s">
        <v>75</v>
      </c>
      <c r="U1017" s="1">
        <v>5</v>
      </c>
      <c r="V1017" s="1" t="s">
        <v>82</v>
      </c>
      <c r="W1017" s="1" t="s">
        <v>83</v>
      </c>
      <c r="X1017" s="1" t="s">
        <v>84</v>
      </c>
      <c r="Y1017" s="1" t="s">
        <v>128</v>
      </c>
    </row>
    <row r="1018" spans="1:25" x14ac:dyDescent="0.2">
      <c r="A1018" s="1" t="s">
        <v>359</v>
      </c>
      <c r="B1018" s="27"/>
      <c r="C1018" s="47">
        <v>43762</v>
      </c>
      <c r="D1018" s="2">
        <v>6.5019999999999998</v>
      </c>
      <c r="E1018" s="2">
        <v>12.14620086</v>
      </c>
      <c r="F1018" s="38"/>
      <c r="G1018" s="39">
        <v>43770</v>
      </c>
      <c r="H1018" s="36">
        <v>6.9779999999999998</v>
      </c>
      <c r="I1018" s="36">
        <v>13.029058900000001</v>
      </c>
      <c r="J1018" s="49" t="s">
        <v>73</v>
      </c>
      <c r="K1018" s="41">
        <v>0.47599999999999998</v>
      </c>
      <c r="L1018" s="41">
        <v>9.1510304521685608</v>
      </c>
      <c r="M1018" s="41">
        <v>9.1510304521685608</v>
      </c>
      <c r="N1018" s="50">
        <v>0.88285804000000001</v>
      </c>
      <c r="O1018" s="50">
        <v>9.0857426344256993</v>
      </c>
      <c r="P1018" s="51">
        <v>9.0857426344256993</v>
      </c>
      <c r="Q1018" s="45">
        <v>-6.5287817742868598E-2</v>
      </c>
      <c r="R1018" s="1">
        <v>79</v>
      </c>
      <c r="S1018" s="1" t="s">
        <v>360</v>
      </c>
      <c r="T1018" s="1" t="s">
        <v>75</v>
      </c>
      <c r="U1018" s="1">
        <v>5</v>
      </c>
      <c r="V1018" s="1" t="s">
        <v>76</v>
      </c>
      <c r="W1018" s="1" t="s">
        <v>77</v>
      </c>
      <c r="X1018" s="1" t="s">
        <v>93</v>
      </c>
      <c r="Y1018" s="1" t="s">
        <v>94</v>
      </c>
    </row>
    <row r="1019" spans="1:25" x14ac:dyDescent="0.2">
      <c r="A1019" s="1" t="s">
        <v>361</v>
      </c>
      <c r="B1019" s="27"/>
      <c r="C1019" s="47">
        <v>43762</v>
      </c>
      <c r="D1019" s="2">
        <v>7.2119999999999997</v>
      </c>
      <c r="E1019" s="2">
        <v>13.470773510000001</v>
      </c>
      <c r="F1019" s="38"/>
      <c r="G1019" s="39">
        <v>43773</v>
      </c>
      <c r="H1019" s="36">
        <v>8.0169999999999995</v>
      </c>
      <c r="I1019" s="36">
        <v>14.973062349999999</v>
      </c>
      <c r="J1019" s="49" t="s">
        <v>73</v>
      </c>
      <c r="K1019" s="41">
        <v>0.80500000000000005</v>
      </c>
      <c r="L1019" s="41">
        <v>10.147229365199401</v>
      </c>
      <c r="M1019" s="41">
        <v>10.147229365199401</v>
      </c>
      <c r="N1019" s="50">
        <v>1.5022888400000001</v>
      </c>
      <c r="O1019" s="50">
        <v>10.138371981823401</v>
      </c>
      <c r="P1019" s="51">
        <v>10.138371981823401</v>
      </c>
      <c r="Q1019" s="45">
        <v>-8.8573833760321498E-3</v>
      </c>
      <c r="R1019" s="1">
        <v>37</v>
      </c>
      <c r="S1019" s="1" t="s">
        <v>362</v>
      </c>
      <c r="T1019" s="1" t="s">
        <v>75</v>
      </c>
      <c r="U1019" s="1">
        <v>5</v>
      </c>
      <c r="V1019" s="1" t="s">
        <v>82</v>
      </c>
      <c r="W1019" s="1" t="s">
        <v>83</v>
      </c>
      <c r="X1019" s="1" t="s">
        <v>84</v>
      </c>
      <c r="Y1019" s="1" t="s">
        <v>128</v>
      </c>
    </row>
    <row r="1020" spans="1:25" x14ac:dyDescent="0.2">
      <c r="A1020" s="1" t="s">
        <v>363</v>
      </c>
      <c r="B1020" s="27"/>
      <c r="C1020" s="47">
        <v>43762</v>
      </c>
      <c r="D1020" s="2">
        <v>6.72</v>
      </c>
      <c r="E1020" s="2">
        <v>12.554090049999999</v>
      </c>
      <c r="F1020" s="38"/>
      <c r="G1020" s="39">
        <v>43770</v>
      </c>
      <c r="H1020" s="36">
        <v>7.3259999999999996</v>
      </c>
      <c r="I1020" s="36">
        <v>13.67778438</v>
      </c>
      <c r="J1020" s="49" t="s">
        <v>73</v>
      </c>
      <c r="K1020" s="41">
        <v>0.60599999999999998</v>
      </c>
      <c r="L1020" s="41">
        <v>11.2723214285714</v>
      </c>
      <c r="M1020" s="41">
        <v>11.2723214285714</v>
      </c>
      <c r="N1020" s="50">
        <v>1.12369433</v>
      </c>
      <c r="O1020" s="50">
        <v>11.1885282557775</v>
      </c>
      <c r="P1020" s="51">
        <v>11.1885282557775</v>
      </c>
      <c r="Q1020" s="45">
        <v>-8.3793172793928505E-2</v>
      </c>
      <c r="R1020" s="1">
        <v>37</v>
      </c>
      <c r="S1020" s="1" t="s">
        <v>364</v>
      </c>
      <c r="T1020" s="1" t="s">
        <v>75</v>
      </c>
      <c r="U1020" s="1">
        <v>5</v>
      </c>
      <c r="V1020" s="1" t="s">
        <v>82</v>
      </c>
      <c r="W1020" s="1" t="s">
        <v>83</v>
      </c>
      <c r="X1020" s="1" t="s">
        <v>84</v>
      </c>
      <c r="Y1020" s="1" t="s">
        <v>128</v>
      </c>
    </row>
    <row r="1021" spans="1:25" x14ac:dyDescent="0.2">
      <c r="A1021" s="1" t="s">
        <v>365</v>
      </c>
      <c r="B1021" s="27"/>
      <c r="C1021" s="47">
        <v>43762</v>
      </c>
      <c r="D1021" s="2">
        <v>6.891</v>
      </c>
      <c r="E1021" s="2">
        <v>12.87086236</v>
      </c>
      <c r="F1021" s="38"/>
      <c r="G1021" s="39">
        <v>43773</v>
      </c>
      <c r="H1021" s="36">
        <v>7.4429999999999996</v>
      </c>
      <c r="I1021" s="36">
        <v>13.90029951</v>
      </c>
      <c r="J1021" s="49" t="s">
        <v>73</v>
      </c>
      <c r="K1021" s="41">
        <v>0.55200000000000005</v>
      </c>
      <c r="L1021" s="41">
        <v>7.2822258281553003</v>
      </c>
      <c r="M1021" s="41">
        <v>7.2822258281553003</v>
      </c>
      <c r="N1021" s="50">
        <v>1.0294371499999999</v>
      </c>
      <c r="O1021" s="50">
        <v>7.2710897558339997</v>
      </c>
      <c r="P1021" s="51">
        <v>7.2710897558339997</v>
      </c>
      <c r="Q1021" s="45">
        <v>-1.1136072321296099E-2</v>
      </c>
      <c r="R1021" s="1">
        <v>79</v>
      </c>
      <c r="S1021" s="1" t="s">
        <v>366</v>
      </c>
      <c r="T1021" s="1" t="s">
        <v>75</v>
      </c>
      <c r="U1021" s="1">
        <v>5</v>
      </c>
      <c r="V1021" s="1" t="s">
        <v>76</v>
      </c>
      <c r="W1021" s="1" t="s">
        <v>77</v>
      </c>
      <c r="X1021" s="1" t="s">
        <v>93</v>
      </c>
      <c r="Y1021" s="1" t="s">
        <v>94</v>
      </c>
    </row>
    <row r="1022" spans="1:25" x14ac:dyDescent="0.2">
      <c r="A1022" s="1" t="s">
        <v>367</v>
      </c>
      <c r="B1022" s="27"/>
      <c r="C1022" s="47">
        <v>43762</v>
      </c>
      <c r="D1022" s="2">
        <v>5.5209999999999999</v>
      </c>
      <c r="E1022" s="2">
        <v>10.313622730000001</v>
      </c>
      <c r="F1022" s="38"/>
      <c r="G1022" s="39">
        <v>43770</v>
      </c>
      <c r="H1022" s="36">
        <v>5.8730000000000002</v>
      </c>
      <c r="I1022" s="36">
        <v>10.96244853</v>
      </c>
      <c r="J1022" s="49" t="s">
        <v>73</v>
      </c>
      <c r="K1022" s="41">
        <v>0.35199999999999998</v>
      </c>
      <c r="L1022" s="41">
        <v>7.9695707299402399</v>
      </c>
      <c r="M1022" s="41">
        <v>7.9695707299402399</v>
      </c>
      <c r="N1022" s="50">
        <v>0.64882579999999901</v>
      </c>
      <c r="O1022" s="50">
        <v>7.86369902440671</v>
      </c>
      <c r="P1022" s="51">
        <v>7.86369902440671</v>
      </c>
      <c r="Q1022" s="45">
        <v>-0.105871705533525</v>
      </c>
      <c r="R1022" s="1">
        <v>43</v>
      </c>
      <c r="S1022" s="1" t="s">
        <v>368</v>
      </c>
      <c r="T1022" s="1" t="s">
        <v>75</v>
      </c>
      <c r="U1022" s="1">
        <v>5</v>
      </c>
      <c r="V1022" s="1" t="s">
        <v>82</v>
      </c>
      <c r="W1022" s="1" t="s">
        <v>83</v>
      </c>
      <c r="X1022" s="1" t="s">
        <v>84</v>
      </c>
      <c r="Y1022" s="1" t="s">
        <v>79</v>
      </c>
    </row>
    <row r="1023" spans="1:25" x14ac:dyDescent="0.2">
      <c r="A1023" s="1" t="s">
        <v>369</v>
      </c>
      <c r="B1023" s="27"/>
      <c r="C1023" s="47">
        <v>43762</v>
      </c>
      <c r="D1023" s="2">
        <v>9.0350000000000001</v>
      </c>
      <c r="E1023" s="2">
        <v>16.87889934</v>
      </c>
      <c r="F1023" s="38"/>
      <c r="G1023" s="39">
        <v>43770</v>
      </c>
      <c r="H1023" s="36">
        <v>9.5779999999999994</v>
      </c>
      <c r="I1023" s="36">
        <v>17.880932770000001</v>
      </c>
      <c r="J1023" s="49" t="s">
        <v>73</v>
      </c>
      <c r="K1023" s="41">
        <v>0.54299999999999904</v>
      </c>
      <c r="L1023" s="41">
        <v>7.5124515771997702</v>
      </c>
      <c r="M1023" s="41">
        <v>7.5124515771997702</v>
      </c>
      <c r="N1023" s="50">
        <v>1.00203343</v>
      </c>
      <c r="O1023" s="50">
        <v>7.4207551231240503</v>
      </c>
      <c r="P1023" s="51">
        <v>7.4207551231240503</v>
      </c>
      <c r="Q1023" s="45">
        <v>-9.1696454075719899E-2</v>
      </c>
      <c r="R1023" s="1">
        <v>90</v>
      </c>
      <c r="S1023" s="1" t="s">
        <v>370</v>
      </c>
      <c r="T1023" s="1" t="s">
        <v>75</v>
      </c>
      <c r="U1023" s="1">
        <v>5</v>
      </c>
      <c r="V1023" s="1" t="s">
        <v>76</v>
      </c>
      <c r="W1023" s="1" t="s">
        <v>77</v>
      </c>
      <c r="X1023" s="1" t="s">
        <v>93</v>
      </c>
      <c r="Y1023" s="1" t="s">
        <v>79</v>
      </c>
    </row>
    <row r="1024" spans="1:25" x14ac:dyDescent="0.2">
      <c r="A1024" s="1" t="s">
        <v>371</v>
      </c>
      <c r="B1024" s="27"/>
      <c r="C1024" s="47">
        <v>43762</v>
      </c>
      <c r="D1024" s="2">
        <v>6.8559999999999999</v>
      </c>
      <c r="E1024" s="2">
        <v>12.808160920000001</v>
      </c>
      <c r="F1024" s="38"/>
      <c r="G1024" s="39">
        <v>43770</v>
      </c>
      <c r="H1024" s="36">
        <v>7.5039999999999996</v>
      </c>
      <c r="I1024" s="36">
        <v>14.01189667</v>
      </c>
      <c r="J1024" s="49" t="s">
        <v>73</v>
      </c>
      <c r="K1024" s="41">
        <v>0.64800000000000002</v>
      </c>
      <c r="L1024" s="41">
        <v>11.8144690781797</v>
      </c>
      <c r="M1024" s="41">
        <v>11.8144690781797</v>
      </c>
      <c r="N1024" s="50">
        <v>1.2037357500000001</v>
      </c>
      <c r="O1024" s="50">
        <v>11.747741903761201</v>
      </c>
      <c r="P1024" s="51">
        <v>11.747741903761201</v>
      </c>
      <c r="Q1024" s="45">
        <v>-6.6727174418538496E-2</v>
      </c>
      <c r="R1024" s="1">
        <v>37</v>
      </c>
      <c r="S1024" s="1" t="s">
        <v>373</v>
      </c>
      <c r="T1024" s="1" t="s">
        <v>88</v>
      </c>
      <c r="U1024" s="1">
        <v>5</v>
      </c>
      <c r="V1024" s="1" t="s">
        <v>82</v>
      </c>
      <c r="W1024" s="1" t="s">
        <v>83</v>
      </c>
      <c r="X1024" s="1" t="s">
        <v>84</v>
      </c>
      <c r="Y1024" s="1" t="s">
        <v>128</v>
      </c>
    </row>
    <row r="1025" spans="1:25" x14ac:dyDescent="0.2">
      <c r="A1025" s="1" t="s">
        <v>374</v>
      </c>
      <c r="B1025" s="27"/>
      <c r="C1025" s="47">
        <v>43762</v>
      </c>
      <c r="D1025" s="2">
        <v>5.9560000000000004</v>
      </c>
      <c r="E1025" s="2">
        <v>11.12536482</v>
      </c>
      <c r="F1025" s="38"/>
      <c r="G1025" s="39">
        <v>43773</v>
      </c>
      <c r="H1025" s="36">
        <v>6.1890000000000001</v>
      </c>
      <c r="I1025" s="36">
        <v>11.558972539999999</v>
      </c>
      <c r="J1025" s="49" t="s">
        <v>73</v>
      </c>
      <c r="K1025" s="41">
        <v>0.23300000000000001</v>
      </c>
      <c r="L1025" s="41">
        <v>3.5563831735759099</v>
      </c>
      <c r="M1025" s="41" t="s">
        <v>101</v>
      </c>
      <c r="N1025" s="50">
        <v>0.43360771999999997</v>
      </c>
      <c r="O1025" s="50">
        <v>3.5431542492431798</v>
      </c>
      <c r="P1025" s="51">
        <v>3.5431542492431798</v>
      </c>
      <c r="Q1025" s="45" t="e">
        <f>#VALUE!</f>
        <v>#VALUE!</v>
      </c>
      <c r="R1025" s="1">
        <v>90</v>
      </c>
      <c r="S1025" s="1" t="s">
        <v>375</v>
      </c>
      <c r="T1025" s="1" t="s">
        <v>75</v>
      </c>
      <c r="U1025" s="1">
        <v>5</v>
      </c>
      <c r="V1025" s="1" t="s">
        <v>76</v>
      </c>
      <c r="W1025" s="1" t="s">
        <v>77</v>
      </c>
      <c r="X1025" s="1" t="s">
        <v>93</v>
      </c>
      <c r="Y1025" s="1" t="s">
        <v>79</v>
      </c>
    </row>
    <row r="1026" spans="1:25" x14ac:dyDescent="0.2">
      <c r="A1026" s="1" t="s">
        <v>376</v>
      </c>
      <c r="B1026" s="27"/>
      <c r="C1026" s="47">
        <v>43762</v>
      </c>
      <c r="D1026" s="2">
        <v>4.952</v>
      </c>
      <c r="E1026" s="2">
        <v>9.2506900460000008</v>
      </c>
      <c r="F1026" s="38"/>
      <c r="G1026" s="39">
        <v>43770</v>
      </c>
      <c r="H1026" s="36">
        <v>5.3810000000000002</v>
      </c>
      <c r="I1026" s="36">
        <v>10.046173919999999</v>
      </c>
      <c r="J1026" s="49" t="s">
        <v>73</v>
      </c>
      <c r="K1026" s="41">
        <v>0.42899999999999999</v>
      </c>
      <c r="L1026" s="41">
        <v>10.828957996769001</v>
      </c>
      <c r="M1026" s="41">
        <v>10.828957996769001</v>
      </c>
      <c r="N1026" s="50">
        <v>0.79548387399999898</v>
      </c>
      <c r="O1026" s="50">
        <v>10.748980211805501</v>
      </c>
      <c r="P1026" s="51">
        <v>10.748980211805501</v>
      </c>
      <c r="Q1026" s="45">
        <v>-7.9977784963521301E-2</v>
      </c>
      <c r="R1026" s="1">
        <v>78</v>
      </c>
      <c r="S1026" s="1" t="s">
        <v>377</v>
      </c>
      <c r="T1026" s="1" t="s">
        <v>88</v>
      </c>
      <c r="U1026" s="1">
        <v>5</v>
      </c>
      <c r="V1026" s="1" t="s">
        <v>76</v>
      </c>
      <c r="W1026" s="1" t="s">
        <v>77</v>
      </c>
      <c r="X1026" s="1" t="s">
        <v>93</v>
      </c>
      <c r="Y1026" s="1" t="s">
        <v>94</v>
      </c>
    </row>
    <row r="1027" spans="1:25" x14ac:dyDescent="0.2">
      <c r="A1027" s="1" t="s">
        <v>378</v>
      </c>
      <c r="B1027" s="27"/>
      <c r="C1027" s="47">
        <v>43762</v>
      </c>
      <c r="D1027" s="2">
        <v>12.007999999999999</v>
      </c>
      <c r="E1027" s="2">
        <v>22.430635949999999</v>
      </c>
      <c r="F1027" s="38"/>
      <c r="G1027" s="39">
        <v>43770</v>
      </c>
      <c r="H1027" s="36">
        <v>12.582000000000001</v>
      </c>
      <c r="I1027" s="36">
        <v>23.49263672</v>
      </c>
      <c r="J1027" s="49" t="s">
        <v>73</v>
      </c>
      <c r="K1027" s="41">
        <v>0.57400000000000195</v>
      </c>
      <c r="L1027" s="41">
        <v>5.9751832111925598</v>
      </c>
      <c r="M1027" s="41">
        <v>5.9751832111925598</v>
      </c>
      <c r="N1027" s="50">
        <v>1.06200077</v>
      </c>
      <c r="O1027" s="50">
        <v>5.91824933300654</v>
      </c>
      <c r="P1027" s="51">
        <v>5.91824933300654</v>
      </c>
      <c r="Q1027" s="45">
        <v>-5.6933878186011803E-2</v>
      </c>
      <c r="R1027" s="1">
        <v>90</v>
      </c>
      <c r="S1027" s="1" t="s">
        <v>379</v>
      </c>
      <c r="T1027" s="1" t="s">
        <v>75</v>
      </c>
      <c r="U1027" s="1">
        <v>5</v>
      </c>
      <c r="V1027" s="1" t="s">
        <v>76</v>
      </c>
      <c r="W1027" s="1" t="s">
        <v>77</v>
      </c>
      <c r="X1027" s="1" t="s">
        <v>93</v>
      </c>
      <c r="Y1027" s="1" t="s">
        <v>79</v>
      </c>
    </row>
    <row r="1028" spans="1:25" x14ac:dyDescent="0.2">
      <c r="A1028" s="1" t="s">
        <v>380</v>
      </c>
      <c r="B1028" s="27"/>
      <c r="C1028" s="47">
        <v>43762</v>
      </c>
      <c r="D1028" s="2">
        <v>6.8070000000000004</v>
      </c>
      <c r="E1028" s="2">
        <v>12.71496949</v>
      </c>
      <c r="F1028" s="38"/>
      <c r="G1028" s="39">
        <v>43773</v>
      </c>
      <c r="H1028" s="36">
        <v>7.4660000000000002</v>
      </c>
      <c r="I1028" s="36">
        <v>13.94325355</v>
      </c>
      <c r="J1028" s="49" t="s">
        <v>73</v>
      </c>
      <c r="K1028" s="41">
        <v>0.65900000000000003</v>
      </c>
      <c r="L1028" s="41">
        <v>8.8011004714398204</v>
      </c>
      <c r="M1028" s="41">
        <v>8.8011004714398204</v>
      </c>
      <c r="N1028" s="50">
        <v>1.22828406</v>
      </c>
      <c r="O1028" s="50">
        <v>8.7819469296050396</v>
      </c>
      <c r="P1028" s="51">
        <v>8.7819469296050396</v>
      </c>
      <c r="Q1028" s="45">
        <v>-1.91535418347826E-2</v>
      </c>
      <c r="R1028" s="1">
        <v>41</v>
      </c>
      <c r="S1028" s="1" t="s">
        <v>381</v>
      </c>
      <c r="T1028" s="1" t="s">
        <v>75</v>
      </c>
      <c r="U1028" s="1">
        <v>5</v>
      </c>
      <c r="V1028" s="1" t="s">
        <v>82</v>
      </c>
      <c r="W1028" s="1" t="s">
        <v>83</v>
      </c>
      <c r="X1028" s="1" t="s">
        <v>84</v>
      </c>
      <c r="Y1028" s="1" t="s">
        <v>128</v>
      </c>
    </row>
    <row r="1029" spans="1:25" x14ac:dyDescent="0.2">
      <c r="A1029" s="1" t="s">
        <v>382</v>
      </c>
      <c r="B1029" s="27"/>
      <c r="C1029" s="47">
        <v>43762</v>
      </c>
      <c r="D1029" s="2">
        <v>5.4889999999999999</v>
      </c>
      <c r="E1029" s="2">
        <v>10.25223675</v>
      </c>
      <c r="F1029" s="38"/>
      <c r="G1029" s="39">
        <v>43773</v>
      </c>
      <c r="H1029" s="36">
        <v>6.0350000000000001</v>
      </c>
      <c r="I1029" s="36">
        <v>11.27076549</v>
      </c>
      <c r="J1029" s="49" t="s">
        <v>73</v>
      </c>
      <c r="K1029" s="41">
        <v>0.54600000000000004</v>
      </c>
      <c r="L1029" s="41">
        <v>9.0428791467231999</v>
      </c>
      <c r="M1029" s="41">
        <v>9.0428791467231999</v>
      </c>
      <c r="N1029" s="50">
        <v>1.01852874</v>
      </c>
      <c r="O1029" s="50">
        <v>9.0315434647158206</v>
      </c>
      <c r="P1029" s="51">
        <v>9.0315434647158206</v>
      </c>
      <c r="Q1029" s="45">
        <v>-1.1335682007381101E-2</v>
      </c>
      <c r="R1029" s="1">
        <v>41</v>
      </c>
      <c r="S1029" s="1" t="s">
        <v>383</v>
      </c>
      <c r="T1029" s="1" t="s">
        <v>88</v>
      </c>
      <c r="U1029" s="1">
        <v>5</v>
      </c>
      <c r="V1029" s="1" t="s">
        <v>82</v>
      </c>
      <c r="W1029" s="1" t="s">
        <v>83</v>
      </c>
      <c r="X1029" s="1" t="s">
        <v>84</v>
      </c>
      <c r="Y1029" s="1" t="s">
        <v>128</v>
      </c>
    </row>
    <row r="1030" spans="1:25" x14ac:dyDescent="0.2">
      <c r="A1030" s="1" t="s">
        <v>384</v>
      </c>
      <c r="B1030" s="27"/>
      <c r="C1030" s="47">
        <v>43762</v>
      </c>
      <c r="D1030" s="2">
        <v>11.287000000000001</v>
      </c>
      <c r="E1030" s="2">
        <v>21.08655753</v>
      </c>
      <c r="F1030" s="38"/>
      <c r="G1030" s="39">
        <v>43770</v>
      </c>
      <c r="H1030" s="36">
        <v>11.837999999999999</v>
      </c>
      <c r="I1030" s="36">
        <v>22.10402899</v>
      </c>
      <c r="J1030" s="49" t="s">
        <v>73</v>
      </c>
      <c r="K1030" s="41">
        <v>0.55099999999999905</v>
      </c>
      <c r="L1030" s="41">
        <v>6.1021529192876596</v>
      </c>
      <c r="M1030" s="41">
        <v>6.1021529192876596</v>
      </c>
      <c r="N1030" s="50">
        <v>1.0174714600000001</v>
      </c>
      <c r="O1030" s="50">
        <v>6.0315171084257999</v>
      </c>
      <c r="P1030" s="51">
        <v>6.0315171084257999</v>
      </c>
      <c r="Q1030" s="45">
        <v>-7.0635810861855206E-2</v>
      </c>
      <c r="R1030" s="1">
        <v>90</v>
      </c>
      <c r="S1030" s="1" t="s">
        <v>385</v>
      </c>
      <c r="T1030" s="1" t="s">
        <v>75</v>
      </c>
      <c r="U1030" s="1">
        <v>5</v>
      </c>
      <c r="V1030" s="1" t="s">
        <v>76</v>
      </c>
      <c r="W1030" s="1" t="s">
        <v>77</v>
      </c>
      <c r="X1030" s="1" t="s">
        <v>93</v>
      </c>
      <c r="Y1030" s="1" t="s">
        <v>79</v>
      </c>
    </row>
    <row r="1031" spans="1:25" x14ac:dyDescent="0.2">
      <c r="A1031" s="1" t="s">
        <v>386</v>
      </c>
      <c r="B1031" s="27"/>
      <c r="C1031" s="47">
        <v>43762</v>
      </c>
      <c r="D1031" s="2">
        <v>5.0510000000000002</v>
      </c>
      <c r="E1031" s="2">
        <v>9.4341497259999993</v>
      </c>
      <c r="F1031" s="38"/>
      <c r="G1031" s="39">
        <v>43773</v>
      </c>
      <c r="H1031" s="36">
        <v>5.6180000000000003</v>
      </c>
      <c r="I1031" s="36">
        <v>10.491990149999999</v>
      </c>
      <c r="J1031" s="49" t="s">
        <v>73</v>
      </c>
      <c r="K1031" s="41">
        <v>0.56699999999999995</v>
      </c>
      <c r="L1031" s="41">
        <v>10.2049999100088</v>
      </c>
      <c r="M1031" s="41">
        <v>10.2049999100088</v>
      </c>
      <c r="N1031" s="50">
        <v>1.0578404239999999</v>
      </c>
      <c r="O1031" s="50">
        <v>10.193532439674501</v>
      </c>
      <c r="P1031" s="51">
        <v>10.193532439674501</v>
      </c>
      <c r="Q1031" s="45">
        <v>-1.1467470334323999E-2</v>
      </c>
      <c r="R1031" s="1">
        <v>41</v>
      </c>
      <c r="S1031" s="1" t="s">
        <v>387</v>
      </c>
      <c r="T1031" s="1" t="s">
        <v>75</v>
      </c>
      <c r="U1031" s="1">
        <v>5</v>
      </c>
      <c r="V1031" s="1" t="s">
        <v>82</v>
      </c>
      <c r="W1031" s="1" t="s">
        <v>83</v>
      </c>
      <c r="X1031" s="1" t="s">
        <v>84</v>
      </c>
      <c r="Y1031" s="1" t="s">
        <v>128</v>
      </c>
    </row>
    <row r="1032" spans="1:25" x14ac:dyDescent="0.2">
      <c r="A1032" s="1" t="s">
        <v>388</v>
      </c>
      <c r="B1032" s="27"/>
      <c r="C1032" s="47">
        <v>43762</v>
      </c>
      <c r="D1032" s="2">
        <v>4.3940000000000001</v>
      </c>
      <c r="E1032" s="2">
        <v>8.2070191829999999</v>
      </c>
      <c r="F1032" s="38"/>
      <c r="G1032" s="39">
        <v>43773</v>
      </c>
      <c r="H1032" s="36">
        <v>4.8049999999999997</v>
      </c>
      <c r="I1032" s="36">
        <v>8.9738922470000002</v>
      </c>
      <c r="J1032" s="49" t="s">
        <v>73</v>
      </c>
      <c r="K1032" s="41">
        <v>0.41099999999999998</v>
      </c>
      <c r="L1032" s="41">
        <v>8.5033309885380799</v>
      </c>
      <c r="M1032" s="41">
        <v>8.5033309885380799</v>
      </c>
      <c r="N1032" s="50">
        <v>0.76687306399999999</v>
      </c>
      <c r="O1032" s="50">
        <v>8.4946472691715105</v>
      </c>
      <c r="P1032" s="51">
        <v>8.4946472691715105</v>
      </c>
      <c r="Q1032" s="45">
        <v>-8.6837193665729694E-3</v>
      </c>
      <c r="R1032" s="1">
        <v>41</v>
      </c>
      <c r="S1032" s="1" t="s">
        <v>390</v>
      </c>
      <c r="T1032" s="1" t="s">
        <v>88</v>
      </c>
      <c r="U1032" s="1">
        <v>5</v>
      </c>
      <c r="V1032" s="1" t="s">
        <v>82</v>
      </c>
      <c r="W1032" s="1" t="s">
        <v>83</v>
      </c>
      <c r="X1032" s="1" t="s">
        <v>84</v>
      </c>
      <c r="Y1032" s="1" t="s">
        <v>128</v>
      </c>
    </row>
    <row r="1033" spans="1:25" x14ac:dyDescent="0.2">
      <c r="A1033" s="1" t="s">
        <v>391</v>
      </c>
      <c r="B1033" s="27"/>
      <c r="C1033" s="47">
        <v>43762</v>
      </c>
      <c r="D1033" s="2">
        <v>12.516</v>
      </c>
      <c r="E1033" s="2">
        <v>23.378956689999999</v>
      </c>
      <c r="F1033" s="38"/>
      <c r="G1033" s="39">
        <v>43773</v>
      </c>
      <c r="H1033" s="36">
        <v>13.64</v>
      </c>
      <c r="I1033" s="36">
        <v>25.474937059999998</v>
      </c>
      <c r="J1033" s="49" t="s">
        <v>73</v>
      </c>
      <c r="K1033" s="41">
        <v>1.1240000000000001</v>
      </c>
      <c r="L1033" s="41">
        <v>8.1640954124175593</v>
      </c>
      <c r="M1033" s="41">
        <v>8.1640954124175593</v>
      </c>
      <c r="N1033" s="50">
        <v>2.0959803699999999</v>
      </c>
      <c r="O1033" s="50">
        <v>8.1502212663536895</v>
      </c>
      <c r="P1033" s="51">
        <v>8.1502212663536895</v>
      </c>
      <c r="Q1033" s="45">
        <v>-1.3874146063871599E-2</v>
      </c>
      <c r="R1033" s="1">
        <v>41</v>
      </c>
      <c r="S1033" s="1" t="s">
        <v>393</v>
      </c>
      <c r="T1033" s="1" t="s">
        <v>75</v>
      </c>
      <c r="U1033" s="1">
        <v>5</v>
      </c>
      <c r="V1033" s="1" t="s">
        <v>82</v>
      </c>
      <c r="W1033" s="1" t="s">
        <v>83</v>
      </c>
      <c r="X1033" s="1" t="s">
        <v>84</v>
      </c>
      <c r="Y1033" s="1" t="s">
        <v>128</v>
      </c>
    </row>
    <row r="1034" spans="1:25" x14ac:dyDescent="0.2">
      <c r="A1034" s="1" t="s">
        <v>394</v>
      </c>
      <c r="B1034" s="27"/>
      <c r="C1034" s="47">
        <v>43762</v>
      </c>
      <c r="D1034" s="2">
        <v>12.045999999999999</v>
      </c>
      <c r="E1034" s="2">
        <v>22.501031659999999</v>
      </c>
      <c r="F1034" s="38"/>
      <c r="G1034" s="39">
        <v>43773</v>
      </c>
      <c r="H1034" s="36">
        <v>13.154</v>
      </c>
      <c r="I1034" s="36">
        <v>24.56725235</v>
      </c>
      <c r="J1034" s="49" t="s">
        <v>73</v>
      </c>
      <c r="K1034" s="41">
        <v>1.1080000000000001</v>
      </c>
      <c r="L1034" s="41">
        <v>8.3618854995245506</v>
      </c>
      <c r="M1034" s="41">
        <v>8.3618854995245506</v>
      </c>
      <c r="N1034" s="50">
        <v>2.0662206900000002</v>
      </c>
      <c r="O1034" s="50">
        <v>8.3479836562060399</v>
      </c>
      <c r="P1034" s="51">
        <v>8.3479836562060399</v>
      </c>
      <c r="Q1034" s="45">
        <v>-1.3901843318510699E-2</v>
      </c>
      <c r="R1034" s="1">
        <v>41</v>
      </c>
      <c r="S1034" s="1" t="s">
        <v>395</v>
      </c>
      <c r="T1034" s="1" t="s">
        <v>75</v>
      </c>
      <c r="U1034" s="1">
        <v>5</v>
      </c>
      <c r="V1034" s="1" t="s">
        <v>82</v>
      </c>
      <c r="W1034" s="1" t="s">
        <v>83</v>
      </c>
      <c r="X1034" s="1" t="s">
        <v>84</v>
      </c>
      <c r="Y1034" s="1" t="s">
        <v>128</v>
      </c>
    </row>
    <row r="1035" spans="1:25" x14ac:dyDescent="0.2">
      <c r="A1035" s="1" t="s">
        <v>396</v>
      </c>
      <c r="B1035" s="27"/>
      <c r="C1035" s="47">
        <v>43762</v>
      </c>
      <c r="D1035" s="2">
        <v>8.4260000000000002</v>
      </c>
      <c r="E1035" s="2">
        <v>15.74159066</v>
      </c>
      <c r="F1035" s="38"/>
      <c r="G1035" s="39">
        <v>43770</v>
      </c>
      <c r="H1035" s="36">
        <v>8.8569999999999993</v>
      </c>
      <c r="I1035" s="36">
        <v>16.537876730000001</v>
      </c>
      <c r="J1035" s="49" t="s">
        <v>73</v>
      </c>
      <c r="K1035" s="41">
        <v>0.430999999999999</v>
      </c>
      <c r="L1035" s="41">
        <v>6.3938998338476001</v>
      </c>
      <c r="M1035" s="41">
        <v>6.3938998338476001</v>
      </c>
      <c r="N1035" s="50">
        <v>0.79628607000000096</v>
      </c>
      <c r="O1035" s="50">
        <v>6.3231067876084701</v>
      </c>
      <c r="P1035" s="51">
        <v>6.3231067876084701</v>
      </c>
      <c r="Q1035" s="45">
        <v>-7.0793046239131699E-2</v>
      </c>
      <c r="R1035" s="1">
        <v>99</v>
      </c>
      <c r="S1035" s="1" t="s">
        <v>397</v>
      </c>
      <c r="T1035" s="1" t="s">
        <v>75</v>
      </c>
      <c r="U1035" s="1">
        <v>5</v>
      </c>
      <c r="V1035" s="1" t="s">
        <v>76</v>
      </c>
      <c r="W1035" s="1" t="s">
        <v>77</v>
      </c>
      <c r="X1035" s="1" t="s">
        <v>93</v>
      </c>
      <c r="Y1035" s="1" t="s">
        <v>94</v>
      </c>
    </row>
    <row r="1036" spans="1:25" x14ac:dyDescent="0.2">
      <c r="A1036" s="1" t="s">
        <v>398</v>
      </c>
      <c r="B1036" s="27"/>
      <c r="C1036" s="47">
        <v>43762</v>
      </c>
      <c r="D1036" s="2">
        <v>8.7910000000000004</v>
      </c>
      <c r="E1036" s="2">
        <v>16.4196417</v>
      </c>
      <c r="F1036" s="38"/>
      <c r="G1036" s="39">
        <v>43773</v>
      </c>
      <c r="H1036" s="36">
        <v>9.173</v>
      </c>
      <c r="I1036" s="36">
        <v>17.131636539999999</v>
      </c>
      <c r="J1036" s="49" t="s">
        <v>73</v>
      </c>
      <c r="K1036" s="41">
        <v>0.38200000000000001</v>
      </c>
      <c r="L1036" s="41">
        <v>3.95032109285322</v>
      </c>
      <c r="M1036" s="41">
        <v>3.95032109285322</v>
      </c>
      <c r="N1036" s="50">
        <v>0.71199483999999902</v>
      </c>
      <c r="O1036" s="50">
        <v>3.94203508328465</v>
      </c>
      <c r="P1036" s="51">
        <v>3.94203508328465</v>
      </c>
      <c r="Q1036" s="45">
        <v>-8.2860095685774997E-3</v>
      </c>
      <c r="R1036" s="1">
        <v>96</v>
      </c>
      <c r="S1036" s="1" t="s">
        <v>399</v>
      </c>
      <c r="T1036" s="1" t="s">
        <v>75</v>
      </c>
      <c r="U1036" s="1">
        <v>5</v>
      </c>
      <c r="V1036" s="1" t="s">
        <v>76</v>
      </c>
      <c r="W1036" s="1" t="s">
        <v>77</v>
      </c>
      <c r="X1036" s="1" t="s">
        <v>93</v>
      </c>
      <c r="Y1036" s="1" t="s">
        <v>94</v>
      </c>
    </row>
    <row r="1037" spans="1:25" x14ac:dyDescent="0.2">
      <c r="A1037" s="1" t="s">
        <v>400</v>
      </c>
      <c r="B1037" s="27"/>
      <c r="C1037" s="47">
        <v>43762</v>
      </c>
      <c r="D1037" s="2">
        <v>8.0259999999999998</v>
      </c>
      <c r="E1037" s="2">
        <v>14.99079107</v>
      </c>
      <c r="F1037" s="38"/>
      <c r="G1037" s="39">
        <v>43773</v>
      </c>
      <c r="H1037" s="36">
        <v>8.4789999999999992</v>
      </c>
      <c r="I1037" s="36">
        <v>15.835098690000001</v>
      </c>
      <c r="J1037" s="49" t="s">
        <v>73</v>
      </c>
      <c r="K1037" s="41">
        <v>0.45299999999999901</v>
      </c>
      <c r="L1037" s="41">
        <v>5.1310513558208504</v>
      </c>
      <c r="M1037" s="41">
        <v>5.1310513558208504</v>
      </c>
      <c r="N1037" s="50">
        <v>0.84430762000000004</v>
      </c>
      <c r="O1037" s="50">
        <v>5.1201592913547396</v>
      </c>
      <c r="P1037" s="51">
        <v>5.1201592913547396</v>
      </c>
      <c r="Q1037" s="45">
        <v>-1.0892064466104599E-2</v>
      </c>
      <c r="R1037" s="1">
        <v>96</v>
      </c>
      <c r="S1037" s="1" t="s">
        <v>401</v>
      </c>
      <c r="T1037" s="1" t="s">
        <v>88</v>
      </c>
      <c r="U1037" s="1">
        <v>5</v>
      </c>
      <c r="V1037" s="1" t="s">
        <v>76</v>
      </c>
      <c r="W1037" s="1" t="s">
        <v>77</v>
      </c>
      <c r="X1037" s="1" t="s">
        <v>93</v>
      </c>
      <c r="Y1037" s="1" t="s">
        <v>94</v>
      </c>
    </row>
    <row r="1038" spans="1:25" x14ac:dyDescent="0.2">
      <c r="A1038" s="1" t="s">
        <v>402</v>
      </c>
      <c r="B1038" s="27"/>
      <c r="C1038" s="47">
        <v>43762</v>
      </c>
      <c r="D1038" s="2">
        <v>4.3239999999999998</v>
      </c>
      <c r="E1038" s="2">
        <v>8.0775411469999998</v>
      </c>
      <c r="F1038" s="38"/>
      <c r="G1038" s="39">
        <v>43770</v>
      </c>
      <c r="H1038" s="36">
        <v>4.6040000000000001</v>
      </c>
      <c r="I1038" s="36">
        <v>8.5957574789999995</v>
      </c>
      <c r="J1038" s="49" t="s">
        <v>73</v>
      </c>
      <c r="K1038" s="41">
        <v>0.28000000000000003</v>
      </c>
      <c r="L1038" s="41">
        <v>8.0943570767807707</v>
      </c>
      <c r="M1038" s="41">
        <v>8.0943570767807707</v>
      </c>
      <c r="N1038" s="50">
        <v>0.51821633199999995</v>
      </c>
      <c r="O1038" s="50">
        <v>8.0194009935880306</v>
      </c>
      <c r="P1038" s="51">
        <v>8.0194009935880306</v>
      </c>
      <c r="Q1038" s="45">
        <v>-7.4956083192738304E-2</v>
      </c>
      <c r="R1038" s="1">
        <v>43</v>
      </c>
      <c r="S1038" s="1" t="s">
        <v>403</v>
      </c>
      <c r="T1038" s="1" t="s">
        <v>75</v>
      </c>
      <c r="U1038" s="1">
        <v>5</v>
      </c>
      <c r="V1038" s="1" t="s">
        <v>82</v>
      </c>
      <c r="W1038" s="1" t="s">
        <v>83</v>
      </c>
      <c r="X1038" s="1" t="s">
        <v>84</v>
      </c>
      <c r="Y1038" s="1" t="s">
        <v>79</v>
      </c>
    </row>
    <row r="1039" spans="1:25" x14ac:dyDescent="0.2">
      <c r="A1039" s="1" t="s">
        <v>404</v>
      </c>
      <c r="B1039" s="27"/>
      <c r="C1039" s="47">
        <v>43762</v>
      </c>
      <c r="D1039" s="2">
        <v>3.7250000000000001</v>
      </c>
      <c r="E1039" s="2">
        <v>6.9574752970000002</v>
      </c>
      <c r="F1039" s="38"/>
      <c r="G1039" s="39">
        <v>43773</v>
      </c>
      <c r="H1039" s="36">
        <v>4.0019999999999998</v>
      </c>
      <c r="I1039" s="36">
        <v>7.4741970389999999</v>
      </c>
      <c r="J1039" s="49" t="s">
        <v>73</v>
      </c>
      <c r="K1039" s="41">
        <v>0.27700000000000002</v>
      </c>
      <c r="L1039" s="41">
        <v>6.7602196461256803</v>
      </c>
      <c r="M1039" s="41">
        <v>6.7602196461256803</v>
      </c>
      <c r="N1039" s="50">
        <v>0.51672174199999998</v>
      </c>
      <c r="O1039" s="50">
        <v>6.7516881933360002</v>
      </c>
      <c r="P1039" s="51">
        <v>6.7516881933360002</v>
      </c>
      <c r="Q1039" s="45">
        <v>-8.5314527896782604E-3</v>
      </c>
      <c r="R1039" s="1">
        <v>96</v>
      </c>
      <c r="S1039" s="1" t="s">
        <v>405</v>
      </c>
      <c r="T1039" s="1" t="s">
        <v>75</v>
      </c>
      <c r="U1039" s="1">
        <v>5</v>
      </c>
      <c r="V1039" s="1" t="s">
        <v>76</v>
      </c>
      <c r="W1039" s="1" t="s">
        <v>77</v>
      </c>
      <c r="X1039" s="1" t="s">
        <v>93</v>
      </c>
      <c r="Y1039" s="1" t="s">
        <v>94</v>
      </c>
    </row>
    <row r="1040" spans="1:25" x14ac:dyDescent="0.2">
      <c r="A1040" s="1" t="s">
        <v>406</v>
      </c>
      <c r="B1040" s="27" t="s">
        <v>184</v>
      </c>
      <c r="C1040" s="47">
        <v>43762</v>
      </c>
      <c r="D1040" s="2">
        <v>11.923999999999999</v>
      </c>
      <c r="E1040" s="2">
        <v>22.270804989999998</v>
      </c>
      <c r="F1040" s="38"/>
      <c r="G1040" s="39">
        <v>43773</v>
      </c>
      <c r="H1040" s="36">
        <v>12.968</v>
      </c>
      <c r="I1040" s="36">
        <v>24.21923718</v>
      </c>
      <c r="J1040" s="49" t="s">
        <v>73</v>
      </c>
      <c r="K1040" s="41">
        <v>1.044</v>
      </c>
      <c r="L1040" s="41">
        <v>7.9595010826141399</v>
      </c>
      <c r="M1040" s="41">
        <v>7.9595010826141399</v>
      </c>
      <c r="N1040" s="50">
        <v>1.9484321899999999</v>
      </c>
      <c r="O1040" s="50">
        <v>7.9534708857827097</v>
      </c>
      <c r="P1040" s="51">
        <v>7.9534708857827097</v>
      </c>
      <c r="Q1040" s="45">
        <v>-6.0301968314284702E-3</v>
      </c>
      <c r="R1040" s="1">
        <v>82</v>
      </c>
      <c r="S1040" s="1" t="s">
        <v>407</v>
      </c>
      <c r="T1040" s="1" t="s">
        <v>75</v>
      </c>
      <c r="U1040" s="1">
        <v>5</v>
      </c>
      <c r="V1040" s="1" t="s">
        <v>76</v>
      </c>
      <c r="W1040" s="1" t="s">
        <v>77</v>
      </c>
      <c r="X1040" s="1" t="s">
        <v>93</v>
      </c>
      <c r="Y1040" s="1" t="s">
        <v>94</v>
      </c>
    </row>
    <row r="1041" spans="1:25" x14ac:dyDescent="0.2">
      <c r="A1041" s="1" t="s">
        <v>408</v>
      </c>
      <c r="B1041" s="27"/>
      <c r="C1041" s="47">
        <v>43762</v>
      </c>
      <c r="D1041" s="2">
        <v>3.6440000000000001</v>
      </c>
      <c r="E1041" s="2">
        <v>6.8061852309999997</v>
      </c>
      <c r="F1041" s="38"/>
      <c r="G1041" s="39">
        <v>43773</v>
      </c>
      <c r="H1041" s="36">
        <v>3.8820000000000001</v>
      </c>
      <c r="I1041" s="36">
        <v>7.2500831850000003</v>
      </c>
      <c r="J1041" s="49" t="s">
        <v>73</v>
      </c>
      <c r="K1041" s="41">
        <v>0.23799999999999999</v>
      </c>
      <c r="L1041" s="41">
        <v>5.9375311845125198</v>
      </c>
      <c r="M1041" s="41">
        <v>5.9375311845125198</v>
      </c>
      <c r="N1041" s="50">
        <v>0.44389795400000098</v>
      </c>
      <c r="O1041" s="50">
        <v>5.9290715848790398</v>
      </c>
      <c r="P1041" s="51">
        <v>5.9290715848790398</v>
      </c>
      <c r="Q1041" s="45">
        <v>-8.4595996334799802E-3</v>
      </c>
      <c r="R1041" s="1">
        <v>96</v>
      </c>
      <c r="S1041" s="1" t="s">
        <v>409</v>
      </c>
      <c r="T1041" s="1" t="s">
        <v>88</v>
      </c>
      <c r="U1041" s="1">
        <v>5</v>
      </c>
      <c r="V1041" s="1" t="s">
        <v>76</v>
      </c>
      <c r="W1041" s="1" t="s">
        <v>77</v>
      </c>
      <c r="X1041" s="1" t="s">
        <v>93</v>
      </c>
      <c r="Y1041" s="1" t="s">
        <v>94</v>
      </c>
    </row>
    <row r="1042" spans="1:25" x14ac:dyDescent="0.2">
      <c r="A1042" s="1" t="s">
        <v>410</v>
      </c>
      <c r="B1042" s="27"/>
      <c r="C1042" s="47">
        <v>43762</v>
      </c>
      <c r="D1042" s="2">
        <v>4.5880000000000001</v>
      </c>
      <c r="E1042" s="2">
        <v>8.5702663000000001</v>
      </c>
      <c r="F1042" s="38"/>
      <c r="G1042" s="39">
        <v>43773</v>
      </c>
      <c r="H1042" s="36">
        <v>4.9429999999999996</v>
      </c>
      <c r="I1042" s="36">
        <v>9.2316231789999996</v>
      </c>
      <c r="J1042" s="49" t="s">
        <v>73</v>
      </c>
      <c r="K1042" s="41">
        <v>0.35499999999999998</v>
      </c>
      <c r="L1042" s="41">
        <v>7.0341602599666997</v>
      </c>
      <c r="M1042" s="41">
        <v>7.0341602599666997</v>
      </c>
      <c r="N1042" s="50">
        <v>0.66135687899999995</v>
      </c>
      <c r="O1042" s="50">
        <v>7.0153424096475998</v>
      </c>
      <c r="P1042" s="51">
        <v>7.0153424096475998</v>
      </c>
      <c r="Q1042" s="45">
        <v>-1.88178503191061E-2</v>
      </c>
      <c r="R1042" s="1">
        <v>96</v>
      </c>
      <c r="S1042" s="1" t="s">
        <v>411</v>
      </c>
      <c r="T1042" s="1" t="s">
        <v>75</v>
      </c>
      <c r="U1042" s="1">
        <v>5</v>
      </c>
      <c r="V1042" s="1" t="s">
        <v>76</v>
      </c>
      <c r="W1042" s="1" t="s">
        <v>77</v>
      </c>
      <c r="X1042" s="1" t="s">
        <v>93</v>
      </c>
      <c r="Y1042" s="1" t="s">
        <v>94</v>
      </c>
    </row>
    <row r="1043" spans="1:25" x14ac:dyDescent="0.2">
      <c r="A1043" s="1" t="s">
        <v>412</v>
      </c>
      <c r="B1043" s="27"/>
      <c r="C1043" s="47">
        <v>43762</v>
      </c>
      <c r="D1043" s="2">
        <v>9.5519999999999996</v>
      </c>
      <c r="E1043" s="2">
        <v>17.842425240000001</v>
      </c>
      <c r="F1043" s="38"/>
      <c r="G1043" s="39">
        <v>43773</v>
      </c>
      <c r="H1043" s="36">
        <v>10.356999999999999</v>
      </c>
      <c r="I1043" s="36">
        <v>19.342389099999998</v>
      </c>
      <c r="J1043" s="49" t="s">
        <v>73</v>
      </c>
      <c r="K1043" s="41">
        <v>0.80500000000000005</v>
      </c>
      <c r="L1043" s="41">
        <v>7.6614131262372398</v>
      </c>
      <c r="M1043" s="41">
        <v>7.6614131262372398</v>
      </c>
      <c r="N1043" s="50">
        <v>1.49996386</v>
      </c>
      <c r="O1043" s="50">
        <v>7.6424784789565203</v>
      </c>
      <c r="P1043" s="51">
        <v>7.6424784789565203</v>
      </c>
      <c r="Q1043" s="45">
        <v>-1.8934647280721299E-2</v>
      </c>
      <c r="R1043" s="1">
        <v>82</v>
      </c>
      <c r="S1043" s="1" t="s">
        <v>413</v>
      </c>
      <c r="T1043" s="1" t="s">
        <v>75</v>
      </c>
      <c r="U1043" s="1">
        <v>5</v>
      </c>
      <c r="V1043" s="1" t="s">
        <v>76</v>
      </c>
      <c r="W1043" s="1" t="s">
        <v>77</v>
      </c>
      <c r="X1043" s="1" t="s">
        <v>93</v>
      </c>
      <c r="Y1043" s="1" t="s">
        <v>94</v>
      </c>
    </row>
    <row r="1044" spans="1:25" x14ac:dyDescent="0.2">
      <c r="A1044" s="1" t="s">
        <v>414</v>
      </c>
      <c r="B1044" s="27"/>
      <c r="C1044" s="47">
        <v>43762</v>
      </c>
      <c r="D1044" s="2">
        <v>5.665</v>
      </c>
      <c r="E1044" s="2">
        <v>10.582074670000001</v>
      </c>
      <c r="F1044" s="38"/>
      <c r="G1044" s="39">
        <v>43773</v>
      </c>
      <c r="H1044" s="36">
        <v>6.0830000000000002</v>
      </c>
      <c r="I1044" s="36">
        <v>11.36070479</v>
      </c>
      <c r="J1044" s="49" t="s">
        <v>73</v>
      </c>
      <c r="K1044" s="41">
        <v>0.41799999999999998</v>
      </c>
      <c r="L1044" s="41">
        <v>6.7078552515445802</v>
      </c>
      <c r="M1044" s="41">
        <v>6.7078552515445802</v>
      </c>
      <c r="N1044" s="50">
        <v>0.77863011999999898</v>
      </c>
      <c r="O1044" s="50">
        <v>6.6891000650665697</v>
      </c>
      <c r="P1044" s="51">
        <v>6.6891000650665697</v>
      </c>
      <c r="Q1044" s="45">
        <v>-1.87551864780078E-2</v>
      </c>
      <c r="R1044" s="1">
        <v>96</v>
      </c>
      <c r="S1044" s="1" t="s">
        <v>415</v>
      </c>
      <c r="T1044" s="1" t="s">
        <v>75</v>
      </c>
      <c r="U1044" s="1">
        <v>5</v>
      </c>
      <c r="V1044" s="1" t="s">
        <v>76</v>
      </c>
      <c r="W1044" s="1" t="s">
        <v>77</v>
      </c>
      <c r="X1044" s="1" t="s">
        <v>93</v>
      </c>
      <c r="Y1044" s="1" t="s">
        <v>94</v>
      </c>
    </row>
    <row r="1045" spans="1:25" x14ac:dyDescent="0.2">
      <c r="A1045" s="1" t="s">
        <v>416</v>
      </c>
      <c r="B1045" s="27"/>
      <c r="C1045" s="47">
        <v>43762</v>
      </c>
      <c r="D1045" s="2">
        <v>9.266</v>
      </c>
      <c r="E1045" s="2">
        <v>17.31089236</v>
      </c>
      <c r="F1045" s="38"/>
      <c r="G1045" s="39">
        <v>43770</v>
      </c>
      <c r="H1045" s="36">
        <v>9.99</v>
      </c>
      <c r="I1045" s="36">
        <v>18.653425370000001</v>
      </c>
      <c r="J1045" s="49" t="s">
        <v>73</v>
      </c>
      <c r="K1045" s="41">
        <v>0.72399999999999998</v>
      </c>
      <c r="L1045" s="41">
        <v>9.7668897042952807</v>
      </c>
      <c r="M1045" s="41">
        <v>9.7668897042952807</v>
      </c>
      <c r="N1045" s="50">
        <v>1.3425330099999999</v>
      </c>
      <c r="O1045" s="50">
        <v>9.6942793450539408</v>
      </c>
      <c r="P1045" s="51">
        <v>9.6942793450539408</v>
      </c>
      <c r="Q1045" s="45">
        <v>-7.2610359241336297E-2</v>
      </c>
      <c r="R1045" s="1">
        <v>82</v>
      </c>
      <c r="S1045" s="1" t="s">
        <v>417</v>
      </c>
      <c r="T1045" s="1" t="s">
        <v>88</v>
      </c>
      <c r="U1045" s="1">
        <v>5</v>
      </c>
      <c r="V1045" s="1" t="s">
        <v>76</v>
      </c>
      <c r="W1045" s="1" t="s">
        <v>77</v>
      </c>
      <c r="X1045" s="1" t="s">
        <v>93</v>
      </c>
      <c r="Y1045" s="1" t="s">
        <v>94</v>
      </c>
    </row>
    <row r="1046" spans="1:25" x14ac:dyDescent="0.2">
      <c r="A1046" s="1" t="s">
        <v>418</v>
      </c>
      <c r="B1046" s="27"/>
      <c r="C1046" s="47">
        <v>43762</v>
      </c>
      <c r="D1046" s="2">
        <v>4.6109999999999998</v>
      </c>
      <c r="E1046" s="2">
        <v>8.6139008100000005</v>
      </c>
      <c r="F1046" s="38"/>
      <c r="G1046" s="39">
        <v>43770</v>
      </c>
      <c r="H1046" s="36">
        <v>4.9550000000000001</v>
      </c>
      <c r="I1046" s="36">
        <v>9.2520242970000002</v>
      </c>
      <c r="J1046" s="49" t="s">
        <v>73</v>
      </c>
      <c r="K1046" s="41">
        <v>0.34399999999999997</v>
      </c>
      <c r="L1046" s="41">
        <v>9.32552591628715</v>
      </c>
      <c r="M1046" s="41">
        <v>9.32552591628715</v>
      </c>
      <c r="N1046" s="50">
        <v>0.63812348699999999</v>
      </c>
      <c r="O1046" s="50">
        <v>9.2600829327404295</v>
      </c>
      <c r="P1046" s="51">
        <v>9.2600829327404295</v>
      </c>
      <c r="Q1046" s="45">
        <v>-6.5442983546720498E-2</v>
      </c>
      <c r="R1046" s="1">
        <v>96</v>
      </c>
      <c r="S1046" s="1" t="s">
        <v>419</v>
      </c>
      <c r="T1046" s="1" t="s">
        <v>75</v>
      </c>
      <c r="U1046" s="1">
        <v>5</v>
      </c>
      <c r="V1046" s="1" t="s">
        <v>76</v>
      </c>
      <c r="W1046" s="1" t="s">
        <v>77</v>
      </c>
      <c r="X1046" s="1" t="s">
        <v>93</v>
      </c>
      <c r="Y1046" s="1" t="s">
        <v>94</v>
      </c>
    </row>
    <row r="1047" spans="1:25" x14ac:dyDescent="0.2">
      <c r="A1047" s="1" t="s">
        <v>420</v>
      </c>
      <c r="B1047" s="27"/>
      <c r="C1047" s="47">
        <v>43762</v>
      </c>
      <c r="D1047" s="2">
        <v>10.218999999999999</v>
      </c>
      <c r="E1047" s="2">
        <v>19.08430169</v>
      </c>
      <c r="F1047" s="38"/>
      <c r="G1047" s="39">
        <v>43773</v>
      </c>
      <c r="H1047" s="36">
        <v>11.157999999999999</v>
      </c>
      <c r="I1047" s="36">
        <v>20.83885321</v>
      </c>
      <c r="J1047" s="49" t="s">
        <v>73</v>
      </c>
      <c r="K1047" s="41">
        <v>0.93899999999999995</v>
      </c>
      <c r="L1047" s="41">
        <v>8.3534236582480101</v>
      </c>
      <c r="M1047" s="41">
        <v>8.3534236582480101</v>
      </c>
      <c r="N1047" s="50">
        <v>1.7545515199999999</v>
      </c>
      <c r="O1047" s="50">
        <v>8.3578999235765892</v>
      </c>
      <c r="P1047" s="51">
        <v>8.3578999235765892</v>
      </c>
      <c r="Q1047" s="45">
        <v>4.4762653285843603E-3</v>
      </c>
      <c r="R1047" s="1">
        <v>82</v>
      </c>
      <c r="S1047" s="1" t="s">
        <v>421</v>
      </c>
      <c r="T1047" s="1" t="s">
        <v>75</v>
      </c>
      <c r="U1047" s="1">
        <v>5</v>
      </c>
      <c r="V1047" s="1" t="s">
        <v>76</v>
      </c>
      <c r="W1047" s="1" t="s">
        <v>77</v>
      </c>
      <c r="X1047" s="1" t="s">
        <v>93</v>
      </c>
      <c r="Y1047" s="1" t="s">
        <v>94</v>
      </c>
    </row>
    <row r="1048" spans="1:25" x14ac:dyDescent="0.2">
      <c r="A1048" s="1" t="s">
        <v>422</v>
      </c>
      <c r="B1048" s="2" t="s">
        <v>184</v>
      </c>
      <c r="C1048" s="47">
        <v>43762</v>
      </c>
      <c r="D1048" s="2">
        <v>11.629</v>
      </c>
      <c r="E1048" s="2">
        <v>21.723239249999999</v>
      </c>
      <c r="F1048" s="38"/>
      <c r="G1048" s="39">
        <v>43770</v>
      </c>
      <c r="H1048" s="36">
        <v>12.105</v>
      </c>
      <c r="I1048" s="36">
        <v>22.593813699999998</v>
      </c>
      <c r="J1048" s="49" t="s">
        <v>73</v>
      </c>
      <c r="K1048" s="41">
        <v>0.47600000000000098</v>
      </c>
      <c r="L1048" s="41">
        <v>5.1165190472095698</v>
      </c>
      <c r="M1048" s="41">
        <v>5.1165190472095698</v>
      </c>
      <c r="N1048" s="50">
        <v>0.870574449999999</v>
      </c>
      <c r="O1048" s="50">
        <v>5.0094649788474799</v>
      </c>
      <c r="P1048" s="51">
        <v>5.0094649788474799</v>
      </c>
      <c r="Q1048" s="45">
        <v>-0.107054068362095</v>
      </c>
      <c r="R1048" s="1">
        <v>96</v>
      </c>
      <c r="S1048" s="1" t="s">
        <v>423</v>
      </c>
      <c r="T1048" s="1" t="s">
        <v>88</v>
      </c>
      <c r="U1048" s="1">
        <v>5</v>
      </c>
      <c r="V1048" s="1" t="s">
        <v>76</v>
      </c>
      <c r="W1048" s="1" t="s">
        <v>77</v>
      </c>
      <c r="X1048" s="1" t="s">
        <v>93</v>
      </c>
      <c r="Y1048" s="1" t="s">
        <v>94</v>
      </c>
    </row>
    <row r="1049" spans="1:25" x14ac:dyDescent="0.2">
      <c r="A1049" s="1" t="s">
        <v>424</v>
      </c>
      <c r="B1049" s="27"/>
      <c r="C1049" s="47">
        <v>43762</v>
      </c>
      <c r="D1049" s="2">
        <v>5.9169999999999998</v>
      </c>
      <c r="E1049" s="2">
        <v>11.05309198</v>
      </c>
      <c r="F1049" s="38"/>
      <c r="G1049" s="39">
        <v>43770</v>
      </c>
      <c r="H1049" s="36">
        <v>6.2210000000000001</v>
      </c>
      <c r="I1049" s="36">
        <v>11.61292927</v>
      </c>
      <c r="J1049" s="49" t="s">
        <v>73</v>
      </c>
      <c r="K1049" s="41">
        <v>0.30399999999999999</v>
      </c>
      <c r="L1049" s="41">
        <v>6.4221733986817702</v>
      </c>
      <c r="M1049" s="41">
        <v>6.4221733986817702</v>
      </c>
      <c r="N1049" s="50">
        <v>0.55983729000000104</v>
      </c>
      <c r="O1049" s="50">
        <v>6.3312294312419297</v>
      </c>
      <c r="P1049" s="51">
        <v>6.3312294312419297</v>
      </c>
      <c r="Q1049" s="45">
        <v>-9.0943967439843107E-2</v>
      </c>
      <c r="R1049" s="1">
        <v>96</v>
      </c>
      <c r="S1049" s="1" t="s">
        <v>425</v>
      </c>
      <c r="T1049" s="1" t="s">
        <v>75</v>
      </c>
      <c r="U1049" s="1">
        <v>5</v>
      </c>
      <c r="V1049" s="1" t="s">
        <v>76</v>
      </c>
      <c r="W1049" s="1" t="s">
        <v>77</v>
      </c>
      <c r="X1049" s="1" t="s">
        <v>93</v>
      </c>
      <c r="Y1049" s="1" t="s">
        <v>94</v>
      </c>
    </row>
    <row r="1050" spans="1:25" x14ac:dyDescent="0.2">
      <c r="A1050" s="1" t="s">
        <v>426</v>
      </c>
      <c r="B1050" s="27"/>
      <c r="C1050" s="47">
        <v>43762</v>
      </c>
      <c r="D1050" s="2">
        <v>7.3369999999999997</v>
      </c>
      <c r="E1050" s="2">
        <v>13.703891609999999</v>
      </c>
      <c r="F1050" s="38"/>
      <c r="G1050" s="39">
        <v>43773</v>
      </c>
      <c r="H1050" s="36">
        <v>7.9640000000000004</v>
      </c>
      <c r="I1050" s="36">
        <v>14.8733018</v>
      </c>
      <c r="J1050" s="49" t="s">
        <v>73</v>
      </c>
      <c r="K1050" s="41">
        <v>0.627000000000001</v>
      </c>
      <c r="L1050" s="41">
        <v>7.7688428513016303</v>
      </c>
      <c r="M1050" s="41">
        <v>7.7688428513016303</v>
      </c>
      <c r="N1050" s="50">
        <v>1.16941019</v>
      </c>
      <c r="O1050" s="50">
        <v>7.7576516436506902</v>
      </c>
      <c r="P1050" s="51">
        <v>7.7576516436506902</v>
      </c>
      <c r="Q1050" s="45">
        <v>-1.11912076509446E-2</v>
      </c>
      <c r="R1050" s="1">
        <v>82</v>
      </c>
      <c r="S1050" s="1" t="s">
        <v>427</v>
      </c>
      <c r="T1050" s="1" t="s">
        <v>88</v>
      </c>
      <c r="U1050" s="1">
        <v>5</v>
      </c>
      <c r="V1050" s="1" t="s">
        <v>76</v>
      </c>
      <c r="W1050" s="1" t="s">
        <v>77</v>
      </c>
      <c r="X1050" s="1" t="s">
        <v>93</v>
      </c>
      <c r="Y1050" s="1" t="s">
        <v>94</v>
      </c>
    </row>
    <row r="1051" spans="1:25" x14ac:dyDescent="0.2">
      <c r="A1051" s="1" t="s">
        <v>428</v>
      </c>
      <c r="B1051" s="27"/>
      <c r="C1051" s="47">
        <v>43762</v>
      </c>
      <c r="D1051" s="2">
        <v>9.5660000000000007</v>
      </c>
      <c r="E1051" s="2">
        <v>17.867170120000001</v>
      </c>
      <c r="F1051" s="38"/>
      <c r="G1051" s="39">
        <v>43773</v>
      </c>
      <c r="H1051" s="36">
        <v>10.476000000000001</v>
      </c>
      <c r="I1051" s="36">
        <v>19.565139469999998</v>
      </c>
      <c r="J1051" s="49" t="s">
        <v>73</v>
      </c>
      <c r="K1051" s="41">
        <v>0.91</v>
      </c>
      <c r="L1051" s="41">
        <v>8.6480527626252108</v>
      </c>
      <c r="M1051" s="41">
        <v>8.6480527626252108</v>
      </c>
      <c r="N1051" s="50">
        <v>1.6979693499999999</v>
      </c>
      <c r="O1051" s="50">
        <v>8.6393563705543208</v>
      </c>
      <c r="P1051" s="51">
        <v>8.6393563705543208</v>
      </c>
      <c r="Q1051" s="45">
        <v>-8.6963920708882404E-3</v>
      </c>
      <c r="R1051" s="1">
        <v>82</v>
      </c>
      <c r="S1051" s="1" t="s">
        <v>429</v>
      </c>
      <c r="T1051" s="1" t="s">
        <v>75</v>
      </c>
      <c r="U1051" s="1">
        <v>5</v>
      </c>
      <c r="V1051" s="1" t="s">
        <v>76</v>
      </c>
      <c r="W1051" s="1" t="s">
        <v>77</v>
      </c>
      <c r="X1051" s="1" t="s">
        <v>93</v>
      </c>
      <c r="Y1051" s="1" t="s">
        <v>94</v>
      </c>
    </row>
    <row r="1052" spans="1:25" x14ac:dyDescent="0.2">
      <c r="A1052" s="1" t="s">
        <v>430</v>
      </c>
      <c r="B1052" s="27"/>
      <c r="C1052" s="47">
        <v>43762</v>
      </c>
      <c r="D1052" s="2">
        <v>9.8659999999999997</v>
      </c>
      <c r="E1052" s="2">
        <v>18.42701795</v>
      </c>
      <c r="F1052" s="38" t="s">
        <v>431</v>
      </c>
      <c r="G1052" s="36" t="s">
        <v>101</v>
      </c>
      <c r="H1052" s="36" t="s">
        <v>101</v>
      </c>
      <c r="I1052" s="36" t="s">
        <v>101</v>
      </c>
      <c r="J1052" s="36" t="s">
        <v>101</v>
      </c>
      <c r="K1052" s="41" t="e">
        <f>#VALUE!</f>
        <v>#VALUE!</v>
      </c>
      <c r="L1052" s="41" t="e">
        <f>#VALUE!</f>
        <v>#VALUE!</v>
      </c>
      <c r="M1052" s="41" t="e">
        <f>#VALUE!</f>
        <v>#VALUE!</v>
      </c>
      <c r="N1052" s="50" t="e">
        <f>#VALUE!</f>
        <v>#VALUE!</v>
      </c>
      <c r="O1052" s="50" t="e">
        <f>#VALUE!</f>
        <v>#VALUE!</v>
      </c>
      <c r="P1052" s="51" t="s">
        <v>101</v>
      </c>
      <c r="Q1052" s="45" t="e">
        <f>#VALUE!</f>
        <v>#VALUE!</v>
      </c>
      <c r="R1052" s="1">
        <v>82</v>
      </c>
      <c r="S1052" s="1" t="s">
        <v>432</v>
      </c>
      <c r="T1052" s="1" t="s">
        <v>88</v>
      </c>
      <c r="U1052" s="1">
        <v>4</v>
      </c>
      <c r="V1052" s="1" t="s">
        <v>76</v>
      </c>
      <c r="W1052" s="1" t="s">
        <v>77</v>
      </c>
      <c r="X1052" s="1" t="s">
        <v>93</v>
      </c>
      <c r="Y1052" s="1" t="s">
        <v>94</v>
      </c>
    </row>
    <row r="1053" spans="1:25" x14ac:dyDescent="0.2">
      <c r="A1053" s="1" t="s">
        <v>433</v>
      </c>
      <c r="B1053" s="27" t="s">
        <v>434</v>
      </c>
      <c r="C1053" s="47">
        <v>43762</v>
      </c>
      <c r="D1053" s="2">
        <v>3.073</v>
      </c>
      <c r="E1053" s="2">
        <v>5.7407324199999996</v>
      </c>
      <c r="F1053" s="38" t="s">
        <v>434</v>
      </c>
      <c r="G1053" s="129">
        <v>43770</v>
      </c>
      <c r="H1053" s="130">
        <v>3.3570000000000002</v>
      </c>
      <c r="I1053" s="130">
        <v>6.2680640179999996</v>
      </c>
      <c r="J1053" s="130" t="s">
        <v>73</v>
      </c>
      <c r="K1053" s="131">
        <v>0.28399999999999997</v>
      </c>
      <c r="L1053" s="131">
        <v>11.5522290920924</v>
      </c>
      <c r="M1053" s="131">
        <v>11.5522290920924</v>
      </c>
      <c r="N1053" s="132">
        <v>0.53258553399999997</v>
      </c>
      <c r="O1053" s="132">
        <v>6.1905388304943099</v>
      </c>
      <c r="P1053" s="133">
        <v>6.1905388304943099</v>
      </c>
      <c r="Q1053" s="45">
        <v>-5.3616902615981203</v>
      </c>
      <c r="R1053" s="1">
        <v>96</v>
      </c>
      <c r="S1053" s="1" t="s">
        <v>435</v>
      </c>
      <c r="T1053" s="1" t="s">
        <v>75</v>
      </c>
      <c r="U1053" s="1">
        <v>5</v>
      </c>
      <c r="V1053" s="1" t="s">
        <v>76</v>
      </c>
      <c r="W1053" s="1" t="s">
        <v>77</v>
      </c>
      <c r="X1053" s="1" t="s">
        <v>93</v>
      </c>
      <c r="Y1053" s="1" t="s">
        <v>94</v>
      </c>
    </row>
    <row r="1054" spans="1:25" x14ac:dyDescent="0.2">
      <c r="A1054" s="1" t="s">
        <v>436</v>
      </c>
      <c r="B1054" s="27"/>
      <c r="C1054" s="47">
        <v>43762</v>
      </c>
      <c r="D1054" s="2">
        <v>9.7129999999999992</v>
      </c>
      <c r="E1054" s="2">
        <v>18.144107219999999</v>
      </c>
      <c r="F1054" s="38"/>
      <c r="G1054" s="39">
        <v>43770</v>
      </c>
      <c r="H1054" s="36">
        <v>10.407</v>
      </c>
      <c r="I1054" s="36">
        <v>19.42554093</v>
      </c>
      <c r="J1054" s="49" t="s">
        <v>73</v>
      </c>
      <c r="K1054" s="41">
        <v>0.69400000000000095</v>
      </c>
      <c r="L1054" s="41">
        <v>8.9313291465046998</v>
      </c>
      <c r="M1054" s="41">
        <v>8.9313291465046998</v>
      </c>
      <c r="N1054" s="50">
        <v>1.2814337099999999</v>
      </c>
      <c r="O1054" s="50">
        <v>8.8281672836146399</v>
      </c>
      <c r="P1054" s="51">
        <v>8.8281672836146399</v>
      </c>
      <c r="Q1054" s="45">
        <v>-0.103161862890053</v>
      </c>
      <c r="R1054" s="1">
        <v>82</v>
      </c>
      <c r="S1054" s="1" t="s">
        <v>437</v>
      </c>
      <c r="T1054" s="1" t="s">
        <v>75</v>
      </c>
      <c r="U1054" s="1">
        <v>5</v>
      </c>
      <c r="V1054" s="1" t="s">
        <v>76</v>
      </c>
      <c r="W1054" s="1" t="s">
        <v>77</v>
      </c>
      <c r="X1054" s="1" t="s">
        <v>93</v>
      </c>
      <c r="Y1054" s="1" t="s">
        <v>94</v>
      </c>
    </row>
    <row r="1055" spans="1:25" x14ac:dyDescent="0.2">
      <c r="A1055" s="1" t="s">
        <v>438</v>
      </c>
      <c r="B1055" s="27"/>
      <c r="C1055" s="47">
        <v>43762</v>
      </c>
      <c r="D1055" s="2">
        <v>3.286</v>
      </c>
      <c r="E1055" s="2">
        <v>6.1375204910000001</v>
      </c>
      <c r="F1055" s="38"/>
      <c r="G1055" s="39">
        <v>43773</v>
      </c>
      <c r="H1055" s="36">
        <v>3.4820000000000002</v>
      </c>
      <c r="I1055" s="36">
        <v>6.5028675140000001</v>
      </c>
      <c r="J1055" s="49" t="s">
        <v>73</v>
      </c>
      <c r="K1055" s="41">
        <v>0.19600000000000001</v>
      </c>
      <c r="L1055" s="41">
        <v>5.4224533835002502</v>
      </c>
      <c r="M1055" s="41" t="s">
        <v>101</v>
      </c>
      <c r="N1055" s="50">
        <v>0.36534702299999999</v>
      </c>
      <c r="O1055" s="50">
        <v>5.4115282834454899</v>
      </c>
      <c r="P1055" s="51">
        <v>5.4115282834454899</v>
      </c>
      <c r="Q1055" s="45" t="e">
        <f>#VALUE!</f>
        <v>#VALUE!</v>
      </c>
      <c r="R1055" s="1">
        <v>96</v>
      </c>
      <c r="S1055" s="1" t="s">
        <v>439</v>
      </c>
      <c r="T1055" s="1" t="s">
        <v>75</v>
      </c>
      <c r="U1055" s="1">
        <v>5</v>
      </c>
      <c r="V1055" s="1" t="s">
        <v>76</v>
      </c>
      <c r="W1055" s="1" t="s">
        <v>77</v>
      </c>
      <c r="X1055" s="1" t="s">
        <v>93</v>
      </c>
      <c r="Y1055" s="1" t="s">
        <v>94</v>
      </c>
    </row>
    <row r="1056" spans="1:25" x14ac:dyDescent="0.2">
      <c r="A1056" s="1" t="s">
        <v>440</v>
      </c>
      <c r="B1056" s="27"/>
      <c r="C1056" s="47">
        <v>43762</v>
      </c>
      <c r="D1056" s="2">
        <v>9.0020000000000007</v>
      </c>
      <c r="E1056" s="2">
        <v>16.815942880000001</v>
      </c>
      <c r="F1056" s="38"/>
      <c r="G1056" s="39">
        <v>43770</v>
      </c>
      <c r="H1056" s="36">
        <v>9.67</v>
      </c>
      <c r="I1056" s="36">
        <v>18.055918259999999</v>
      </c>
      <c r="J1056" s="49" t="s">
        <v>73</v>
      </c>
      <c r="K1056" s="41">
        <v>0.66799999999999904</v>
      </c>
      <c r="L1056" s="41">
        <v>9.2757165074427803</v>
      </c>
      <c r="M1056" s="41">
        <v>9.2757165074427803</v>
      </c>
      <c r="N1056" s="50">
        <v>1.23997538</v>
      </c>
      <c r="O1056" s="50">
        <v>9.2172602872209293</v>
      </c>
      <c r="P1056" s="51">
        <v>9.2172602872209293</v>
      </c>
      <c r="Q1056" s="45">
        <v>-5.8456220221845698E-2</v>
      </c>
      <c r="R1056" s="1">
        <v>82</v>
      </c>
      <c r="S1056" s="1" t="s">
        <v>441</v>
      </c>
      <c r="T1056" s="1" t="s">
        <v>75</v>
      </c>
      <c r="U1056" s="1">
        <v>5</v>
      </c>
      <c r="V1056" s="1" t="s">
        <v>76</v>
      </c>
      <c r="W1056" s="1" t="s">
        <v>77</v>
      </c>
      <c r="X1056" s="1" t="s">
        <v>93</v>
      </c>
      <c r="Y1056" s="1" t="s">
        <v>94</v>
      </c>
    </row>
    <row r="1057" spans="1:25" x14ac:dyDescent="0.2">
      <c r="A1057" s="1" t="s">
        <v>442</v>
      </c>
      <c r="B1057" s="2" t="s">
        <v>188</v>
      </c>
      <c r="C1057" s="47">
        <v>43762</v>
      </c>
      <c r="D1057" s="2">
        <v>11.127000000000001</v>
      </c>
      <c r="E1057" s="2">
        <v>20.78710714</v>
      </c>
      <c r="F1057" s="38"/>
      <c r="G1057" s="39">
        <v>43770</v>
      </c>
      <c r="H1057" s="36">
        <v>11.885</v>
      </c>
      <c r="I1057" s="36">
        <v>22.183186769999999</v>
      </c>
      <c r="J1057" s="49" t="s">
        <v>73</v>
      </c>
      <c r="K1057" s="41">
        <v>0.75799999999999901</v>
      </c>
      <c r="L1057" s="41">
        <v>8.5153230879841697</v>
      </c>
      <c r="M1057" s="41">
        <v>8.5153230879841697</v>
      </c>
      <c r="N1057" s="50">
        <v>1.39607963</v>
      </c>
      <c r="O1057" s="50">
        <v>8.3951053205568797</v>
      </c>
      <c r="P1057" s="51">
        <v>8.3951053205568797</v>
      </c>
      <c r="Q1057" s="45">
        <v>-0.120217767427292</v>
      </c>
      <c r="R1057" s="1">
        <v>82</v>
      </c>
      <c r="S1057" s="1" t="s">
        <v>443</v>
      </c>
      <c r="T1057" s="1" t="s">
        <v>88</v>
      </c>
      <c r="U1057" s="1">
        <v>5</v>
      </c>
      <c r="V1057" s="1" t="s">
        <v>76</v>
      </c>
      <c r="W1057" s="1" t="s">
        <v>77</v>
      </c>
      <c r="X1057" s="1" t="s">
        <v>93</v>
      </c>
      <c r="Y1057" s="1" t="s">
        <v>94</v>
      </c>
    </row>
    <row r="1058" spans="1:25" x14ac:dyDescent="0.2">
      <c r="A1058" s="68" t="s">
        <v>444</v>
      </c>
      <c r="B1058" s="78"/>
      <c r="C1058" s="79">
        <v>43762</v>
      </c>
      <c r="D1058" s="80">
        <v>2.4700000000000002</v>
      </c>
      <c r="E1058" s="80">
        <v>4.6141365939999996</v>
      </c>
      <c r="F1058" s="92" t="s">
        <v>434</v>
      </c>
      <c r="G1058" s="73">
        <v>43770</v>
      </c>
      <c r="H1058" s="70">
        <v>2.69</v>
      </c>
      <c r="I1058" s="70">
        <v>5.0222822799999998</v>
      </c>
      <c r="J1058" s="70" t="s">
        <v>73</v>
      </c>
      <c r="K1058" s="74">
        <v>0.22</v>
      </c>
      <c r="L1058" s="74">
        <v>11.133603238866399</v>
      </c>
      <c r="M1058" s="74" t="s">
        <v>101</v>
      </c>
      <c r="N1058" s="75">
        <v>0.40814568600000001</v>
      </c>
      <c r="O1058" s="75">
        <v>11.056935509092099</v>
      </c>
      <c r="P1058" s="210">
        <v>11.056935509092099</v>
      </c>
      <c r="Q1058" s="71" t="e">
        <f>#VALUE!</f>
        <v>#VALUE!</v>
      </c>
      <c r="R1058" s="68">
        <v>30</v>
      </c>
      <c r="S1058" s="68" t="s">
        <v>445</v>
      </c>
      <c r="T1058" s="68" t="s">
        <v>75</v>
      </c>
      <c r="U1058" s="68">
        <v>5</v>
      </c>
      <c r="V1058" s="68" t="s">
        <v>76</v>
      </c>
      <c r="W1058" s="68" t="s">
        <v>77</v>
      </c>
      <c r="X1058" s="68" t="s">
        <v>78</v>
      </c>
      <c r="Y1058" s="68" t="s">
        <v>128</v>
      </c>
    </row>
    <row r="1059" spans="1:25" x14ac:dyDescent="0.2">
      <c r="A1059" s="1" t="s">
        <v>446</v>
      </c>
      <c r="B1059" s="27"/>
      <c r="C1059" s="47">
        <v>43762</v>
      </c>
      <c r="D1059" s="2">
        <v>3.0009999999999999</v>
      </c>
      <c r="E1059" s="2">
        <v>5.6059369659999998</v>
      </c>
      <c r="F1059" s="38"/>
      <c r="G1059" s="39">
        <v>43770</v>
      </c>
      <c r="H1059" s="36">
        <v>3.1949999999999998</v>
      </c>
      <c r="I1059" s="36">
        <v>5.9648207309999997</v>
      </c>
      <c r="J1059" s="49" t="s">
        <v>73</v>
      </c>
      <c r="K1059" s="41">
        <v>0.19400000000000001</v>
      </c>
      <c r="L1059" s="41">
        <v>8.0806397867377502</v>
      </c>
      <c r="M1059" s="41">
        <v>8.0806397867377502</v>
      </c>
      <c r="N1059" s="50">
        <v>0.35888376500000002</v>
      </c>
      <c r="O1059" s="50">
        <v>8.0023144921319407</v>
      </c>
      <c r="P1059" s="51">
        <v>8.0023144921319407</v>
      </c>
      <c r="Q1059" s="45">
        <v>-7.8325294605807699E-2</v>
      </c>
      <c r="R1059" s="1">
        <v>96</v>
      </c>
      <c r="S1059" s="1" t="s">
        <v>447</v>
      </c>
      <c r="T1059" s="1" t="s">
        <v>75</v>
      </c>
      <c r="U1059" s="1">
        <v>5</v>
      </c>
      <c r="V1059" s="1" t="s">
        <v>76</v>
      </c>
      <c r="W1059" s="1" t="s">
        <v>77</v>
      </c>
      <c r="X1059" s="1" t="s">
        <v>93</v>
      </c>
      <c r="Y1059" s="1" t="s">
        <v>94</v>
      </c>
    </row>
    <row r="1060" spans="1:25" x14ac:dyDescent="0.2">
      <c r="A1060" s="1" t="s">
        <v>448</v>
      </c>
      <c r="B1060" s="27"/>
      <c r="C1060" s="47">
        <v>43762</v>
      </c>
      <c r="D1060" s="2">
        <v>4.9169999999999998</v>
      </c>
      <c r="E1060" s="2">
        <v>9.1848298590000006</v>
      </c>
      <c r="F1060" s="38"/>
      <c r="G1060" s="39">
        <v>43773</v>
      </c>
      <c r="H1060" s="36">
        <v>5.1580000000000004</v>
      </c>
      <c r="I1060" s="36">
        <v>9.6329094309999999</v>
      </c>
      <c r="J1060" s="49" t="s">
        <v>73</v>
      </c>
      <c r="K1060" s="41">
        <v>0.24100000000000099</v>
      </c>
      <c r="L1060" s="41">
        <v>4.4557841995303997</v>
      </c>
      <c r="M1060" s="41">
        <v>4.4557841995303997</v>
      </c>
      <c r="N1060" s="50">
        <v>0.44807957199999898</v>
      </c>
      <c r="O1060" s="50">
        <v>4.4349767138625502</v>
      </c>
      <c r="P1060" s="51">
        <v>4.4349767138625502</v>
      </c>
      <c r="Q1060" s="45">
        <v>-2.08074856678424E-2</v>
      </c>
      <c r="R1060" s="1">
        <v>31</v>
      </c>
      <c r="S1060" s="1" t="s">
        <v>449</v>
      </c>
      <c r="T1060" s="1" t="s">
        <v>75</v>
      </c>
      <c r="U1060" s="1">
        <v>5</v>
      </c>
      <c r="V1060" s="1" t="s">
        <v>76</v>
      </c>
      <c r="W1060" s="1" t="s">
        <v>77</v>
      </c>
      <c r="X1060" s="1" t="s">
        <v>78</v>
      </c>
      <c r="Y1060" s="1" t="s">
        <v>94</v>
      </c>
    </row>
    <row r="1061" spans="1:25" x14ac:dyDescent="0.2">
      <c r="A1061" s="1" t="s">
        <v>450</v>
      </c>
      <c r="B1061" s="27" t="s">
        <v>434</v>
      </c>
      <c r="C1061" s="47">
        <v>43762</v>
      </c>
      <c r="D1061" s="2">
        <v>2.681</v>
      </c>
      <c r="E1061" s="2">
        <v>5.0082996800000004</v>
      </c>
      <c r="F1061" s="38" t="s">
        <v>434</v>
      </c>
      <c r="G1061" s="39">
        <v>43770</v>
      </c>
      <c r="H1061" s="36">
        <v>2.9449999999999998</v>
      </c>
      <c r="I1061" s="36">
        <v>5.4970902300000004</v>
      </c>
      <c r="J1061" s="49" t="s">
        <v>73</v>
      </c>
      <c r="K1061" s="41">
        <v>0.26400000000000001</v>
      </c>
      <c r="L1061" s="41">
        <v>12.308839985080199</v>
      </c>
      <c r="M1061" s="41">
        <v>12.308839985080199</v>
      </c>
      <c r="N1061" s="132">
        <v>0.49174582500000102</v>
      </c>
      <c r="O1061" s="132">
        <v>6.5496102460505998</v>
      </c>
      <c r="P1061" s="133">
        <v>6.5496102460505998</v>
      </c>
      <c r="Q1061" s="45">
        <v>-5.7592297390295801</v>
      </c>
      <c r="R1061" s="1">
        <v>96</v>
      </c>
      <c r="S1061" s="1" t="s">
        <v>451</v>
      </c>
      <c r="T1061" s="1" t="s">
        <v>452</v>
      </c>
      <c r="U1061" s="1">
        <v>5</v>
      </c>
      <c r="V1061" s="1" t="s">
        <v>76</v>
      </c>
      <c r="W1061" s="1" t="s">
        <v>77</v>
      </c>
      <c r="X1061" s="1" t="s">
        <v>93</v>
      </c>
      <c r="Y1061" s="1" t="s">
        <v>94</v>
      </c>
    </row>
    <row r="1062" spans="1:25" x14ac:dyDescent="0.2">
      <c r="A1062" s="1" t="s">
        <v>453</v>
      </c>
      <c r="B1062" s="27" t="s">
        <v>100</v>
      </c>
      <c r="C1062" s="47">
        <v>43762</v>
      </c>
      <c r="D1062" s="2">
        <v>5.4729999999999999</v>
      </c>
      <c r="E1062" s="2">
        <v>10.22154194</v>
      </c>
      <c r="F1062" s="38" t="s">
        <v>100</v>
      </c>
      <c r="G1062" s="39">
        <v>43773</v>
      </c>
      <c r="H1062" s="36">
        <v>2.3439999999999999</v>
      </c>
      <c r="I1062" s="36">
        <v>4.3775765230000001</v>
      </c>
      <c r="J1062" s="49" t="s">
        <v>73</v>
      </c>
      <c r="K1062" s="41">
        <v>-3.129</v>
      </c>
      <c r="L1062" s="41">
        <v>-51.974154111921301</v>
      </c>
      <c r="M1062" s="41">
        <v>-51.974154111921301</v>
      </c>
      <c r="N1062" s="50">
        <v>-5.8439654169999997</v>
      </c>
      <c r="O1062" s="50">
        <v>-51.975483394008997</v>
      </c>
      <c r="P1062" s="51" t="s">
        <v>101</v>
      </c>
      <c r="Q1062" s="45" t="e">
        <f>#VALUE!</f>
        <v>#VALUE!</v>
      </c>
      <c r="R1062" s="1">
        <v>31</v>
      </c>
      <c r="S1062" s="1" t="s">
        <v>454</v>
      </c>
      <c r="T1062" s="1" t="s">
        <v>75</v>
      </c>
      <c r="U1062" s="1">
        <v>5</v>
      </c>
      <c r="V1062" s="1" t="s">
        <v>76</v>
      </c>
      <c r="W1062" s="1" t="s">
        <v>77</v>
      </c>
      <c r="X1062" s="1" t="s">
        <v>78</v>
      </c>
      <c r="Y1062" s="1" t="s">
        <v>94</v>
      </c>
    </row>
    <row r="1063" spans="1:25" x14ac:dyDescent="0.2">
      <c r="A1063" s="1" t="s">
        <v>455</v>
      </c>
      <c r="B1063" s="27"/>
      <c r="C1063" s="47">
        <v>43762</v>
      </c>
      <c r="D1063" s="2">
        <v>2.718</v>
      </c>
      <c r="E1063" s="2">
        <v>5.0772864630000001</v>
      </c>
      <c r="F1063" s="38"/>
      <c r="G1063" s="39">
        <v>43770</v>
      </c>
      <c r="H1063" s="36">
        <v>2.9180000000000001</v>
      </c>
      <c r="I1063" s="36">
        <v>5.4476829090000001</v>
      </c>
      <c r="J1063" s="49" t="s">
        <v>73</v>
      </c>
      <c r="K1063" s="41">
        <v>0.2</v>
      </c>
      <c r="L1063" s="41">
        <v>9.1979396615158304</v>
      </c>
      <c r="M1063" s="41">
        <v>9.1979396615158304</v>
      </c>
      <c r="N1063" s="132">
        <v>0.41980414700000002</v>
      </c>
      <c r="O1063" s="132">
        <v>5.5663520259984596</v>
      </c>
      <c r="P1063" s="133">
        <v>5.5663520259984596</v>
      </c>
      <c r="Q1063" s="45">
        <v>-3.63158763551737</v>
      </c>
      <c r="R1063" s="1">
        <v>96</v>
      </c>
      <c r="S1063" s="1" t="s">
        <v>456</v>
      </c>
      <c r="T1063" s="1" t="s">
        <v>88</v>
      </c>
      <c r="U1063" s="1">
        <v>5</v>
      </c>
      <c r="V1063" s="1" t="s">
        <v>76</v>
      </c>
      <c r="W1063" s="1" t="s">
        <v>77</v>
      </c>
      <c r="X1063" s="1" t="s">
        <v>93</v>
      </c>
      <c r="Y1063" s="1" t="s">
        <v>94</v>
      </c>
    </row>
    <row r="1064" spans="1:25" x14ac:dyDescent="0.2">
      <c r="A1064" s="1" t="s">
        <v>457</v>
      </c>
      <c r="B1064" s="27"/>
      <c r="C1064" s="47">
        <v>43762</v>
      </c>
      <c r="D1064" s="2">
        <v>6.7409999999999997</v>
      </c>
      <c r="E1064" s="2">
        <v>12.59036367</v>
      </c>
      <c r="F1064" s="38"/>
      <c r="G1064" s="39">
        <v>43773</v>
      </c>
      <c r="H1064" s="36">
        <v>6.9870000000000001</v>
      </c>
      <c r="I1064" s="36">
        <v>13.048689059999999</v>
      </c>
      <c r="J1064" s="49" t="s">
        <v>73</v>
      </c>
      <c r="K1064" s="41">
        <v>0.246</v>
      </c>
      <c r="L1064" s="41">
        <v>3.3175547194238799</v>
      </c>
      <c r="M1064" s="41">
        <v>3.3175547194238799</v>
      </c>
      <c r="N1064" s="50">
        <v>0.458325389999999</v>
      </c>
      <c r="O1064" s="50">
        <v>3.30935194864426</v>
      </c>
      <c r="P1064" s="51">
        <v>3.30935194864426</v>
      </c>
      <c r="Q1064" s="45">
        <v>-8.2027707796212806E-3</v>
      </c>
      <c r="R1064" s="1">
        <v>31</v>
      </c>
      <c r="S1064" s="1" t="s">
        <v>458</v>
      </c>
      <c r="T1064" s="1" t="s">
        <v>75</v>
      </c>
      <c r="U1064" s="1">
        <v>4</v>
      </c>
      <c r="V1064" s="1" t="s">
        <v>76</v>
      </c>
      <c r="W1064" s="1" t="s">
        <v>77</v>
      </c>
      <c r="X1064" s="1" t="s">
        <v>78</v>
      </c>
      <c r="Y1064" s="1" t="s">
        <v>94</v>
      </c>
    </row>
    <row r="1065" spans="1:25" x14ac:dyDescent="0.2">
      <c r="A1065" s="1" t="s">
        <v>459</v>
      </c>
      <c r="B1065" s="27"/>
      <c r="C1065" s="47">
        <v>43762</v>
      </c>
      <c r="D1065" s="2">
        <v>5.2690000000000001</v>
      </c>
      <c r="E1065" s="2">
        <v>9.8400220770000004</v>
      </c>
      <c r="F1065" s="38"/>
      <c r="G1065" s="39">
        <v>43773</v>
      </c>
      <c r="H1065" s="36">
        <v>5.7060000000000004</v>
      </c>
      <c r="I1065" s="36">
        <v>10.656336019999999</v>
      </c>
      <c r="J1065" s="49" t="s">
        <v>73</v>
      </c>
      <c r="K1065" s="41">
        <v>0.437</v>
      </c>
      <c r="L1065" s="41">
        <v>7.5398126261667802</v>
      </c>
      <c r="M1065" s="41">
        <v>7.5398126261667802</v>
      </c>
      <c r="N1065" s="50">
        <v>0.81631394299999904</v>
      </c>
      <c r="O1065" s="50">
        <v>7.5416861744654202</v>
      </c>
      <c r="P1065" s="51">
        <v>7.5416861744654202</v>
      </c>
      <c r="Q1065" s="45">
        <v>1.87354829863828E-3</v>
      </c>
      <c r="R1065" s="1">
        <v>35</v>
      </c>
      <c r="S1065" s="1" t="s">
        <v>460</v>
      </c>
      <c r="T1065" s="1" t="s">
        <v>75</v>
      </c>
      <c r="U1065" s="1">
        <v>5</v>
      </c>
      <c r="V1065" s="1" t="s">
        <v>76</v>
      </c>
      <c r="W1065" s="1" t="s">
        <v>77</v>
      </c>
      <c r="X1065" s="1" t="s">
        <v>78</v>
      </c>
      <c r="Y1065" s="1" t="s">
        <v>79</v>
      </c>
    </row>
    <row r="1066" spans="1:25" x14ac:dyDescent="0.2">
      <c r="A1066" s="1" t="s">
        <v>461</v>
      </c>
      <c r="B1066" s="27"/>
      <c r="C1066" s="47">
        <v>43762</v>
      </c>
      <c r="D1066" s="2">
        <v>5.258</v>
      </c>
      <c r="E1066" s="2">
        <v>9.8205210180000009</v>
      </c>
      <c r="F1066" s="38"/>
      <c r="G1066" s="39">
        <v>43773</v>
      </c>
      <c r="H1066" s="36">
        <v>5.4530000000000003</v>
      </c>
      <c r="I1066" s="36">
        <v>10.18384163</v>
      </c>
      <c r="J1066" s="49" t="s">
        <v>73</v>
      </c>
      <c r="K1066" s="41">
        <v>0.19500000000000001</v>
      </c>
      <c r="L1066" s="41">
        <v>3.3714858743386702</v>
      </c>
      <c r="M1066" s="41" t="s">
        <v>101</v>
      </c>
      <c r="N1066" s="50">
        <v>0.36332061199999899</v>
      </c>
      <c r="O1066" s="50">
        <v>3.36327843348794</v>
      </c>
      <c r="P1066" s="51">
        <v>3.36327843348794</v>
      </c>
      <c r="Q1066" s="45" t="e">
        <f>#VALUE!</f>
        <v>#VALUE!</v>
      </c>
      <c r="R1066" s="1">
        <v>31</v>
      </c>
      <c r="S1066" s="1" t="s">
        <v>462</v>
      </c>
      <c r="T1066" s="1" t="s">
        <v>88</v>
      </c>
      <c r="U1066" s="1">
        <v>5</v>
      </c>
      <c r="V1066" s="1" t="s">
        <v>76</v>
      </c>
      <c r="W1066" s="1" t="s">
        <v>77</v>
      </c>
      <c r="X1066" s="1" t="s">
        <v>78</v>
      </c>
      <c r="Y1066" s="1" t="s">
        <v>94</v>
      </c>
    </row>
    <row r="1067" spans="1:25" x14ac:dyDescent="0.2">
      <c r="A1067" s="1" t="s">
        <v>463</v>
      </c>
      <c r="B1067" s="27"/>
      <c r="C1067" s="47">
        <v>43762</v>
      </c>
      <c r="D1067" s="2">
        <v>6.3739999999999997</v>
      </c>
      <c r="E1067" s="2">
        <v>11.90427706</v>
      </c>
      <c r="F1067" s="38"/>
      <c r="G1067" s="39">
        <v>43773</v>
      </c>
      <c r="H1067" s="36">
        <v>6.9260000000000002</v>
      </c>
      <c r="I1067" s="36">
        <v>12.93476749</v>
      </c>
      <c r="J1067" s="49" t="s">
        <v>73</v>
      </c>
      <c r="K1067" s="41">
        <v>0.55200000000000105</v>
      </c>
      <c r="L1067" s="41">
        <v>7.8728927175742403</v>
      </c>
      <c r="M1067" s="41">
        <v>7.8728927175742403</v>
      </c>
      <c r="N1067" s="50">
        <v>1.03049043</v>
      </c>
      <c r="O1067" s="50">
        <v>7.8695201489050497</v>
      </c>
      <c r="P1067" s="51">
        <v>7.8695201489050497</v>
      </c>
      <c r="Q1067" s="45">
        <v>-3.37256866919056E-3</v>
      </c>
      <c r="R1067" s="1">
        <v>35</v>
      </c>
      <c r="S1067" s="1" t="s">
        <v>464</v>
      </c>
      <c r="T1067" s="1" t="s">
        <v>75</v>
      </c>
      <c r="U1067" s="1">
        <v>5</v>
      </c>
      <c r="V1067" s="1" t="s">
        <v>76</v>
      </c>
      <c r="W1067" s="1" t="s">
        <v>77</v>
      </c>
      <c r="X1067" s="1" t="s">
        <v>78</v>
      </c>
      <c r="Y1067" s="1" t="s">
        <v>79</v>
      </c>
    </row>
    <row r="1068" spans="1:25" x14ac:dyDescent="0.2">
      <c r="A1068" s="1" t="s">
        <v>465</v>
      </c>
      <c r="B1068" s="27"/>
      <c r="C1068" s="47">
        <v>43762</v>
      </c>
      <c r="D1068" s="2">
        <v>6.4210000000000003</v>
      </c>
      <c r="E1068" s="2">
        <v>11.991418060000001</v>
      </c>
      <c r="F1068" s="38"/>
      <c r="G1068" s="39">
        <v>43773</v>
      </c>
      <c r="H1068" s="36">
        <v>6.66</v>
      </c>
      <c r="I1068" s="36">
        <v>12.438642290000001</v>
      </c>
      <c r="J1068" s="49" t="s">
        <v>73</v>
      </c>
      <c r="K1068" s="41">
        <v>0.23899999999999999</v>
      </c>
      <c r="L1068" s="41">
        <v>3.38378332460251</v>
      </c>
      <c r="M1068" s="41">
        <v>3.38378332460251</v>
      </c>
      <c r="N1068" s="50">
        <v>0.44722423</v>
      </c>
      <c r="O1068" s="50">
        <v>3.3904870948864398</v>
      </c>
      <c r="P1068" s="51">
        <v>3.3904870948864398</v>
      </c>
      <c r="Q1068" s="45">
        <v>6.7037702839276604E-3</v>
      </c>
      <c r="R1068" s="1">
        <v>31</v>
      </c>
      <c r="S1068" s="1" t="s">
        <v>466</v>
      </c>
      <c r="T1068" s="1" t="s">
        <v>75</v>
      </c>
      <c r="U1068" s="1">
        <v>5</v>
      </c>
      <c r="V1068" s="1" t="s">
        <v>76</v>
      </c>
      <c r="W1068" s="1" t="s">
        <v>77</v>
      </c>
      <c r="X1068" s="1" t="s">
        <v>78</v>
      </c>
      <c r="Y1068" s="1" t="s">
        <v>94</v>
      </c>
    </row>
    <row r="1069" spans="1:25" x14ac:dyDescent="0.2">
      <c r="A1069" s="1" t="s">
        <v>467</v>
      </c>
      <c r="B1069" s="27"/>
      <c r="C1069" s="47">
        <v>43762</v>
      </c>
      <c r="D1069" s="2">
        <v>4.5060000000000002</v>
      </c>
      <c r="E1069" s="2">
        <v>8.4170924029999998</v>
      </c>
      <c r="F1069" s="38"/>
      <c r="G1069" s="39">
        <v>43773</v>
      </c>
      <c r="H1069" s="36">
        <v>4.7309999999999999</v>
      </c>
      <c r="I1069" s="36">
        <v>8.835458418</v>
      </c>
      <c r="J1069" s="49" t="s">
        <v>73</v>
      </c>
      <c r="K1069" s="41">
        <v>0.22500000000000001</v>
      </c>
      <c r="L1069" s="41">
        <v>4.5394020094419503</v>
      </c>
      <c r="M1069" s="41">
        <v>4.5394020094419503</v>
      </c>
      <c r="N1069" s="50">
        <v>0.41836601499999998</v>
      </c>
      <c r="O1069" s="50">
        <v>4.5185762814429102</v>
      </c>
      <c r="P1069" s="51">
        <v>4.5185762814429102</v>
      </c>
      <c r="Q1069" s="45">
        <v>-2.08257279990391E-2</v>
      </c>
      <c r="R1069" s="1">
        <v>31</v>
      </c>
      <c r="S1069" s="1" t="s">
        <v>468</v>
      </c>
      <c r="T1069" s="1" t="s">
        <v>88</v>
      </c>
      <c r="U1069" s="1">
        <v>5</v>
      </c>
      <c r="V1069" s="1" t="s">
        <v>76</v>
      </c>
      <c r="W1069" s="1" t="s">
        <v>77</v>
      </c>
      <c r="X1069" s="1" t="s">
        <v>78</v>
      </c>
      <c r="Y1069" s="1" t="s">
        <v>94</v>
      </c>
    </row>
    <row r="1070" spans="1:25" x14ac:dyDescent="0.2">
      <c r="A1070" s="1" t="s">
        <v>469</v>
      </c>
      <c r="B1070" s="27"/>
      <c r="C1070" s="47">
        <v>43762</v>
      </c>
      <c r="D1070" s="2">
        <v>4.7430000000000003</v>
      </c>
      <c r="E1070" s="2">
        <v>8.8598023230000003</v>
      </c>
      <c r="F1070" s="38"/>
      <c r="G1070" s="36" t="s">
        <v>101</v>
      </c>
      <c r="H1070" s="36" t="s">
        <v>101</v>
      </c>
      <c r="I1070" s="36" t="s">
        <v>101</v>
      </c>
      <c r="J1070" s="36" t="s">
        <v>101</v>
      </c>
      <c r="K1070" s="41" t="e">
        <f>#VALUE!</f>
        <v>#VALUE!</v>
      </c>
      <c r="L1070" s="41" t="e">
        <f>#VALUE!</f>
        <v>#VALUE!</v>
      </c>
      <c r="M1070" s="41" t="e">
        <f>#VALUE!</f>
        <v>#VALUE!</v>
      </c>
      <c r="N1070" s="50" t="e">
        <f>#VALUE!</f>
        <v>#VALUE!</v>
      </c>
      <c r="O1070" s="50" t="e">
        <f>#VALUE!</f>
        <v>#VALUE!</v>
      </c>
      <c r="P1070" s="51" t="s">
        <v>101</v>
      </c>
      <c r="Q1070" s="45" t="e">
        <f>#VALUE!</f>
        <v>#VALUE!</v>
      </c>
      <c r="R1070" s="1">
        <v>31</v>
      </c>
      <c r="S1070" s="1" t="s">
        <v>470</v>
      </c>
      <c r="T1070" s="1" t="s">
        <v>75</v>
      </c>
      <c r="U1070" s="1">
        <v>4</v>
      </c>
      <c r="V1070" s="1" t="s">
        <v>76</v>
      </c>
      <c r="W1070" s="1" t="s">
        <v>77</v>
      </c>
      <c r="X1070" s="1" t="s">
        <v>78</v>
      </c>
      <c r="Y1070" s="1" t="s">
        <v>94</v>
      </c>
    </row>
    <row r="1071" spans="1:25" x14ac:dyDescent="0.2">
      <c r="A1071" s="1" t="s">
        <v>471</v>
      </c>
      <c r="B1071" s="27"/>
      <c r="C1071" s="47">
        <v>43762</v>
      </c>
      <c r="D1071" s="2">
        <v>3.7959999999999998</v>
      </c>
      <c r="E1071" s="2">
        <v>7.0910152359999996</v>
      </c>
      <c r="F1071" s="38"/>
      <c r="G1071" s="39">
        <v>43770</v>
      </c>
      <c r="H1071" s="36">
        <v>3.976</v>
      </c>
      <c r="I1071" s="36">
        <v>7.4215384569999996</v>
      </c>
      <c r="J1071" s="49" t="s">
        <v>73</v>
      </c>
      <c r="K1071" s="41">
        <v>0.18</v>
      </c>
      <c r="L1071" s="41">
        <v>5.9272918861959996</v>
      </c>
      <c r="M1071" s="41">
        <v>5.9272918861959996</v>
      </c>
      <c r="N1071" s="50">
        <v>0.33052322099999998</v>
      </c>
      <c r="O1071" s="50">
        <v>5.8264439223382301</v>
      </c>
      <c r="P1071" s="51">
        <v>5.8264439223382301</v>
      </c>
      <c r="Q1071" s="45">
        <v>-0.10084796385777001</v>
      </c>
      <c r="R1071" s="1">
        <v>31</v>
      </c>
      <c r="S1071" s="1" t="s">
        <v>472</v>
      </c>
      <c r="T1071" s="1" t="s">
        <v>75</v>
      </c>
      <c r="U1071" s="1">
        <v>5</v>
      </c>
      <c r="V1071" s="1" t="s">
        <v>76</v>
      </c>
      <c r="W1071" s="1" t="s">
        <v>77</v>
      </c>
      <c r="X1071" s="1" t="s">
        <v>78</v>
      </c>
      <c r="Y1071" s="1" t="s">
        <v>94</v>
      </c>
    </row>
    <row r="1072" spans="1:25" x14ac:dyDescent="0.2">
      <c r="A1072" s="1" t="s">
        <v>473</v>
      </c>
      <c r="B1072" s="27"/>
      <c r="C1072" s="47">
        <v>43762</v>
      </c>
      <c r="D1072" s="2">
        <v>4.1769999999999996</v>
      </c>
      <c r="E1072" s="2">
        <v>7.8023251910000004</v>
      </c>
      <c r="F1072" s="38"/>
      <c r="G1072" s="39">
        <v>43773</v>
      </c>
      <c r="H1072" s="36">
        <v>4.5330000000000004</v>
      </c>
      <c r="I1072" s="36">
        <v>8.4659008440000001</v>
      </c>
      <c r="J1072" s="49" t="s">
        <v>73</v>
      </c>
      <c r="K1072" s="41">
        <v>0.35600000000000098</v>
      </c>
      <c r="L1072" s="41">
        <v>7.7480575445622302</v>
      </c>
      <c r="M1072" s="41">
        <v>7.7480575445622302</v>
      </c>
      <c r="N1072" s="50">
        <v>0.66357565299999999</v>
      </c>
      <c r="O1072" s="50">
        <v>7.73167714583614</v>
      </c>
      <c r="P1072" s="51">
        <v>7.73167714583614</v>
      </c>
      <c r="Q1072" s="45">
        <v>-1.6380398726086699E-2</v>
      </c>
      <c r="R1072" s="1">
        <v>35</v>
      </c>
      <c r="S1072" s="1" t="s">
        <v>474</v>
      </c>
      <c r="T1072" s="1" t="s">
        <v>75</v>
      </c>
      <c r="U1072" s="1">
        <v>5</v>
      </c>
      <c r="V1072" s="1" t="s">
        <v>76</v>
      </c>
      <c r="W1072" s="1" t="s">
        <v>77</v>
      </c>
      <c r="X1072" s="1" t="s">
        <v>78</v>
      </c>
      <c r="Y1072" s="1" t="s">
        <v>79</v>
      </c>
    </row>
    <row r="1073" spans="1:25" x14ac:dyDescent="0.2">
      <c r="A1073" s="1" t="s">
        <v>475</v>
      </c>
      <c r="B1073" s="27"/>
      <c r="C1073" s="47">
        <v>43762</v>
      </c>
      <c r="D1073" s="2">
        <v>6.7380000000000004</v>
      </c>
      <c r="E1073" s="2">
        <v>12.586411139999999</v>
      </c>
      <c r="F1073" s="38"/>
      <c r="G1073" s="39">
        <v>43770</v>
      </c>
      <c r="H1073" s="36">
        <v>7.07</v>
      </c>
      <c r="I1073" s="36">
        <v>13.20117291</v>
      </c>
      <c r="J1073" s="49" t="s">
        <v>73</v>
      </c>
      <c r="K1073" s="41">
        <v>0.33200000000000002</v>
      </c>
      <c r="L1073" s="41">
        <v>6.1590976550905303</v>
      </c>
      <c r="M1073" s="41">
        <v>6.1590976550905303</v>
      </c>
      <c r="N1073" s="50">
        <v>0.61476177000000098</v>
      </c>
      <c r="O1073" s="50">
        <v>6.1054116535081002</v>
      </c>
      <c r="P1073" s="51">
        <v>6.1054116535081002</v>
      </c>
      <c r="Q1073" s="45">
        <v>-5.3686001582429199E-2</v>
      </c>
      <c r="R1073" s="1">
        <v>31</v>
      </c>
      <c r="S1073" s="1" t="s">
        <v>476</v>
      </c>
      <c r="T1073" s="1" t="s">
        <v>75</v>
      </c>
      <c r="U1073" s="1">
        <v>5</v>
      </c>
      <c r="V1073" s="1" t="s">
        <v>76</v>
      </c>
      <c r="W1073" s="1" t="s">
        <v>77</v>
      </c>
      <c r="X1073" s="1" t="s">
        <v>78</v>
      </c>
      <c r="Y1073" s="1" t="s">
        <v>94</v>
      </c>
    </row>
    <row r="1074" spans="1:25" x14ac:dyDescent="0.2">
      <c r="A1074" s="1" t="s">
        <v>477</v>
      </c>
      <c r="B1074" s="27"/>
      <c r="C1074" s="47">
        <v>43762</v>
      </c>
      <c r="D1074" s="2">
        <v>3.6339999999999999</v>
      </c>
      <c r="E1074" s="2">
        <v>6.7875074450000001</v>
      </c>
      <c r="F1074" s="38"/>
      <c r="G1074" s="39">
        <v>43773</v>
      </c>
      <c r="H1074" s="36">
        <v>3.9540000000000002</v>
      </c>
      <c r="I1074" s="36">
        <v>7.384359033</v>
      </c>
      <c r="J1074" s="49" t="s">
        <v>73</v>
      </c>
      <c r="K1074" s="41">
        <v>0.32</v>
      </c>
      <c r="L1074" s="41">
        <v>8.0052033821984399</v>
      </c>
      <c r="M1074" s="41">
        <v>8.0052033821984399</v>
      </c>
      <c r="N1074" s="50">
        <v>0.59685158800000004</v>
      </c>
      <c r="O1074" s="50">
        <v>7.9939853786380999</v>
      </c>
      <c r="P1074" s="51">
        <v>7.9939853786380999</v>
      </c>
      <c r="Q1074" s="45">
        <v>-1.1218003560335499E-2</v>
      </c>
      <c r="R1074" s="1">
        <v>35</v>
      </c>
      <c r="S1074" s="1" t="s">
        <v>478</v>
      </c>
      <c r="T1074" s="1" t="s">
        <v>88</v>
      </c>
      <c r="U1074" s="1">
        <v>5</v>
      </c>
      <c r="V1074" s="1" t="s">
        <v>76</v>
      </c>
      <c r="W1074" s="1" t="s">
        <v>77</v>
      </c>
      <c r="X1074" s="1" t="s">
        <v>78</v>
      </c>
      <c r="Y1074" s="1" t="s">
        <v>79</v>
      </c>
    </row>
    <row r="1075" spans="1:25" x14ac:dyDescent="0.2">
      <c r="A1075" s="1" t="s">
        <v>479</v>
      </c>
      <c r="B1075" s="27"/>
      <c r="C1075" s="47">
        <v>43762</v>
      </c>
      <c r="D1075" s="2">
        <v>6.2729999999999997</v>
      </c>
      <c r="E1075" s="2">
        <v>11.71780307</v>
      </c>
      <c r="F1075" s="38"/>
      <c r="G1075" s="39">
        <v>43773</v>
      </c>
      <c r="H1075" s="36">
        <v>6.6689999999999996</v>
      </c>
      <c r="I1075" s="36">
        <v>12.455127450000001</v>
      </c>
      <c r="J1075" s="49" t="s">
        <v>73</v>
      </c>
      <c r="K1075" s="41">
        <v>0.39600000000000002</v>
      </c>
      <c r="L1075" s="41">
        <v>5.7388809182209499</v>
      </c>
      <c r="M1075" s="41">
        <v>5.7388809182209499</v>
      </c>
      <c r="N1075" s="50">
        <v>0.73732438</v>
      </c>
      <c r="O1075" s="50">
        <v>5.7203119638115902</v>
      </c>
      <c r="P1075" s="51">
        <v>5.7203119638115902</v>
      </c>
      <c r="Q1075" s="45">
        <v>-1.8568954409358799E-2</v>
      </c>
      <c r="R1075" s="1">
        <v>44</v>
      </c>
      <c r="S1075" s="1" t="s">
        <v>480</v>
      </c>
      <c r="T1075" s="1" t="s">
        <v>75</v>
      </c>
      <c r="U1075" s="1">
        <v>5</v>
      </c>
      <c r="V1075" s="1" t="s">
        <v>82</v>
      </c>
      <c r="W1075" s="1" t="s">
        <v>83</v>
      </c>
      <c r="X1075" s="1" t="s">
        <v>84</v>
      </c>
      <c r="Y1075" s="1" t="s">
        <v>128</v>
      </c>
    </row>
    <row r="1076" spans="1:25" x14ac:dyDescent="0.2">
      <c r="A1076" s="1" t="s">
        <v>481</v>
      </c>
      <c r="B1076" s="27"/>
      <c r="C1076" s="47">
        <v>43762</v>
      </c>
      <c r="D1076" s="2">
        <v>7.1740000000000004</v>
      </c>
      <c r="E1076" s="2">
        <v>13.40084796</v>
      </c>
      <c r="F1076" s="38"/>
      <c r="G1076" s="39">
        <v>43770</v>
      </c>
      <c r="H1076" s="36">
        <v>7.5060000000000002</v>
      </c>
      <c r="I1076" s="36">
        <v>14.010947079999999</v>
      </c>
      <c r="J1076" s="49" t="s">
        <v>73</v>
      </c>
      <c r="K1076" s="41">
        <v>0.33200000000000002</v>
      </c>
      <c r="L1076" s="41">
        <v>5.78477836632283</v>
      </c>
      <c r="M1076" s="41">
        <v>5.78477836632283</v>
      </c>
      <c r="N1076" s="50">
        <v>0.610099119999999</v>
      </c>
      <c r="O1076" s="50">
        <v>5.6908630131193503</v>
      </c>
      <c r="P1076" s="51">
        <v>5.6908630131193503</v>
      </c>
      <c r="Q1076" s="45">
        <v>-9.3915353203479796E-2</v>
      </c>
      <c r="R1076" s="1">
        <v>31</v>
      </c>
      <c r="S1076" s="1" t="s">
        <v>482</v>
      </c>
      <c r="T1076" s="1" t="s">
        <v>75</v>
      </c>
      <c r="U1076" s="1">
        <v>5</v>
      </c>
      <c r="V1076" s="1" t="s">
        <v>76</v>
      </c>
      <c r="W1076" s="1" t="s">
        <v>77</v>
      </c>
      <c r="X1076" s="1" t="s">
        <v>78</v>
      </c>
      <c r="Y1076" s="1" t="s">
        <v>94</v>
      </c>
    </row>
    <row r="1077" spans="1:25" x14ac:dyDescent="0.2">
      <c r="A1077" s="1" t="s">
        <v>483</v>
      </c>
      <c r="B1077" s="27"/>
      <c r="C1077" s="47">
        <v>43762</v>
      </c>
      <c r="D1077" s="2">
        <v>3.72</v>
      </c>
      <c r="E1077" s="2">
        <v>6.949225964</v>
      </c>
      <c r="F1077" s="38" t="s">
        <v>434</v>
      </c>
      <c r="G1077" s="39">
        <v>43770</v>
      </c>
      <c r="H1077" s="36">
        <v>4.048</v>
      </c>
      <c r="I1077" s="36">
        <v>7.5553363449999997</v>
      </c>
      <c r="J1077" s="49" t="s">
        <v>73</v>
      </c>
      <c r="K1077" s="41">
        <v>0.32800000000000001</v>
      </c>
      <c r="L1077" s="41">
        <v>11.0215053763441</v>
      </c>
      <c r="M1077" s="41">
        <v>11.0215053763441</v>
      </c>
      <c r="N1077" s="132">
        <v>0.66435305600000005</v>
      </c>
      <c r="O1077" s="132">
        <v>6.4272690668156596</v>
      </c>
      <c r="P1077" s="133">
        <v>6.4272690668156596</v>
      </c>
      <c r="Q1077" s="45">
        <v>-4.59423630952843</v>
      </c>
      <c r="R1077" s="1">
        <v>35</v>
      </c>
      <c r="S1077" s="1" t="s">
        <v>484</v>
      </c>
      <c r="T1077" s="1" t="s">
        <v>88</v>
      </c>
      <c r="U1077" s="1">
        <v>5</v>
      </c>
      <c r="V1077" s="1" t="s">
        <v>76</v>
      </c>
      <c r="W1077" s="1" t="s">
        <v>77</v>
      </c>
      <c r="X1077" s="1" t="s">
        <v>78</v>
      </c>
      <c r="Y1077" s="1" t="s">
        <v>79</v>
      </c>
    </row>
    <row r="1078" spans="1:25" x14ac:dyDescent="0.2">
      <c r="A1078" s="1" t="s">
        <v>485</v>
      </c>
      <c r="B1078" s="27"/>
      <c r="C1078" s="47">
        <v>43762</v>
      </c>
      <c r="D1078" s="2">
        <v>3.3170000000000002</v>
      </c>
      <c r="E1078" s="2">
        <v>6.1965536730000004</v>
      </c>
      <c r="F1078" s="38" t="s">
        <v>434</v>
      </c>
      <c r="G1078" s="39">
        <v>43770</v>
      </c>
      <c r="H1078" s="36">
        <v>3.605</v>
      </c>
      <c r="I1078" s="36">
        <v>6.7312911389999996</v>
      </c>
      <c r="J1078" s="49" t="s">
        <v>73</v>
      </c>
      <c r="K1078" s="41">
        <v>0.28799999999999998</v>
      </c>
      <c r="L1078" s="41">
        <v>10.8531805848658</v>
      </c>
      <c r="M1078" s="41">
        <v>10.8531805848658</v>
      </c>
      <c r="N1078" s="132">
        <v>0.59627085999999996</v>
      </c>
      <c r="O1078" s="132">
        <v>6.4794228639690896</v>
      </c>
      <c r="P1078" s="133">
        <v>6.4794228639690896</v>
      </c>
      <c r="Q1078" s="45">
        <v>-4.37375772089674</v>
      </c>
      <c r="R1078" s="1">
        <v>35</v>
      </c>
      <c r="S1078" s="1" t="s">
        <v>486</v>
      </c>
      <c r="T1078" s="1" t="s">
        <v>88</v>
      </c>
      <c r="U1078" s="1">
        <v>5</v>
      </c>
      <c r="V1078" s="1" t="s">
        <v>76</v>
      </c>
      <c r="W1078" s="1" t="s">
        <v>77</v>
      </c>
      <c r="X1078" s="1" t="s">
        <v>78</v>
      </c>
      <c r="Y1078" s="1" t="s">
        <v>79</v>
      </c>
    </row>
    <row r="1079" spans="1:25" x14ac:dyDescent="0.2">
      <c r="A1079" s="1" t="s">
        <v>487</v>
      </c>
      <c r="B1079" s="27"/>
      <c r="C1079" s="47">
        <v>43762</v>
      </c>
      <c r="D1079" s="2">
        <v>6.5389999999999997</v>
      </c>
      <c r="E1079" s="2">
        <v>12.214684249999999</v>
      </c>
      <c r="F1079" s="38"/>
      <c r="G1079" s="39">
        <v>43770</v>
      </c>
      <c r="H1079" s="36">
        <v>6.87</v>
      </c>
      <c r="I1079" s="36">
        <v>12.8227592</v>
      </c>
      <c r="J1079" s="49" t="s">
        <v>73</v>
      </c>
      <c r="K1079" s="41">
        <v>0.33100000000000002</v>
      </c>
      <c r="L1079" s="41">
        <v>6.3274200948157304</v>
      </c>
      <c r="M1079" s="41">
        <v>6.3274200948157304</v>
      </c>
      <c r="N1079" s="50">
        <v>0.608074950000001</v>
      </c>
      <c r="O1079" s="50">
        <v>6.22278621324166</v>
      </c>
      <c r="P1079" s="51">
        <v>6.22278621324166</v>
      </c>
      <c r="Q1079" s="45">
        <v>-0.104633881574066</v>
      </c>
      <c r="R1079" s="1">
        <v>31</v>
      </c>
      <c r="S1079" s="1" t="s">
        <v>488</v>
      </c>
      <c r="T1079" s="1" t="s">
        <v>88</v>
      </c>
      <c r="U1079" s="1">
        <v>6</v>
      </c>
      <c r="V1079" s="1" t="s">
        <v>76</v>
      </c>
      <c r="W1079" s="1" t="s">
        <v>77</v>
      </c>
      <c r="X1079" s="1" t="s">
        <v>78</v>
      </c>
      <c r="Y1079" s="1" t="s">
        <v>94</v>
      </c>
    </row>
    <row r="1080" spans="1:25" x14ac:dyDescent="0.2">
      <c r="A1080" s="1" t="s">
        <v>489</v>
      </c>
      <c r="B1080" s="27"/>
      <c r="C1080" s="47">
        <v>43762</v>
      </c>
      <c r="D1080" s="2">
        <v>4.4450000000000003</v>
      </c>
      <c r="E1080" s="2">
        <v>8.3031459680000008</v>
      </c>
      <c r="F1080" s="38"/>
      <c r="G1080" s="39">
        <v>43770</v>
      </c>
      <c r="H1080" s="36">
        <v>4.7469999999999999</v>
      </c>
      <c r="I1080" s="36">
        <v>8.8606748119999992</v>
      </c>
      <c r="J1080" s="49" t="s">
        <v>73</v>
      </c>
      <c r="K1080" s="41">
        <v>0.30199999999999999</v>
      </c>
      <c r="L1080" s="41">
        <v>8.4926884139482492</v>
      </c>
      <c r="M1080" s="41">
        <v>8.4926884139482492</v>
      </c>
      <c r="N1080" s="50">
        <v>0.55752884399999803</v>
      </c>
      <c r="O1080" s="50">
        <v>8.3933373890554908</v>
      </c>
      <c r="P1080" s="51">
        <v>8.3933373890554908</v>
      </c>
      <c r="Q1080" s="45">
        <v>-9.9351024892751397E-2</v>
      </c>
      <c r="R1080" s="1">
        <v>35</v>
      </c>
      <c r="S1080" s="1" t="s">
        <v>490</v>
      </c>
      <c r="T1080" s="1" t="s">
        <v>75</v>
      </c>
      <c r="U1080" s="1">
        <v>5</v>
      </c>
      <c r="V1080" s="1" t="s">
        <v>76</v>
      </c>
      <c r="W1080" s="1" t="s">
        <v>77</v>
      </c>
      <c r="X1080" s="1" t="s">
        <v>78</v>
      </c>
      <c r="Y1080" s="1" t="s">
        <v>79</v>
      </c>
    </row>
    <row r="1081" spans="1:25" x14ac:dyDescent="0.2">
      <c r="A1081" s="1" t="s">
        <v>491</v>
      </c>
      <c r="B1081" s="2" t="s">
        <v>184</v>
      </c>
      <c r="C1081" s="47">
        <v>43762</v>
      </c>
      <c r="D1081" s="2">
        <v>12.433</v>
      </c>
      <c r="E1081" s="2">
        <v>23.225732910000001</v>
      </c>
      <c r="F1081" s="38"/>
      <c r="G1081" s="39">
        <v>43770</v>
      </c>
      <c r="H1081" s="36">
        <v>13.047000000000001</v>
      </c>
      <c r="I1081" s="36">
        <v>24.353960369999999</v>
      </c>
      <c r="J1081" s="49" t="s">
        <v>73</v>
      </c>
      <c r="K1081" s="41">
        <v>0.61400000000000099</v>
      </c>
      <c r="L1081" s="41">
        <v>6.17308775034184</v>
      </c>
      <c r="M1081" s="41">
        <v>6.17308775034184</v>
      </c>
      <c r="N1081" s="50">
        <v>1.12822746</v>
      </c>
      <c r="O1081" s="50">
        <v>6.0720767368886301</v>
      </c>
      <c r="P1081" s="51">
        <v>6.0720767368886301</v>
      </c>
      <c r="Q1081" s="45">
        <v>-0.101011013453206</v>
      </c>
      <c r="R1081" s="1">
        <v>35</v>
      </c>
      <c r="S1081" s="1" t="s">
        <v>492</v>
      </c>
      <c r="T1081" s="1" t="s">
        <v>75</v>
      </c>
      <c r="U1081" s="1">
        <v>5</v>
      </c>
      <c r="V1081" s="1" t="s">
        <v>76</v>
      </c>
      <c r="W1081" s="1" t="s">
        <v>77</v>
      </c>
      <c r="X1081" s="1" t="s">
        <v>78</v>
      </c>
      <c r="Y1081" s="1" t="s">
        <v>79</v>
      </c>
    </row>
    <row r="1082" spans="1:25" x14ac:dyDescent="0.2">
      <c r="A1082" s="1" t="s">
        <v>493</v>
      </c>
      <c r="B1082" s="27"/>
      <c r="C1082" s="47">
        <v>43762</v>
      </c>
      <c r="D1082" s="2">
        <v>9.2650000000000006</v>
      </c>
      <c r="E1082" s="2">
        <v>17.309024139999998</v>
      </c>
      <c r="F1082" s="38"/>
      <c r="G1082" s="39">
        <v>43770</v>
      </c>
      <c r="H1082" s="36">
        <v>9.7509999999999994</v>
      </c>
      <c r="I1082" s="36">
        <v>18.205772230000001</v>
      </c>
      <c r="J1082" s="49" t="s">
        <v>73</v>
      </c>
      <c r="K1082" s="41">
        <v>0.48599999999999899</v>
      </c>
      <c r="L1082" s="41">
        <v>6.5569347004856802</v>
      </c>
      <c r="M1082" s="41">
        <v>6.5569347004856802</v>
      </c>
      <c r="N1082" s="50">
        <v>0.896748090000003</v>
      </c>
      <c r="O1082" s="50">
        <v>6.4760156519141798</v>
      </c>
      <c r="P1082" s="51">
        <v>6.4760156519141798</v>
      </c>
      <c r="Q1082" s="45">
        <v>-8.0919048571505697E-2</v>
      </c>
      <c r="R1082" s="1">
        <v>31</v>
      </c>
      <c r="S1082" s="1" t="s">
        <v>494</v>
      </c>
      <c r="T1082" s="1" t="s">
        <v>75</v>
      </c>
      <c r="U1082" s="1">
        <v>5</v>
      </c>
      <c r="V1082" s="1" t="s">
        <v>76</v>
      </c>
      <c r="W1082" s="1" t="s">
        <v>77</v>
      </c>
      <c r="X1082" s="1" t="s">
        <v>78</v>
      </c>
      <c r="Y1082" s="1" t="s">
        <v>94</v>
      </c>
    </row>
    <row r="1083" spans="1:25" x14ac:dyDescent="0.2">
      <c r="A1083" s="1" t="s">
        <v>495</v>
      </c>
      <c r="B1083" s="27"/>
      <c r="C1083" s="47">
        <v>43762</v>
      </c>
      <c r="D1083" s="2">
        <v>4.3959999999999999</v>
      </c>
      <c r="E1083" s="2">
        <v>8.2105383019999998</v>
      </c>
      <c r="F1083" s="38"/>
      <c r="G1083" s="39">
        <v>43773</v>
      </c>
      <c r="H1083" s="36">
        <v>4.7329999999999997</v>
      </c>
      <c r="I1083" s="36">
        <v>8.8391935509999993</v>
      </c>
      <c r="J1083" s="49" t="s">
        <v>73</v>
      </c>
      <c r="K1083" s="41">
        <v>0.33700000000000002</v>
      </c>
      <c r="L1083" s="41">
        <v>6.9691455041773498</v>
      </c>
      <c r="M1083" s="41">
        <v>6.9691455041773498</v>
      </c>
      <c r="N1083" s="50">
        <v>0.62865524900000003</v>
      </c>
      <c r="O1083" s="50">
        <v>6.9606248798445902</v>
      </c>
      <c r="P1083" s="51">
        <v>6.9606248798445902</v>
      </c>
      <c r="Q1083" s="45">
        <v>-8.5206243327577997E-3</v>
      </c>
      <c r="R1083" s="1">
        <v>31</v>
      </c>
      <c r="S1083" s="1" t="s">
        <v>496</v>
      </c>
      <c r="T1083" s="1" t="s">
        <v>88</v>
      </c>
      <c r="U1083" s="1">
        <v>5</v>
      </c>
      <c r="V1083" s="1" t="s">
        <v>76</v>
      </c>
      <c r="W1083" s="1" t="s">
        <v>77</v>
      </c>
      <c r="X1083" s="1" t="s">
        <v>78</v>
      </c>
      <c r="Y1083" s="1" t="s">
        <v>94</v>
      </c>
    </row>
    <row r="1084" spans="1:25" x14ac:dyDescent="0.2">
      <c r="A1084" s="1" t="s">
        <v>497</v>
      </c>
      <c r="B1084" s="27"/>
      <c r="C1084" s="47">
        <v>43762</v>
      </c>
      <c r="D1084" s="2">
        <v>6.7190000000000003</v>
      </c>
      <c r="E1084" s="2">
        <v>12.55254541</v>
      </c>
      <c r="F1084" s="38" t="s">
        <v>434</v>
      </c>
      <c r="G1084" s="39">
        <v>43770</v>
      </c>
      <c r="H1084" s="36">
        <v>7.7146999999999997</v>
      </c>
      <c r="I1084" s="36">
        <v>14.40496304</v>
      </c>
      <c r="J1084" s="49" t="s">
        <v>73</v>
      </c>
      <c r="K1084" s="41">
        <v>0.99569999999999903</v>
      </c>
      <c r="L1084" s="41">
        <v>18.5239618990921</v>
      </c>
      <c r="M1084" s="41">
        <v>18.5239618990921</v>
      </c>
      <c r="N1084" s="132">
        <v>2.1035030300000002</v>
      </c>
      <c r="O1084" s="132">
        <v>11.399747283601799</v>
      </c>
      <c r="P1084" s="133">
        <v>11.399747283601799</v>
      </c>
      <c r="Q1084" s="45">
        <v>-7.1242146154903399</v>
      </c>
      <c r="R1084" s="1">
        <v>31</v>
      </c>
      <c r="S1084" s="1" t="s">
        <v>498</v>
      </c>
      <c r="T1084" s="1" t="s">
        <v>88</v>
      </c>
      <c r="U1084" s="1">
        <v>5</v>
      </c>
      <c r="V1084" s="1" t="s">
        <v>76</v>
      </c>
      <c r="W1084" s="1" t="s">
        <v>77</v>
      </c>
      <c r="X1084" s="1" t="s">
        <v>78</v>
      </c>
      <c r="Y1084" s="1" t="s">
        <v>94</v>
      </c>
    </row>
    <row r="1085" spans="1:25" x14ac:dyDescent="0.2">
      <c r="A1085" s="1" t="s">
        <v>499</v>
      </c>
      <c r="B1085" s="27"/>
      <c r="C1085" s="47">
        <v>43762</v>
      </c>
      <c r="D1085" s="2">
        <v>5.0289999999999999</v>
      </c>
      <c r="E1085" s="2">
        <v>9.3950176859999992</v>
      </c>
      <c r="F1085" s="38" t="s">
        <v>434</v>
      </c>
      <c r="G1085" s="39">
        <v>43770</v>
      </c>
      <c r="H1085" s="36">
        <v>5.4660000000000002</v>
      </c>
      <c r="I1085" s="36">
        <v>10.202748789999999</v>
      </c>
      <c r="J1085" s="49" t="s">
        <v>73</v>
      </c>
      <c r="K1085" s="41">
        <v>0.437</v>
      </c>
      <c r="L1085" s="41">
        <v>10.8620003976934</v>
      </c>
      <c r="M1085" s="41">
        <v>10.8620003976934</v>
      </c>
      <c r="N1085" s="132">
        <v>1.0580959210000001</v>
      </c>
      <c r="O1085" s="132">
        <v>7.7137677150975801</v>
      </c>
      <c r="P1085" s="133">
        <v>7.7137677150975801</v>
      </c>
      <c r="Q1085" s="45">
        <v>-3.1482326825958098</v>
      </c>
      <c r="R1085" s="1">
        <v>35</v>
      </c>
      <c r="S1085" s="1" t="s">
        <v>500</v>
      </c>
      <c r="T1085" s="1" t="s">
        <v>75</v>
      </c>
      <c r="U1085" s="1">
        <v>5</v>
      </c>
      <c r="V1085" s="1" t="s">
        <v>76</v>
      </c>
      <c r="W1085" s="1" t="s">
        <v>77</v>
      </c>
      <c r="X1085" s="1" t="s">
        <v>78</v>
      </c>
      <c r="Y1085" s="1" t="s">
        <v>79</v>
      </c>
    </row>
    <row r="1086" spans="1:25" x14ac:dyDescent="0.2">
      <c r="A1086" s="1" t="s">
        <v>501</v>
      </c>
      <c r="B1086" s="27"/>
      <c r="C1086" s="47">
        <v>43762</v>
      </c>
      <c r="D1086" s="2">
        <v>7.0780000000000003</v>
      </c>
      <c r="E1086" s="2">
        <v>13.220136950000001</v>
      </c>
      <c r="F1086" s="38"/>
      <c r="G1086" s="39">
        <v>43773</v>
      </c>
      <c r="H1086" s="36">
        <v>7.1639999999999997</v>
      </c>
      <c r="I1086" s="36">
        <v>13.37924838</v>
      </c>
      <c r="J1086" s="49" t="s">
        <v>73</v>
      </c>
      <c r="K1086" s="41">
        <v>8.5999999999999396E-2</v>
      </c>
      <c r="L1086" s="41">
        <v>1.10457499550463</v>
      </c>
      <c r="M1086" s="41">
        <v>1.10457499550463</v>
      </c>
      <c r="N1086" s="50">
        <v>0.159111429999999</v>
      </c>
      <c r="O1086" s="50">
        <v>1.0941396075738401</v>
      </c>
      <c r="P1086" s="51">
        <v>1.0941396075738401</v>
      </c>
      <c r="Q1086" s="45">
        <v>-1.0435387930790799E-2</v>
      </c>
      <c r="R1086" s="1">
        <v>31</v>
      </c>
      <c r="S1086" s="1" t="s">
        <v>502</v>
      </c>
      <c r="T1086" s="1" t="s">
        <v>75</v>
      </c>
      <c r="U1086" s="1">
        <v>5</v>
      </c>
      <c r="V1086" s="1" t="s">
        <v>76</v>
      </c>
      <c r="W1086" s="1" t="s">
        <v>77</v>
      </c>
      <c r="X1086" s="1" t="s">
        <v>78</v>
      </c>
      <c r="Y1086" s="1" t="s">
        <v>94</v>
      </c>
    </row>
    <row r="1087" spans="1:25" x14ac:dyDescent="0.2">
      <c r="A1087" s="1" t="s">
        <v>503</v>
      </c>
      <c r="B1087" s="27"/>
      <c r="C1087" s="47">
        <v>43762</v>
      </c>
      <c r="D1087" s="2">
        <v>7.9</v>
      </c>
      <c r="E1087" s="2">
        <v>14.756997330000001</v>
      </c>
      <c r="F1087" s="38"/>
      <c r="G1087" s="39">
        <v>43773</v>
      </c>
      <c r="H1087" s="36">
        <v>8.3520000000000003</v>
      </c>
      <c r="I1087" s="36">
        <v>15.598324249999999</v>
      </c>
      <c r="J1087" s="49" t="s">
        <v>73</v>
      </c>
      <c r="K1087" s="41">
        <v>0.45200000000000001</v>
      </c>
      <c r="L1087" s="41">
        <v>5.2013808975834301</v>
      </c>
      <c r="M1087" s="41">
        <v>5.2013808975834301</v>
      </c>
      <c r="N1087" s="50">
        <v>0.84132691999999798</v>
      </c>
      <c r="O1087" s="50">
        <v>5.1829151787578001</v>
      </c>
      <c r="P1087" s="51">
        <v>5.1829151787578001</v>
      </c>
      <c r="Q1087" s="45">
        <v>-1.8465718825630102E-2</v>
      </c>
      <c r="R1087" s="1">
        <v>35</v>
      </c>
      <c r="S1087" s="1" t="s">
        <v>504</v>
      </c>
      <c r="T1087" s="1" t="s">
        <v>75</v>
      </c>
      <c r="U1087" s="1">
        <v>5</v>
      </c>
      <c r="V1087" s="1" t="s">
        <v>76</v>
      </c>
      <c r="W1087" s="1" t="s">
        <v>77</v>
      </c>
      <c r="X1087" s="1" t="s">
        <v>78</v>
      </c>
      <c r="Y1087" s="1" t="s">
        <v>79</v>
      </c>
    </row>
    <row r="1088" spans="1:25" x14ac:dyDescent="0.2">
      <c r="A1088" s="1" t="s">
        <v>505</v>
      </c>
      <c r="B1088" s="27"/>
      <c r="C1088" s="47">
        <v>43762</v>
      </c>
      <c r="D1088" s="2">
        <v>2.1890000000000001</v>
      </c>
      <c r="E1088" s="2">
        <v>4.0893144379999997</v>
      </c>
      <c r="F1088" s="38"/>
      <c r="G1088" s="39">
        <v>43770</v>
      </c>
      <c r="H1088" s="36">
        <v>2.3530000000000002</v>
      </c>
      <c r="I1088" s="36">
        <v>4.3927578629999999</v>
      </c>
      <c r="J1088" s="49" t="s">
        <v>73</v>
      </c>
      <c r="K1088" s="41">
        <v>0.16400000000000001</v>
      </c>
      <c r="L1088" s="41">
        <v>9.3650068524440506</v>
      </c>
      <c r="M1088" s="41">
        <v>9.3650068524440506</v>
      </c>
      <c r="N1088" s="50">
        <v>0.30344342499999999</v>
      </c>
      <c r="O1088" s="50">
        <v>9.2754980572125003</v>
      </c>
      <c r="P1088" s="51">
        <v>9.2754980572125003</v>
      </c>
      <c r="Q1088" s="45">
        <v>-8.9508795231546798E-2</v>
      </c>
      <c r="R1088" s="1">
        <v>34</v>
      </c>
      <c r="S1088" s="1" t="s">
        <v>506</v>
      </c>
      <c r="T1088" s="1" t="s">
        <v>75</v>
      </c>
      <c r="U1088" s="1">
        <v>5</v>
      </c>
      <c r="V1088" s="1" t="s">
        <v>76</v>
      </c>
      <c r="W1088" s="1" t="s">
        <v>77</v>
      </c>
      <c r="X1088" s="1" t="s">
        <v>78</v>
      </c>
      <c r="Y1088" s="1" t="s">
        <v>94</v>
      </c>
    </row>
    <row r="1089" spans="1:25" x14ac:dyDescent="0.2">
      <c r="A1089" s="68" t="s">
        <v>507</v>
      </c>
      <c r="B1089" s="78"/>
      <c r="C1089" s="79">
        <v>43762</v>
      </c>
      <c r="D1089" s="80">
        <v>2.1139999999999999</v>
      </c>
      <c r="E1089" s="80">
        <v>3.949000582</v>
      </c>
      <c r="F1089" s="77"/>
      <c r="G1089" s="73">
        <v>43770</v>
      </c>
      <c r="H1089" s="70">
        <v>2.2189999999999999</v>
      </c>
      <c r="I1089" s="70">
        <v>4.1430221090000003</v>
      </c>
      <c r="J1089" s="70" t="s">
        <v>73</v>
      </c>
      <c r="K1089" s="74">
        <v>0.105</v>
      </c>
      <c r="L1089" s="74">
        <v>6.20860927152318</v>
      </c>
      <c r="M1089" s="74" t="s">
        <v>101</v>
      </c>
      <c r="N1089" s="75">
        <v>0.194021527</v>
      </c>
      <c r="O1089" s="75">
        <v>6.14147563956982</v>
      </c>
      <c r="P1089" s="210">
        <v>6.14147563956982</v>
      </c>
      <c r="Q1089" s="71" t="e">
        <f>#VALUE!</f>
        <v>#VALUE!</v>
      </c>
      <c r="R1089" s="68">
        <v>34</v>
      </c>
      <c r="S1089" s="68" t="s">
        <v>508</v>
      </c>
      <c r="T1089" s="68" t="s">
        <v>88</v>
      </c>
      <c r="U1089" s="68">
        <v>5</v>
      </c>
      <c r="V1089" s="68" t="s">
        <v>76</v>
      </c>
      <c r="W1089" s="68" t="s">
        <v>77</v>
      </c>
      <c r="X1089" s="68" t="s">
        <v>78</v>
      </c>
      <c r="Y1089" s="68" t="s">
        <v>94</v>
      </c>
    </row>
    <row r="1090" spans="1:25" x14ac:dyDescent="0.2">
      <c r="A1090" s="1" t="s">
        <v>509</v>
      </c>
      <c r="B1090" s="27"/>
      <c r="C1090" s="47">
        <v>43762</v>
      </c>
      <c r="D1090" s="2">
        <v>7.9980000000000002</v>
      </c>
      <c r="E1090" s="2">
        <v>14.940058820000001</v>
      </c>
      <c r="F1090" s="38"/>
      <c r="G1090" s="39">
        <v>43770</v>
      </c>
      <c r="H1090" s="36">
        <v>8.3160000000000007</v>
      </c>
      <c r="I1090" s="36">
        <v>15.524935989999999</v>
      </c>
      <c r="J1090" s="49" t="s">
        <v>73</v>
      </c>
      <c r="K1090" s="41">
        <v>0.318</v>
      </c>
      <c r="L1090" s="41">
        <v>4.9699924981245402</v>
      </c>
      <c r="M1090" s="41">
        <v>4.9699924981245402</v>
      </c>
      <c r="N1090" s="50">
        <v>0.58487716999999895</v>
      </c>
      <c r="O1090" s="50">
        <v>4.8935313529106903</v>
      </c>
      <c r="P1090" s="51">
        <v>4.8935313529106903</v>
      </c>
      <c r="Q1090" s="45">
        <v>-7.6461145213852597E-2</v>
      </c>
      <c r="R1090" s="1">
        <v>35</v>
      </c>
      <c r="S1090" s="1" t="s">
        <v>510</v>
      </c>
      <c r="T1090" s="1" t="s">
        <v>75</v>
      </c>
      <c r="U1090" s="1">
        <v>5</v>
      </c>
      <c r="V1090" s="1" t="s">
        <v>76</v>
      </c>
      <c r="W1090" s="1" t="s">
        <v>77</v>
      </c>
      <c r="X1090" s="1" t="s">
        <v>78</v>
      </c>
      <c r="Y1090" s="1" t="s">
        <v>79</v>
      </c>
    </row>
    <row r="1091" spans="1:25" x14ac:dyDescent="0.2">
      <c r="A1091" s="1" t="s">
        <v>511</v>
      </c>
      <c r="B1091" s="27"/>
      <c r="C1091" s="47">
        <v>43762</v>
      </c>
      <c r="D1091" s="2">
        <v>4.0110000000000001</v>
      </c>
      <c r="E1091" s="2">
        <v>7.4924451019999996</v>
      </c>
      <c r="F1091" s="38"/>
      <c r="G1091" s="39">
        <v>43773</v>
      </c>
      <c r="H1091" s="36">
        <v>4.1680000000000001</v>
      </c>
      <c r="I1091" s="36">
        <v>7.7842212039999996</v>
      </c>
      <c r="J1091" s="49" t="s">
        <v>73</v>
      </c>
      <c r="K1091" s="41">
        <v>0.157</v>
      </c>
      <c r="L1091" s="41">
        <v>3.5583962285533</v>
      </c>
      <c r="M1091" s="41">
        <v>3.5583962285533</v>
      </c>
      <c r="N1091" s="50">
        <v>0.29177610199999998</v>
      </c>
      <c r="O1091" s="50">
        <v>3.5402461840845101</v>
      </c>
      <c r="P1091" s="51">
        <v>3.5402461840845101</v>
      </c>
      <c r="Q1091" s="45">
        <v>-1.8150044468786299E-2</v>
      </c>
      <c r="R1091" s="1">
        <v>34</v>
      </c>
      <c r="S1091" s="1" t="s">
        <v>512</v>
      </c>
      <c r="T1091" s="1" t="s">
        <v>75</v>
      </c>
      <c r="U1091" s="1">
        <v>5</v>
      </c>
      <c r="V1091" s="1" t="s">
        <v>76</v>
      </c>
      <c r="W1091" s="1" t="s">
        <v>77</v>
      </c>
      <c r="X1091" s="1" t="s">
        <v>78</v>
      </c>
      <c r="Y1091" s="1" t="s">
        <v>94</v>
      </c>
    </row>
    <row r="1092" spans="1:25" x14ac:dyDescent="0.2">
      <c r="A1092" s="68" t="s">
        <v>513</v>
      </c>
      <c r="B1092" s="78"/>
      <c r="C1092" s="79">
        <v>43762</v>
      </c>
      <c r="D1092" s="80">
        <v>4.3890000000000002</v>
      </c>
      <c r="E1092" s="80">
        <v>8.1987528639999994</v>
      </c>
      <c r="F1092" s="77"/>
      <c r="G1092" s="73">
        <v>43770</v>
      </c>
      <c r="H1092" s="70">
        <v>4.5960000000000001</v>
      </c>
      <c r="I1092" s="70">
        <v>8.5783699109999993</v>
      </c>
      <c r="J1092" s="70" t="s">
        <v>73</v>
      </c>
      <c r="K1092" s="74">
        <v>0.20699999999999999</v>
      </c>
      <c r="L1092" s="74">
        <v>5.8954203691045803</v>
      </c>
      <c r="M1092" s="74">
        <v>5.8954203691045803</v>
      </c>
      <c r="N1092" s="75">
        <v>0.37961704699999999</v>
      </c>
      <c r="O1092" s="75">
        <v>5.78772548241552</v>
      </c>
      <c r="P1092" s="210">
        <v>5.78772548241552</v>
      </c>
      <c r="Q1092" s="71">
        <v>-0.10769488668905799</v>
      </c>
      <c r="R1092" s="68">
        <v>44</v>
      </c>
      <c r="S1092" s="68" t="s">
        <v>514</v>
      </c>
      <c r="T1092" s="68" t="s">
        <v>88</v>
      </c>
      <c r="U1092" s="68">
        <v>5</v>
      </c>
      <c r="V1092" s="68" t="s">
        <v>82</v>
      </c>
      <c r="W1092" s="68" t="s">
        <v>83</v>
      </c>
      <c r="X1092" s="68" t="s">
        <v>84</v>
      </c>
      <c r="Y1092" s="68" t="s">
        <v>128</v>
      </c>
    </row>
    <row r="1093" spans="1:25" x14ac:dyDescent="0.2">
      <c r="A1093" s="1" t="s">
        <v>515</v>
      </c>
      <c r="B1093" s="27"/>
      <c r="C1093" s="47">
        <v>43762</v>
      </c>
      <c r="D1093" s="2">
        <v>3.4980000000000002</v>
      </c>
      <c r="E1093" s="2">
        <v>6.5327981519999998</v>
      </c>
      <c r="F1093" s="38"/>
      <c r="G1093" s="39">
        <v>43773</v>
      </c>
      <c r="H1093" s="36">
        <v>3.6749999999999998</v>
      </c>
      <c r="I1093" s="36">
        <v>6.8634867860000002</v>
      </c>
      <c r="J1093" s="49" t="s">
        <v>73</v>
      </c>
      <c r="K1093" s="41">
        <v>0.17699999999999999</v>
      </c>
      <c r="L1093" s="41">
        <v>4.6000311866521004</v>
      </c>
      <c r="M1093" s="41">
        <v>4.6000311866521004</v>
      </c>
      <c r="N1093" s="50">
        <v>0.33068863399999998</v>
      </c>
      <c r="O1093" s="50">
        <v>4.6017957988960001</v>
      </c>
      <c r="P1093" s="51">
        <v>4.6017957988960001</v>
      </c>
      <c r="Q1093" s="45">
        <v>1.76461224389257E-3</v>
      </c>
      <c r="R1093" s="1">
        <v>34</v>
      </c>
      <c r="S1093" s="1" t="s">
        <v>516</v>
      </c>
      <c r="T1093" s="1" t="s">
        <v>75</v>
      </c>
      <c r="U1093" s="1">
        <v>5</v>
      </c>
      <c r="V1093" s="1" t="s">
        <v>76</v>
      </c>
      <c r="W1093" s="1" t="s">
        <v>77</v>
      </c>
      <c r="X1093" s="1" t="s">
        <v>78</v>
      </c>
      <c r="Y1093" s="1" t="s">
        <v>94</v>
      </c>
    </row>
    <row r="1094" spans="1:25" x14ac:dyDescent="0.2">
      <c r="A1094" s="1" t="s">
        <v>517</v>
      </c>
      <c r="B1094" s="27"/>
      <c r="C1094" s="47">
        <v>43762</v>
      </c>
      <c r="D1094" s="2">
        <v>2.5710000000000002</v>
      </c>
      <c r="E1094" s="2">
        <v>4.8020587890000002</v>
      </c>
      <c r="F1094" s="38"/>
      <c r="G1094" s="39">
        <v>43773</v>
      </c>
      <c r="H1094" s="36">
        <v>2.7109999999999999</v>
      </c>
      <c r="I1094" s="36">
        <v>5.0631054899999999</v>
      </c>
      <c r="J1094" s="49" t="s">
        <v>73</v>
      </c>
      <c r="K1094" s="41">
        <v>0.14000000000000001</v>
      </c>
      <c r="L1094" s="41">
        <v>4.9503200028287404</v>
      </c>
      <c r="M1094" s="41">
        <v>4.9503200028287404</v>
      </c>
      <c r="N1094" s="50">
        <v>0.26104670099999999</v>
      </c>
      <c r="O1094" s="50">
        <v>4.9419466348660004</v>
      </c>
      <c r="P1094" s="51">
        <v>4.9419466348660004</v>
      </c>
      <c r="Q1094" s="45">
        <v>-8.3733679627435702E-3</v>
      </c>
      <c r="R1094" s="1">
        <v>34</v>
      </c>
      <c r="S1094" s="1" t="s">
        <v>519</v>
      </c>
      <c r="T1094" s="1" t="s">
        <v>88</v>
      </c>
      <c r="U1094" s="1">
        <v>5</v>
      </c>
      <c r="V1094" s="1" t="s">
        <v>76</v>
      </c>
      <c r="W1094" s="1" t="s">
        <v>77</v>
      </c>
      <c r="X1094" s="1" t="s">
        <v>78</v>
      </c>
      <c r="Y1094" s="1" t="s">
        <v>94</v>
      </c>
    </row>
    <row r="1095" spans="1:25" x14ac:dyDescent="0.2">
      <c r="A1095" s="1" t="s">
        <v>520</v>
      </c>
      <c r="B1095" s="27"/>
      <c r="C1095" s="47">
        <v>43762</v>
      </c>
      <c r="D1095" s="2">
        <v>4.4359999999999999</v>
      </c>
      <c r="E1095" s="2">
        <v>8.2850285400000008</v>
      </c>
      <c r="F1095" s="38"/>
      <c r="G1095" s="39">
        <v>43773</v>
      </c>
      <c r="H1095" s="36">
        <v>4.774</v>
      </c>
      <c r="I1095" s="36">
        <v>8.9157637889999997</v>
      </c>
      <c r="J1095" s="49" t="s">
        <v>73</v>
      </c>
      <c r="K1095" s="41">
        <v>0.33800000000000002</v>
      </c>
      <c r="L1095" s="41">
        <v>6.9267972784654503</v>
      </c>
      <c r="M1095" s="41" t="s">
        <v>101</v>
      </c>
      <c r="N1095" s="50">
        <v>0.630735248999999</v>
      </c>
      <c r="O1095" s="50">
        <v>6.9208654881602802</v>
      </c>
      <c r="P1095" s="51">
        <v>6.9208654881602802</v>
      </c>
      <c r="Q1095" s="45" t="e">
        <f>#VALUE!</f>
        <v>#VALUE!</v>
      </c>
      <c r="R1095" s="1">
        <v>44</v>
      </c>
      <c r="S1095" s="1" t="s">
        <v>521</v>
      </c>
      <c r="T1095" s="1" t="s">
        <v>75</v>
      </c>
      <c r="U1095" s="1">
        <v>5</v>
      </c>
      <c r="V1095" s="1" t="s">
        <v>82</v>
      </c>
      <c r="W1095" s="1" t="s">
        <v>83</v>
      </c>
      <c r="X1095" s="1" t="s">
        <v>84</v>
      </c>
      <c r="Y1095" s="1" t="s">
        <v>128</v>
      </c>
    </row>
    <row r="1096" spans="1:25" x14ac:dyDescent="0.2">
      <c r="A1096" s="1" t="s">
        <v>522</v>
      </c>
      <c r="B1096" s="27"/>
      <c r="C1096" s="47">
        <v>43762</v>
      </c>
      <c r="D1096" s="2">
        <v>4.3739999999999997</v>
      </c>
      <c r="E1096" s="2">
        <v>8.1683636639999992</v>
      </c>
      <c r="F1096" s="38"/>
      <c r="G1096" s="39">
        <v>43773</v>
      </c>
      <c r="H1096" s="36">
        <v>4.5599999999999996</v>
      </c>
      <c r="I1096" s="36">
        <v>8.5161044990000008</v>
      </c>
      <c r="J1096" s="49" t="s">
        <v>73</v>
      </c>
      <c r="K1096" s="41">
        <v>0.186</v>
      </c>
      <c r="L1096" s="41">
        <v>3.86581868063349</v>
      </c>
      <c r="M1096" s="41" t="s">
        <v>101</v>
      </c>
      <c r="N1096" s="50">
        <v>0.34774083500000202</v>
      </c>
      <c r="O1096" s="50">
        <v>3.8701512912731602</v>
      </c>
      <c r="P1096" s="51">
        <v>3.8701512912731602</v>
      </c>
      <c r="Q1096" s="45" t="e">
        <f>#VALUE!</f>
        <v>#VALUE!</v>
      </c>
      <c r="R1096" s="1">
        <v>44</v>
      </c>
      <c r="S1096" s="1" t="s">
        <v>523</v>
      </c>
      <c r="T1096" s="1" t="s">
        <v>88</v>
      </c>
      <c r="U1096" s="1">
        <v>5</v>
      </c>
      <c r="V1096" s="1" t="s">
        <v>82</v>
      </c>
      <c r="W1096" s="1" t="s">
        <v>83</v>
      </c>
      <c r="X1096" s="1" t="s">
        <v>84</v>
      </c>
      <c r="Y1096" s="1" t="s">
        <v>128</v>
      </c>
    </row>
    <row r="1097" spans="1:25" x14ac:dyDescent="0.2">
      <c r="A1097" s="1" t="s">
        <v>524</v>
      </c>
      <c r="B1097" s="27"/>
      <c r="C1097" s="47">
        <v>43762</v>
      </c>
      <c r="D1097" s="2">
        <v>3.988</v>
      </c>
      <c r="E1097" s="2">
        <v>7.4488969430000003</v>
      </c>
      <c r="F1097" s="38"/>
      <c r="G1097" s="39">
        <v>43773</v>
      </c>
      <c r="H1097" s="36">
        <v>4.1539999999999999</v>
      </c>
      <c r="I1097" s="36">
        <v>7.757872388</v>
      </c>
      <c r="J1097" s="49" t="s">
        <v>73</v>
      </c>
      <c r="K1097" s="41">
        <v>0.16600000000000001</v>
      </c>
      <c r="L1097" s="41">
        <v>3.7840795112610501</v>
      </c>
      <c r="M1097" s="41" t="s">
        <v>101</v>
      </c>
      <c r="N1097" s="50">
        <v>0.30897544500000002</v>
      </c>
      <c r="O1097" s="50">
        <v>3.7708505075476602</v>
      </c>
      <c r="P1097" s="51">
        <v>3.7708505075476602</v>
      </c>
      <c r="Q1097" s="45" t="e">
        <f>#VALUE!</f>
        <v>#VALUE!</v>
      </c>
      <c r="R1097" s="1">
        <v>44</v>
      </c>
      <c r="S1097" s="1" t="s">
        <v>525</v>
      </c>
      <c r="T1097" s="1" t="s">
        <v>88</v>
      </c>
      <c r="U1097" s="1">
        <v>5</v>
      </c>
      <c r="V1097" s="1" t="s">
        <v>82</v>
      </c>
      <c r="W1097" s="1" t="s">
        <v>83</v>
      </c>
      <c r="X1097" s="1" t="s">
        <v>84</v>
      </c>
      <c r="Y1097" s="1" t="s">
        <v>128</v>
      </c>
    </row>
    <row r="1098" spans="1:25" x14ac:dyDescent="0.2">
      <c r="A1098" s="1" t="s">
        <v>526</v>
      </c>
      <c r="B1098" s="27"/>
      <c r="C1098" s="47">
        <v>43762</v>
      </c>
      <c r="D1098" s="2">
        <v>5.077</v>
      </c>
      <c r="E1098" s="2">
        <v>9.4824620020000001</v>
      </c>
      <c r="F1098" s="38"/>
      <c r="G1098" s="39">
        <v>43773</v>
      </c>
      <c r="H1098" s="36">
        <v>5.2889999999999997</v>
      </c>
      <c r="I1098" s="36">
        <v>9.8778181249999992</v>
      </c>
      <c r="J1098" s="49" t="s">
        <v>73</v>
      </c>
      <c r="K1098" s="41">
        <v>0.21199999999999999</v>
      </c>
      <c r="L1098" s="41">
        <v>3.7960857342381802</v>
      </c>
      <c r="M1098" s="41">
        <v>3.7960857342381802</v>
      </c>
      <c r="N1098" s="50">
        <v>0.395356122999999</v>
      </c>
      <c r="O1098" s="50">
        <v>3.7903094913211399</v>
      </c>
      <c r="P1098" s="51">
        <v>3.7903094913211399</v>
      </c>
      <c r="Q1098" s="45">
        <v>-5.7762429170433701E-3</v>
      </c>
      <c r="R1098" s="1">
        <v>34</v>
      </c>
      <c r="S1098" s="1" t="s">
        <v>527</v>
      </c>
      <c r="T1098" s="1" t="s">
        <v>75</v>
      </c>
      <c r="U1098" s="1">
        <v>5</v>
      </c>
      <c r="V1098" s="1" t="s">
        <v>76</v>
      </c>
      <c r="W1098" s="1" t="s">
        <v>77</v>
      </c>
      <c r="X1098" s="1" t="s">
        <v>78</v>
      </c>
      <c r="Y1098" s="1" t="s">
        <v>94</v>
      </c>
    </row>
    <row r="1099" spans="1:25" x14ac:dyDescent="0.2">
      <c r="A1099" s="68" t="s">
        <v>528</v>
      </c>
      <c r="B1099" s="78"/>
      <c r="C1099" s="79">
        <v>43762</v>
      </c>
      <c r="D1099" s="80">
        <v>2.2450000000000001</v>
      </c>
      <c r="E1099" s="80">
        <v>4.1937115929999997</v>
      </c>
      <c r="F1099" s="77"/>
      <c r="G1099" s="73">
        <v>43770</v>
      </c>
      <c r="H1099" s="70">
        <v>2.4289999999999998</v>
      </c>
      <c r="I1099" s="70">
        <v>4.5354524759999997</v>
      </c>
      <c r="J1099" s="70" t="s">
        <v>73</v>
      </c>
      <c r="K1099" s="74">
        <v>0.184</v>
      </c>
      <c r="L1099" s="74">
        <v>10.244988864142501</v>
      </c>
      <c r="M1099" s="74">
        <v>10.244988864142501</v>
      </c>
      <c r="N1099" s="75">
        <v>0.341740883</v>
      </c>
      <c r="O1099" s="75">
        <v>10.186110662999001</v>
      </c>
      <c r="P1099" s="210">
        <v>10.186110662999001</v>
      </c>
      <c r="Q1099" s="71">
        <v>-5.88782011434823E-2</v>
      </c>
      <c r="R1099" s="68">
        <v>34</v>
      </c>
      <c r="S1099" s="68" t="s">
        <v>529</v>
      </c>
      <c r="T1099" s="68" t="s">
        <v>75</v>
      </c>
      <c r="U1099" s="68">
        <v>5</v>
      </c>
      <c r="V1099" s="68" t="s">
        <v>76</v>
      </c>
      <c r="W1099" s="68" t="s">
        <v>77</v>
      </c>
      <c r="X1099" s="68" t="s">
        <v>78</v>
      </c>
      <c r="Y1099" s="68" t="s">
        <v>94</v>
      </c>
    </row>
    <row r="1100" spans="1:25" x14ac:dyDescent="0.2">
      <c r="A1100" s="1" t="s">
        <v>530</v>
      </c>
      <c r="B1100" s="27"/>
      <c r="C1100" s="47">
        <v>43762</v>
      </c>
      <c r="D1100" s="2">
        <v>6.2439999999999998</v>
      </c>
      <c r="E1100" s="2">
        <v>11.661485089999999</v>
      </c>
      <c r="F1100" s="38"/>
      <c r="G1100" s="39">
        <v>43773</v>
      </c>
      <c r="H1100" s="36">
        <v>6.5750000000000002</v>
      </c>
      <c r="I1100" s="36">
        <v>12.279571600000001</v>
      </c>
      <c r="J1100" s="49" t="s">
        <v>73</v>
      </c>
      <c r="K1100" s="41">
        <v>0.33100000000000002</v>
      </c>
      <c r="L1100" s="41">
        <v>4.8191718595306101</v>
      </c>
      <c r="M1100" s="41">
        <v>4.8191718595306101</v>
      </c>
      <c r="N1100" s="50">
        <v>0.61808651000000103</v>
      </c>
      <c r="O1100" s="50">
        <v>4.8183985396042601</v>
      </c>
      <c r="P1100" s="51">
        <v>4.8183985396042601</v>
      </c>
      <c r="Q1100" s="45">
        <v>-7.7331992635087899E-4</v>
      </c>
      <c r="R1100" s="1">
        <v>44</v>
      </c>
      <c r="S1100" s="1" t="s">
        <v>531</v>
      </c>
      <c r="T1100" s="1" t="s">
        <v>75</v>
      </c>
      <c r="U1100" s="1">
        <v>5</v>
      </c>
      <c r="V1100" s="1" t="s">
        <v>82</v>
      </c>
      <c r="W1100" s="1" t="s">
        <v>83</v>
      </c>
      <c r="X1100" s="1" t="s">
        <v>84</v>
      </c>
      <c r="Y1100" s="1" t="s">
        <v>128</v>
      </c>
    </row>
    <row r="1101" spans="1:25" x14ac:dyDescent="0.2">
      <c r="A1101" s="1" t="s">
        <v>532</v>
      </c>
      <c r="B1101" s="27"/>
      <c r="C1101" s="47">
        <v>43762</v>
      </c>
      <c r="D1101" s="2">
        <v>8.1760000000000002</v>
      </c>
      <c r="E1101" s="2">
        <v>15.272159630000001</v>
      </c>
      <c r="F1101" s="38"/>
      <c r="G1101" s="39">
        <v>43773</v>
      </c>
      <c r="H1101" s="36">
        <v>8.8140000000000001</v>
      </c>
      <c r="I1101" s="36">
        <v>16.461162590000001</v>
      </c>
      <c r="J1101" s="49" t="s">
        <v>73</v>
      </c>
      <c r="K1101" s="41">
        <v>0.63800000000000001</v>
      </c>
      <c r="L1101" s="41">
        <v>7.0939334637964802</v>
      </c>
      <c r="M1101" s="41">
        <v>7.0939334637964802</v>
      </c>
      <c r="N1101" s="50">
        <v>1.1890029600000001</v>
      </c>
      <c r="O1101" s="50">
        <v>7.0776616274680801</v>
      </c>
      <c r="P1101" s="51">
        <v>7.0776616274680801</v>
      </c>
      <c r="Q1101" s="45">
        <v>-1.62718363283938E-2</v>
      </c>
      <c r="R1101" s="1">
        <v>86</v>
      </c>
      <c r="S1101" s="1" t="s">
        <v>533</v>
      </c>
      <c r="T1101" s="1" t="s">
        <v>88</v>
      </c>
      <c r="U1101" s="1">
        <v>4</v>
      </c>
      <c r="V1101" s="1" t="s">
        <v>76</v>
      </c>
      <c r="W1101" s="1" t="s">
        <v>77</v>
      </c>
      <c r="X1101" s="1" t="s">
        <v>93</v>
      </c>
      <c r="Y1101" s="1" t="s">
        <v>94</v>
      </c>
    </row>
    <row r="1102" spans="1:25" x14ac:dyDescent="0.2">
      <c r="A1102" s="68" t="s">
        <v>534</v>
      </c>
      <c r="B1102" s="78"/>
      <c r="C1102" s="79">
        <v>43762</v>
      </c>
      <c r="D1102" s="80">
        <v>2.0750000000000002</v>
      </c>
      <c r="E1102" s="80">
        <v>3.8765488499999998</v>
      </c>
      <c r="F1102" s="77"/>
      <c r="G1102" s="73">
        <v>43770</v>
      </c>
      <c r="H1102" s="70">
        <v>2.23</v>
      </c>
      <c r="I1102" s="70">
        <v>4.1622639039999996</v>
      </c>
      <c r="J1102" s="70" t="s">
        <v>73</v>
      </c>
      <c r="K1102" s="74">
        <v>0.155</v>
      </c>
      <c r="L1102" s="74">
        <v>9.3373493975903497</v>
      </c>
      <c r="M1102" s="74">
        <v>9.3373493975903497</v>
      </c>
      <c r="N1102" s="75">
        <v>0.28571505400000002</v>
      </c>
      <c r="O1102" s="75">
        <v>9.2129322064392305</v>
      </c>
      <c r="P1102" s="210">
        <v>9.2129322064392305</v>
      </c>
      <c r="Q1102" s="71">
        <v>-0.124417191151117</v>
      </c>
      <c r="R1102" s="68">
        <v>34</v>
      </c>
      <c r="S1102" s="68" t="s">
        <v>535</v>
      </c>
      <c r="T1102" s="68" t="s">
        <v>88</v>
      </c>
      <c r="U1102" s="68">
        <v>5</v>
      </c>
      <c r="V1102" s="68" t="s">
        <v>76</v>
      </c>
      <c r="W1102" s="68" t="s">
        <v>77</v>
      </c>
      <c r="X1102" s="68" t="s">
        <v>78</v>
      </c>
      <c r="Y1102" s="68" t="s">
        <v>94</v>
      </c>
    </row>
    <row r="1103" spans="1:25" x14ac:dyDescent="0.2">
      <c r="A1103" s="68" t="s">
        <v>536</v>
      </c>
      <c r="B1103" s="78"/>
      <c r="C1103" s="79">
        <v>43762</v>
      </c>
      <c r="D1103" s="80">
        <v>2.9849999999999999</v>
      </c>
      <c r="E1103" s="80">
        <v>5.5750248400000002</v>
      </c>
      <c r="F1103" s="77"/>
      <c r="G1103" s="73">
        <v>43773</v>
      </c>
      <c r="H1103" s="70">
        <v>3.0779999999999998</v>
      </c>
      <c r="I1103" s="70">
        <v>5.7485203609999997</v>
      </c>
      <c r="J1103" s="70" t="s">
        <v>73</v>
      </c>
      <c r="K1103" s="74">
        <v>9.2999999999999999E-2</v>
      </c>
      <c r="L1103" s="74">
        <v>2.8323435358611202</v>
      </c>
      <c r="M1103" s="74" t="s">
        <v>101</v>
      </c>
      <c r="N1103" s="75">
        <v>0.17349552100000001</v>
      </c>
      <c r="O1103" s="75">
        <v>2.8291031060068002</v>
      </c>
      <c r="P1103" s="210">
        <v>2.8291031060068002</v>
      </c>
      <c r="Q1103" s="71" t="e">
        <f>#VALUE!</f>
        <v>#VALUE!</v>
      </c>
      <c r="R1103" s="68">
        <v>34</v>
      </c>
      <c r="S1103" s="68" t="s">
        <v>537</v>
      </c>
      <c r="T1103" s="68" t="s">
        <v>88</v>
      </c>
      <c r="U1103" s="68">
        <v>5</v>
      </c>
      <c r="V1103" s="68" t="s">
        <v>76</v>
      </c>
      <c r="W1103" s="68" t="s">
        <v>77</v>
      </c>
      <c r="X1103" s="68" t="s">
        <v>78</v>
      </c>
      <c r="Y1103" s="68" t="s">
        <v>94</v>
      </c>
    </row>
    <row r="1104" spans="1:25" x14ac:dyDescent="0.2">
      <c r="A1104" s="68" t="s">
        <v>538</v>
      </c>
      <c r="B1104" s="78"/>
      <c r="C1104" s="79">
        <v>43762</v>
      </c>
      <c r="D1104" s="80">
        <v>5.2380000000000004</v>
      </c>
      <c r="E1104" s="80">
        <v>9.7844496240000005</v>
      </c>
      <c r="F1104" s="77"/>
      <c r="G1104" s="73">
        <v>43770</v>
      </c>
      <c r="H1104" s="70">
        <v>5.4130000000000003</v>
      </c>
      <c r="I1104" s="70">
        <v>10.103554750000001</v>
      </c>
      <c r="J1104" s="70" t="s">
        <v>73</v>
      </c>
      <c r="K1104" s="74">
        <v>0.17499999999999999</v>
      </c>
      <c r="L1104" s="74">
        <v>4.1762122947689901</v>
      </c>
      <c r="M1104" s="74">
        <v>4.1762122947689901</v>
      </c>
      <c r="N1104" s="75">
        <v>0.31910512600000002</v>
      </c>
      <c r="O1104" s="75">
        <v>4.0766872213394096</v>
      </c>
      <c r="P1104" s="210">
        <v>4.0766872213394096</v>
      </c>
      <c r="Q1104" s="71">
        <v>-9.9525073429577796E-2</v>
      </c>
      <c r="R1104" s="68">
        <v>34</v>
      </c>
      <c r="S1104" s="68" t="s">
        <v>539</v>
      </c>
      <c r="T1104" s="68" t="s">
        <v>75</v>
      </c>
      <c r="U1104" s="68">
        <v>5</v>
      </c>
      <c r="V1104" s="68" t="s">
        <v>76</v>
      </c>
      <c r="W1104" s="68" t="s">
        <v>77</v>
      </c>
      <c r="X1104" s="68" t="s">
        <v>78</v>
      </c>
      <c r="Y1104" s="68" t="s">
        <v>94</v>
      </c>
    </row>
    <row r="1105" spans="1:25" x14ac:dyDescent="0.2">
      <c r="A1105" s="1" t="s">
        <v>540</v>
      </c>
      <c r="B1105" s="27"/>
      <c r="C1105" s="47">
        <v>43762</v>
      </c>
      <c r="D1105" s="2">
        <v>2.431</v>
      </c>
      <c r="E1105" s="2">
        <v>4.5413994510000002</v>
      </c>
      <c r="F1105" s="38"/>
      <c r="G1105" s="39">
        <v>43770</v>
      </c>
      <c r="H1105" s="36">
        <v>2.6389999999999998</v>
      </c>
      <c r="I1105" s="36">
        <v>4.9266842329999996</v>
      </c>
      <c r="J1105" s="49" t="s">
        <v>73</v>
      </c>
      <c r="K1105" s="41">
        <v>0.20799999999999999</v>
      </c>
      <c r="L1105" s="41">
        <v>10.695187165775399</v>
      </c>
      <c r="M1105" s="41">
        <v>10.695187165775399</v>
      </c>
      <c r="N1105" s="50">
        <v>0.38528478199999899</v>
      </c>
      <c r="O1105" s="50">
        <v>10.604792260543199</v>
      </c>
      <c r="P1105" s="51">
        <v>10.604792260543199</v>
      </c>
      <c r="Q1105" s="45">
        <v>-9.0394905232193096E-2</v>
      </c>
      <c r="R1105" s="1">
        <v>44</v>
      </c>
      <c r="S1105" s="1" t="s">
        <v>541</v>
      </c>
      <c r="T1105" s="1" t="s">
        <v>88</v>
      </c>
      <c r="U1105" s="1">
        <v>5</v>
      </c>
      <c r="V1105" s="1" t="s">
        <v>82</v>
      </c>
      <c r="W1105" s="1" t="s">
        <v>83</v>
      </c>
      <c r="X1105" s="1" t="s">
        <v>84</v>
      </c>
      <c r="Y1105" s="1" t="s">
        <v>128</v>
      </c>
    </row>
    <row r="1106" spans="1:25" x14ac:dyDescent="0.2">
      <c r="A1106" s="68" t="s">
        <v>542</v>
      </c>
      <c r="B1106" s="78"/>
      <c r="C1106" s="79">
        <v>43762</v>
      </c>
      <c r="D1106" s="80">
        <v>2.6059999999999999</v>
      </c>
      <c r="E1106" s="80">
        <v>4.8680678889999998</v>
      </c>
      <c r="F1106" s="77"/>
      <c r="G1106" s="73">
        <v>43770</v>
      </c>
      <c r="H1106" s="70">
        <v>2.774</v>
      </c>
      <c r="I1106" s="70">
        <v>5.178444399</v>
      </c>
      <c r="J1106" s="70" t="s">
        <v>73</v>
      </c>
      <c r="K1106" s="74">
        <v>0.16800000000000001</v>
      </c>
      <c r="L1106" s="74">
        <v>8.0583269378357691</v>
      </c>
      <c r="M1106" s="74">
        <v>8.0583269378357691</v>
      </c>
      <c r="N1106" s="75">
        <v>0.31037650999999999</v>
      </c>
      <c r="O1106" s="75">
        <v>7.9697047441895297</v>
      </c>
      <c r="P1106" s="210">
        <v>7.9697047441895297</v>
      </c>
      <c r="Q1106" s="71">
        <v>-8.8622193646238606E-2</v>
      </c>
      <c r="R1106" s="68">
        <v>34</v>
      </c>
      <c r="S1106" s="68" t="s">
        <v>543</v>
      </c>
      <c r="T1106" s="68" t="s">
        <v>75</v>
      </c>
      <c r="U1106" s="68">
        <v>5</v>
      </c>
      <c r="V1106" s="68" t="s">
        <v>76</v>
      </c>
      <c r="W1106" s="68" t="s">
        <v>77</v>
      </c>
      <c r="X1106" s="68" t="s">
        <v>78</v>
      </c>
      <c r="Y1106" s="68" t="s">
        <v>94</v>
      </c>
    </row>
    <row r="1107" spans="1:25" x14ac:dyDescent="0.2">
      <c r="A1107" s="1" t="s">
        <v>544</v>
      </c>
      <c r="B1107" s="27"/>
      <c r="C1107" s="47">
        <v>43762</v>
      </c>
      <c r="D1107" s="2">
        <v>3.5539999999999998</v>
      </c>
      <c r="E1107" s="2">
        <v>6.6380851559999998</v>
      </c>
      <c r="F1107" s="38" t="s">
        <v>545</v>
      </c>
      <c r="G1107" s="39">
        <v>43770</v>
      </c>
      <c r="H1107" s="36">
        <v>5.0110000000000001</v>
      </c>
      <c r="I1107" s="36">
        <v>9.3529616240000006</v>
      </c>
      <c r="J1107" s="49" t="s">
        <v>73</v>
      </c>
      <c r="K1107" s="41">
        <v>1.4570000000000001</v>
      </c>
      <c r="L1107" s="41">
        <v>51.245075970737197</v>
      </c>
      <c r="M1107" s="41" t="s">
        <v>101</v>
      </c>
      <c r="N1107" s="50">
        <v>2.7148764679999999</v>
      </c>
      <c r="O1107" s="50">
        <v>51.123110132635396</v>
      </c>
      <c r="P1107" s="51" t="s">
        <v>101</v>
      </c>
      <c r="Q1107" s="45" t="e">
        <f>#VALUE!</f>
        <v>#VALUE!</v>
      </c>
      <c r="R1107" s="1">
        <v>34</v>
      </c>
      <c r="S1107" s="1" t="s">
        <v>546</v>
      </c>
      <c r="T1107" s="1" t="s">
        <v>75</v>
      </c>
      <c r="U1107" s="1">
        <v>6</v>
      </c>
      <c r="V1107" s="1" t="s">
        <v>76</v>
      </c>
      <c r="W1107" s="1" t="s">
        <v>77</v>
      </c>
      <c r="X1107" s="1" t="s">
        <v>78</v>
      </c>
      <c r="Y1107" s="1" t="s">
        <v>94</v>
      </c>
    </row>
    <row r="1108" spans="1:25" x14ac:dyDescent="0.2">
      <c r="A1108" s="1" t="s">
        <v>547</v>
      </c>
      <c r="B1108" s="27"/>
      <c r="C1108" s="47">
        <v>43762</v>
      </c>
      <c r="D1108" s="2">
        <v>7.1779999999999999</v>
      </c>
      <c r="E1108" s="2">
        <v>13.408319860000001</v>
      </c>
      <c r="F1108" s="38"/>
      <c r="G1108" s="39">
        <v>43773</v>
      </c>
      <c r="H1108" s="36">
        <v>7.6040000000000001</v>
      </c>
      <c r="I1108" s="36">
        <v>14.2013479</v>
      </c>
      <c r="J1108" s="49" t="s">
        <v>73</v>
      </c>
      <c r="K1108" s="41">
        <v>0.42599999999999999</v>
      </c>
      <c r="L1108" s="41">
        <v>5.3952734365105499</v>
      </c>
      <c r="M1108" s="41">
        <v>5.3952734365105499</v>
      </c>
      <c r="N1108" s="50">
        <v>0.79302803999999905</v>
      </c>
      <c r="O1108" s="50">
        <v>5.3767704630084898</v>
      </c>
      <c r="P1108" s="51">
        <v>5.3767704630084898</v>
      </c>
      <c r="Q1108" s="45">
        <v>-1.8502973502061901E-2</v>
      </c>
      <c r="R1108" s="1">
        <v>44</v>
      </c>
      <c r="S1108" s="1" t="s">
        <v>548</v>
      </c>
      <c r="T1108" s="1" t="s">
        <v>75</v>
      </c>
      <c r="U1108" s="1">
        <v>5</v>
      </c>
      <c r="V1108" s="1" t="s">
        <v>82</v>
      </c>
      <c r="W1108" s="1" t="s">
        <v>83</v>
      </c>
      <c r="X1108" s="1" t="s">
        <v>84</v>
      </c>
      <c r="Y1108" s="1" t="s">
        <v>128</v>
      </c>
    </row>
    <row r="1109" spans="1:25" x14ac:dyDescent="0.2">
      <c r="A1109" s="1" t="s">
        <v>549</v>
      </c>
      <c r="B1109" s="27"/>
      <c r="C1109" s="47">
        <v>43762</v>
      </c>
      <c r="D1109" s="2">
        <v>7.6740000000000004</v>
      </c>
      <c r="E1109" s="2">
        <v>14.333333</v>
      </c>
      <c r="F1109" s="38"/>
      <c r="G1109" s="39">
        <v>43773</v>
      </c>
      <c r="H1109" s="36">
        <v>8.32</v>
      </c>
      <c r="I1109" s="36">
        <v>15.53896454</v>
      </c>
      <c r="J1109" s="49" t="s">
        <v>73</v>
      </c>
      <c r="K1109" s="41">
        <v>0.64600000000000002</v>
      </c>
      <c r="L1109" s="41">
        <v>7.6527590210154699</v>
      </c>
      <c r="M1109" s="41">
        <v>7.6527590210154699</v>
      </c>
      <c r="N1109" s="50">
        <v>1.2056315399999999</v>
      </c>
      <c r="O1109" s="50">
        <v>7.6467118480207903</v>
      </c>
      <c r="P1109" s="51">
        <v>7.6467118480207903</v>
      </c>
      <c r="Q1109" s="45">
        <v>-6.0471729946831596E-3</v>
      </c>
      <c r="R1109" s="1">
        <v>86</v>
      </c>
      <c r="S1109" s="1" t="s">
        <v>550</v>
      </c>
      <c r="T1109" s="1" t="s">
        <v>75</v>
      </c>
      <c r="U1109" s="1">
        <v>5</v>
      </c>
      <c r="V1109" s="1" t="s">
        <v>76</v>
      </c>
      <c r="W1109" s="1" t="s">
        <v>77</v>
      </c>
      <c r="X1109" s="1" t="s">
        <v>93</v>
      </c>
      <c r="Y1109" s="1" t="s">
        <v>94</v>
      </c>
    </row>
    <row r="1110" spans="1:25" x14ac:dyDescent="0.2">
      <c r="A1110" s="68" t="s">
        <v>551</v>
      </c>
      <c r="B1110" s="78"/>
      <c r="C1110" s="79">
        <v>43762</v>
      </c>
      <c r="D1110" s="80">
        <v>3.81</v>
      </c>
      <c r="E1110" s="80">
        <v>7.1162364790000003</v>
      </c>
      <c r="F1110" s="77"/>
      <c r="G1110" s="73">
        <v>43773</v>
      </c>
      <c r="H1110" s="70">
        <v>3.9089999999999998</v>
      </c>
      <c r="I1110" s="70">
        <v>7.300318528</v>
      </c>
      <c r="J1110" s="70" t="s">
        <v>73</v>
      </c>
      <c r="K1110" s="74">
        <v>9.8999999999999796E-2</v>
      </c>
      <c r="L1110" s="74">
        <v>2.3622047244094402</v>
      </c>
      <c r="M1110" s="74">
        <v>2.3622047244094402</v>
      </c>
      <c r="N1110" s="75">
        <v>0.184082049</v>
      </c>
      <c r="O1110" s="75">
        <v>2.3516267027742601</v>
      </c>
      <c r="P1110" s="210">
        <v>2.3516267027742601</v>
      </c>
      <c r="Q1110" s="71">
        <v>-1.0578021635180099E-2</v>
      </c>
      <c r="R1110" s="68">
        <v>30</v>
      </c>
      <c r="S1110" s="68" t="s">
        <v>552</v>
      </c>
      <c r="T1110" s="68" t="s">
        <v>75</v>
      </c>
      <c r="U1110" s="68">
        <v>5</v>
      </c>
      <c r="V1110" s="68" t="s">
        <v>76</v>
      </c>
      <c r="W1110" s="68" t="s">
        <v>77</v>
      </c>
      <c r="X1110" s="68" t="s">
        <v>78</v>
      </c>
      <c r="Y1110" s="68" t="s">
        <v>128</v>
      </c>
    </row>
    <row r="1111" spans="1:25" x14ac:dyDescent="0.2">
      <c r="A1111" s="68" t="s">
        <v>553</v>
      </c>
      <c r="B1111" s="78"/>
      <c r="C1111" s="79">
        <v>43762</v>
      </c>
      <c r="D1111" s="80">
        <v>3.3570000000000002</v>
      </c>
      <c r="E1111" s="80">
        <v>6.2701327710000001</v>
      </c>
      <c r="F1111" s="77"/>
      <c r="G1111" s="73">
        <v>43773</v>
      </c>
      <c r="H1111" s="70">
        <v>3.472</v>
      </c>
      <c r="I1111" s="70">
        <v>6.4843608489999998</v>
      </c>
      <c r="J1111" s="70" t="s">
        <v>73</v>
      </c>
      <c r="K1111" s="74">
        <v>0.115</v>
      </c>
      <c r="L1111" s="74">
        <v>3.1142524440111501</v>
      </c>
      <c r="M1111" s="74">
        <v>3.1142524440111501</v>
      </c>
      <c r="N1111" s="75">
        <v>0.21422807799999999</v>
      </c>
      <c r="O1111" s="75">
        <v>3.1060394619164899</v>
      </c>
      <c r="P1111" s="210">
        <v>3.1060394619164899</v>
      </c>
      <c r="Q1111" s="71">
        <v>-8.21298209466193E-3</v>
      </c>
      <c r="R1111" s="68">
        <v>30</v>
      </c>
      <c r="S1111" s="68" t="s">
        <v>554</v>
      </c>
      <c r="T1111" s="68" t="s">
        <v>88</v>
      </c>
      <c r="U1111" s="68">
        <v>5</v>
      </c>
      <c r="V1111" s="68" t="s">
        <v>76</v>
      </c>
      <c r="W1111" s="68" t="s">
        <v>77</v>
      </c>
      <c r="X1111" s="68" t="s">
        <v>78</v>
      </c>
      <c r="Y1111" s="68" t="s">
        <v>128</v>
      </c>
    </row>
    <row r="1112" spans="1:25" x14ac:dyDescent="0.2">
      <c r="A1112" s="68" t="s">
        <v>555</v>
      </c>
      <c r="B1112" s="78"/>
      <c r="C1112" s="79">
        <v>43762</v>
      </c>
      <c r="D1112" s="80">
        <v>2.4180000000000001</v>
      </c>
      <c r="E1112" s="80">
        <v>4.5155700359999997</v>
      </c>
      <c r="F1112" s="77"/>
      <c r="G1112" s="73">
        <v>43773</v>
      </c>
      <c r="H1112" s="70">
        <v>2.5249999999999999</v>
      </c>
      <c r="I1112" s="70">
        <v>4.7156061100000004</v>
      </c>
      <c r="J1112" s="70" t="s">
        <v>73</v>
      </c>
      <c r="K1112" s="74">
        <v>0.107</v>
      </c>
      <c r="L1112" s="74">
        <v>4.0228588615685297</v>
      </c>
      <c r="M1112" s="74" t="s">
        <v>101</v>
      </c>
      <c r="N1112" s="75">
        <v>0.20003607400000101</v>
      </c>
      <c r="O1112" s="75">
        <v>4.02719866847033</v>
      </c>
      <c r="P1112" s="210">
        <v>4.02719866847033</v>
      </c>
      <c r="Q1112" s="71" t="e">
        <f>#VALUE!</f>
        <v>#VALUE!</v>
      </c>
      <c r="R1112" s="68">
        <v>30</v>
      </c>
      <c r="S1112" s="68" t="s">
        <v>556</v>
      </c>
      <c r="T1112" s="68" t="s">
        <v>88</v>
      </c>
      <c r="U1112" s="68">
        <v>5</v>
      </c>
      <c r="V1112" s="68" t="s">
        <v>76</v>
      </c>
      <c r="W1112" s="68" t="s">
        <v>77</v>
      </c>
      <c r="X1112" s="68" t="s">
        <v>78</v>
      </c>
      <c r="Y1112" s="68" t="s">
        <v>128</v>
      </c>
    </row>
    <row r="1113" spans="1:25" x14ac:dyDescent="0.2">
      <c r="A1113" s="68" t="s">
        <v>557</v>
      </c>
      <c r="B1113" s="78"/>
      <c r="C1113" s="79">
        <v>43762</v>
      </c>
      <c r="D1113" s="80">
        <v>3.1259999999999999</v>
      </c>
      <c r="E1113" s="80">
        <v>5.8386759140000004</v>
      </c>
      <c r="F1113" s="77"/>
      <c r="G1113" s="73">
        <v>43773</v>
      </c>
      <c r="H1113" s="70">
        <v>3.2120000000000002</v>
      </c>
      <c r="I1113" s="70">
        <v>5.9987808319999996</v>
      </c>
      <c r="J1113" s="70" t="s">
        <v>73</v>
      </c>
      <c r="K1113" s="74">
        <v>8.6000000000000298E-2</v>
      </c>
      <c r="L1113" s="74">
        <v>2.50101785610424</v>
      </c>
      <c r="M1113" s="74" t="s">
        <v>101</v>
      </c>
      <c r="N1113" s="75">
        <v>0.16010491799999901</v>
      </c>
      <c r="O1113" s="75">
        <v>2.4928584425373699</v>
      </c>
      <c r="P1113" s="210">
        <v>2.4928584425373699</v>
      </c>
      <c r="Q1113" s="71" t="e">
        <f>#VALUE!</f>
        <v>#VALUE!</v>
      </c>
      <c r="R1113" s="68">
        <v>30</v>
      </c>
      <c r="S1113" s="68" t="s">
        <v>559</v>
      </c>
      <c r="T1113" s="68" t="s">
        <v>75</v>
      </c>
      <c r="U1113" s="68">
        <v>5</v>
      </c>
      <c r="V1113" s="68" t="s">
        <v>76</v>
      </c>
      <c r="W1113" s="68" t="s">
        <v>77</v>
      </c>
      <c r="X1113" s="68" t="s">
        <v>78</v>
      </c>
      <c r="Y1113" s="68" t="s">
        <v>128</v>
      </c>
    </row>
    <row r="1114" spans="1:25" x14ac:dyDescent="0.2">
      <c r="A1114" s="137" t="s">
        <v>560</v>
      </c>
      <c r="B1114" s="143"/>
      <c r="C1114" s="144">
        <v>43762</v>
      </c>
      <c r="D1114" s="145">
        <v>4.9260000000000002</v>
      </c>
      <c r="E1114" s="145">
        <v>9.2009193440000008</v>
      </c>
      <c r="F1114" s="141"/>
      <c r="G1114" s="142">
        <v>43773</v>
      </c>
      <c r="H1114" s="139">
        <v>5.0119999999999996</v>
      </c>
      <c r="I1114" s="139">
        <v>9.3604886450000002</v>
      </c>
      <c r="J1114" s="49" t="s">
        <v>73</v>
      </c>
      <c r="K1114" s="41">
        <v>8.5999999999999396E-2</v>
      </c>
      <c r="L1114" s="41">
        <v>1.5871258258590699</v>
      </c>
      <c r="M1114" s="41">
        <v>1.5871258258590699</v>
      </c>
      <c r="N1114" s="50">
        <v>0.159569300999999</v>
      </c>
      <c r="O1114" s="50">
        <v>1.5766142000112999</v>
      </c>
      <c r="P1114" s="147">
        <v>1.5766142000112999</v>
      </c>
      <c r="Q1114" s="45">
        <v>-1.0511625847768701E-2</v>
      </c>
      <c r="R1114" s="137">
        <v>30</v>
      </c>
      <c r="S1114" s="137" t="s">
        <v>561</v>
      </c>
      <c r="T1114" s="137" t="s">
        <v>75</v>
      </c>
      <c r="U1114" s="137">
        <v>5</v>
      </c>
      <c r="V1114" s="137" t="s">
        <v>76</v>
      </c>
      <c r="W1114" s="137" t="s">
        <v>77</v>
      </c>
      <c r="X1114" s="137" t="s">
        <v>78</v>
      </c>
      <c r="Y1114" s="137" t="s">
        <v>128</v>
      </c>
    </row>
    <row r="1115" spans="1:25" x14ac:dyDescent="0.2">
      <c r="A1115" s="1" t="s">
        <v>562</v>
      </c>
      <c r="B1115" s="27"/>
      <c r="C1115" s="47">
        <v>43762</v>
      </c>
      <c r="D1115" s="2">
        <v>4.556</v>
      </c>
      <c r="E1115" s="2">
        <v>8.5107127019999993</v>
      </c>
      <c r="F1115" s="38"/>
      <c r="G1115" s="39">
        <v>43770</v>
      </c>
      <c r="H1115" s="36">
        <v>4.8079999999999998</v>
      </c>
      <c r="I1115" s="36">
        <v>8.9775444649999994</v>
      </c>
      <c r="J1115" s="49" t="s">
        <v>73</v>
      </c>
      <c r="K1115" s="41">
        <v>0.252</v>
      </c>
      <c r="L1115" s="41">
        <v>6.9139596136962203</v>
      </c>
      <c r="M1115" s="41">
        <v>6.9139596136962203</v>
      </c>
      <c r="N1115" s="50">
        <v>0.46683176300000001</v>
      </c>
      <c r="O1115" s="50">
        <v>6.8565315759380496</v>
      </c>
      <c r="P1115" s="51">
        <v>6.8565315759380496</v>
      </c>
      <c r="Q1115" s="45">
        <v>-5.7428037758171499E-2</v>
      </c>
      <c r="R1115" s="1">
        <v>44</v>
      </c>
      <c r="S1115" s="1" t="s">
        <v>563</v>
      </c>
      <c r="T1115" s="1" t="s">
        <v>75</v>
      </c>
      <c r="U1115" s="1">
        <v>5</v>
      </c>
      <c r="V1115" s="1" t="s">
        <v>82</v>
      </c>
      <c r="W1115" s="1" t="s">
        <v>83</v>
      </c>
      <c r="X1115" s="1" t="s">
        <v>84</v>
      </c>
      <c r="Y1115" s="1" t="s">
        <v>128</v>
      </c>
    </row>
    <row r="1116" spans="1:25" x14ac:dyDescent="0.2">
      <c r="A1116" s="1" t="s">
        <v>564</v>
      </c>
      <c r="B1116" s="27"/>
      <c r="C1116" s="47">
        <v>43762</v>
      </c>
      <c r="D1116" s="2">
        <v>9.1820000000000004</v>
      </c>
      <c r="E1116" s="2">
        <v>17.151292770000001</v>
      </c>
      <c r="F1116" s="38"/>
      <c r="G1116" s="39">
        <v>43773</v>
      </c>
      <c r="H1116" s="36">
        <v>9.9049999999999994</v>
      </c>
      <c r="I1116" s="36">
        <v>18.499211989999999</v>
      </c>
      <c r="J1116" s="49" t="s">
        <v>73</v>
      </c>
      <c r="K1116" s="41">
        <v>0.72299999999999898</v>
      </c>
      <c r="L1116" s="41">
        <v>7.1582740935822899</v>
      </c>
      <c r="M1116" s="41">
        <v>7.1582740935822899</v>
      </c>
      <c r="N1116" s="50">
        <v>1.3479192200000001</v>
      </c>
      <c r="O1116" s="50">
        <v>7.1445407965647298</v>
      </c>
      <c r="P1116" s="51">
        <v>7.1445407965647298</v>
      </c>
      <c r="Q1116" s="45">
        <v>-1.37332970175628E-2</v>
      </c>
      <c r="R1116" s="1">
        <v>86</v>
      </c>
      <c r="S1116" s="1" t="s">
        <v>565</v>
      </c>
      <c r="T1116" s="1" t="s">
        <v>75</v>
      </c>
      <c r="U1116" s="1">
        <v>5</v>
      </c>
      <c r="V1116" s="1" t="s">
        <v>76</v>
      </c>
      <c r="W1116" s="1" t="s">
        <v>77</v>
      </c>
      <c r="X1116" s="1" t="s">
        <v>93</v>
      </c>
      <c r="Y1116" s="1" t="s">
        <v>94</v>
      </c>
    </row>
    <row r="1117" spans="1:25" x14ac:dyDescent="0.2">
      <c r="A1117" s="68" t="s">
        <v>566</v>
      </c>
      <c r="B1117" s="78"/>
      <c r="C1117" s="79">
        <v>43762</v>
      </c>
      <c r="D1117" s="80">
        <v>1.9350000000000001</v>
      </c>
      <c r="E1117" s="80">
        <v>3.6140563270000001</v>
      </c>
      <c r="F1117" s="77"/>
      <c r="G1117" s="73">
        <v>43773</v>
      </c>
      <c r="H1117" s="70">
        <v>2.0249999999999999</v>
      </c>
      <c r="I1117" s="70">
        <v>3.7818227219999998</v>
      </c>
      <c r="J1117" s="70" t="s">
        <v>73</v>
      </c>
      <c r="K1117" s="74">
        <v>8.99999999999999E-2</v>
      </c>
      <c r="L1117" s="74">
        <v>4.2283298097251496</v>
      </c>
      <c r="M1117" s="74" t="s">
        <v>101</v>
      </c>
      <c r="N1117" s="75">
        <v>0.16776639500000001</v>
      </c>
      <c r="O1117" s="75">
        <v>4.2200478007506801</v>
      </c>
      <c r="P1117" s="210">
        <v>4.2200478007506801</v>
      </c>
      <c r="Q1117" s="71" t="e">
        <f>#VALUE!</f>
        <v>#VALUE!</v>
      </c>
      <c r="R1117" s="68">
        <v>97</v>
      </c>
      <c r="S1117" s="68" t="s">
        <v>567</v>
      </c>
      <c r="T1117" s="68" t="s">
        <v>88</v>
      </c>
      <c r="U1117" s="68">
        <v>5</v>
      </c>
      <c r="V1117" s="68" t="s">
        <v>76</v>
      </c>
      <c r="W1117" s="68" t="s">
        <v>77</v>
      </c>
      <c r="X1117" s="68" t="s">
        <v>93</v>
      </c>
      <c r="Y1117" s="68" t="s">
        <v>568</v>
      </c>
    </row>
    <row r="1118" spans="1:25" x14ac:dyDescent="0.2">
      <c r="A1118" s="68" t="s">
        <v>569</v>
      </c>
      <c r="B1118" s="78"/>
      <c r="C1118" s="79">
        <v>43762</v>
      </c>
      <c r="D1118" s="80">
        <v>1.89</v>
      </c>
      <c r="E1118" s="80">
        <v>3.5306551270000002</v>
      </c>
      <c r="F1118" s="77"/>
      <c r="G1118" s="73">
        <v>43770</v>
      </c>
      <c r="H1118" s="70">
        <v>2.028</v>
      </c>
      <c r="I1118" s="70">
        <v>3.785233721</v>
      </c>
      <c r="J1118" s="70" t="s">
        <v>73</v>
      </c>
      <c r="K1118" s="74">
        <v>0.13800000000000001</v>
      </c>
      <c r="L1118" s="74">
        <v>9.1269841269841407</v>
      </c>
      <c r="M1118" s="74" t="s">
        <v>101</v>
      </c>
      <c r="N1118" s="75">
        <v>0.25457859399999999</v>
      </c>
      <c r="O1118" s="75">
        <v>9.0131499977567699</v>
      </c>
      <c r="P1118" s="210">
        <v>9.0131499977567699</v>
      </c>
      <c r="Q1118" s="71" t="e">
        <f>#VALUE!</f>
        <v>#VALUE!</v>
      </c>
      <c r="R1118" s="68">
        <v>30</v>
      </c>
      <c r="S1118" s="68" t="s">
        <v>570</v>
      </c>
      <c r="T1118" s="68" t="s">
        <v>75</v>
      </c>
      <c r="U1118" s="68">
        <v>5</v>
      </c>
      <c r="V1118" s="68" t="s">
        <v>76</v>
      </c>
      <c r="W1118" s="68" t="s">
        <v>77</v>
      </c>
      <c r="X1118" s="68" t="s">
        <v>78</v>
      </c>
      <c r="Y1118" s="68" t="s">
        <v>128</v>
      </c>
    </row>
    <row r="1119" spans="1:25" x14ac:dyDescent="0.2">
      <c r="A1119" s="68" t="s">
        <v>571</v>
      </c>
      <c r="B1119" s="78"/>
      <c r="C1119" s="79">
        <v>43762</v>
      </c>
      <c r="D1119" s="80">
        <v>2.4590000000000001</v>
      </c>
      <c r="E1119" s="80">
        <v>4.5935878079999997</v>
      </c>
      <c r="F1119" s="77"/>
      <c r="G1119" s="73">
        <v>43770</v>
      </c>
      <c r="H1119" s="70">
        <v>2.5859999999999999</v>
      </c>
      <c r="I1119" s="70">
        <v>4.82823577</v>
      </c>
      <c r="J1119" s="70" t="s">
        <v>73</v>
      </c>
      <c r="K1119" s="74">
        <v>0.127</v>
      </c>
      <c r="L1119" s="74">
        <v>6.4558763725091399</v>
      </c>
      <c r="M1119" s="74" t="s">
        <v>101</v>
      </c>
      <c r="N1119" s="75">
        <v>0.23464796199999999</v>
      </c>
      <c r="O1119" s="75">
        <v>6.3852040008723501</v>
      </c>
      <c r="P1119" s="211">
        <v>6.3852040008723501</v>
      </c>
      <c r="Q1119" s="71" t="e">
        <f>#VALUE!</f>
        <v>#VALUE!</v>
      </c>
      <c r="R1119" s="68">
        <v>30</v>
      </c>
      <c r="S1119" s="68" t="s">
        <v>572</v>
      </c>
      <c r="T1119" s="68" t="s">
        <v>88</v>
      </c>
      <c r="U1119" s="68">
        <v>5</v>
      </c>
      <c r="V1119" s="68" t="s">
        <v>76</v>
      </c>
      <c r="W1119" s="68" t="s">
        <v>77</v>
      </c>
      <c r="X1119" s="68" t="s">
        <v>78</v>
      </c>
      <c r="Y1119" s="68" t="s">
        <v>128</v>
      </c>
    </row>
    <row r="1120" spans="1:25" x14ac:dyDescent="0.2">
      <c r="A1120" s="68" t="s">
        <v>573</v>
      </c>
      <c r="B1120" s="78"/>
      <c r="C1120" s="79">
        <v>43762</v>
      </c>
      <c r="D1120" s="80">
        <v>2.4369999999999998</v>
      </c>
      <c r="E1120" s="80">
        <v>4.5523720049999996</v>
      </c>
      <c r="F1120" s="77"/>
      <c r="G1120" s="73">
        <v>43770</v>
      </c>
      <c r="H1120" s="70">
        <v>2.556</v>
      </c>
      <c r="I1120" s="70">
        <v>4.7708638360000002</v>
      </c>
      <c r="J1120" s="70" t="s">
        <v>73</v>
      </c>
      <c r="K1120" s="74">
        <v>0.11899999999999999</v>
      </c>
      <c r="L1120" s="74">
        <v>6.1038161674189704</v>
      </c>
      <c r="M1120" s="74">
        <v>6.1038161674189704</v>
      </c>
      <c r="N1120" s="75">
        <v>0.218491831000001</v>
      </c>
      <c r="O1120" s="75">
        <v>5.9993952262695398</v>
      </c>
      <c r="P1120" s="210">
        <v>5.9993952262695398</v>
      </c>
      <c r="Q1120" s="71">
        <v>-0.104420941149434</v>
      </c>
      <c r="R1120" s="68">
        <v>30</v>
      </c>
      <c r="S1120" s="68" t="s">
        <v>574</v>
      </c>
      <c r="T1120" s="68" t="s">
        <v>88</v>
      </c>
      <c r="U1120" s="68">
        <v>5</v>
      </c>
      <c r="V1120" s="68" t="s">
        <v>76</v>
      </c>
      <c r="W1120" s="68" t="s">
        <v>77</v>
      </c>
      <c r="X1120" s="68" t="s">
        <v>78</v>
      </c>
      <c r="Y1120" s="68" t="s">
        <v>128</v>
      </c>
    </row>
    <row r="1121" spans="1:25" x14ac:dyDescent="0.2">
      <c r="A1121" s="1" t="s">
        <v>575</v>
      </c>
      <c r="B1121" s="27"/>
      <c r="C1121" s="47">
        <v>43762</v>
      </c>
      <c r="D1121" s="2">
        <v>5.202</v>
      </c>
      <c r="E1121" s="2">
        <v>9.7172025479999995</v>
      </c>
      <c r="F1121" s="38"/>
      <c r="G1121" s="39">
        <v>43773</v>
      </c>
      <c r="H1121" s="36">
        <v>5.6760000000000002</v>
      </c>
      <c r="I1121" s="36">
        <v>10.600309019999999</v>
      </c>
      <c r="J1121" s="49" t="s">
        <v>73</v>
      </c>
      <c r="K1121" s="41">
        <v>0.47399999999999998</v>
      </c>
      <c r="L1121" s="41">
        <v>8.2835273146691897</v>
      </c>
      <c r="M1121" s="41">
        <v>8.2835273146691897</v>
      </c>
      <c r="N1121" s="50">
        <v>0.88310647200000003</v>
      </c>
      <c r="O1121" s="50">
        <v>8.2618846472412297</v>
      </c>
      <c r="P1121" s="51">
        <v>8.2618846472412297</v>
      </c>
      <c r="Q1121" s="45">
        <v>-2.1642667427961702E-2</v>
      </c>
      <c r="R1121" s="1">
        <v>78</v>
      </c>
      <c r="S1121" s="1" t="s">
        <v>576</v>
      </c>
      <c r="T1121" s="1" t="s">
        <v>75</v>
      </c>
      <c r="U1121" s="1">
        <v>5</v>
      </c>
      <c r="V1121" s="1" t="s">
        <v>76</v>
      </c>
      <c r="W1121" s="1" t="s">
        <v>77</v>
      </c>
      <c r="X1121" s="1" t="s">
        <v>93</v>
      </c>
      <c r="Y1121" s="1" t="s">
        <v>94</v>
      </c>
    </row>
    <row r="1122" spans="1:25" x14ac:dyDescent="0.2">
      <c r="A1122" s="1" t="s">
        <v>577</v>
      </c>
      <c r="B1122" s="27"/>
      <c r="C1122" s="47">
        <v>43762</v>
      </c>
      <c r="D1122" s="2">
        <v>11.579000000000001</v>
      </c>
      <c r="E1122" s="2">
        <v>21.63039985</v>
      </c>
      <c r="F1122" s="38"/>
      <c r="G1122" s="39">
        <v>43770</v>
      </c>
      <c r="H1122" s="36">
        <v>12.218</v>
      </c>
      <c r="I1122" s="36">
        <v>22.80592476</v>
      </c>
      <c r="J1122" s="49" t="s">
        <v>73</v>
      </c>
      <c r="K1122" s="41">
        <v>0.63899999999999901</v>
      </c>
      <c r="L1122" s="41">
        <v>6.8982640987995403</v>
      </c>
      <c r="M1122" s="41">
        <v>6.8982640987995403</v>
      </c>
      <c r="N1122" s="50">
        <v>1.17552491</v>
      </c>
      <c r="O1122" s="50">
        <v>6.7932453754432096</v>
      </c>
      <c r="P1122" s="51">
        <v>6.7932453754432096</v>
      </c>
      <c r="Q1122" s="45">
        <v>-0.105018723356333</v>
      </c>
      <c r="R1122" s="1">
        <v>90</v>
      </c>
      <c r="S1122" s="1" t="s">
        <v>578</v>
      </c>
      <c r="T1122" s="1" t="s">
        <v>88</v>
      </c>
      <c r="U1122" s="1">
        <v>5</v>
      </c>
      <c r="V1122" s="1" t="s">
        <v>76</v>
      </c>
      <c r="W1122" s="1" t="s">
        <v>77</v>
      </c>
      <c r="X1122" s="1" t="s">
        <v>93</v>
      </c>
      <c r="Y1122" s="1" t="s">
        <v>79</v>
      </c>
    </row>
    <row r="1123" spans="1:25" x14ac:dyDescent="0.2">
      <c r="A1123" s="1" t="s">
        <v>579</v>
      </c>
      <c r="B1123" s="27" t="s">
        <v>184</v>
      </c>
      <c r="C1123" s="47">
        <v>43762</v>
      </c>
      <c r="D1123" s="2">
        <v>12.118</v>
      </c>
      <c r="E1123" s="2">
        <v>22.632546399999999</v>
      </c>
      <c r="F1123" s="38"/>
      <c r="G1123" s="39">
        <v>43773</v>
      </c>
      <c r="H1123" s="36">
        <v>12.88</v>
      </c>
      <c r="I1123" s="36">
        <v>24.054260079999999</v>
      </c>
      <c r="J1123" s="49" t="s">
        <v>73</v>
      </c>
      <c r="K1123" s="41">
        <v>0.76200000000000001</v>
      </c>
      <c r="L1123" s="41">
        <v>5.7165148764422602</v>
      </c>
      <c r="M1123" s="41" t="s">
        <v>101</v>
      </c>
      <c r="N1123" s="50">
        <v>1.4217136800000001</v>
      </c>
      <c r="O1123" s="50">
        <v>5.7106564987233703</v>
      </c>
      <c r="P1123" s="51">
        <v>5.7106564987233703</v>
      </c>
      <c r="Q1123" s="45" t="e">
        <f>#VALUE!</f>
        <v>#VALUE!</v>
      </c>
      <c r="R1123" s="1">
        <v>86</v>
      </c>
      <c r="S1123" s="1" t="s">
        <v>580</v>
      </c>
      <c r="T1123" s="1" t="s">
        <v>75</v>
      </c>
      <c r="U1123" s="1">
        <v>4</v>
      </c>
      <c r="V1123" s="1" t="s">
        <v>76</v>
      </c>
      <c r="W1123" s="1" t="s">
        <v>77</v>
      </c>
      <c r="X1123" s="1" t="s">
        <v>93</v>
      </c>
      <c r="Y1123" s="1" t="s">
        <v>94</v>
      </c>
    </row>
    <row r="1124" spans="1:25" x14ac:dyDescent="0.2">
      <c r="A1124" s="1" t="s">
        <v>581</v>
      </c>
      <c r="B1124" s="27"/>
      <c r="C1124" s="47">
        <v>43762</v>
      </c>
      <c r="D1124" s="2">
        <v>9.2910000000000004</v>
      </c>
      <c r="E1124" s="2">
        <v>17.352615010000001</v>
      </c>
      <c r="F1124" s="38"/>
      <c r="G1124" s="39">
        <v>43773</v>
      </c>
      <c r="H1124" s="36">
        <v>9.9789999999999992</v>
      </c>
      <c r="I1124" s="36">
        <v>18.636448860000002</v>
      </c>
      <c r="J1124" s="49" t="s">
        <v>73</v>
      </c>
      <c r="K1124" s="41">
        <v>0.68799999999999895</v>
      </c>
      <c r="L1124" s="41">
        <v>6.7318323695462796</v>
      </c>
      <c r="M1124" s="41">
        <v>6.7318323695462796</v>
      </c>
      <c r="N1124" s="50">
        <v>1.2838338499999999</v>
      </c>
      <c r="O1124" s="50">
        <v>6.7259123834971897</v>
      </c>
      <c r="P1124" s="51">
        <v>6.7259123834971897</v>
      </c>
      <c r="Q1124" s="45">
        <v>-5.91998604908461E-3</v>
      </c>
      <c r="R1124" s="1">
        <v>86</v>
      </c>
      <c r="S1124" s="1" t="s">
        <v>582</v>
      </c>
      <c r="T1124" s="1" t="s">
        <v>75</v>
      </c>
      <c r="U1124" s="1">
        <v>5</v>
      </c>
      <c r="V1124" s="1" t="s">
        <v>76</v>
      </c>
      <c r="W1124" s="1" t="s">
        <v>77</v>
      </c>
      <c r="X1124" s="1" t="s">
        <v>93</v>
      </c>
      <c r="Y1124" s="1" t="s">
        <v>94</v>
      </c>
    </row>
    <row r="1125" spans="1:25" x14ac:dyDescent="0.2">
      <c r="A1125" s="1" t="s">
        <v>583</v>
      </c>
      <c r="B1125" s="27"/>
      <c r="C1125" s="47">
        <v>43762</v>
      </c>
      <c r="D1125" s="2">
        <v>4.38</v>
      </c>
      <c r="E1125" s="2">
        <v>8.1823651149999996</v>
      </c>
      <c r="F1125" s="38"/>
      <c r="G1125" s="39">
        <v>43770</v>
      </c>
      <c r="H1125" s="36">
        <v>4.6429999999999998</v>
      </c>
      <c r="I1125" s="36">
        <v>8.6658662670000002</v>
      </c>
      <c r="J1125" s="49" t="s">
        <v>73</v>
      </c>
      <c r="K1125" s="41">
        <v>0.26300000000000001</v>
      </c>
      <c r="L1125" s="41">
        <v>7.5057077625570798</v>
      </c>
      <c r="M1125" s="41">
        <v>7.5057077625570798</v>
      </c>
      <c r="N1125" s="50">
        <v>0.48350115199999999</v>
      </c>
      <c r="O1125" s="50">
        <v>7.3863293987217897</v>
      </c>
      <c r="P1125" s="51">
        <v>7.3863293987217897</v>
      </c>
      <c r="Q1125" s="45">
        <v>-0.11937836383528901</v>
      </c>
      <c r="R1125" s="1">
        <v>44</v>
      </c>
      <c r="S1125" s="1" t="s">
        <v>584</v>
      </c>
      <c r="T1125" s="1" t="s">
        <v>75</v>
      </c>
      <c r="U1125" s="1">
        <v>5</v>
      </c>
      <c r="V1125" s="1" t="s">
        <v>82</v>
      </c>
      <c r="W1125" s="1" t="s">
        <v>83</v>
      </c>
      <c r="X1125" s="1" t="s">
        <v>84</v>
      </c>
      <c r="Y1125" s="1" t="s">
        <v>128</v>
      </c>
    </row>
    <row r="1126" spans="1:25" x14ac:dyDescent="0.2">
      <c r="A1126" s="1" t="s">
        <v>585</v>
      </c>
      <c r="B1126" s="27"/>
      <c r="C1126" s="47">
        <v>43762</v>
      </c>
      <c r="D1126" s="2">
        <v>9.2010000000000005</v>
      </c>
      <c r="E1126" s="2">
        <v>17.18678336</v>
      </c>
      <c r="F1126" s="38"/>
      <c r="G1126" s="39">
        <v>43773</v>
      </c>
      <c r="H1126" s="36">
        <v>9.6829999999999998</v>
      </c>
      <c r="I1126" s="36">
        <v>18.084120420000001</v>
      </c>
      <c r="J1126" s="49" t="s">
        <v>73</v>
      </c>
      <c r="K1126" s="41">
        <v>0.48199999999999898</v>
      </c>
      <c r="L1126" s="41">
        <v>4.76232820543221</v>
      </c>
      <c r="M1126" s="41">
        <v>4.76232820543221</v>
      </c>
      <c r="N1126" s="50">
        <v>0.89733706000000202</v>
      </c>
      <c r="O1126" s="50">
        <v>4.7464435115586703</v>
      </c>
      <c r="P1126" s="51">
        <v>4.7464435115586703</v>
      </c>
      <c r="Q1126" s="45">
        <v>-1.5884693873538001E-2</v>
      </c>
      <c r="R1126" s="1">
        <v>86</v>
      </c>
      <c r="S1126" s="1" t="s">
        <v>586</v>
      </c>
      <c r="T1126" s="1" t="s">
        <v>88</v>
      </c>
      <c r="U1126" s="1">
        <v>5</v>
      </c>
      <c r="V1126" s="1" t="s">
        <v>76</v>
      </c>
      <c r="W1126" s="1" t="s">
        <v>77</v>
      </c>
      <c r="X1126" s="1" t="s">
        <v>93</v>
      </c>
      <c r="Y1126" s="1" t="s">
        <v>94</v>
      </c>
    </row>
    <row r="1127" spans="1:25" x14ac:dyDescent="0.2">
      <c r="A1127" s="1" t="s">
        <v>587</v>
      </c>
      <c r="B1127" s="27"/>
      <c r="C1127" s="47">
        <v>43762</v>
      </c>
      <c r="D1127" s="2">
        <v>7.8979999999999997</v>
      </c>
      <c r="E1127" s="2">
        <v>14.754792139999999</v>
      </c>
      <c r="F1127" s="38"/>
      <c r="G1127" s="39">
        <v>43770</v>
      </c>
      <c r="H1127" s="36">
        <v>8.452</v>
      </c>
      <c r="I1127" s="36">
        <v>15.780048259999999</v>
      </c>
      <c r="J1127" s="49" t="s">
        <v>73</v>
      </c>
      <c r="K1127" s="41">
        <v>0.55400000000000005</v>
      </c>
      <c r="L1127" s="41">
        <v>8.7680425424158095</v>
      </c>
      <c r="M1127" s="41">
        <v>8.7680425424158095</v>
      </c>
      <c r="N1127" s="50">
        <v>1.0252561200000001</v>
      </c>
      <c r="O1127" s="50">
        <v>8.6857892530094301</v>
      </c>
      <c r="P1127" s="51">
        <v>8.6857892530094301</v>
      </c>
      <c r="Q1127" s="45">
        <v>-8.2253289406379396E-2</v>
      </c>
      <c r="R1127" s="1">
        <v>82</v>
      </c>
      <c r="S1127" s="1" t="s">
        <v>588</v>
      </c>
      <c r="T1127" s="1" t="s">
        <v>75</v>
      </c>
      <c r="U1127" s="1">
        <v>5</v>
      </c>
      <c r="V1127" s="1" t="s">
        <v>76</v>
      </c>
      <c r="W1127" s="1" t="s">
        <v>77</v>
      </c>
      <c r="X1127" s="1" t="s">
        <v>93</v>
      </c>
      <c r="Y1127" s="1" t="s">
        <v>94</v>
      </c>
    </row>
    <row r="1128" spans="1:25" x14ac:dyDescent="0.2">
      <c r="A1128" s="1" t="s">
        <v>589</v>
      </c>
      <c r="B1128" s="27"/>
      <c r="C1128" s="47">
        <v>43762</v>
      </c>
      <c r="D1128" s="2">
        <v>5.4779999999999998</v>
      </c>
      <c r="E1128" s="2">
        <v>10.233295650000001</v>
      </c>
      <c r="F1128" s="38"/>
      <c r="G1128" s="39">
        <v>43770</v>
      </c>
      <c r="H1128" s="36">
        <v>5.8159999999999998</v>
      </c>
      <c r="I1128" s="36">
        <v>10.859691890000001</v>
      </c>
      <c r="J1128" s="49" t="s">
        <v>73</v>
      </c>
      <c r="K1128" s="41">
        <v>0.33800000000000002</v>
      </c>
      <c r="L1128" s="41">
        <v>7.71266885724717</v>
      </c>
      <c r="M1128" s="41">
        <v>7.71266885724717</v>
      </c>
      <c r="N1128" s="50">
        <v>0.62639624000000005</v>
      </c>
      <c r="O1128" s="50">
        <v>7.6514480454788796</v>
      </c>
      <c r="P1128" s="51">
        <v>7.6514480454788796</v>
      </c>
      <c r="Q1128" s="45">
        <v>-6.12208117682949E-2</v>
      </c>
      <c r="R1128" s="1">
        <v>44</v>
      </c>
      <c r="S1128" s="1" t="s">
        <v>590</v>
      </c>
      <c r="T1128" s="1" t="s">
        <v>75</v>
      </c>
      <c r="U1128" s="1">
        <v>5</v>
      </c>
      <c r="V1128" s="1" t="s">
        <v>82</v>
      </c>
      <c r="W1128" s="1" t="s">
        <v>83</v>
      </c>
      <c r="X1128" s="1" t="s">
        <v>84</v>
      </c>
      <c r="Y1128" s="1" t="s">
        <v>128</v>
      </c>
    </row>
    <row r="1129" spans="1:25" x14ac:dyDescent="0.2">
      <c r="A1129" s="1" t="s">
        <v>591</v>
      </c>
      <c r="B1129" s="27"/>
      <c r="C1129" s="47">
        <v>43762</v>
      </c>
      <c r="D1129" s="2">
        <v>10.335000000000001</v>
      </c>
      <c r="E1129" s="2">
        <v>19.30601751</v>
      </c>
      <c r="F1129" s="38"/>
      <c r="G1129" s="39">
        <v>43770</v>
      </c>
      <c r="H1129" s="36">
        <v>10.95</v>
      </c>
      <c r="I1129" s="36">
        <v>20.445946729999999</v>
      </c>
      <c r="J1129" s="49" t="s">
        <v>73</v>
      </c>
      <c r="K1129" s="41">
        <v>0.61499999999999799</v>
      </c>
      <c r="L1129" s="41">
        <v>7.43831640058053</v>
      </c>
      <c r="M1129" s="41">
        <v>7.43831640058053</v>
      </c>
      <c r="N1129" s="50">
        <v>1.13992922</v>
      </c>
      <c r="O1129" s="50">
        <v>7.38066006757703</v>
      </c>
      <c r="P1129" s="51">
        <v>7.38066006757703</v>
      </c>
      <c r="Q1129" s="45">
        <v>-5.7656333003503597E-2</v>
      </c>
      <c r="R1129" s="1">
        <v>82</v>
      </c>
      <c r="S1129" s="1" t="s">
        <v>592</v>
      </c>
      <c r="T1129" s="1" t="s">
        <v>75</v>
      </c>
      <c r="U1129" s="1">
        <v>5</v>
      </c>
      <c r="V1129" s="1" t="s">
        <v>76</v>
      </c>
      <c r="W1129" s="1" t="s">
        <v>77</v>
      </c>
      <c r="X1129" s="1" t="s">
        <v>93</v>
      </c>
      <c r="Y1129" s="1" t="s">
        <v>94</v>
      </c>
    </row>
    <row r="1130" spans="1:25" x14ac:dyDescent="0.2">
      <c r="A1130" s="1" t="s">
        <v>593</v>
      </c>
      <c r="B1130" s="27"/>
      <c r="C1130" s="47">
        <v>43762</v>
      </c>
      <c r="D1130" s="2">
        <v>5.6950000000000003</v>
      </c>
      <c r="E1130" s="2">
        <v>10.638390879999999</v>
      </c>
      <c r="F1130" s="38"/>
      <c r="G1130" s="39">
        <v>43770</v>
      </c>
      <c r="H1130" s="36">
        <v>5.9640000000000004</v>
      </c>
      <c r="I1130" s="36">
        <v>11.13317958</v>
      </c>
      <c r="J1130" s="49" t="s">
        <v>73</v>
      </c>
      <c r="K1130" s="41">
        <v>0.26900000000000002</v>
      </c>
      <c r="L1130" s="41">
        <v>5.9043020193151898</v>
      </c>
      <c r="M1130" s="41">
        <v>5.9043020193151898</v>
      </c>
      <c r="N1130" s="50">
        <v>0.49478870000000102</v>
      </c>
      <c r="O1130" s="50">
        <v>5.8137163973053898</v>
      </c>
      <c r="P1130" s="51">
        <v>5.8137163973053898</v>
      </c>
      <c r="Q1130" s="45">
        <v>-9.0585622009801803E-2</v>
      </c>
      <c r="R1130" s="1">
        <v>44</v>
      </c>
      <c r="S1130" s="1" t="s">
        <v>594</v>
      </c>
      <c r="T1130" s="1" t="s">
        <v>75</v>
      </c>
      <c r="U1130" s="1">
        <v>5</v>
      </c>
      <c r="V1130" s="1" t="s">
        <v>82</v>
      </c>
      <c r="W1130" s="1" t="s">
        <v>83</v>
      </c>
      <c r="X1130" s="1" t="s">
        <v>84</v>
      </c>
      <c r="Y1130" s="1" t="s">
        <v>128</v>
      </c>
    </row>
    <row r="1131" spans="1:25" x14ac:dyDescent="0.2">
      <c r="A1131" s="1" t="s">
        <v>595</v>
      </c>
      <c r="B1131" s="27"/>
      <c r="C1131" s="47">
        <v>43762</v>
      </c>
      <c r="D1131" s="2">
        <v>8.6630000000000003</v>
      </c>
      <c r="E1131" s="2">
        <v>16.182261759999999</v>
      </c>
      <c r="F1131" s="38"/>
      <c r="G1131" s="39">
        <v>43773</v>
      </c>
      <c r="H1131" s="36">
        <v>9.1069999999999993</v>
      </c>
      <c r="I1131" s="36">
        <v>17.007930630000001</v>
      </c>
      <c r="J1131" s="49" t="s">
        <v>73</v>
      </c>
      <c r="K1131" s="41">
        <v>0.44399999999999901</v>
      </c>
      <c r="L1131" s="41">
        <v>4.65931390553345</v>
      </c>
      <c r="M1131" s="41">
        <v>4.65931390553345</v>
      </c>
      <c r="N1131" s="50">
        <v>0.825668870000001</v>
      </c>
      <c r="O1131" s="50">
        <v>4.6384620071574298</v>
      </c>
      <c r="P1131" s="51">
        <v>4.6384620071574298</v>
      </c>
      <c r="Q1131" s="45">
        <v>-2.0851898376021999E-2</v>
      </c>
      <c r="R1131" s="1">
        <v>78</v>
      </c>
      <c r="S1131" s="1" t="s">
        <v>596</v>
      </c>
      <c r="T1131" s="1" t="s">
        <v>75</v>
      </c>
      <c r="U1131" s="1">
        <v>5</v>
      </c>
      <c r="V1131" s="1" t="s">
        <v>76</v>
      </c>
      <c r="W1131" s="1" t="s">
        <v>77</v>
      </c>
      <c r="X1131" s="1" t="s">
        <v>93</v>
      </c>
      <c r="Y1131" s="1" t="s">
        <v>94</v>
      </c>
    </row>
    <row r="1132" spans="1:25" x14ac:dyDescent="0.2">
      <c r="A1132" s="1" t="s">
        <v>112</v>
      </c>
      <c r="B1132" s="27"/>
      <c r="C1132" s="47">
        <v>43762</v>
      </c>
      <c r="D1132" s="2">
        <v>6.3769999999999998</v>
      </c>
      <c r="E1132" s="2">
        <v>11.909879950000001</v>
      </c>
      <c r="F1132" s="38"/>
      <c r="G1132" s="39">
        <v>43773</v>
      </c>
      <c r="H1132" s="36">
        <v>6.7930000000000001</v>
      </c>
      <c r="I1132" s="36">
        <v>12.68671177</v>
      </c>
      <c r="J1132" s="49" t="s">
        <v>73</v>
      </c>
      <c r="K1132" s="41">
        <v>0.41599999999999998</v>
      </c>
      <c r="L1132" s="41">
        <v>5.9304032959356796</v>
      </c>
      <c r="M1132" s="41">
        <v>5.9304032959356796</v>
      </c>
      <c r="N1132" s="50">
        <v>0.77683181999999995</v>
      </c>
      <c r="O1132" s="50">
        <v>5.9296210240519303</v>
      </c>
      <c r="P1132" s="51">
        <v>5.9296210240519303</v>
      </c>
      <c r="Q1132" s="45">
        <v>-7.8227188375556999E-4</v>
      </c>
      <c r="R1132" s="1">
        <v>93</v>
      </c>
      <c r="S1132" s="1" t="s">
        <v>113</v>
      </c>
      <c r="T1132" s="1" t="s">
        <v>88</v>
      </c>
      <c r="U1132" s="1">
        <v>5</v>
      </c>
      <c r="V1132" s="1" t="s">
        <v>76</v>
      </c>
      <c r="W1132" s="1" t="s">
        <v>77</v>
      </c>
      <c r="X1132" s="1" t="s">
        <v>93</v>
      </c>
      <c r="Y1132" s="1" t="s">
        <v>94</v>
      </c>
    </row>
    <row r="1133" spans="1:25" x14ac:dyDescent="0.2">
      <c r="A1133" s="1" t="s">
        <v>599</v>
      </c>
      <c r="B1133" s="27"/>
      <c r="C1133" s="47">
        <v>43762</v>
      </c>
      <c r="D1133" s="2">
        <v>8.23</v>
      </c>
      <c r="E1133" s="2">
        <v>15.36978206</v>
      </c>
      <c r="F1133" s="38"/>
      <c r="G1133" s="39">
        <v>43773</v>
      </c>
      <c r="H1133" s="36">
        <v>8.5719999999999992</v>
      </c>
      <c r="I1133" s="36">
        <v>16.009199649999999</v>
      </c>
      <c r="J1133" s="49" t="s">
        <v>73</v>
      </c>
      <c r="K1133" s="41">
        <v>0.34199999999999903</v>
      </c>
      <c r="L1133" s="41">
        <v>3.7777532309731399</v>
      </c>
      <c r="M1133" s="41">
        <v>3.7777532309731399</v>
      </c>
      <c r="N1133" s="50">
        <v>0.63941758999999898</v>
      </c>
      <c r="O1133" s="50">
        <v>3.7820231667085702</v>
      </c>
      <c r="P1133" s="51">
        <v>3.7820231667085702</v>
      </c>
      <c r="Q1133" s="45">
        <v>4.2699357354227798E-3</v>
      </c>
      <c r="R1133" s="1">
        <v>78</v>
      </c>
      <c r="S1133" s="1" t="s">
        <v>600</v>
      </c>
      <c r="T1133" s="1" t="s">
        <v>88</v>
      </c>
      <c r="U1133" s="1">
        <v>5</v>
      </c>
      <c r="V1133" s="1" t="s">
        <v>76</v>
      </c>
      <c r="W1133" s="1" t="s">
        <v>77</v>
      </c>
      <c r="X1133" s="1" t="s">
        <v>93</v>
      </c>
      <c r="Y1133" s="1" t="s">
        <v>94</v>
      </c>
    </row>
    <row r="1134" spans="1:25" x14ac:dyDescent="0.2">
      <c r="A1134" s="1" t="s">
        <v>334</v>
      </c>
      <c r="B1134" s="27"/>
      <c r="C1134" s="47">
        <v>43762</v>
      </c>
      <c r="D1134" s="2">
        <v>6.3049999999999997</v>
      </c>
      <c r="E1134" s="2">
        <v>11.778190779999999</v>
      </c>
      <c r="F1134" s="38"/>
      <c r="G1134" s="39">
        <v>43770</v>
      </c>
      <c r="H1134" s="36">
        <v>6.819</v>
      </c>
      <c r="I1134" s="36">
        <v>12.729234</v>
      </c>
      <c r="J1134" s="49" t="s">
        <v>73</v>
      </c>
      <c r="K1134" s="41">
        <v>0.51400000000000001</v>
      </c>
      <c r="L1134" s="41">
        <v>10.1903251387788</v>
      </c>
      <c r="M1134" s="41">
        <v>10.1903251387788</v>
      </c>
      <c r="N1134" s="50">
        <v>0.95104322000000097</v>
      </c>
      <c r="O1134" s="50">
        <v>10.0932651474678</v>
      </c>
      <c r="P1134" s="51">
        <v>10.0932651474678</v>
      </c>
      <c r="Q1134" s="45">
        <v>-9.7059991310992202E-2</v>
      </c>
      <c r="R1134" s="1">
        <v>79</v>
      </c>
      <c r="S1134" s="1" t="s">
        <v>335</v>
      </c>
      <c r="T1134" s="1" t="s">
        <v>88</v>
      </c>
      <c r="U1134" s="1">
        <v>5</v>
      </c>
      <c r="V1134" s="1" t="s">
        <v>76</v>
      </c>
      <c r="W1134" s="1" t="s">
        <v>77</v>
      </c>
      <c r="X1134" s="1" t="s">
        <v>93</v>
      </c>
      <c r="Y1134" s="1" t="s">
        <v>94</v>
      </c>
    </row>
    <row r="1135" spans="1:25" x14ac:dyDescent="0.2">
      <c r="A1135" s="1" t="s">
        <v>603</v>
      </c>
      <c r="B1135" s="27"/>
      <c r="C1135" s="47">
        <v>43762</v>
      </c>
      <c r="D1135" s="2">
        <v>6.3419999999999996</v>
      </c>
      <c r="E1135" s="2">
        <v>11.8466933</v>
      </c>
      <c r="F1135" s="38"/>
      <c r="G1135" s="39">
        <v>43770</v>
      </c>
      <c r="H1135" s="36">
        <v>6.6589999999999998</v>
      </c>
      <c r="I1135" s="36">
        <v>12.432800459999999</v>
      </c>
      <c r="J1135" s="49" t="s">
        <v>73</v>
      </c>
      <c r="K1135" s="41">
        <v>0.317</v>
      </c>
      <c r="L1135" s="41">
        <v>6.2480290129296803</v>
      </c>
      <c r="M1135" s="41">
        <v>6.2480290129296803</v>
      </c>
      <c r="N1135" s="50">
        <v>0.58610715999999896</v>
      </c>
      <c r="O1135" s="50">
        <v>6.1842906830380997</v>
      </c>
      <c r="P1135" s="51">
        <v>6.1842906830380997</v>
      </c>
      <c r="Q1135" s="45">
        <v>-6.3738329891577003E-2</v>
      </c>
      <c r="R1135" s="1">
        <v>78</v>
      </c>
      <c r="S1135" s="1" t="s">
        <v>604</v>
      </c>
      <c r="T1135" s="1" t="s">
        <v>75</v>
      </c>
      <c r="U1135" s="1">
        <v>5</v>
      </c>
      <c r="V1135" s="1" t="s">
        <v>76</v>
      </c>
      <c r="W1135" s="1" t="s">
        <v>77</v>
      </c>
      <c r="X1135" s="1" t="s">
        <v>93</v>
      </c>
      <c r="Y1135" s="1" t="s">
        <v>94</v>
      </c>
    </row>
    <row r="1136" spans="1:25" x14ac:dyDescent="0.2">
      <c r="A1136" s="1" t="s">
        <v>605</v>
      </c>
      <c r="B1136" s="27"/>
      <c r="C1136" s="47">
        <v>43762</v>
      </c>
      <c r="D1136" s="2">
        <v>7.2629999999999999</v>
      </c>
      <c r="E1136" s="2">
        <v>13.56850536</v>
      </c>
      <c r="F1136" s="38"/>
      <c r="G1136" s="39">
        <v>43770</v>
      </c>
      <c r="H1136" s="36">
        <v>7.8730000000000002</v>
      </c>
      <c r="I1136" s="36">
        <v>14.69828908</v>
      </c>
      <c r="J1136" s="49" t="s">
        <v>73</v>
      </c>
      <c r="K1136" s="41">
        <v>0.61</v>
      </c>
      <c r="L1136" s="41">
        <v>10.498416632245601</v>
      </c>
      <c r="M1136" s="41">
        <v>10.498416632245601</v>
      </c>
      <c r="N1136" s="50">
        <v>1.12978372</v>
      </c>
      <c r="O1136" s="50">
        <v>10.4081445415739</v>
      </c>
      <c r="P1136" s="51">
        <v>10.4081445415739</v>
      </c>
      <c r="Q1136" s="45">
        <v>-9.0272090671742702E-2</v>
      </c>
      <c r="R1136" s="1">
        <v>86</v>
      </c>
      <c r="S1136" s="1" t="s">
        <v>606</v>
      </c>
      <c r="T1136" s="1" t="s">
        <v>88</v>
      </c>
      <c r="U1136" s="1">
        <v>5</v>
      </c>
      <c r="V1136" s="1" t="s">
        <v>76</v>
      </c>
      <c r="W1136" s="1" t="s">
        <v>77</v>
      </c>
      <c r="X1136" s="1" t="s">
        <v>93</v>
      </c>
      <c r="Y1136" s="1" t="s">
        <v>94</v>
      </c>
    </row>
    <row r="1137" spans="1:25" x14ac:dyDescent="0.2">
      <c r="A1137" s="1" t="s">
        <v>607</v>
      </c>
      <c r="B1137" s="27"/>
      <c r="C1137" s="47">
        <v>43762</v>
      </c>
      <c r="D1137" s="2">
        <v>9.5380000000000003</v>
      </c>
      <c r="E1137" s="2">
        <v>17.816739309999999</v>
      </c>
      <c r="F1137" s="38"/>
      <c r="G1137" s="39">
        <v>43770</v>
      </c>
      <c r="H1137" s="36">
        <v>9.9700000000000006</v>
      </c>
      <c r="I1137" s="36">
        <v>18.608375339999998</v>
      </c>
      <c r="J1137" s="49" t="s">
        <v>73</v>
      </c>
      <c r="K1137" s="41">
        <v>0.432</v>
      </c>
      <c r="L1137" s="41">
        <v>5.6615642692388404</v>
      </c>
      <c r="M1137" s="41">
        <v>5.6615642692388404</v>
      </c>
      <c r="N1137" s="50">
        <v>0.79163602999999905</v>
      </c>
      <c r="O1137" s="50">
        <v>5.5540187252141999</v>
      </c>
      <c r="P1137" s="51">
        <v>5.5540187252141999</v>
      </c>
      <c r="Q1137" s="45">
        <v>-0.10754554402463901</v>
      </c>
      <c r="R1137" s="1">
        <v>78</v>
      </c>
      <c r="S1137" s="1" t="s">
        <v>608</v>
      </c>
      <c r="T1137" s="1" t="s">
        <v>75</v>
      </c>
      <c r="U1137" s="1">
        <v>5</v>
      </c>
      <c r="V1137" s="1" t="s">
        <v>76</v>
      </c>
      <c r="W1137" s="1" t="s">
        <v>77</v>
      </c>
      <c r="X1137" s="1" t="s">
        <v>93</v>
      </c>
      <c r="Y1137" s="1" t="s">
        <v>94</v>
      </c>
    </row>
    <row r="1138" spans="1:25" x14ac:dyDescent="0.2">
      <c r="A1138" s="1" t="s">
        <v>609</v>
      </c>
      <c r="B1138" s="27"/>
      <c r="C1138" s="47">
        <v>43762</v>
      </c>
      <c r="D1138" s="2">
        <v>10.243</v>
      </c>
      <c r="E1138" s="2">
        <v>19.134159400000001</v>
      </c>
      <c r="F1138" s="38"/>
      <c r="G1138" s="39">
        <v>43770</v>
      </c>
      <c r="H1138" s="36">
        <v>10.632</v>
      </c>
      <c r="I1138" s="36">
        <v>19.84759223</v>
      </c>
      <c r="J1138" s="49" t="s">
        <v>73</v>
      </c>
      <c r="K1138" s="41">
        <v>0.38899999999999901</v>
      </c>
      <c r="L1138" s="41">
        <v>4.7471443912916103</v>
      </c>
      <c r="M1138" s="41">
        <v>4.7471443912916103</v>
      </c>
      <c r="N1138" s="50">
        <v>0.71343282999999902</v>
      </c>
      <c r="O1138" s="50">
        <v>4.6607275441637501</v>
      </c>
      <c r="P1138" s="51">
        <v>4.6607275441637501</v>
      </c>
      <c r="Q1138" s="45">
        <v>-8.6416847127852095E-2</v>
      </c>
      <c r="R1138" s="1">
        <v>78</v>
      </c>
      <c r="S1138" s="1" t="s">
        <v>610</v>
      </c>
      <c r="T1138" s="1" t="s">
        <v>75</v>
      </c>
      <c r="U1138" s="1">
        <v>5</v>
      </c>
      <c r="V1138" s="1" t="s">
        <v>76</v>
      </c>
      <c r="W1138" s="1" t="s">
        <v>77</v>
      </c>
      <c r="X1138" s="1" t="s">
        <v>93</v>
      </c>
      <c r="Y1138" s="1" t="s">
        <v>94</v>
      </c>
    </row>
    <row r="1139" spans="1:25" x14ac:dyDescent="0.2">
      <c r="A1139" s="1" t="s">
        <v>611</v>
      </c>
      <c r="B1139" s="27"/>
      <c r="C1139" s="47">
        <v>43762</v>
      </c>
      <c r="D1139" s="2">
        <v>5.5819999999999999</v>
      </c>
      <c r="E1139" s="2">
        <v>10.428383459999999</v>
      </c>
      <c r="F1139" s="38"/>
      <c r="G1139" s="39">
        <v>43770</v>
      </c>
      <c r="H1139" s="36">
        <v>5.8239999999999998</v>
      </c>
      <c r="I1139" s="36">
        <v>10.87462957</v>
      </c>
      <c r="J1139" s="49" t="s">
        <v>73</v>
      </c>
      <c r="K1139" s="41">
        <v>0.24199999999999999</v>
      </c>
      <c r="L1139" s="41">
        <v>5.4192045861698297</v>
      </c>
      <c r="M1139" s="41">
        <v>5.4192045861698297</v>
      </c>
      <c r="N1139" s="50">
        <v>0.44624611000000097</v>
      </c>
      <c r="O1139" s="50">
        <v>5.3489367708770503</v>
      </c>
      <c r="P1139" s="51">
        <v>5.3489367708770503</v>
      </c>
      <c r="Q1139" s="45">
        <v>-7.0267815292777605E-2</v>
      </c>
      <c r="R1139" s="1">
        <v>86</v>
      </c>
      <c r="S1139" s="1" t="s">
        <v>612</v>
      </c>
      <c r="T1139" s="1" t="s">
        <v>75</v>
      </c>
      <c r="U1139" s="1">
        <v>5</v>
      </c>
      <c r="V1139" s="1" t="s">
        <v>76</v>
      </c>
      <c r="W1139" s="1" t="s">
        <v>77</v>
      </c>
      <c r="X1139" s="1" t="s">
        <v>93</v>
      </c>
      <c r="Y1139" s="1" t="s">
        <v>94</v>
      </c>
    </row>
    <row r="1140" spans="1:25" x14ac:dyDescent="0.2">
      <c r="A1140" s="1" t="s">
        <v>613</v>
      </c>
      <c r="B1140" s="27"/>
      <c r="C1140" s="47">
        <v>43762</v>
      </c>
      <c r="D1140" s="2">
        <v>6.1559999999999997</v>
      </c>
      <c r="E1140" s="2">
        <v>11.49954947</v>
      </c>
      <c r="F1140" s="38"/>
      <c r="G1140" s="39">
        <v>43770</v>
      </c>
      <c r="H1140" s="36">
        <v>6.5570000000000004</v>
      </c>
      <c r="I1140" s="36">
        <v>12.243604270000001</v>
      </c>
      <c r="J1140" s="49" t="s">
        <v>73</v>
      </c>
      <c r="K1140" s="41">
        <v>0.40100000000000102</v>
      </c>
      <c r="L1140" s="41">
        <v>8.1424626380766902</v>
      </c>
      <c r="M1140" s="41">
        <v>8.1424626380766902</v>
      </c>
      <c r="N1140" s="50">
        <v>0.74405480000000102</v>
      </c>
      <c r="O1140" s="50">
        <v>8.0878690284898695</v>
      </c>
      <c r="P1140" s="51">
        <v>8.0878690284898695</v>
      </c>
      <c r="Q1140" s="45">
        <v>-5.45936095868189E-2</v>
      </c>
      <c r="R1140" s="1">
        <v>37</v>
      </c>
      <c r="S1140" s="1" t="s">
        <v>614</v>
      </c>
      <c r="T1140" s="1" t="s">
        <v>75</v>
      </c>
      <c r="U1140" s="1">
        <v>5</v>
      </c>
      <c r="V1140" s="1" t="s">
        <v>82</v>
      </c>
      <c r="W1140" s="1" t="s">
        <v>83</v>
      </c>
      <c r="X1140" s="1" t="s">
        <v>84</v>
      </c>
      <c r="Y1140" s="1" t="s">
        <v>128</v>
      </c>
    </row>
    <row r="1141" spans="1:25" x14ac:dyDescent="0.2">
      <c r="A1141" s="1" t="s">
        <v>615</v>
      </c>
      <c r="B1141" s="27"/>
      <c r="C1141" s="47">
        <v>43762</v>
      </c>
      <c r="D1141" s="2">
        <v>9.4849999999999994</v>
      </c>
      <c r="E1141" s="2">
        <v>17.718658139999999</v>
      </c>
      <c r="F1141" s="38"/>
      <c r="G1141" s="39">
        <v>43770</v>
      </c>
      <c r="H1141" s="36">
        <v>10.061999999999999</v>
      </c>
      <c r="I1141" s="36">
        <v>18.78255128</v>
      </c>
      <c r="J1141" s="49" t="s">
        <v>73</v>
      </c>
      <c r="K1141" s="41">
        <v>0.57699999999999996</v>
      </c>
      <c r="L1141" s="41">
        <v>7.6041117554032702</v>
      </c>
      <c r="M1141" s="41">
        <v>7.6041117554032702</v>
      </c>
      <c r="N1141" s="50">
        <v>1.06389314</v>
      </c>
      <c r="O1141" s="50">
        <v>7.5054578879075402</v>
      </c>
      <c r="P1141" s="51">
        <v>7.5054578879075402</v>
      </c>
      <c r="Q1141" s="45">
        <v>-9.8653867495727396E-2</v>
      </c>
      <c r="R1141" s="1">
        <v>37</v>
      </c>
      <c r="S1141" s="1" t="s">
        <v>616</v>
      </c>
      <c r="T1141" s="1" t="s">
        <v>88</v>
      </c>
      <c r="U1141" s="1">
        <v>5</v>
      </c>
      <c r="V1141" s="1" t="s">
        <v>82</v>
      </c>
      <c r="W1141" s="1" t="s">
        <v>83</v>
      </c>
      <c r="X1141" s="1" t="s">
        <v>84</v>
      </c>
      <c r="Y1141" s="1" t="s">
        <v>128</v>
      </c>
    </row>
    <row r="1142" spans="1:25" x14ac:dyDescent="0.2">
      <c r="A1142" s="1" t="s">
        <v>617</v>
      </c>
      <c r="B1142" s="27"/>
      <c r="C1142" s="47">
        <v>43762</v>
      </c>
      <c r="D1142" s="2">
        <v>8.7750000000000004</v>
      </c>
      <c r="E1142" s="2">
        <v>16.391901659999998</v>
      </c>
      <c r="F1142" s="38"/>
      <c r="G1142" s="39">
        <v>43770</v>
      </c>
      <c r="H1142" s="36">
        <v>9.2590000000000003</v>
      </c>
      <c r="I1142" s="36">
        <v>17.284504930000001</v>
      </c>
      <c r="J1142" s="49" t="s">
        <v>73</v>
      </c>
      <c r="K1142" s="41">
        <v>0.48399999999999999</v>
      </c>
      <c r="L1142" s="41">
        <v>6.8945868945868902</v>
      </c>
      <c r="M1142" s="41">
        <v>6.8945868945868902</v>
      </c>
      <c r="N1142" s="50">
        <v>0.89260327000000195</v>
      </c>
      <c r="O1142" s="50">
        <v>6.8067397587108402</v>
      </c>
      <c r="P1142" s="51">
        <v>6.8067397587108402</v>
      </c>
      <c r="Q1142" s="45">
        <v>-8.7847135876050905E-2</v>
      </c>
      <c r="R1142" s="1">
        <v>90</v>
      </c>
      <c r="S1142" s="1" t="s">
        <v>618</v>
      </c>
      <c r="T1142" s="1" t="s">
        <v>75</v>
      </c>
      <c r="U1142" s="1">
        <v>5</v>
      </c>
      <c r="V1142" s="1" t="s">
        <v>76</v>
      </c>
      <c r="W1142" s="1" t="s">
        <v>77</v>
      </c>
      <c r="X1142" s="1" t="s">
        <v>93</v>
      </c>
      <c r="Y1142" s="1" t="s">
        <v>79</v>
      </c>
    </row>
    <row r="1143" spans="1:25" x14ac:dyDescent="0.2">
      <c r="A1143" s="1" t="s">
        <v>619</v>
      </c>
      <c r="B1143" s="27"/>
      <c r="C1143" s="47">
        <v>43762</v>
      </c>
      <c r="D1143" s="2">
        <v>9.4700000000000006</v>
      </c>
      <c r="E1143" s="2">
        <v>17.687863369999999</v>
      </c>
      <c r="F1143" s="38"/>
      <c r="G1143" s="39">
        <v>43773</v>
      </c>
      <c r="H1143" s="36">
        <v>10.144</v>
      </c>
      <c r="I1143" s="36">
        <v>18.945091139999999</v>
      </c>
      <c r="J1143" s="49" t="s">
        <v>73</v>
      </c>
      <c r="K1143" s="41">
        <v>0.67400000000000004</v>
      </c>
      <c r="L1143" s="41">
        <v>6.4701929538254701</v>
      </c>
      <c r="M1143" s="41">
        <v>6.4701929538254701</v>
      </c>
      <c r="N1143" s="50">
        <v>1.2572277700000001</v>
      </c>
      <c r="O1143" s="50">
        <v>6.4616868213836502</v>
      </c>
      <c r="P1143" s="51">
        <v>6.4616868213836502</v>
      </c>
      <c r="Q1143" s="45">
        <v>-8.5061324418198598E-3</v>
      </c>
      <c r="R1143" s="1">
        <v>86</v>
      </c>
      <c r="S1143" s="1" t="s">
        <v>620</v>
      </c>
      <c r="T1143" s="1" t="s">
        <v>75</v>
      </c>
      <c r="U1143" s="1">
        <v>5</v>
      </c>
      <c r="V1143" s="1" t="s">
        <v>76</v>
      </c>
      <c r="W1143" s="1" t="s">
        <v>77</v>
      </c>
      <c r="X1143" s="1" t="s">
        <v>93</v>
      </c>
      <c r="Y1143" s="1" t="s">
        <v>94</v>
      </c>
    </row>
    <row r="1144" spans="1:25" x14ac:dyDescent="0.2">
      <c r="A1144" s="1" t="s">
        <v>621</v>
      </c>
      <c r="B1144" s="27"/>
      <c r="C1144" s="47">
        <v>43762</v>
      </c>
      <c r="D1144" s="2">
        <v>9.61</v>
      </c>
      <c r="E1144" s="2">
        <v>17.951700850000002</v>
      </c>
      <c r="F1144" s="38"/>
      <c r="G1144" s="39">
        <v>43770</v>
      </c>
      <c r="H1144" s="36">
        <v>10.103</v>
      </c>
      <c r="I1144" s="36">
        <v>18.86104237</v>
      </c>
      <c r="J1144" s="49" t="s">
        <v>73</v>
      </c>
      <c r="K1144" s="41">
        <v>0.49299999999999999</v>
      </c>
      <c r="L1144" s="41">
        <v>6.41259105098856</v>
      </c>
      <c r="M1144" s="41">
        <v>6.41259105098856</v>
      </c>
      <c r="N1144" s="50">
        <v>0.90934151999999802</v>
      </c>
      <c r="O1144" s="50">
        <v>6.3318618636628896</v>
      </c>
      <c r="P1144" s="51">
        <v>6.3318618636628896</v>
      </c>
      <c r="Q1144" s="45">
        <v>-8.0729187325664101E-2</v>
      </c>
      <c r="R1144" s="1">
        <v>37</v>
      </c>
      <c r="S1144" s="1" t="s">
        <v>622</v>
      </c>
      <c r="T1144" s="1" t="s">
        <v>75</v>
      </c>
      <c r="U1144" s="1">
        <v>5</v>
      </c>
      <c r="V1144" s="1" t="s">
        <v>82</v>
      </c>
      <c r="W1144" s="1" t="s">
        <v>83</v>
      </c>
      <c r="X1144" s="1" t="s">
        <v>84</v>
      </c>
      <c r="Y1144" s="1" t="s">
        <v>128</v>
      </c>
    </row>
    <row r="1145" spans="1:25" x14ac:dyDescent="0.2">
      <c r="A1145" s="1" t="s">
        <v>623</v>
      </c>
      <c r="B1145" s="27"/>
      <c r="C1145" s="47">
        <v>43762</v>
      </c>
      <c r="D1145" s="2">
        <v>12.231999999999999</v>
      </c>
      <c r="E1145" s="2">
        <v>22.85025053</v>
      </c>
      <c r="F1145" s="38"/>
      <c r="G1145" s="39">
        <v>43770</v>
      </c>
      <c r="H1145" s="36">
        <v>13.186999999999999</v>
      </c>
      <c r="I1145" s="36">
        <v>24.614644779999999</v>
      </c>
      <c r="J1145" s="49" t="s">
        <v>73</v>
      </c>
      <c r="K1145" s="41">
        <v>0.95499999999999996</v>
      </c>
      <c r="L1145" s="41">
        <v>9.7592380640941805</v>
      </c>
      <c r="M1145" s="41">
        <v>9.7592380640941805</v>
      </c>
      <c r="N1145" s="50">
        <v>1.7643942500000001</v>
      </c>
      <c r="O1145" s="50">
        <v>9.6519414944900301</v>
      </c>
      <c r="P1145" s="51">
        <v>9.6519414944900301</v>
      </c>
      <c r="Q1145" s="45">
        <v>-0.107296569604149</v>
      </c>
      <c r="R1145" s="1">
        <v>86</v>
      </c>
      <c r="S1145" s="1" t="s">
        <v>624</v>
      </c>
      <c r="T1145" s="1" t="s">
        <v>75</v>
      </c>
      <c r="U1145" s="1">
        <v>5</v>
      </c>
      <c r="V1145" s="1" t="s">
        <v>76</v>
      </c>
      <c r="W1145" s="1" t="s">
        <v>77</v>
      </c>
      <c r="X1145" s="1" t="s">
        <v>93</v>
      </c>
      <c r="Y1145" s="1" t="s">
        <v>94</v>
      </c>
    </row>
    <row r="1146" spans="1:25" x14ac:dyDescent="0.2">
      <c r="A1146" s="1" t="s">
        <v>625</v>
      </c>
      <c r="B1146" s="27"/>
      <c r="C1146" s="47">
        <v>43762</v>
      </c>
      <c r="D1146" s="2">
        <v>8.1210000000000004</v>
      </c>
      <c r="E1146" s="2">
        <v>15.17178468</v>
      </c>
      <c r="F1146" s="38"/>
      <c r="G1146" s="39">
        <v>43770</v>
      </c>
      <c r="H1146" s="36">
        <v>8.8160000000000007</v>
      </c>
      <c r="I1146" s="36">
        <v>16.460903299999998</v>
      </c>
      <c r="J1146" s="49" t="s">
        <v>73</v>
      </c>
      <c r="K1146" s="41">
        <v>0.69499999999999995</v>
      </c>
      <c r="L1146" s="41">
        <v>10.6975741903707</v>
      </c>
      <c r="M1146" s="41">
        <v>10.6975741903707</v>
      </c>
      <c r="N1146" s="50">
        <v>1.28911862</v>
      </c>
      <c r="O1146" s="50">
        <v>10.6210199326398</v>
      </c>
      <c r="P1146" s="51">
        <v>10.6210199326398</v>
      </c>
      <c r="Q1146" s="45">
        <v>-7.6554257730807193E-2</v>
      </c>
      <c r="R1146" s="1">
        <v>86</v>
      </c>
      <c r="S1146" s="1" t="s">
        <v>626</v>
      </c>
      <c r="T1146" s="1" t="s">
        <v>88</v>
      </c>
      <c r="U1146" s="1">
        <v>5</v>
      </c>
      <c r="V1146" s="1" t="s">
        <v>76</v>
      </c>
      <c r="W1146" s="1" t="s">
        <v>77</v>
      </c>
      <c r="X1146" s="1" t="s">
        <v>93</v>
      </c>
      <c r="Y1146" s="1" t="s">
        <v>94</v>
      </c>
    </row>
    <row r="1147" spans="1:25" x14ac:dyDescent="0.2">
      <c r="A1147" s="1" t="s">
        <v>627</v>
      </c>
      <c r="B1147" s="27"/>
      <c r="C1147" s="47">
        <v>43762</v>
      </c>
      <c r="D1147" s="2">
        <v>5.1749999999999998</v>
      </c>
      <c r="E1147" s="2">
        <v>9.6670189270000009</v>
      </c>
      <c r="F1147" s="38"/>
      <c r="G1147" s="39">
        <v>43770</v>
      </c>
      <c r="H1147" s="36">
        <v>5.5709999999999997</v>
      </c>
      <c r="I1147" s="36">
        <v>10.4022255</v>
      </c>
      <c r="J1147" s="49" t="s">
        <v>73</v>
      </c>
      <c r="K1147" s="41">
        <v>0.39600000000000002</v>
      </c>
      <c r="L1147" s="41">
        <v>9.5652173913043494</v>
      </c>
      <c r="M1147" s="41">
        <v>9.5652173913043494</v>
      </c>
      <c r="N1147" s="50">
        <v>0.73520657299999903</v>
      </c>
      <c r="O1147" s="50">
        <v>9.5066351187459404</v>
      </c>
      <c r="P1147" s="51">
        <v>9.5066351187459404</v>
      </c>
      <c r="Q1147" s="45">
        <v>-5.85822725584055E-2</v>
      </c>
      <c r="R1147" s="1">
        <v>37</v>
      </c>
      <c r="S1147" s="1" t="s">
        <v>628</v>
      </c>
      <c r="T1147" s="1" t="s">
        <v>75</v>
      </c>
      <c r="U1147" s="1">
        <v>5</v>
      </c>
      <c r="V1147" s="1" t="s">
        <v>82</v>
      </c>
      <c r="W1147" s="1" t="s">
        <v>83</v>
      </c>
      <c r="X1147" s="1" t="s">
        <v>84</v>
      </c>
      <c r="Y1147" s="1" t="s">
        <v>128</v>
      </c>
    </row>
    <row r="1148" spans="1:25" x14ac:dyDescent="0.2">
      <c r="A1148" s="1" t="s">
        <v>629</v>
      </c>
      <c r="B1148" s="2" t="s">
        <v>184</v>
      </c>
      <c r="C1148" s="47">
        <v>43762</v>
      </c>
      <c r="D1148" s="2">
        <v>11.763999999999999</v>
      </c>
      <c r="E1148" s="2">
        <v>21.975993070000001</v>
      </c>
      <c r="F1148" s="38"/>
      <c r="G1148" s="39">
        <v>43770</v>
      </c>
      <c r="H1148" s="36">
        <v>12.698</v>
      </c>
      <c r="I1148" s="36">
        <v>23.700015050000001</v>
      </c>
      <c r="J1148" s="49" t="s">
        <v>73</v>
      </c>
      <c r="K1148" s="41">
        <v>0.93400000000000105</v>
      </c>
      <c r="L1148" s="41">
        <v>9.9243454607276593</v>
      </c>
      <c r="M1148" s="41">
        <v>9.9243454607276593</v>
      </c>
      <c r="N1148" s="50">
        <v>1.7240219800000001</v>
      </c>
      <c r="O1148" s="50">
        <v>9.8062802811031293</v>
      </c>
      <c r="P1148" s="51">
        <v>9.8062802811031293</v>
      </c>
      <c r="Q1148" s="45">
        <v>-0.118065179624528</v>
      </c>
      <c r="R1148" s="1">
        <v>86</v>
      </c>
      <c r="S1148" s="1" t="s">
        <v>630</v>
      </c>
      <c r="T1148" s="1" t="s">
        <v>75</v>
      </c>
      <c r="U1148" s="1">
        <v>5</v>
      </c>
      <c r="V1148" s="1" t="s">
        <v>76</v>
      </c>
      <c r="W1148" s="1" t="s">
        <v>77</v>
      </c>
      <c r="X1148" s="1" t="s">
        <v>93</v>
      </c>
      <c r="Y1148" s="1" t="s">
        <v>94</v>
      </c>
    </row>
    <row r="1149" spans="1:25" x14ac:dyDescent="0.2">
      <c r="A1149" s="1" t="s">
        <v>633</v>
      </c>
      <c r="B1149" s="2" t="s">
        <v>184</v>
      </c>
      <c r="C1149" s="47">
        <v>43762</v>
      </c>
      <c r="D1149" s="2">
        <v>11.135</v>
      </c>
      <c r="E1149" s="2">
        <v>20.8009761</v>
      </c>
      <c r="F1149" s="38"/>
      <c r="G1149" s="39">
        <v>43770</v>
      </c>
      <c r="H1149" s="36">
        <v>11.831</v>
      </c>
      <c r="I1149" s="36">
        <v>22.08355671</v>
      </c>
      <c r="J1149" s="49" t="s">
        <v>73</v>
      </c>
      <c r="K1149" s="41">
        <v>0.69599999999999995</v>
      </c>
      <c r="L1149" s="41">
        <v>7.81320161652447</v>
      </c>
      <c r="M1149" s="41">
        <v>7.81320161652447</v>
      </c>
      <c r="N1149" s="50">
        <v>1.2825806099999999</v>
      </c>
      <c r="O1149" s="50">
        <v>7.70745447133128</v>
      </c>
      <c r="P1149" s="51">
        <v>7.70745447133128</v>
      </c>
      <c r="Q1149" s="45">
        <v>-0.105747145193193</v>
      </c>
      <c r="R1149" s="1">
        <v>41</v>
      </c>
      <c r="S1149" s="1" t="s">
        <v>634</v>
      </c>
      <c r="T1149" s="1" t="s">
        <v>75</v>
      </c>
      <c r="U1149" s="1">
        <v>5</v>
      </c>
      <c r="V1149" s="1" t="s">
        <v>82</v>
      </c>
      <c r="W1149" s="1" t="s">
        <v>83</v>
      </c>
      <c r="X1149" s="1" t="s">
        <v>84</v>
      </c>
      <c r="Y1149" s="1" t="s">
        <v>128</v>
      </c>
    </row>
    <row r="1150" spans="1:25" x14ac:dyDescent="0.2">
      <c r="A1150" s="1" t="s">
        <v>635</v>
      </c>
      <c r="B1150" s="27"/>
      <c r="C1150" s="47">
        <v>43762</v>
      </c>
      <c r="D1150" s="2">
        <v>6.7190000000000003</v>
      </c>
      <c r="E1150" s="2">
        <v>12.551246409999999</v>
      </c>
      <c r="F1150" s="38"/>
      <c r="G1150" s="39">
        <v>43770</v>
      </c>
      <c r="H1150" s="36">
        <v>7.0369999999999999</v>
      </c>
      <c r="I1150" s="36">
        <v>13.13855186</v>
      </c>
      <c r="J1150" s="49" t="s">
        <v>73</v>
      </c>
      <c r="K1150" s="41">
        <v>0.318</v>
      </c>
      <c r="L1150" s="41">
        <v>5.9160589373418597</v>
      </c>
      <c r="M1150" s="41">
        <v>5.9160589373418597</v>
      </c>
      <c r="N1150" s="50">
        <v>0.58730545000000101</v>
      </c>
      <c r="O1150" s="50">
        <v>5.8490749724672204</v>
      </c>
      <c r="P1150" s="51">
        <v>5.8490749724672204</v>
      </c>
      <c r="Q1150" s="45">
        <v>-6.6983964874636703E-2</v>
      </c>
      <c r="R1150" s="1">
        <v>41</v>
      </c>
      <c r="S1150" s="1" t="s">
        <v>636</v>
      </c>
      <c r="T1150" s="1" t="s">
        <v>75</v>
      </c>
      <c r="U1150" s="1">
        <v>5</v>
      </c>
      <c r="V1150" s="1" t="s">
        <v>82</v>
      </c>
      <c r="W1150" s="1" t="s">
        <v>83</v>
      </c>
      <c r="X1150" s="1" t="s">
        <v>84</v>
      </c>
      <c r="Y1150" s="1" t="s">
        <v>128</v>
      </c>
    </row>
    <row r="1151" spans="1:25" x14ac:dyDescent="0.2">
      <c r="A1151" s="1" t="s">
        <v>637</v>
      </c>
      <c r="B1151" s="27"/>
      <c r="C1151" s="47">
        <v>43762</v>
      </c>
      <c r="D1151" s="2">
        <v>10.31</v>
      </c>
      <c r="E1151" s="2">
        <v>19.258815510000002</v>
      </c>
      <c r="F1151" s="38"/>
      <c r="G1151" s="39">
        <v>43770</v>
      </c>
      <c r="H1151" s="36">
        <v>11.06</v>
      </c>
      <c r="I1151" s="36">
        <v>20.644420350000001</v>
      </c>
      <c r="J1151" s="49" t="s">
        <v>73</v>
      </c>
      <c r="K1151" s="41">
        <v>0.75</v>
      </c>
      <c r="L1151" s="41">
        <v>9.0931134820562605</v>
      </c>
      <c r="M1151" s="41">
        <v>9.0931134820562605</v>
      </c>
      <c r="N1151" s="50">
        <v>1.3856048400000001</v>
      </c>
      <c r="O1151" s="50">
        <v>8.9933155499655104</v>
      </c>
      <c r="P1151" s="51">
        <v>8.9933155499655104</v>
      </c>
      <c r="Q1151" s="45">
        <v>-9.9797932090748304E-2</v>
      </c>
      <c r="R1151" s="1">
        <v>86</v>
      </c>
      <c r="S1151" s="1" t="s">
        <v>638</v>
      </c>
      <c r="T1151" s="1" t="s">
        <v>75</v>
      </c>
      <c r="U1151" s="1">
        <v>5</v>
      </c>
      <c r="V1151" s="1" t="s">
        <v>76</v>
      </c>
      <c r="W1151" s="1" t="s">
        <v>77</v>
      </c>
      <c r="X1151" s="1" t="s">
        <v>93</v>
      </c>
      <c r="Y1151" s="1" t="s">
        <v>94</v>
      </c>
    </row>
    <row r="1152" spans="1:25" x14ac:dyDescent="0.2">
      <c r="A1152" s="1" t="s">
        <v>639</v>
      </c>
      <c r="B1152" s="27"/>
      <c r="C1152" s="47">
        <v>43762</v>
      </c>
      <c r="D1152" s="2">
        <v>7.3550000000000004</v>
      </c>
      <c r="E1152" s="2">
        <v>13.73823324</v>
      </c>
      <c r="F1152" s="38"/>
      <c r="G1152" s="39">
        <v>43773</v>
      </c>
      <c r="H1152" s="36">
        <v>7.9820000000000002</v>
      </c>
      <c r="I1152" s="36">
        <v>14.90730654</v>
      </c>
      <c r="J1152" s="49" t="s">
        <v>73</v>
      </c>
      <c r="K1152" s="41">
        <v>0.627</v>
      </c>
      <c r="L1152" s="41">
        <v>7.7498300475866699</v>
      </c>
      <c r="M1152" s="41">
        <v>7.7498300475866699</v>
      </c>
      <c r="N1152" s="50">
        <v>1.1690733</v>
      </c>
      <c r="O1152" s="50">
        <v>7.7360304671236602</v>
      </c>
      <c r="P1152" s="51">
        <v>7.7360304671236602</v>
      </c>
      <c r="Q1152" s="45">
        <v>-1.37995804630133E-2</v>
      </c>
      <c r="R1152" s="1">
        <v>99</v>
      </c>
      <c r="S1152" s="1" t="s">
        <v>640</v>
      </c>
      <c r="T1152" s="1" t="s">
        <v>75</v>
      </c>
      <c r="U1152" s="1">
        <v>5</v>
      </c>
      <c r="V1152" s="1" t="s">
        <v>76</v>
      </c>
      <c r="W1152" s="1" t="s">
        <v>77</v>
      </c>
      <c r="X1152" s="1" t="s">
        <v>93</v>
      </c>
      <c r="Y1152" s="1" t="s">
        <v>94</v>
      </c>
    </row>
    <row r="1153" spans="1:25" x14ac:dyDescent="0.2">
      <c r="A1153" s="1" t="s">
        <v>641</v>
      </c>
      <c r="B1153" s="27"/>
      <c r="C1153" s="47">
        <v>43762</v>
      </c>
      <c r="D1153" s="2">
        <v>9.7279999999999998</v>
      </c>
      <c r="E1153" s="2">
        <v>18.17212756</v>
      </c>
      <c r="F1153" s="38"/>
      <c r="G1153" s="39">
        <v>43770</v>
      </c>
      <c r="H1153" s="36">
        <v>10.393000000000001</v>
      </c>
      <c r="I1153" s="36">
        <v>19.403932990000001</v>
      </c>
      <c r="J1153" s="49" t="s">
        <v>73</v>
      </c>
      <c r="K1153" s="41">
        <v>0.66500000000000103</v>
      </c>
      <c r="L1153" s="41">
        <v>8.5449218750000107</v>
      </c>
      <c r="M1153" s="41">
        <v>8.5449218750000107</v>
      </c>
      <c r="N1153" s="50">
        <v>1.2318054300000001</v>
      </c>
      <c r="O1153" s="50">
        <v>8.4731784014617695</v>
      </c>
      <c r="P1153" s="51">
        <v>8.4731784014617695</v>
      </c>
      <c r="Q1153" s="45">
        <v>-7.1743473538242994E-2</v>
      </c>
      <c r="R1153" s="1">
        <v>41</v>
      </c>
      <c r="S1153" s="1" t="s">
        <v>642</v>
      </c>
      <c r="T1153" s="1" t="s">
        <v>75</v>
      </c>
      <c r="U1153" s="1">
        <v>5</v>
      </c>
      <c r="V1153" s="1" t="s">
        <v>82</v>
      </c>
      <c r="W1153" s="1" t="s">
        <v>83</v>
      </c>
      <c r="X1153" s="1" t="s">
        <v>84</v>
      </c>
      <c r="Y1153" s="1" t="s">
        <v>128</v>
      </c>
    </row>
    <row r="1154" spans="1:25" x14ac:dyDescent="0.2">
      <c r="A1154" s="68" t="s">
        <v>643</v>
      </c>
      <c r="B1154" s="78"/>
      <c r="C1154" s="79">
        <v>43762</v>
      </c>
      <c r="D1154" s="80">
        <v>3.6890000000000001</v>
      </c>
      <c r="E1154" s="80">
        <v>6.8913157470000002</v>
      </c>
      <c r="F1154" s="77"/>
      <c r="G1154" s="73">
        <v>43770</v>
      </c>
      <c r="H1154" s="70">
        <v>3.8220000000000001</v>
      </c>
      <c r="I1154" s="70">
        <v>7.1362945120000001</v>
      </c>
      <c r="J1154" s="70" t="s">
        <v>73</v>
      </c>
      <c r="K1154" s="74">
        <v>0.13300000000000001</v>
      </c>
      <c r="L1154" s="74">
        <v>4.50664136622391</v>
      </c>
      <c r="M1154" s="74" t="s">
        <v>101</v>
      </c>
      <c r="N1154" s="75">
        <v>0.24497876499999999</v>
      </c>
      <c r="O1154" s="75">
        <v>4.4436137813494998</v>
      </c>
      <c r="P1154" s="210">
        <v>4.4436137813494998</v>
      </c>
      <c r="Q1154" s="71" t="e">
        <f>#VALUE!</f>
        <v>#VALUE!</v>
      </c>
      <c r="R1154" s="68">
        <v>99</v>
      </c>
      <c r="S1154" s="68" t="s">
        <v>644</v>
      </c>
      <c r="T1154" s="68" t="s">
        <v>75</v>
      </c>
      <c r="U1154" s="68">
        <v>5</v>
      </c>
      <c r="V1154" s="68" t="s">
        <v>76</v>
      </c>
      <c r="W1154" s="68" t="s">
        <v>77</v>
      </c>
      <c r="X1154" s="68" t="s">
        <v>93</v>
      </c>
      <c r="Y1154" s="68" t="s">
        <v>94</v>
      </c>
    </row>
    <row r="1155" spans="1:25" x14ac:dyDescent="0.2">
      <c r="A1155" s="1" t="s">
        <v>645</v>
      </c>
      <c r="B1155" s="27"/>
      <c r="C1155" s="47">
        <v>43762</v>
      </c>
      <c r="D1155" s="2">
        <v>6.5170000000000003</v>
      </c>
      <c r="E1155" s="2">
        <v>12.174851909999999</v>
      </c>
      <c r="F1155" s="38"/>
      <c r="G1155" s="39">
        <v>43770</v>
      </c>
      <c r="H1155" s="36">
        <v>7.0860000000000003</v>
      </c>
      <c r="I1155" s="36">
        <v>13.227650990000001</v>
      </c>
      <c r="J1155" s="49" t="s">
        <v>73</v>
      </c>
      <c r="K1155" s="41">
        <v>0.56899999999999995</v>
      </c>
      <c r="L1155" s="41">
        <v>10.913764001841299</v>
      </c>
      <c r="M1155" s="41">
        <v>10.913764001841299</v>
      </c>
      <c r="N1155" s="50">
        <v>1.05279908</v>
      </c>
      <c r="O1155" s="50">
        <v>10.809156938649</v>
      </c>
      <c r="P1155" s="51">
        <v>10.809156938649</v>
      </c>
      <c r="Q1155" s="45">
        <v>-0.104607063192363</v>
      </c>
      <c r="R1155" s="1">
        <v>41</v>
      </c>
      <c r="S1155" s="1" t="s">
        <v>646</v>
      </c>
      <c r="T1155" s="1" t="s">
        <v>88</v>
      </c>
      <c r="U1155" s="1">
        <v>5</v>
      </c>
      <c r="V1155" s="1" t="s">
        <v>82</v>
      </c>
      <c r="W1155" s="1" t="s">
        <v>83</v>
      </c>
      <c r="X1155" s="1" t="s">
        <v>84</v>
      </c>
      <c r="Y1155" s="1" t="s">
        <v>128</v>
      </c>
    </row>
    <row r="1156" spans="1:25" x14ac:dyDescent="0.2">
      <c r="A1156" s="1" t="s">
        <v>647</v>
      </c>
      <c r="B1156" s="27"/>
      <c r="C1156" s="47">
        <v>43762</v>
      </c>
      <c r="D1156" s="2">
        <v>12.667999999999999</v>
      </c>
      <c r="E1156" s="2">
        <v>23.666564260000001</v>
      </c>
      <c r="F1156" s="38"/>
      <c r="G1156" s="39">
        <v>43770</v>
      </c>
      <c r="H1156" s="36">
        <v>13.244999999999999</v>
      </c>
      <c r="I1156" s="36">
        <v>24.73056536</v>
      </c>
      <c r="J1156" s="49" t="s">
        <v>73</v>
      </c>
      <c r="K1156" s="41">
        <v>0.57699999999999996</v>
      </c>
      <c r="L1156" s="41">
        <v>5.6934796337227702</v>
      </c>
      <c r="M1156" s="41">
        <v>5.6934796337227702</v>
      </c>
      <c r="N1156" s="50">
        <v>1.0640011</v>
      </c>
      <c r="O1156" s="50">
        <v>5.6197484366072397</v>
      </c>
      <c r="P1156" s="51">
        <v>5.6197484366072397</v>
      </c>
      <c r="Q1156" s="45">
        <v>-7.3731197115523506E-2</v>
      </c>
      <c r="R1156" s="1">
        <v>90</v>
      </c>
      <c r="S1156" s="1" t="s">
        <v>648</v>
      </c>
      <c r="T1156" s="1" t="s">
        <v>88</v>
      </c>
      <c r="U1156" s="1">
        <v>5</v>
      </c>
      <c r="V1156" s="1" t="s">
        <v>76</v>
      </c>
      <c r="W1156" s="1" t="s">
        <v>77</v>
      </c>
      <c r="X1156" s="1" t="s">
        <v>93</v>
      </c>
      <c r="Y1156" s="1" t="s">
        <v>79</v>
      </c>
    </row>
    <row r="1157" spans="1:25" x14ac:dyDescent="0.2">
      <c r="A1157" s="1" t="s">
        <v>649</v>
      </c>
      <c r="B1157" s="27"/>
      <c r="C1157" s="47">
        <v>43762</v>
      </c>
      <c r="D1157" s="2">
        <v>3.9529999999999998</v>
      </c>
      <c r="E1157" s="2">
        <v>7.3846779219999998</v>
      </c>
      <c r="F1157" s="38"/>
      <c r="G1157" s="39">
        <v>43770</v>
      </c>
      <c r="H1157" s="36">
        <v>4.3159999999999998</v>
      </c>
      <c r="I1157" s="36">
        <v>8.0588772689999999</v>
      </c>
      <c r="J1157" s="49" t="s">
        <v>73</v>
      </c>
      <c r="K1157" s="41">
        <v>0.36299999999999999</v>
      </c>
      <c r="L1157" s="41">
        <v>11.478623830002499</v>
      </c>
      <c r="M1157" s="41">
        <v>11.478623830002499</v>
      </c>
      <c r="N1157" s="50">
        <v>0.67419934699999995</v>
      </c>
      <c r="O1157" s="50">
        <v>11.412131885120299</v>
      </c>
      <c r="P1157" s="51">
        <v>11.412131885120299</v>
      </c>
      <c r="Q1157" s="45">
        <v>-6.6491944882246301E-2</v>
      </c>
      <c r="R1157" s="1">
        <v>41</v>
      </c>
      <c r="S1157" s="1" t="s">
        <v>650</v>
      </c>
      <c r="T1157" s="1" t="s">
        <v>75</v>
      </c>
      <c r="U1157" s="1">
        <v>5</v>
      </c>
      <c r="V1157" s="1" t="s">
        <v>82</v>
      </c>
      <c r="W1157" s="1" t="s">
        <v>83</v>
      </c>
      <c r="X1157" s="1" t="s">
        <v>84</v>
      </c>
      <c r="Y1157" s="1" t="s">
        <v>128</v>
      </c>
    </row>
    <row r="1158" spans="1:25" x14ac:dyDescent="0.2">
      <c r="A1158" s="1" t="s">
        <v>651</v>
      </c>
      <c r="B1158" s="27"/>
      <c r="C1158" s="47">
        <v>43762</v>
      </c>
      <c r="D1158" s="2">
        <v>8.8610000000000007</v>
      </c>
      <c r="E1158" s="2">
        <v>16.552551640000001</v>
      </c>
      <c r="F1158" s="38"/>
      <c r="G1158" s="39">
        <v>43770</v>
      </c>
      <c r="H1158" s="36">
        <v>9.5139999999999993</v>
      </c>
      <c r="I1158" s="36">
        <v>17.759609709999999</v>
      </c>
      <c r="J1158" s="49" t="s">
        <v>73</v>
      </c>
      <c r="K1158" s="41">
        <v>0.65299999999999903</v>
      </c>
      <c r="L1158" s="41">
        <v>9.2117142534702392</v>
      </c>
      <c r="M1158" s="41">
        <v>9.2117142534702392</v>
      </c>
      <c r="N1158" s="50">
        <v>1.20705807</v>
      </c>
      <c r="O1158" s="50">
        <v>9.1153474117782505</v>
      </c>
      <c r="P1158" s="51">
        <v>9.1153474117782505</v>
      </c>
      <c r="Q1158" s="45">
        <v>-9.6366841691994096E-2</v>
      </c>
      <c r="R1158" s="1">
        <v>41</v>
      </c>
      <c r="S1158" s="1" t="s">
        <v>653</v>
      </c>
      <c r="T1158" s="1" t="s">
        <v>88</v>
      </c>
      <c r="U1158" s="1">
        <v>5</v>
      </c>
      <c r="V1158" s="1" t="s">
        <v>82</v>
      </c>
      <c r="W1158" s="1" t="s">
        <v>83</v>
      </c>
      <c r="X1158" s="1" t="s">
        <v>84</v>
      </c>
      <c r="Y1158" s="1" t="s">
        <v>128</v>
      </c>
    </row>
    <row r="1159" spans="1:25" x14ac:dyDescent="0.2">
      <c r="A1159" s="1" t="s">
        <v>654</v>
      </c>
      <c r="B1159" s="27"/>
      <c r="C1159" s="47">
        <v>43762</v>
      </c>
      <c r="D1159" s="2">
        <v>5.7649999999999997</v>
      </c>
      <c r="E1159" s="2">
        <v>10.76689006</v>
      </c>
      <c r="F1159" s="38"/>
      <c r="G1159" s="39">
        <v>43773</v>
      </c>
      <c r="H1159" s="36">
        <v>6.2270000000000003</v>
      </c>
      <c r="I1159" s="36">
        <v>11.62964142</v>
      </c>
      <c r="J1159" s="49" t="s">
        <v>73</v>
      </c>
      <c r="K1159" s="41">
        <v>0.46200000000000102</v>
      </c>
      <c r="L1159" s="41">
        <v>7.2853425845620201</v>
      </c>
      <c r="M1159" s="41">
        <v>7.2853425845620201</v>
      </c>
      <c r="N1159" s="50">
        <v>0.86275136000000097</v>
      </c>
      <c r="O1159" s="50">
        <v>7.28454933421897</v>
      </c>
      <c r="P1159" s="51">
        <v>7.28454933421897</v>
      </c>
      <c r="Q1159" s="45">
        <v>-7.9325034304744701E-4</v>
      </c>
      <c r="R1159" s="1">
        <v>99</v>
      </c>
      <c r="S1159" s="1" t="s">
        <v>655</v>
      </c>
      <c r="T1159" s="1" t="s">
        <v>88</v>
      </c>
      <c r="U1159" s="1">
        <v>5</v>
      </c>
      <c r="V1159" s="1" t="s">
        <v>76</v>
      </c>
      <c r="W1159" s="1" t="s">
        <v>77</v>
      </c>
      <c r="X1159" s="1" t="s">
        <v>93</v>
      </c>
      <c r="Y1159" s="1" t="s">
        <v>94</v>
      </c>
    </row>
    <row r="1160" spans="1:25" x14ac:dyDescent="0.2">
      <c r="A1160" s="1" t="s">
        <v>656</v>
      </c>
      <c r="B1160" s="27"/>
      <c r="C1160" s="47">
        <v>43762</v>
      </c>
      <c r="D1160" s="2">
        <v>5.4630000000000001</v>
      </c>
      <c r="E1160" s="2">
        <v>10.20474385</v>
      </c>
      <c r="F1160" s="38"/>
      <c r="G1160" s="39">
        <v>43773</v>
      </c>
      <c r="H1160" s="36">
        <v>5.7869999999999999</v>
      </c>
      <c r="I1160" s="36">
        <v>10.80789062</v>
      </c>
      <c r="J1160" s="49" t="s">
        <v>73</v>
      </c>
      <c r="K1160" s="41">
        <v>0.32400000000000001</v>
      </c>
      <c r="L1160" s="41">
        <v>5.3916429534221901</v>
      </c>
      <c r="M1160" s="41">
        <v>5.3916429534221901</v>
      </c>
      <c r="N1160" s="50">
        <v>0.60314677000000105</v>
      </c>
      <c r="O1160" s="50">
        <v>5.3731407031304004</v>
      </c>
      <c r="P1160" s="51">
        <v>5.3731407031304004</v>
      </c>
      <c r="Q1160" s="45">
        <v>-1.85022502917969E-2</v>
      </c>
      <c r="R1160" s="1">
        <v>99</v>
      </c>
      <c r="S1160" s="1" t="s">
        <v>657</v>
      </c>
      <c r="T1160" s="1" t="s">
        <v>75</v>
      </c>
      <c r="U1160" s="1">
        <v>5</v>
      </c>
      <c r="V1160" s="1" t="s">
        <v>76</v>
      </c>
      <c r="W1160" s="1" t="s">
        <v>77</v>
      </c>
      <c r="X1160" s="1" t="s">
        <v>93</v>
      </c>
      <c r="Y1160" s="1" t="s">
        <v>94</v>
      </c>
    </row>
    <row r="1161" spans="1:25" x14ac:dyDescent="0.2">
      <c r="A1161" s="1" t="s">
        <v>658</v>
      </c>
      <c r="B1161" s="27"/>
      <c r="C1161" s="47">
        <v>43762</v>
      </c>
      <c r="D1161" s="2">
        <v>7.2359999999999998</v>
      </c>
      <c r="E1161" s="2">
        <v>13.516662370000001</v>
      </c>
      <c r="F1161" s="38"/>
      <c r="G1161" s="39">
        <v>43773</v>
      </c>
      <c r="H1161" s="36">
        <v>7.508</v>
      </c>
      <c r="I1161" s="36">
        <v>14.02205681</v>
      </c>
      <c r="J1161" s="49" t="s">
        <v>73</v>
      </c>
      <c r="K1161" s="41">
        <v>0.27200000000000002</v>
      </c>
      <c r="L1161" s="41">
        <v>3.4172571486004402</v>
      </c>
      <c r="M1161" s="41">
        <v>3.4172571486004402</v>
      </c>
      <c r="N1161" s="50">
        <v>0.50539444</v>
      </c>
      <c r="O1161" s="50">
        <v>3.3991341821841399</v>
      </c>
      <c r="P1161" s="51">
        <v>3.3991341821841399</v>
      </c>
      <c r="Q1161" s="45">
        <v>-1.81229664162963E-2</v>
      </c>
      <c r="R1161" s="1">
        <v>79</v>
      </c>
      <c r="S1161" s="1" t="s">
        <v>659</v>
      </c>
      <c r="T1161" s="1" t="s">
        <v>75</v>
      </c>
      <c r="U1161" s="1">
        <v>5</v>
      </c>
      <c r="V1161" s="1" t="s">
        <v>76</v>
      </c>
      <c r="W1161" s="1" t="s">
        <v>77</v>
      </c>
      <c r="X1161" s="1" t="s">
        <v>93</v>
      </c>
      <c r="Y1161" s="1" t="s">
        <v>94</v>
      </c>
    </row>
    <row r="1162" spans="1:25" x14ac:dyDescent="0.2">
      <c r="A1162" s="1" t="s">
        <v>660</v>
      </c>
      <c r="B1162" s="27"/>
      <c r="C1162" s="47">
        <v>43762</v>
      </c>
      <c r="D1162" s="2">
        <v>3.7269999999999999</v>
      </c>
      <c r="E1162" s="2">
        <v>6.9610273549999997</v>
      </c>
      <c r="F1162" s="38"/>
      <c r="G1162" s="39">
        <v>43773</v>
      </c>
      <c r="H1162" s="36">
        <v>3.9940000000000002</v>
      </c>
      <c r="I1162" s="36">
        <v>7.4592561149999996</v>
      </c>
      <c r="J1162" s="49" t="s">
        <v>73</v>
      </c>
      <c r="K1162" s="41">
        <v>0.26700000000000002</v>
      </c>
      <c r="L1162" s="41">
        <v>6.5126716589018798</v>
      </c>
      <c r="M1162" s="41">
        <v>6.5126716589018798</v>
      </c>
      <c r="N1162" s="50">
        <v>0.49822875999999999</v>
      </c>
      <c r="O1162" s="50">
        <v>6.5067297291728003</v>
      </c>
      <c r="P1162" s="51">
        <v>6.5067297291728003</v>
      </c>
      <c r="Q1162" s="45">
        <v>-5.9419297290759197E-3</v>
      </c>
      <c r="R1162" s="1">
        <v>99</v>
      </c>
      <c r="S1162" s="1" t="s">
        <v>661</v>
      </c>
      <c r="T1162" s="1" t="s">
        <v>75</v>
      </c>
      <c r="U1162" s="1">
        <v>5</v>
      </c>
      <c r="V1162" s="1" t="s">
        <v>76</v>
      </c>
      <c r="W1162" s="1" t="s">
        <v>77</v>
      </c>
      <c r="X1162" s="1" t="s">
        <v>93</v>
      </c>
      <c r="Y1162" s="1" t="s">
        <v>94</v>
      </c>
    </row>
    <row r="1163" spans="1:25" x14ac:dyDescent="0.2">
      <c r="A1163" s="68" t="s">
        <v>662</v>
      </c>
      <c r="B1163" s="78"/>
      <c r="C1163" s="79">
        <v>43762</v>
      </c>
      <c r="D1163" s="80">
        <v>3.5459999999999998</v>
      </c>
      <c r="E1163" s="80">
        <v>6.6240094909999998</v>
      </c>
      <c r="F1163" s="77"/>
      <c r="G1163" s="73">
        <v>43770</v>
      </c>
      <c r="H1163" s="70">
        <v>3.68</v>
      </c>
      <c r="I1163" s="70">
        <v>6.8690295570000002</v>
      </c>
      <c r="J1163" s="70" t="s">
        <v>73</v>
      </c>
      <c r="K1163" s="74">
        <v>0.13400000000000001</v>
      </c>
      <c r="L1163" s="74">
        <v>4.7236322617033402</v>
      </c>
      <c r="M1163" s="74">
        <v>4.7236322617033402</v>
      </c>
      <c r="N1163" s="75">
        <v>0.24502006600000001</v>
      </c>
      <c r="O1163" s="75">
        <v>4.6237114079642296</v>
      </c>
      <c r="P1163" s="210">
        <v>4.6237114079642296</v>
      </c>
      <c r="Q1163" s="71">
        <v>-9.9920853739108806E-2</v>
      </c>
      <c r="R1163" s="68">
        <v>93</v>
      </c>
      <c r="S1163" s="68" t="s">
        <v>663</v>
      </c>
      <c r="T1163" s="68" t="s">
        <v>88</v>
      </c>
      <c r="U1163" s="68">
        <v>5</v>
      </c>
      <c r="V1163" s="68" t="s">
        <v>76</v>
      </c>
      <c r="W1163" s="68" t="s">
        <v>77</v>
      </c>
      <c r="X1163" s="68" t="s">
        <v>93</v>
      </c>
      <c r="Y1163" s="68" t="s">
        <v>94</v>
      </c>
    </row>
    <row r="1164" spans="1:25" x14ac:dyDescent="0.2">
      <c r="A1164" s="1" t="s">
        <v>664</v>
      </c>
      <c r="B1164" s="27"/>
      <c r="C1164" s="47">
        <v>43762</v>
      </c>
      <c r="D1164" s="2">
        <v>5.83</v>
      </c>
      <c r="E1164" s="2">
        <v>10.890573979999999</v>
      </c>
      <c r="F1164" s="38"/>
      <c r="G1164" s="39">
        <v>43770</v>
      </c>
      <c r="H1164" s="36">
        <v>6.093</v>
      </c>
      <c r="I1164" s="36">
        <v>11.37545766</v>
      </c>
      <c r="J1164" s="49" t="s">
        <v>73</v>
      </c>
      <c r="K1164" s="41">
        <v>0.26300000000000001</v>
      </c>
      <c r="L1164" s="41">
        <v>5.6389365351629497</v>
      </c>
      <c r="M1164" s="41">
        <v>5.6389365351629497</v>
      </c>
      <c r="N1164" s="50">
        <v>0.48488368000000098</v>
      </c>
      <c r="O1164" s="50">
        <v>5.5654054700246496</v>
      </c>
      <c r="P1164" s="51">
        <v>5.5654054700246496</v>
      </c>
      <c r="Q1164" s="45">
        <v>-7.3531065138295701E-2</v>
      </c>
      <c r="R1164" s="1">
        <v>93</v>
      </c>
      <c r="S1164" s="1" t="s">
        <v>665</v>
      </c>
      <c r="T1164" s="1" t="s">
        <v>75</v>
      </c>
      <c r="U1164" s="1">
        <v>5</v>
      </c>
      <c r="V1164" s="1" t="s">
        <v>76</v>
      </c>
      <c r="W1164" s="1" t="s">
        <v>77</v>
      </c>
      <c r="X1164" s="1" t="s">
        <v>93</v>
      </c>
      <c r="Y1164" s="1" t="s">
        <v>94</v>
      </c>
    </row>
    <row r="1165" spans="1:25" x14ac:dyDescent="0.2">
      <c r="A1165" s="1" t="s">
        <v>666</v>
      </c>
      <c r="B1165" s="27"/>
      <c r="C1165" s="47">
        <v>43762</v>
      </c>
      <c r="D1165" s="2">
        <v>6.9379999999999997</v>
      </c>
      <c r="E1165" s="2">
        <v>12.960343440000001</v>
      </c>
      <c r="F1165" s="38"/>
      <c r="G1165" s="39">
        <v>43770</v>
      </c>
      <c r="H1165" s="36">
        <v>7.391</v>
      </c>
      <c r="I1165" s="36">
        <v>13.794834720000001</v>
      </c>
      <c r="J1165" s="49" t="s">
        <v>73</v>
      </c>
      <c r="K1165" s="41">
        <v>0.45300000000000001</v>
      </c>
      <c r="L1165" s="41">
        <v>8.1615739406169006</v>
      </c>
      <c r="M1165" s="41">
        <v>8.1615739406169006</v>
      </c>
      <c r="N1165" s="50">
        <v>0.83449127999999995</v>
      </c>
      <c r="O1165" s="50">
        <v>8.0485066219819306</v>
      </c>
      <c r="P1165" s="51">
        <v>8.0485066219819306</v>
      </c>
      <c r="Q1165" s="45">
        <v>-0.113067318634974</v>
      </c>
      <c r="R1165" s="1">
        <v>99</v>
      </c>
      <c r="S1165" s="1" t="s">
        <v>667</v>
      </c>
      <c r="T1165" s="1" t="s">
        <v>75</v>
      </c>
      <c r="U1165" s="1">
        <v>5</v>
      </c>
      <c r="V1165" s="1" t="s">
        <v>76</v>
      </c>
      <c r="W1165" s="1" t="s">
        <v>77</v>
      </c>
      <c r="X1165" s="1" t="s">
        <v>93</v>
      </c>
      <c r="Y1165" s="1" t="s">
        <v>94</v>
      </c>
    </row>
    <row r="1166" spans="1:25" x14ac:dyDescent="0.2">
      <c r="A1166" s="1" t="s">
        <v>668</v>
      </c>
      <c r="B1166" s="27"/>
      <c r="C1166" s="47">
        <v>43762</v>
      </c>
      <c r="D1166" s="2">
        <v>5.3410000000000002</v>
      </c>
      <c r="E1166" s="2">
        <v>9.9771107420000007</v>
      </c>
      <c r="F1166" s="38"/>
      <c r="G1166" s="39">
        <v>43770</v>
      </c>
      <c r="H1166" s="36">
        <v>5.665</v>
      </c>
      <c r="I1166" s="36">
        <v>10.575027220000001</v>
      </c>
      <c r="J1166" s="49" t="s">
        <v>73</v>
      </c>
      <c r="K1166" s="41">
        <v>0.32400000000000001</v>
      </c>
      <c r="L1166" s="41">
        <v>7.58284965362291</v>
      </c>
      <c r="M1166" s="41">
        <v>7.58284965362291</v>
      </c>
      <c r="N1166" s="50">
        <v>0.59791647800000003</v>
      </c>
      <c r="O1166" s="50">
        <v>7.49110255290379</v>
      </c>
      <c r="P1166" s="51">
        <v>7.49110255290379</v>
      </c>
      <c r="Q1166" s="45">
        <v>-9.1747100719124397E-2</v>
      </c>
      <c r="R1166" s="1">
        <v>91</v>
      </c>
      <c r="S1166" s="1" t="s">
        <v>669</v>
      </c>
      <c r="T1166" s="1" t="s">
        <v>75</v>
      </c>
      <c r="U1166" s="1">
        <v>5</v>
      </c>
      <c r="V1166" s="1" t="s">
        <v>76</v>
      </c>
      <c r="W1166" s="1" t="s">
        <v>77</v>
      </c>
      <c r="X1166" s="1" t="s">
        <v>93</v>
      </c>
      <c r="Y1166" s="1" t="s">
        <v>94</v>
      </c>
    </row>
    <row r="1167" spans="1:25" x14ac:dyDescent="0.2">
      <c r="A1167" s="1" t="s">
        <v>670</v>
      </c>
      <c r="B1167" s="27"/>
      <c r="C1167" s="47">
        <v>43762</v>
      </c>
      <c r="D1167" s="2">
        <v>8.0860000000000003</v>
      </c>
      <c r="E1167" s="2">
        <v>15.10444056</v>
      </c>
      <c r="F1167" s="38"/>
      <c r="G1167" s="39">
        <v>43770</v>
      </c>
      <c r="H1167" s="36">
        <v>8.5969999999999995</v>
      </c>
      <c r="I1167" s="36">
        <v>16.047023670000002</v>
      </c>
      <c r="J1167" s="49" t="s">
        <v>73</v>
      </c>
      <c r="K1167" s="41">
        <v>0.51099999999999901</v>
      </c>
      <c r="L1167" s="41">
        <v>7.8994558496166096</v>
      </c>
      <c r="M1167" s="41">
        <v>7.8994558496166096</v>
      </c>
      <c r="N1167" s="50">
        <v>0.94258311000000095</v>
      </c>
      <c r="O1167" s="50">
        <v>7.8005463546940002</v>
      </c>
      <c r="P1167" s="51">
        <v>7.8005463546940002</v>
      </c>
      <c r="Q1167" s="45">
        <v>-9.8909494922614805E-2</v>
      </c>
      <c r="R1167" s="1">
        <v>99</v>
      </c>
      <c r="S1167" s="1" t="s">
        <v>671</v>
      </c>
      <c r="T1167" s="1" t="s">
        <v>88</v>
      </c>
      <c r="U1167" s="1">
        <v>4</v>
      </c>
      <c r="V1167" s="1" t="s">
        <v>76</v>
      </c>
      <c r="W1167" s="1" t="s">
        <v>77</v>
      </c>
      <c r="X1167" s="1" t="s">
        <v>93</v>
      </c>
      <c r="Y1167" s="1" t="s">
        <v>94</v>
      </c>
    </row>
    <row r="1168" spans="1:25" x14ac:dyDescent="0.2">
      <c r="A1168" s="1" t="s">
        <v>672</v>
      </c>
      <c r="B1168" s="27" t="s">
        <v>434</v>
      </c>
      <c r="C1168" s="47">
        <v>43762</v>
      </c>
      <c r="D1168" s="2">
        <v>4.1619999999999999</v>
      </c>
      <c r="E1168" s="2">
        <v>7.7755162960000002</v>
      </c>
      <c r="F1168" s="38"/>
      <c r="G1168" s="39">
        <v>43770</v>
      </c>
      <c r="H1168" s="36">
        <v>4.4640000000000004</v>
      </c>
      <c r="I1168" s="36">
        <v>8.3343747579999992</v>
      </c>
      <c r="J1168" s="49" t="s">
        <v>73</v>
      </c>
      <c r="K1168" s="41">
        <v>0.30199999999999999</v>
      </c>
      <c r="L1168" s="41">
        <v>9.0701585776069305</v>
      </c>
      <c r="M1168" s="41">
        <v>9.0701585776069305</v>
      </c>
      <c r="N1168" s="50">
        <v>0.558858461999999</v>
      </c>
      <c r="O1168" s="50">
        <v>8.9842661362483298</v>
      </c>
      <c r="P1168" s="51">
        <v>8.9842661362483298</v>
      </c>
      <c r="Q1168" s="45">
        <v>-8.5892441358600594E-2</v>
      </c>
      <c r="R1168" s="1">
        <v>91</v>
      </c>
      <c r="S1168" s="1" t="s">
        <v>673</v>
      </c>
      <c r="T1168" s="1" t="s">
        <v>88</v>
      </c>
      <c r="U1168" s="1">
        <v>5</v>
      </c>
      <c r="V1168" s="1" t="s">
        <v>76</v>
      </c>
      <c r="W1168" s="1" t="s">
        <v>77</v>
      </c>
      <c r="X1168" s="1" t="s">
        <v>93</v>
      </c>
      <c r="Y1168" s="1" t="s">
        <v>94</v>
      </c>
    </row>
    <row r="1169" spans="1:25" x14ac:dyDescent="0.2">
      <c r="A1169" s="1" t="s">
        <v>674</v>
      </c>
      <c r="B1169" s="27" t="s">
        <v>434</v>
      </c>
      <c r="C1169" s="47">
        <v>43762</v>
      </c>
      <c r="D1169" s="2">
        <v>3.6629999999999998</v>
      </c>
      <c r="E1169" s="2">
        <v>6.8427458879999996</v>
      </c>
      <c r="F1169" s="38"/>
      <c r="G1169" s="39">
        <v>43770</v>
      </c>
      <c r="H1169" s="36">
        <v>3.8889999999999998</v>
      </c>
      <c r="I1169" s="36">
        <v>7.2597141860000001</v>
      </c>
      <c r="J1169" s="49" t="s">
        <v>73</v>
      </c>
      <c r="K1169" s="41">
        <v>0.22600000000000001</v>
      </c>
      <c r="L1169" s="41">
        <v>7.7122577122577098</v>
      </c>
      <c r="M1169" s="41">
        <v>7.7122577122577098</v>
      </c>
      <c r="N1169" s="50">
        <v>0.41696829800000001</v>
      </c>
      <c r="O1169" s="50">
        <v>7.6169768837103504</v>
      </c>
      <c r="P1169" s="51">
        <v>7.6169768837103504</v>
      </c>
      <c r="Q1169" s="45">
        <v>-9.5280828547361196E-2</v>
      </c>
      <c r="R1169" s="1">
        <v>91</v>
      </c>
      <c r="S1169" s="1" t="s">
        <v>675</v>
      </c>
      <c r="T1169" s="1" t="s">
        <v>88</v>
      </c>
      <c r="U1169" s="1">
        <v>5</v>
      </c>
      <c r="V1169" s="1" t="s">
        <v>76</v>
      </c>
      <c r="W1169" s="1" t="s">
        <v>77</v>
      </c>
      <c r="X1169" s="1" t="s">
        <v>93</v>
      </c>
      <c r="Y1169" s="1" t="s">
        <v>94</v>
      </c>
    </row>
    <row r="1170" spans="1:25" x14ac:dyDescent="0.2">
      <c r="A1170" s="1" t="s">
        <v>676</v>
      </c>
      <c r="B1170" s="27"/>
      <c r="C1170" s="47">
        <v>43762</v>
      </c>
      <c r="D1170" s="2">
        <v>5.3449999999999998</v>
      </c>
      <c r="E1170" s="2">
        <v>9.9838010399999995</v>
      </c>
      <c r="F1170" s="38"/>
      <c r="G1170" s="39">
        <v>43773</v>
      </c>
      <c r="H1170" s="36">
        <v>5.6479999999999997</v>
      </c>
      <c r="I1170" s="36">
        <v>10.54801715</v>
      </c>
      <c r="J1170" s="49" t="s">
        <v>73</v>
      </c>
      <c r="K1170" s="41">
        <v>0.30299999999999999</v>
      </c>
      <c r="L1170" s="41">
        <v>5.1534994472319102</v>
      </c>
      <c r="M1170" s="41">
        <v>5.1534994472319102</v>
      </c>
      <c r="N1170" s="50">
        <v>0.56421611000000005</v>
      </c>
      <c r="O1170" s="50">
        <v>5.1375596760052904</v>
      </c>
      <c r="P1170" s="51">
        <v>5.1375596760052904</v>
      </c>
      <c r="Q1170" s="45">
        <v>-1.5939771226618101E-2</v>
      </c>
      <c r="R1170" s="1">
        <v>91</v>
      </c>
      <c r="S1170" s="1" t="s">
        <v>677</v>
      </c>
      <c r="T1170" s="1" t="s">
        <v>75</v>
      </c>
      <c r="U1170" s="1">
        <v>5</v>
      </c>
      <c r="V1170" s="1" t="s">
        <v>76</v>
      </c>
      <c r="W1170" s="1" t="s">
        <v>77</v>
      </c>
      <c r="X1170" s="1" t="s">
        <v>93</v>
      </c>
      <c r="Y1170" s="1" t="s">
        <v>94</v>
      </c>
    </row>
    <row r="1171" spans="1:25" x14ac:dyDescent="0.2">
      <c r="A1171" s="1" t="s">
        <v>678</v>
      </c>
      <c r="B1171" s="27"/>
      <c r="C1171" s="47">
        <v>43762</v>
      </c>
      <c r="D1171" s="2">
        <v>3.8069999999999999</v>
      </c>
      <c r="E1171" s="2">
        <v>7.1111927230000003</v>
      </c>
      <c r="F1171" s="38"/>
      <c r="G1171" s="39">
        <v>43773</v>
      </c>
      <c r="H1171" s="36">
        <v>4.0350000000000001</v>
      </c>
      <c r="I1171" s="36">
        <v>7.5356319420000002</v>
      </c>
      <c r="J1171" s="49" t="s">
        <v>73</v>
      </c>
      <c r="K1171" s="41">
        <v>0.22800000000000001</v>
      </c>
      <c r="L1171" s="41">
        <v>5.4445160828139603</v>
      </c>
      <c r="M1171" s="41">
        <v>5.4445160828139603</v>
      </c>
      <c r="N1171" s="50">
        <v>0.42443921899999998</v>
      </c>
      <c r="O1171" s="50">
        <v>5.4260072885742998</v>
      </c>
      <c r="P1171" s="51">
        <v>5.4260072885742998</v>
      </c>
      <c r="Q1171" s="45">
        <v>-1.8508794239657799E-2</v>
      </c>
      <c r="R1171" s="1">
        <v>91</v>
      </c>
      <c r="S1171" s="1" t="s">
        <v>679</v>
      </c>
      <c r="T1171" s="1" t="s">
        <v>88</v>
      </c>
      <c r="U1171" s="1">
        <v>5</v>
      </c>
      <c r="V1171" s="1" t="s">
        <v>76</v>
      </c>
      <c r="W1171" s="1" t="s">
        <v>77</v>
      </c>
      <c r="X1171" s="1" t="s">
        <v>93</v>
      </c>
      <c r="Y1171" s="1" t="s">
        <v>94</v>
      </c>
    </row>
    <row r="1172" spans="1:25" x14ac:dyDescent="0.2">
      <c r="A1172" s="1" t="s">
        <v>680</v>
      </c>
      <c r="B1172" s="27"/>
      <c r="C1172" s="47">
        <v>43762</v>
      </c>
      <c r="D1172" s="2">
        <v>3.7970000000000002</v>
      </c>
      <c r="E1172" s="2">
        <v>7.0919553569999998</v>
      </c>
      <c r="F1172" s="38"/>
      <c r="G1172" s="39">
        <v>43773</v>
      </c>
      <c r="H1172" s="36">
        <v>4.0270000000000001</v>
      </c>
      <c r="I1172" s="36">
        <v>7.5208874249999997</v>
      </c>
      <c r="J1172" s="49" t="s">
        <v>73</v>
      </c>
      <c r="K1172" s="41">
        <v>0.23</v>
      </c>
      <c r="L1172" s="41">
        <v>5.5067397706323202</v>
      </c>
      <c r="M1172" s="41">
        <v>5.5067397706323202</v>
      </c>
      <c r="N1172" s="50">
        <v>0.428932068</v>
      </c>
      <c r="O1172" s="50">
        <v>5.4983177982286797</v>
      </c>
      <c r="P1172" s="51">
        <v>5.4983177982286797</v>
      </c>
      <c r="Q1172" s="45">
        <v>-8.4219724036325196E-3</v>
      </c>
      <c r="R1172" s="1">
        <v>91</v>
      </c>
      <c r="S1172" s="1" t="s">
        <v>681</v>
      </c>
      <c r="T1172" s="1" t="s">
        <v>88</v>
      </c>
      <c r="U1172" s="1">
        <v>5</v>
      </c>
      <c r="V1172" s="1" t="s">
        <v>76</v>
      </c>
      <c r="W1172" s="1" t="s">
        <v>77</v>
      </c>
      <c r="X1172" s="1" t="s">
        <v>93</v>
      </c>
      <c r="Y1172" s="1" t="s">
        <v>94</v>
      </c>
    </row>
    <row r="1173" spans="1:25" x14ac:dyDescent="0.2">
      <c r="A1173" s="1" t="s">
        <v>682</v>
      </c>
      <c r="B1173" s="27"/>
      <c r="C1173" s="47">
        <v>43762</v>
      </c>
      <c r="D1173" s="2">
        <v>7.7249999999999996</v>
      </c>
      <c r="E1173" s="2">
        <v>14.431971020000001</v>
      </c>
      <c r="F1173" s="38"/>
      <c r="G1173" s="39">
        <v>43770</v>
      </c>
      <c r="H1173" s="36">
        <v>8.2759999999999998</v>
      </c>
      <c r="I1173" s="36">
        <v>15.44946137</v>
      </c>
      <c r="J1173" s="49" t="s">
        <v>73</v>
      </c>
      <c r="K1173" s="41">
        <v>0.55100000000000005</v>
      </c>
      <c r="L1173" s="41">
        <v>8.9158576051779992</v>
      </c>
      <c r="M1173" s="41">
        <v>8.9158576051779992</v>
      </c>
      <c r="N1173" s="50">
        <v>1.0174903500000001</v>
      </c>
      <c r="O1173" s="50">
        <v>8.8128152124019401</v>
      </c>
      <c r="P1173" s="51">
        <v>8.8128152124019401</v>
      </c>
      <c r="Q1173" s="45">
        <v>-0.103042392776061</v>
      </c>
      <c r="R1173" s="1">
        <v>99</v>
      </c>
      <c r="S1173" s="1" t="s">
        <v>683</v>
      </c>
      <c r="T1173" s="1" t="s">
        <v>75</v>
      </c>
      <c r="U1173" s="1">
        <v>5</v>
      </c>
      <c r="V1173" s="1" t="s">
        <v>76</v>
      </c>
      <c r="W1173" s="1" t="s">
        <v>77</v>
      </c>
      <c r="X1173" s="1" t="s">
        <v>93</v>
      </c>
      <c r="Y1173" s="1" t="s">
        <v>94</v>
      </c>
    </row>
    <row r="1174" spans="1:25" x14ac:dyDescent="0.2">
      <c r="A1174" s="1" t="s">
        <v>684</v>
      </c>
      <c r="B1174" s="27"/>
      <c r="C1174" s="47">
        <v>43762</v>
      </c>
      <c r="D1174" s="2">
        <v>4.9630000000000001</v>
      </c>
      <c r="E1174" s="2">
        <v>9.2719575630000008</v>
      </c>
      <c r="F1174" s="38"/>
      <c r="G1174" s="39">
        <v>43770</v>
      </c>
      <c r="H1174" s="36">
        <v>5.39</v>
      </c>
      <c r="I1174" s="36">
        <v>10.06193775</v>
      </c>
      <c r="J1174" s="49" t="s">
        <v>73</v>
      </c>
      <c r="K1174" s="41">
        <v>0.42699999999999999</v>
      </c>
      <c r="L1174" s="41">
        <v>10.754583921015501</v>
      </c>
      <c r="M1174" s="41">
        <v>10.754583921015501</v>
      </c>
      <c r="N1174" s="50">
        <v>0.78998018699999994</v>
      </c>
      <c r="O1174" s="50">
        <v>10.650126761694301</v>
      </c>
      <c r="P1174" s="51">
        <v>10.650126761694301</v>
      </c>
      <c r="Q1174" s="45">
        <v>-0.10445715932123401</v>
      </c>
      <c r="R1174" s="1">
        <v>91</v>
      </c>
      <c r="S1174" s="1" t="s">
        <v>685</v>
      </c>
      <c r="T1174" s="1" t="s">
        <v>75</v>
      </c>
      <c r="U1174" s="1">
        <v>5</v>
      </c>
      <c r="V1174" s="1" t="s">
        <v>76</v>
      </c>
      <c r="W1174" s="1" t="s">
        <v>77</v>
      </c>
      <c r="X1174" s="1" t="s">
        <v>93</v>
      </c>
      <c r="Y1174" s="1" t="s">
        <v>94</v>
      </c>
    </row>
    <row r="1175" spans="1:25" x14ac:dyDescent="0.2">
      <c r="A1175" s="1" t="s">
        <v>686</v>
      </c>
      <c r="B1175" s="27"/>
      <c r="C1175" s="47">
        <v>43762</v>
      </c>
      <c r="D1175" s="2">
        <v>8</v>
      </c>
      <c r="E1175" s="2">
        <v>14.5985996</v>
      </c>
      <c r="F1175" s="38"/>
      <c r="G1175" s="39">
        <v>43770</v>
      </c>
      <c r="H1175" s="36">
        <v>8.2560000000000002</v>
      </c>
      <c r="I1175" s="36">
        <v>15.41529238</v>
      </c>
      <c r="J1175" s="49" t="s">
        <v>73</v>
      </c>
      <c r="K1175" s="41">
        <v>0.25600000000000001</v>
      </c>
      <c r="L1175" s="41">
        <v>4</v>
      </c>
      <c r="M1175" s="41">
        <v>4</v>
      </c>
      <c r="N1175" s="50">
        <v>0.81669278000000001</v>
      </c>
      <c r="O1175" s="50">
        <v>6.9929034494514202</v>
      </c>
      <c r="P1175" s="51">
        <v>6.9929034494514202</v>
      </c>
      <c r="Q1175" s="45">
        <v>2.99290344945141</v>
      </c>
      <c r="R1175" s="1">
        <v>99</v>
      </c>
      <c r="S1175" s="1" t="s">
        <v>687</v>
      </c>
      <c r="T1175" s="1" t="s">
        <v>88</v>
      </c>
      <c r="U1175" s="1">
        <v>5</v>
      </c>
      <c r="V1175" s="1" t="s">
        <v>76</v>
      </c>
      <c r="W1175" s="1" t="s">
        <v>77</v>
      </c>
      <c r="X1175" s="1" t="s">
        <v>93</v>
      </c>
      <c r="Y1175" s="1" t="s">
        <v>94</v>
      </c>
    </row>
    <row r="1176" spans="1:25" x14ac:dyDescent="0.2">
      <c r="A1176" s="1" t="s">
        <v>688</v>
      </c>
      <c r="B1176" s="27"/>
      <c r="C1176" s="47">
        <v>43762</v>
      </c>
      <c r="D1176" s="2">
        <v>8.593</v>
      </c>
      <c r="E1176" s="2">
        <v>16.053169019999999</v>
      </c>
      <c r="F1176" s="38"/>
      <c r="G1176" s="39">
        <v>43770</v>
      </c>
      <c r="H1176" s="36">
        <v>9.2680000000000007</v>
      </c>
      <c r="I1176" s="36">
        <v>17.299954369999998</v>
      </c>
      <c r="J1176" s="49" t="s">
        <v>73</v>
      </c>
      <c r="K1176" s="41">
        <v>0.67500000000000104</v>
      </c>
      <c r="L1176" s="41">
        <v>9.8190387524729505</v>
      </c>
      <c r="M1176" s="41">
        <v>9.8190387524729505</v>
      </c>
      <c r="N1176" s="50">
        <v>1.2467853499999999</v>
      </c>
      <c r="O1176" s="50">
        <v>9.7082494151675007</v>
      </c>
      <c r="P1176" s="51">
        <v>9.7082494151675007</v>
      </c>
      <c r="Q1176" s="45">
        <v>-0.11078933730545901</v>
      </c>
      <c r="R1176" s="1">
        <v>91</v>
      </c>
      <c r="S1176" s="1" t="s">
        <v>689</v>
      </c>
      <c r="T1176" s="1" t="s">
        <v>75</v>
      </c>
      <c r="U1176" s="1">
        <v>5</v>
      </c>
      <c r="V1176" s="1" t="s">
        <v>76</v>
      </c>
      <c r="W1176" s="1" t="s">
        <v>77</v>
      </c>
      <c r="X1176" s="1" t="s">
        <v>93</v>
      </c>
      <c r="Y1176" s="1" t="s">
        <v>94</v>
      </c>
    </row>
    <row r="1177" spans="1:25" x14ac:dyDescent="0.2">
      <c r="A1177" s="1" t="s">
        <v>690</v>
      </c>
      <c r="B1177" s="27"/>
      <c r="C1177" s="47">
        <v>43762</v>
      </c>
      <c r="D1177" s="2">
        <v>4.274</v>
      </c>
      <c r="E1177" s="2">
        <v>7.9837223550000003</v>
      </c>
      <c r="F1177" s="38"/>
      <c r="G1177" s="39">
        <v>43773</v>
      </c>
      <c r="H1177" s="36">
        <v>4.2960000000000003</v>
      </c>
      <c r="I1177" s="36">
        <v>8.0230668699999992</v>
      </c>
      <c r="J1177" s="49" t="s">
        <v>73</v>
      </c>
      <c r="K1177" s="41">
        <v>2.20000000000002E-2</v>
      </c>
      <c r="L1177" s="41">
        <v>0.46794571829668302</v>
      </c>
      <c r="M1177" s="41" t="s">
        <v>101</v>
      </c>
      <c r="N1177" s="50">
        <v>3.93445149999989E-2</v>
      </c>
      <c r="O1177" s="50">
        <v>0.44800832642544902</v>
      </c>
      <c r="P1177" s="51">
        <v>0.44800832642544902</v>
      </c>
      <c r="Q1177" s="45" t="e">
        <f>#VALUE!</f>
        <v>#VALUE!</v>
      </c>
      <c r="R1177" s="1">
        <v>99</v>
      </c>
      <c r="S1177" s="1" t="s">
        <v>691</v>
      </c>
      <c r="T1177" s="1" t="s">
        <v>75</v>
      </c>
      <c r="U1177" s="1">
        <v>5</v>
      </c>
      <c r="V1177" s="1" t="s">
        <v>76</v>
      </c>
      <c r="W1177" s="1" t="s">
        <v>77</v>
      </c>
      <c r="X1177" s="1" t="s">
        <v>93</v>
      </c>
      <c r="Y1177" s="1" t="s">
        <v>94</v>
      </c>
    </row>
    <row r="1178" spans="1:25" x14ac:dyDescent="0.2">
      <c r="A1178" s="1" t="s">
        <v>692</v>
      </c>
      <c r="B1178" s="27"/>
      <c r="C1178" s="47">
        <v>43762</v>
      </c>
      <c r="D1178" s="2">
        <v>6.0209999999999999</v>
      </c>
      <c r="E1178" s="2">
        <v>11.24736637</v>
      </c>
      <c r="F1178" s="38" t="s">
        <v>434</v>
      </c>
      <c r="G1178" s="39">
        <v>43770</v>
      </c>
      <c r="H1178" s="36">
        <v>6.6334</v>
      </c>
      <c r="I1178" s="36">
        <v>12.385949139999999</v>
      </c>
      <c r="J1178" s="49" t="s">
        <v>73</v>
      </c>
      <c r="K1178" s="41">
        <v>0.61240000000000006</v>
      </c>
      <c r="L1178" s="41">
        <v>12.7138349111443</v>
      </c>
      <c r="M1178" s="41">
        <v>12.7138349111443</v>
      </c>
      <c r="N1178" s="132">
        <v>1.25292238</v>
      </c>
      <c r="O1178" s="132">
        <v>7.5027358208439798</v>
      </c>
      <c r="P1178" s="133">
        <v>7.5027358208439798</v>
      </c>
      <c r="Q1178" s="45">
        <v>-5.2110990903003502</v>
      </c>
      <c r="R1178" s="1">
        <v>83</v>
      </c>
      <c r="S1178" s="1" t="s">
        <v>693</v>
      </c>
      <c r="T1178" s="1" t="s">
        <v>88</v>
      </c>
      <c r="U1178" s="1">
        <v>5</v>
      </c>
      <c r="V1178" s="1" t="s">
        <v>76</v>
      </c>
      <c r="W1178" s="1" t="s">
        <v>77</v>
      </c>
      <c r="X1178" s="1" t="s">
        <v>93</v>
      </c>
      <c r="Y1178" s="1" t="s">
        <v>94</v>
      </c>
    </row>
    <row r="1179" spans="1:25" x14ac:dyDescent="0.2">
      <c r="A1179" s="1" t="s">
        <v>694</v>
      </c>
      <c r="B1179" s="27"/>
      <c r="C1179" s="47">
        <v>43762</v>
      </c>
      <c r="D1179" s="2">
        <v>8.3379999999999992</v>
      </c>
      <c r="E1179" s="2">
        <v>15.57598013</v>
      </c>
      <c r="F1179" s="38"/>
      <c r="G1179" s="39">
        <v>43770</v>
      </c>
      <c r="H1179" s="36">
        <v>8.8879999999999999</v>
      </c>
      <c r="I1179" s="36">
        <v>16.594493239999998</v>
      </c>
      <c r="J1179" s="49" t="s">
        <v>73</v>
      </c>
      <c r="K1179" s="41">
        <v>0.55000000000000104</v>
      </c>
      <c r="L1179" s="41">
        <v>8.2453825857519902</v>
      </c>
      <c r="M1179" s="41">
        <v>8.2453825857519902</v>
      </c>
      <c r="N1179" s="50">
        <v>1.01851311</v>
      </c>
      <c r="O1179" s="50">
        <v>8.1737481485860002</v>
      </c>
      <c r="P1179" s="51">
        <v>8.1737481485860002</v>
      </c>
      <c r="Q1179" s="45">
        <v>-7.1634437165988302E-2</v>
      </c>
      <c r="R1179" s="1">
        <v>39</v>
      </c>
      <c r="S1179" s="1" t="s">
        <v>695</v>
      </c>
      <c r="T1179" s="1" t="s">
        <v>75</v>
      </c>
      <c r="U1179" s="1">
        <v>5</v>
      </c>
      <c r="V1179" s="1" t="s">
        <v>82</v>
      </c>
      <c r="W1179" s="1" t="s">
        <v>83</v>
      </c>
      <c r="X1179" s="1" t="s">
        <v>84</v>
      </c>
      <c r="Y1179" s="1" t="s">
        <v>94</v>
      </c>
    </row>
    <row r="1180" spans="1:25" x14ac:dyDescent="0.2">
      <c r="A1180" s="1" t="s">
        <v>702</v>
      </c>
      <c r="B1180" s="27"/>
      <c r="C1180" s="47">
        <v>43762</v>
      </c>
      <c r="D1180" s="2">
        <v>6.335</v>
      </c>
      <c r="E1180" s="2">
        <v>11.83484531</v>
      </c>
      <c r="F1180" s="38"/>
      <c r="G1180" s="39">
        <v>43770</v>
      </c>
      <c r="H1180" s="36">
        <v>6.819</v>
      </c>
      <c r="I1180" s="36">
        <v>12.73250327</v>
      </c>
      <c r="J1180" s="49" t="s">
        <v>73</v>
      </c>
      <c r="K1180" s="41">
        <v>0.48399999999999999</v>
      </c>
      <c r="L1180" s="41">
        <v>9.5501183898973991</v>
      </c>
      <c r="M1180" s="41">
        <v>9.5501183898973991</v>
      </c>
      <c r="N1180" s="50">
        <v>0.89765795999999998</v>
      </c>
      <c r="O1180" s="50">
        <v>9.4810909700010306</v>
      </c>
      <c r="P1180" s="51">
        <v>9.4810909700010306</v>
      </c>
      <c r="Q1180" s="45">
        <v>-6.90274198963685E-2</v>
      </c>
      <c r="R1180" s="1">
        <v>78</v>
      </c>
      <c r="S1180" s="1" t="s">
        <v>703</v>
      </c>
      <c r="T1180" s="1" t="s">
        <v>88</v>
      </c>
      <c r="U1180" s="1">
        <v>5</v>
      </c>
      <c r="V1180" s="1" t="s">
        <v>76</v>
      </c>
      <c r="W1180" s="1" t="s">
        <v>77</v>
      </c>
      <c r="X1180" s="1" t="s">
        <v>93</v>
      </c>
      <c r="Y1180" s="1" t="s">
        <v>94</v>
      </c>
    </row>
    <row r="1181" spans="1:25" x14ac:dyDescent="0.2">
      <c r="A1181" s="1" t="s">
        <v>698</v>
      </c>
      <c r="B1181" s="27"/>
      <c r="C1181" s="47">
        <v>43762</v>
      </c>
      <c r="D1181" s="2">
        <v>6.9109999999999996</v>
      </c>
      <c r="E1181" s="2">
        <v>12.911242939999999</v>
      </c>
      <c r="F1181" s="38"/>
      <c r="G1181" s="39">
        <v>43770</v>
      </c>
      <c r="H1181" s="36">
        <v>7.4279999999999999</v>
      </c>
      <c r="I1181" s="36">
        <v>13.8675081</v>
      </c>
      <c r="J1181" s="49" t="s">
        <v>73</v>
      </c>
      <c r="K1181" s="41">
        <v>0.51700000000000002</v>
      </c>
      <c r="L1181" s="41">
        <v>9.3510345825495609</v>
      </c>
      <c r="M1181" s="41">
        <v>9.3510345825495609</v>
      </c>
      <c r="N1181" s="50">
        <v>0.95626516000000095</v>
      </c>
      <c r="O1181" s="50">
        <v>9.2580664429818302</v>
      </c>
      <c r="P1181" s="51">
        <v>9.2580664429818302</v>
      </c>
      <c r="Q1181" s="45">
        <v>-9.2968139567730604E-2</v>
      </c>
      <c r="R1181" s="1">
        <v>39</v>
      </c>
      <c r="S1181" s="1" t="s">
        <v>699</v>
      </c>
      <c r="T1181" s="1" t="s">
        <v>75</v>
      </c>
      <c r="U1181" s="1">
        <v>5</v>
      </c>
      <c r="V1181" s="1" t="s">
        <v>82</v>
      </c>
      <c r="W1181" s="1" t="s">
        <v>83</v>
      </c>
      <c r="X1181" s="1" t="s">
        <v>84</v>
      </c>
      <c r="Y1181" s="1" t="s">
        <v>94</v>
      </c>
    </row>
    <row r="1182" spans="1:25" x14ac:dyDescent="0.2">
      <c r="A1182" s="1" t="s">
        <v>700</v>
      </c>
      <c r="B1182" s="27"/>
      <c r="C1182" s="47">
        <v>43762</v>
      </c>
      <c r="D1182" s="2">
        <v>4.0880000000000001</v>
      </c>
      <c r="E1182" s="2">
        <v>7.6368741069999997</v>
      </c>
      <c r="F1182" s="38" t="s">
        <v>434</v>
      </c>
      <c r="G1182" s="39">
        <v>43770</v>
      </c>
      <c r="H1182" s="36">
        <v>4.3440000000000003</v>
      </c>
      <c r="I1182" s="36">
        <v>8.111159142</v>
      </c>
      <c r="J1182" s="49" t="s">
        <v>73</v>
      </c>
      <c r="K1182" s="41">
        <v>0.25600000000000001</v>
      </c>
      <c r="L1182" s="41">
        <v>7.8277886497064602</v>
      </c>
      <c r="M1182" s="41">
        <v>7.8277886497064602</v>
      </c>
      <c r="N1182" s="132">
        <v>0.46945555</v>
      </c>
      <c r="O1182" s="132">
        <v>4.0955575271764202</v>
      </c>
      <c r="P1182" s="133">
        <v>4.0955575271764202</v>
      </c>
      <c r="Q1182" s="45">
        <v>-3.7322311225300502</v>
      </c>
      <c r="R1182" s="1">
        <v>35</v>
      </c>
      <c r="S1182" s="1" t="s">
        <v>701</v>
      </c>
      <c r="T1182" s="1" t="s">
        <v>75</v>
      </c>
      <c r="U1182" s="1">
        <v>5</v>
      </c>
      <c r="V1182" s="1" t="s">
        <v>76</v>
      </c>
      <c r="W1182" s="1" t="s">
        <v>77</v>
      </c>
      <c r="X1182" s="1" t="s">
        <v>78</v>
      </c>
      <c r="Y1182" s="1" t="s">
        <v>79</v>
      </c>
    </row>
    <row r="1183" spans="1:25" x14ac:dyDescent="0.2">
      <c r="A1183" s="1" t="s">
        <v>696</v>
      </c>
      <c r="B1183" s="27"/>
      <c r="C1183" s="47">
        <v>43762</v>
      </c>
      <c r="D1183" s="2">
        <v>6.4480000000000004</v>
      </c>
      <c r="E1183" s="2">
        <v>12.045325</v>
      </c>
      <c r="F1183" s="38"/>
      <c r="G1183" s="39">
        <v>43770</v>
      </c>
      <c r="H1183" s="36">
        <v>6.8390000000000004</v>
      </c>
      <c r="I1183" s="36">
        <v>12.769847459999999</v>
      </c>
      <c r="J1183" s="49" t="s">
        <v>73</v>
      </c>
      <c r="K1183" s="41">
        <v>0.39100000000000001</v>
      </c>
      <c r="L1183" s="41">
        <v>7.57986972704715</v>
      </c>
      <c r="M1183" s="41">
        <v>7.57986972704715</v>
      </c>
      <c r="N1183" s="132">
        <v>0.90868378999999999</v>
      </c>
      <c r="O1183" s="132">
        <v>5.1073335651335201</v>
      </c>
      <c r="P1183" s="133">
        <v>5.1073335651335201</v>
      </c>
      <c r="Q1183" s="45">
        <v>-2.4725361619136201</v>
      </c>
      <c r="R1183" s="1">
        <v>83</v>
      </c>
      <c r="S1183" s="1" t="s">
        <v>697</v>
      </c>
      <c r="T1183" s="1" t="s">
        <v>75</v>
      </c>
      <c r="U1183" s="1">
        <v>5</v>
      </c>
      <c r="V1183" s="1" t="s">
        <v>76</v>
      </c>
      <c r="W1183" s="1" t="s">
        <v>77</v>
      </c>
      <c r="X1183" s="1" t="s">
        <v>93</v>
      </c>
      <c r="Y1183" s="1" t="s">
        <v>94</v>
      </c>
    </row>
    <row r="1184" spans="1:25" x14ac:dyDescent="0.2">
      <c r="A1184" s="154" t="s">
        <v>704</v>
      </c>
      <c r="B1184" s="160"/>
      <c r="C1184" s="164">
        <v>43762</v>
      </c>
      <c r="D1184" s="165">
        <v>17.369</v>
      </c>
      <c r="E1184" s="165">
        <v>19.912615741451798</v>
      </c>
      <c r="F1184" s="158"/>
      <c r="G1184" s="159">
        <v>43770</v>
      </c>
      <c r="H1184" s="156">
        <v>17.507000000000001</v>
      </c>
      <c r="I1184" s="156">
        <v>20.068750266465301</v>
      </c>
      <c r="J1184" s="156" t="s">
        <v>73</v>
      </c>
      <c r="K1184" s="160">
        <v>0.13800000000000201</v>
      </c>
      <c r="L1184" s="160">
        <v>0.99314871322472298</v>
      </c>
      <c r="M1184" s="160" t="s">
        <v>101</v>
      </c>
      <c r="N1184" s="161">
        <v>0.156134525013499</v>
      </c>
      <c r="O1184" s="161">
        <v>0.980123148063341</v>
      </c>
      <c r="P1184" s="168">
        <v>0.980123148063341</v>
      </c>
      <c r="Q1184" s="163" t="e">
        <f>#VALUE!</f>
        <v>#VALUE!</v>
      </c>
      <c r="R1184" s="154" t="s">
        <v>101</v>
      </c>
      <c r="S1184" s="154" t="s">
        <v>101</v>
      </c>
      <c r="T1184" s="154" t="s">
        <v>101</v>
      </c>
      <c r="U1184" s="154">
        <v>5</v>
      </c>
      <c r="V1184" s="154" t="s">
        <v>101</v>
      </c>
      <c r="W1184" s="154" t="s">
        <v>101</v>
      </c>
      <c r="X1184" s="154" t="s">
        <v>101</v>
      </c>
      <c r="Y1184" s="154" t="s">
        <v>101</v>
      </c>
    </row>
    <row r="1185" spans="1:25" x14ac:dyDescent="0.2">
      <c r="A1185" s="1" t="s">
        <v>705</v>
      </c>
      <c r="B1185" s="27"/>
      <c r="C1185" s="1" t="s">
        <v>101</v>
      </c>
      <c r="D1185" s="2" t="s">
        <v>101</v>
      </c>
      <c r="E1185" s="2" t="s">
        <v>101</v>
      </c>
      <c r="F1185" s="38"/>
      <c r="G1185" s="36"/>
      <c r="H1185" s="36"/>
      <c r="I1185" s="36"/>
      <c r="J1185" s="36"/>
      <c r="K1185" s="41"/>
      <c r="L1185" s="41"/>
      <c r="M1185" s="41"/>
      <c r="N1185" s="50"/>
      <c r="O1185" s="50"/>
      <c r="P1185" s="51"/>
      <c r="Q1185" s="45">
        <v>0</v>
      </c>
      <c r="R1185" s="1">
        <v>88</v>
      </c>
      <c r="S1185" s="1" t="s">
        <v>706</v>
      </c>
      <c r="T1185" s="1" t="s">
        <v>452</v>
      </c>
      <c r="U1185" s="1">
        <v>1</v>
      </c>
      <c r="V1185" s="1" t="s">
        <v>76</v>
      </c>
      <c r="W1185" s="1" t="s">
        <v>77</v>
      </c>
      <c r="X1185" s="1" t="s">
        <v>93</v>
      </c>
      <c r="Y1185" s="1" t="s">
        <v>94</v>
      </c>
    </row>
    <row r="1186" spans="1:25" x14ac:dyDescent="0.2">
      <c r="A1186" s="1" t="s">
        <v>707</v>
      </c>
      <c r="B1186" s="27"/>
      <c r="C1186" s="1" t="s">
        <v>101</v>
      </c>
      <c r="D1186" s="2" t="s">
        <v>101</v>
      </c>
      <c r="E1186" s="2" t="s">
        <v>101</v>
      </c>
      <c r="F1186" s="38"/>
      <c r="G1186" s="36"/>
      <c r="H1186" s="36"/>
      <c r="I1186" s="36"/>
      <c r="J1186" s="36"/>
      <c r="K1186" s="41"/>
      <c r="L1186" s="41"/>
      <c r="M1186" s="41"/>
      <c r="N1186" s="50"/>
      <c r="O1186" s="50"/>
      <c r="P1186" s="51"/>
      <c r="Q1186" s="45">
        <v>0</v>
      </c>
      <c r="R1186" s="1" t="s">
        <v>101</v>
      </c>
      <c r="S1186" s="1" t="s">
        <v>101</v>
      </c>
      <c r="T1186" s="1" t="s">
        <v>101</v>
      </c>
      <c r="U1186" s="1">
        <v>1</v>
      </c>
      <c r="V1186" s="1" t="s">
        <v>101</v>
      </c>
      <c r="W1186" s="1" t="s">
        <v>101</v>
      </c>
      <c r="X1186" s="1" t="s">
        <v>101</v>
      </c>
      <c r="Y1186" s="1" t="s">
        <v>101</v>
      </c>
    </row>
    <row r="1187" spans="1:25" x14ac:dyDescent="0.2">
      <c r="A1187" s="1" t="s">
        <v>708</v>
      </c>
      <c r="B1187" s="27"/>
      <c r="C1187" s="1" t="s">
        <v>101</v>
      </c>
      <c r="D1187" s="2" t="s">
        <v>101</v>
      </c>
      <c r="E1187" s="2" t="s">
        <v>101</v>
      </c>
      <c r="F1187" s="38"/>
      <c r="G1187" s="36"/>
      <c r="H1187" s="36"/>
      <c r="I1187" s="36"/>
      <c r="J1187" s="36"/>
      <c r="K1187" s="41"/>
      <c r="L1187" s="41"/>
      <c r="M1187" s="41"/>
      <c r="N1187" s="50"/>
      <c r="O1187" s="50"/>
      <c r="P1187" s="51"/>
      <c r="Q1187" s="45">
        <v>0</v>
      </c>
      <c r="R1187" s="1">
        <v>31</v>
      </c>
      <c r="S1187" s="1" t="s">
        <v>709</v>
      </c>
      <c r="T1187" s="1" t="s">
        <v>452</v>
      </c>
      <c r="U1187" s="1">
        <v>1</v>
      </c>
      <c r="V1187" s="1" t="s">
        <v>76</v>
      </c>
      <c r="W1187" s="1" t="s">
        <v>77</v>
      </c>
      <c r="X1187" s="1" t="s">
        <v>78</v>
      </c>
      <c r="Y1187" s="1" t="s">
        <v>94</v>
      </c>
    </row>
    <row r="1188" spans="1:25" x14ac:dyDescent="0.2">
      <c r="A1188" s="1" t="s">
        <v>710</v>
      </c>
      <c r="B1188" s="27"/>
      <c r="C1188" s="1" t="s">
        <v>101</v>
      </c>
      <c r="D1188" s="2" t="s">
        <v>101</v>
      </c>
      <c r="E1188" s="2" t="s">
        <v>101</v>
      </c>
      <c r="F1188" s="38"/>
      <c r="G1188" s="36"/>
      <c r="H1188" s="36"/>
      <c r="I1188" s="36"/>
      <c r="J1188" s="36"/>
      <c r="K1188" s="41"/>
      <c r="L1188" s="41"/>
      <c r="M1188" s="41"/>
      <c r="N1188" s="50"/>
      <c r="O1188" s="50"/>
      <c r="P1188" s="51"/>
      <c r="Q1188" s="45">
        <v>0</v>
      </c>
      <c r="R1188" s="1">
        <v>88</v>
      </c>
      <c r="S1188" s="1" t="s">
        <v>711</v>
      </c>
      <c r="T1188" s="1" t="s">
        <v>452</v>
      </c>
      <c r="U1188" s="1">
        <v>1</v>
      </c>
      <c r="V1188" s="1" t="s">
        <v>76</v>
      </c>
      <c r="W1188" s="1" t="s">
        <v>77</v>
      </c>
      <c r="X1188" s="1" t="s">
        <v>93</v>
      </c>
      <c r="Y1188" s="1" t="s">
        <v>94</v>
      </c>
    </row>
    <row r="1189" spans="1:25" x14ac:dyDescent="0.2">
      <c r="A1189" s="1" t="s">
        <v>712</v>
      </c>
      <c r="B1189" s="27"/>
      <c r="C1189" s="1" t="s">
        <v>101</v>
      </c>
      <c r="D1189" s="2" t="s">
        <v>101</v>
      </c>
      <c r="E1189" s="2" t="s">
        <v>101</v>
      </c>
      <c r="F1189" s="38"/>
      <c r="G1189" s="36"/>
      <c r="H1189" s="36"/>
      <c r="I1189" s="36"/>
      <c r="J1189" s="36"/>
      <c r="K1189" s="41"/>
      <c r="L1189" s="41"/>
      <c r="M1189" s="41"/>
      <c r="N1189" s="50"/>
      <c r="O1189" s="50"/>
      <c r="P1189" s="51"/>
      <c r="Q1189" s="45">
        <v>0</v>
      </c>
      <c r="R1189" s="1" t="s">
        <v>101</v>
      </c>
      <c r="S1189" s="1" t="s">
        <v>101</v>
      </c>
      <c r="T1189" s="1" t="s">
        <v>101</v>
      </c>
      <c r="U1189" s="1">
        <v>1</v>
      </c>
      <c r="V1189" s="1" t="s">
        <v>101</v>
      </c>
      <c r="W1189" s="1" t="s">
        <v>101</v>
      </c>
      <c r="X1189" s="1" t="s">
        <v>101</v>
      </c>
      <c r="Y1189" s="1" t="s">
        <v>101</v>
      </c>
    </row>
    <row r="1190" spans="1:25" x14ac:dyDescent="0.2">
      <c r="A1190" s="1" t="s">
        <v>713</v>
      </c>
      <c r="B1190" s="2" t="s">
        <v>184</v>
      </c>
      <c r="C1190" s="47">
        <v>43762</v>
      </c>
      <c r="D1190" s="2">
        <v>12.722</v>
      </c>
      <c r="E1190" s="2">
        <v>23.764369630000001</v>
      </c>
      <c r="F1190" s="38"/>
      <c r="G1190" s="36"/>
      <c r="H1190" s="36"/>
      <c r="I1190" s="36"/>
      <c r="J1190" s="36"/>
      <c r="K1190" s="41"/>
      <c r="L1190" s="41"/>
      <c r="M1190" s="41"/>
      <c r="N1190" s="50"/>
      <c r="O1190" s="50"/>
      <c r="P1190" s="51"/>
      <c r="Q1190" s="45">
        <v>0</v>
      </c>
      <c r="R1190" s="1" t="s">
        <v>101</v>
      </c>
      <c r="S1190" s="1" t="s">
        <v>101</v>
      </c>
      <c r="T1190" s="1" t="s">
        <v>101</v>
      </c>
      <c r="U1190" s="1">
        <v>1</v>
      </c>
      <c r="V1190" s="1" t="s">
        <v>101</v>
      </c>
      <c r="W1190" s="1" t="s">
        <v>101</v>
      </c>
      <c r="X1190" s="1" t="s">
        <v>101</v>
      </c>
      <c r="Y1190" s="1" t="s">
        <v>101</v>
      </c>
    </row>
    <row r="1191" spans="1:25" x14ac:dyDescent="0.2">
      <c r="A1191" s="1" t="s">
        <v>714</v>
      </c>
      <c r="B1191" s="27"/>
      <c r="C1191" s="1" t="s">
        <v>101</v>
      </c>
      <c r="D1191" s="2" t="s">
        <v>101</v>
      </c>
      <c r="E1191" s="2" t="s">
        <v>101</v>
      </c>
      <c r="F1191" s="173"/>
      <c r="G1191" s="171"/>
      <c r="H1191" s="171"/>
      <c r="I1191" s="171"/>
      <c r="J1191" s="171"/>
      <c r="K1191" s="175"/>
      <c r="L1191" s="175"/>
      <c r="M1191" s="175"/>
      <c r="N1191" s="181"/>
      <c r="O1191" s="181"/>
      <c r="P1191" s="182"/>
      <c r="Q1191" s="179">
        <v>0</v>
      </c>
      <c r="R1191" s="1" t="s">
        <v>101</v>
      </c>
      <c r="S1191" s="1" t="s">
        <v>101</v>
      </c>
      <c r="T1191" s="1" t="s">
        <v>101</v>
      </c>
      <c r="U1191" s="1">
        <v>1</v>
      </c>
      <c r="V1191" s="1" t="s">
        <v>101</v>
      </c>
      <c r="W1191" s="1" t="s">
        <v>101</v>
      </c>
      <c r="X1191" s="1" t="s">
        <v>101</v>
      </c>
      <c r="Y1191" s="1" t="s">
        <v>101</v>
      </c>
    </row>
    <row r="1216" spans="1:1" x14ac:dyDescent="0.2">
      <c r="A1216" s="68"/>
    </row>
    <row r="1228" spans="1:1" x14ac:dyDescent="0.2">
      <c r="A1228" s="68"/>
    </row>
    <row r="1229" spans="1:1" x14ac:dyDescent="0.2">
      <c r="A1229" s="94"/>
    </row>
    <row r="1275" spans="1:1" x14ac:dyDescent="0.2">
      <c r="A1275" s="68"/>
    </row>
    <row r="1293" spans="1:1" x14ac:dyDescent="0.2">
      <c r="A1293" s="94"/>
    </row>
    <row r="1299" spans="1:1" x14ac:dyDescent="0.2">
      <c r="A1299" s="68"/>
    </row>
    <row r="1304" spans="1:1" x14ac:dyDescent="0.2">
      <c r="A1304" s="68"/>
    </row>
    <row r="1356" spans="1:1" x14ac:dyDescent="0.2">
      <c r="A1356" s="68"/>
    </row>
    <row r="1387" spans="1:1" x14ac:dyDescent="0.2">
      <c r="A1387" s="68"/>
    </row>
    <row r="1390" spans="1:1" x14ac:dyDescent="0.2">
      <c r="A1390" s="68"/>
    </row>
    <row r="1397" spans="1:1" x14ac:dyDescent="0.2">
      <c r="A1397" s="68"/>
    </row>
    <row r="1400" spans="1:1" x14ac:dyDescent="0.2">
      <c r="A1400" s="68"/>
    </row>
    <row r="1401" spans="1:1" x14ac:dyDescent="0.2">
      <c r="A1401" s="68"/>
    </row>
    <row r="1402" spans="1:1" x14ac:dyDescent="0.2">
      <c r="A1402" s="68"/>
    </row>
    <row r="1404" spans="1:1" x14ac:dyDescent="0.2">
      <c r="A1404" s="68"/>
    </row>
    <row r="1408" spans="1:1" x14ac:dyDescent="0.2">
      <c r="A1408" s="68"/>
    </row>
    <row r="1409" spans="1:1" x14ac:dyDescent="0.2">
      <c r="A1409" s="68"/>
    </row>
    <row r="1410" spans="1:1" x14ac:dyDescent="0.2">
      <c r="A1410" s="68"/>
    </row>
    <row r="1411" spans="1:1" x14ac:dyDescent="0.2">
      <c r="A1411" s="68"/>
    </row>
    <row r="1412" spans="1:1" x14ac:dyDescent="0.2">
      <c r="A1412" s="137"/>
    </row>
    <row r="1415" spans="1:1" x14ac:dyDescent="0.2">
      <c r="A1415" s="68"/>
    </row>
    <row r="1416" spans="1:1" x14ac:dyDescent="0.2">
      <c r="A1416" s="68"/>
    </row>
    <row r="1417" spans="1:1" x14ac:dyDescent="0.2">
      <c r="A1417" s="68"/>
    </row>
    <row r="1418" spans="1:1" x14ac:dyDescent="0.2">
      <c r="A1418" s="68"/>
    </row>
    <row r="1452" spans="1:1" x14ac:dyDescent="0.2">
      <c r="A1452" s="68"/>
    </row>
    <row r="1461" spans="1:1" x14ac:dyDescent="0.2">
      <c r="A1461" s="68"/>
    </row>
    <row r="1482" spans="1:1" x14ac:dyDescent="0.2">
      <c r="A1482" s="154"/>
    </row>
  </sheetData>
  <autoFilter ref="A1:Q1153" xr:uid="{00000000-0009-0000-0000-000002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735"/>
  <sheetViews>
    <sheetView zoomScale="80" zoomScaleNormal="80" workbookViewId="0">
      <pane xSplit="1" ySplit="1" topLeftCell="B6" activePane="bottomRight" state="frozen"/>
      <selection pane="topRight" activeCell="B1" sqref="B1"/>
      <selection pane="bottomLeft" activeCell="A6" sqref="A6"/>
      <selection pane="bottomRight" activeCell="E40" sqref="E40"/>
    </sheetView>
  </sheetViews>
  <sheetFormatPr baseColWidth="10" defaultColWidth="8.83203125" defaultRowHeight="16" x14ac:dyDescent="0.2"/>
  <cols>
    <col min="1" max="1" width="11.6640625" style="1" customWidth="1"/>
    <col min="2" max="2" width="17.33203125" style="1" customWidth="1"/>
    <col min="3" max="3" width="11" style="1" customWidth="1"/>
    <col min="4" max="4" width="8.1640625" style="1" customWidth="1"/>
    <col min="5" max="5" width="14.1640625" style="2" customWidth="1"/>
    <col min="6" max="6" width="10.6640625" style="2" customWidth="1"/>
    <col min="7" max="7" width="11" style="1" customWidth="1"/>
    <col min="8" max="8" width="8.1640625" style="2" customWidth="1"/>
    <col min="9" max="9" width="14.1640625" style="2" customWidth="1"/>
    <col min="10" max="10" width="8.33203125" style="1" customWidth="1"/>
    <col min="11" max="11" width="13.33203125" style="3" customWidth="1"/>
    <col min="12" max="12" width="10" style="4" customWidth="1"/>
    <col min="13" max="13" width="8.33203125" style="3" customWidth="1"/>
    <col min="14" max="14" width="13.33203125" style="5" customWidth="1"/>
    <col min="15" max="15" width="10" style="6" customWidth="1"/>
    <col min="16" max="16" width="8.33203125" style="5" customWidth="1"/>
    <col min="17" max="17" width="13.83203125" style="7" customWidth="1"/>
    <col min="18" max="18" width="9" customWidth="1"/>
    <col min="19" max="19" width="13.6640625" customWidth="1"/>
    <col min="20" max="20" width="20.5" customWidth="1"/>
    <col min="21" max="21" width="10.6640625" customWidth="1"/>
    <col min="22" max="22" width="8.33203125" customWidth="1"/>
    <col min="23" max="23" width="12.5" customWidth="1"/>
    <col min="24" max="24" width="18.6640625" customWidth="1"/>
    <col min="25" max="25" width="15" customWidth="1"/>
    <col min="26" max="1025" width="8.5" style="1" customWidth="1"/>
  </cols>
  <sheetData>
    <row r="1" spans="1:17" x14ac:dyDescent="0.2">
      <c r="A1" s="1" t="s">
        <v>0</v>
      </c>
      <c r="B1" s="1" t="s">
        <v>730</v>
      </c>
      <c r="C1" s="15" t="s">
        <v>731</v>
      </c>
      <c r="D1" s="16" t="s">
        <v>732</v>
      </c>
      <c r="E1" s="17" t="s">
        <v>733</v>
      </c>
      <c r="F1" s="18" t="s">
        <v>734</v>
      </c>
      <c r="G1" s="16" t="s">
        <v>735</v>
      </c>
      <c r="H1" s="19" t="s">
        <v>736</v>
      </c>
      <c r="I1" s="19" t="s">
        <v>737</v>
      </c>
      <c r="J1" s="16" t="s">
        <v>738</v>
      </c>
      <c r="K1" s="20" t="s">
        <v>739</v>
      </c>
      <c r="L1" s="21" t="s">
        <v>740</v>
      </c>
      <c r="M1" s="20" t="s">
        <v>741</v>
      </c>
      <c r="N1" s="20" t="s">
        <v>742</v>
      </c>
      <c r="O1" s="21" t="s">
        <v>743</v>
      </c>
      <c r="P1" s="20" t="s">
        <v>744</v>
      </c>
      <c r="Q1" s="24" t="s">
        <v>12</v>
      </c>
    </row>
    <row r="2" spans="1:17" x14ac:dyDescent="0.2">
      <c r="A2" s="1" t="s">
        <v>71</v>
      </c>
      <c r="C2" s="35">
        <v>43742</v>
      </c>
      <c r="D2" s="36">
        <v>5.1929999999999996</v>
      </c>
      <c r="E2" s="37">
        <v>9.7086247379999993</v>
      </c>
      <c r="F2" s="38"/>
      <c r="G2" s="39">
        <v>43748</v>
      </c>
      <c r="H2" s="27">
        <v>5.2960000000000003</v>
      </c>
      <c r="I2" s="27">
        <v>9.8968672699999996</v>
      </c>
      <c r="J2" s="40" t="s">
        <v>72</v>
      </c>
      <c r="K2" s="41">
        <v>0.10300000000000099</v>
      </c>
      <c r="L2" s="42">
        <v>3.3057320752294999</v>
      </c>
      <c r="M2" s="41">
        <v>3.3057320752294999</v>
      </c>
      <c r="N2" s="43">
        <v>0.18824253199999999</v>
      </c>
      <c r="O2" s="44">
        <v>3.2315344531275398</v>
      </c>
      <c r="P2" s="43">
        <v>3.2315344531275398</v>
      </c>
      <c r="Q2" s="45">
        <v>-7.4197622101951993E-2</v>
      </c>
    </row>
    <row r="3" spans="1:17" x14ac:dyDescent="0.2">
      <c r="A3" s="1" t="s">
        <v>80</v>
      </c>
      <c r="C3" s="35">
        <v>43742</v>
      </c>
      <c r="D3" s="36">
        <v>4.84</v>
      </c>
      <c r="E3" s="37">
        <v>9.0475012560000003</v>
      </c>
      <c r="F3" s="38"/>
      <c r="G3" s="39">
        <v>43748</v>
      </c>
      <c r="H3" s="27">
        <v>4.9630000000000001</v>
      </c>
      <c r="I3" s="27">
        <v>9.2745755780000003</v>
      </c>
      <c r="J3" s="40" t="s">
        <v>72</v>
      </c>
      <c r="K3" s="41">
        <v>0.123</v>
      </c>
      <c r="L3" s="42">
        <v>4.2355371900826499</v>
      </c>
      <c r="M3" s="41">
        <v>4.2355371900826499</v>
      </c>
      <c r="N3" s="43">
        <v>0.227074322</v>
      </c>
      <c r="O3" s="44">
        <v>4.18300249565982</v>
      </c>
      <c r="P3" s="43">
        <v>4.18300249565982</v>
      </c>
      <c r="Q3" s="45">
        <v>-5.2534694422834399E-2</v>
      </c>
    </row>
    <row r="4" spans="1:17" x14ac:dyDescent="0.2">
      <c r="A4" s="1" t="s">
        <v>85</v>
      </c>
      <c r="C4" s="35">
        <v>43742</v>
      </c>
      <c r="D4" s="36">
        <v>6.1109999999999998</v>
      </c>
      <c r="E4" s="37">
        <v>11.426048010000001</v>
      </c>
      <c r="F4" s="38"/>
      <c r="G4" s="39">
        <v>43748</v>
      </c>
      <c r="H4" s="27">
        <v>6.3070000000000004</v>
      </c>
      <c r="I4" s="27">
        <v>11.78616727</v>
      </c>
      <c r="J4" s="40" t="s">
        <v>72</v>
      </c>
      <c r="K4" s="41">
        <v>0.19600000000000101</v>
      </c>
      <c r="L4" s="42">
        <v>5.34555173730433</v>
      </c>
      <c r="M4" s="41">
        <v>5.34555173730433</v>
      </c>
      <c r="N4" s="43">
        <v>0.360119259999999</v>
      </c>
      <c r="O4" s="44">
        <v>5.25289904384592</v>
      </c>
      <c r="P4" s="43">
        <v>5.25289904384592</v>
      </c>
      <c r="Q4" s="45">
        <v>-9.2652693458412705E-2</v>
      </c>
    </row>
    <row r="5" spans="1:17" x14ac:dyDescent="0.2">
      <c r="A5" s="1" t="s">
        <v>89</v>
      </c>
      <c r="C5" s="35">
        <v>43742</v>
      </c>
      <c r="D5" s="36">
        <v>4.7140000000000004</v>
      </c>
      <c r="E5" s="37">
        <v>8.8131055299999996</v>
      </c>
      <c r="F5" s="38"/>
      <c r="G5" s="39">
        <v>43748</v>
      </c>
      <c r="H5" s="27">
        <v>4.8650000000000002</v>
      </c>
      <c r="I5" s="27">
        <v>9.0912044949999995</v>
      </c>
      <c r="J5" s="40" t="s">
        <v>72</v>
      </c>
      <c r="K5" s="41">
        <v>0.151</v>
      </c>
      <c r="L5" s="42">
        <v>5.3387073964078597</v>
      </c>
      <c r="M5" s="41">
        <v>5.3387073964078597</v>
      </c>
      <c r="N5" s="43">
        <v>0.27809896499999998</v>
      </c>
      <c r="O5" s="44">
        <v>5.2591935206295002</v>
      </c>
      <c r="P5" s="43">
        <v>5.2591935206295002</v>
      </c>
      <c r="Q5" s="45">
        <v>-7.9513875778359597E-2</v>
      </c>
    </row>
    <row r="6" spans="1:17" x14ac:dyDescent="0.2">
      <c r="A6" s="1" t="s">
        <v>91</v>
      </c>
      <c r="C6" s="35">
        <v>43742</v>
      </c>
      <c r="D6" s="36">
        <v>5.3460000000000001</v>
      </c>
      <c r="E6" s="37">
        <v>9.9936358839999997</v>
      </c>
      <c r="F6" s="38"/>
      <c r="G6" s="39">
        <v>43748</v>
      </c>
      <c r="H6" s="27">
        <v>5.5279999999999996</v>
      </c>
      <c r="I6" s="27">
        <v>10.330415840000001</v>
      </c>
      <c r="J6" s="40" t="s">
        <v>72</v>
      </c>
      <c r="K6" s="41">
        <v>0.182</v>
      </c>
      <c r="L6" s="42">
        <v>5.6740241925427002</v>
      </c>
      <c r="M6" s="41">
        <v>5.6740241925427002</v>
      </c>
      <c r="N6" s="43">
        <v>0.33677995600000099</v>
      </c>
      <c r="O6" s="44">
        <v>5.6165737193339202</v>
      </c>
      <c r="P6" s="43">
        <v>5.6165737193339202</v>
      </c>
      <c r="Q6" s="45">
        <v>-5.7450473208773702E-2</v>
      </c>
    </row>
    <row r="7" spans="1:17" x14ac:dyDescent="0.2">
      <c r="A7" s="1" t="s">
        <v>95</v>
      </c>
      <c r="C7" s="35">
        <v>43742</v>
      </c>
      <c r="D7" s="36">
        <v>8.7200000000000006</v>
      </c>
      <c r="E7" s="37">
        <v>16.300880079999999</v>
      </c>
      <c r="F7" s="38"/>
      <c r="G7" s="39">
        <v>43748</v>
      </c>
      <c r="H7" s="27">
        <v>8.9589999999999996</v>
      </c>
      <c r="I7" s="27">
        <v>16.741644619999999</v>
      </c>
      <c r="J7" s="40" t="s">
        <v>72</v>
      </c>
      <c r="K7" s="41">
        <v>0.23899999999999899</v>
      </c>
      <c r="L7" s="42">
        <v>4.5680428134556399</v>
      </c>
      <c r="M7" s="41">
        <v>4.5680428134556399</v>
      </c>
      <c r="N7" s="43">
        <v>0.44076453999999998</v>
      </c>
      <c r="O7" s="44">
        <v>4.5065515669180201</v>
      </c>
      <c r="P7" s="43">
        <v>4.5065515669180201</v>
      </c>
      <c r="Q7" s="45">
        <v>-6.1491246537621599E-2</v>
      </c>
    </row>
    <row r="8" spans="1:17" x14ac:dyDescent="0.2">
      <c r="A8" s="1" t="s">
        <v>97</v>
      </c>
      <c r="C8" s="35">
        <v>43742</v>
      </c>
      <c r="D8" s="36">
        <v>3.6080000000000001</v>
      </c>
      <c r="E8" s="37">
        <v>6.7446760699999997</v>
      </c>
      <c r="F8" s="38"/>
      <c r="G8" s="39">
        <v>43748</v>
      </c>
      <c r="H8" s="27">
        <v>3.6789999999999998</v>
      </c>
      <c r="I8" s="27">
        <v>6.8751085129999998</v>
      </c>
      <c r="J8" s="40" t="s">
        <v>72</v>
      </c>
      <c r="K8" s="41">
        <v>7.0999999999999702E-2</v>
      </c>
      <c r="L8" s="42">
        <v>3.2797487065779598</v>
      </c>
      <c r="M8" s="41">
        <v>3.2797487065779598</v>
      </c>
      <c r="N8" s="43">
        <v>0.13043244300000001</v>
      </c>
      <c r="O8" s="44">
        <v>3.2230963020882402</v>
      </c>
      <c r="P8" s="43">
        <v>3.2230963020882402</v>
      </c>
      <c r="Q8" s="45">
        <v>-5.6652404489725403E-2</v>
      </c>
    </row>
    <row r="9" spans="1:17" x14ac:dyDescent="0.2">
      <c r="A9" s="1" t="s">
        <v>99</v>
      </c>
      <c r="C9" s="35">
        <v>43742</v>
      </c>
      <c r="D9" s="36">
        <v>8.92</v>
      </c>
      <c r="E9" s="37">
        <v>16.67475348</v>
      </c>
      <c r="F9" s="38"/>
      <c r="G9" s="39">
        <v>43748</v>
      </c>
      <c r="H9" s="27">
        <v>9.1739999999999995</v>
      </c>
      <c r="I9" s="27">
        <v>17.142971459999998</v>
      </c>
      <c r="J9" s="40" t="s">
        <v>72</v>
      </c>
      <c r="K9" s="41">
        <v>0.254</v>
      </c>
      <c r="L9" s="42">
        <v>4.7458893871449899</v>
      </c>
      <c r="M9" s="41">
        <v>4.7458893871449899</v>
      </c>
      <c r="N9" s="43">
        <v>0.46821797999999898</v>
      </c>
      <c r="O9" s="44">
        <v>4.6799090669375101</v>
      </c>
      <c r="P9" s="43">
        <v>4.6799090669375101</v>
      </c>
      <c r="Q9" s="45">
        <v>-6.59803202074771E-2</v>
      </c>
    </row>
    <row r="10" spans="1:17" x14ac:dyDescent="0.2">
      <c r="A10" s="1" t="s">
        <v>104</v>
      </c>
      <c r="B10" s="1" t="s">
        <v>105</v>
      </c>
      <c r="C10" s="35">
        <v>43742</v>
      </c>
      <c r="D10" s="36">
        <v>8.1419999999999995</v>
      </c>
      <c r="E10" s="37">
        <v>15.21959455</v>
      </c>
      <c r="F10" s="38"/>
      <c r="G10" s="39">
        <v>43748</v>
      </c>
      <c r="H10" s="27">
        <v>8.2100000000000009</v>
      </c>
      <c r="I10" s="27">
        <v>15.34079996</v>
      </c>
      <c r="J10" s="59" t="s">
        <v>106</v>
      </c>
      <c r="K10" s="41">
        <v>6.8000000000001407E-2</v>
      </c>
      <c r="L10" s="42">
        <v>1.3919593875378999</v>
      </c>
      <c r="M10" s="41">
        <v>1.3919593875378999</v>
      </c>
      <c r="N10" s="43">
        <v>0.12120541</v>
      </c>
      <c r="O10" s="44">
        <v>1.32729565168782</v>
      </c>
      <c r="P10" s="43">
        <v>1.32729565168782</v>
      </c>
      <c r="Q10" s="45">
        <v>-6.4663735850077203E-2</v>
      </c>
    </row>
    <row r="11" spans="1:17" x14ac:dyDescent="0.2">
      <c r="A11" s="1" t="s">
        <v>108</v>
      </c>
      <c r="B11" s="1" t="s">
        <v>105</v>
      </c>
      <c r="C11" s="35">
        <v>43742</v>
      </c>
      <c r="D11" s="36">
        <v>5.2450000000000001</v>
      </c>
      <c r="E11" s="37">
        <v>9.8045752240000006</v>
      </c>
      <c r="F11" s="38"/>
      <c r="G11" s="39">
        <v>43748</v>
      </c>
      <c r="H11" s="27">
        <v>5.3319999999999999</v>
      </c>
      <c r="I11" s="27">
        <v>9.9638853780000005</v>
      </c>
      <c r="J11" s="40" t="s">
        <v>72</v>
      </c>
      <c r="K11" s="41">
        <v>8.6999999999999703E-2</v>
      </c>
      <c r="L11" s="42">
        <v>2.76453765490943</v>
      </c>
      <c r="M11" s="41">
        <v>2.76453765490943</v>
      </c>
      <c r="N11" s="43">
        <v>0.15931015400000001</v>
      </c>
      <c r="O11" s="44">
        <v>2.7080920617895901</v>
      </c>
      <c r="P11" s="43">
        <v>2.7080920617895901</v>
      </c>
      <c r="Q11" s="45">
        <v>-5.64455931198364E-2</v>
      </c>
    </row>
    <row r="12" spans="1:17" x14ac:dyDescent="0.2">
      <c r="A12" s="1" t="s">
        <v>110</v>
      </c>
      <c r="C12" s="35">
        <v>43742</v>
      </c>
      <c r="D12" s="36">
        <v>6.4539999999999997</v>
      </c>
      <c r="E12" s="37">
        <v>12.06613982</v>
      </c>
      <c r="F12" s="38"/>
      <c r="G12" s="39">
        <v>43748</v>
      </c>
      <c r="H12" s="27">
        <v>6.6079999999999997</v>
      </c>
      <c r="I12" s="27">
        <v>12.34834107</v>
      </c>
      <c r="J12" s="40" t="s">
        <v>72</v>
      </c>
      <c r="K12" s="41">
        <v>0.154</v>
      </c>
      <c r="L12" s="42">
        <v>3.9768618944323899</v>
      </c>
      <c r="M12" s="41">
        <v>3.9768618944323899</v>
      </c>
      <c r="N12" s="43">
        <v>0.28220125000000001</v>
      </c>
      <c r="O12" s="44">
        <v>3.8979775113087198</v>
      </c>
      <c r="P12" s="43">
        <v>3.8979775113087198</v>
      </c>
      <c r="Q12" s="45">
        <v>-7.8884383123670104E-2</v>
      </c>
    </row>
    <row r="13" spans="1:17" x14ac:dyDescent="0.2">
      <c r="A13" s="1" t="s">
        <v>601</v>
      </c>
      <c r="B13" s="1" t="s">
        <v>105</v>
      </c>
      <c r="C13" s="35">
        <v>43742</v>
      </c>
      <c r="D13" s="36">
        <v>6.1580000000000004</v>
      </c>
      <c r="E13" s="37">
        <v>11.51304526</v>
      </c>
      <c r="F13" s="38"/>
      <c r="G13" s="39">
        <v>43748</v>
      </c>
      <c r="H13" s="27">
        <v>6.234</v>
      </c>
      <c r="I13" s="27">
        <v>11.648240980000001</v>
      </c>
      <c r="J13" s="59" t="s">
        <v>106</v>
      </c>
      <c r="K13" s="41">
        <v>7.5999999999999596E-2</v>
      </c>
      <c r="L13" s="42">
        <v>2.0569448955288401</v>
      </c>
      <c r="M13" s="41">
        <v>2.0569448955288401</v>
      </c>
      <c r="N13" s="43">
        <v>0.13519571999999999</v>
      </c>
      <c r="O13" s="44">
        <v>1.9571381412253801</v>
      </c>
      <c r="P13" s="43">
        <v>1.9571381412253801</v>
      </c>
      <c r="Q13" s="45">
        <v>-9.9806754303460393E-2</v>
      </c>
    </row>
    <row r="14" spans="1:17" x14ac:dyDescent="0.2">
      <c r="A14" s="1" t="s">
        <v>114</v>
      </c>
      <c r="C14" s="35">
        <v>43742</v>
      </c>
      <c r="D14" s="36">
        <v>4.8449999999999998</v>
      </c>
      <c r="E14" s="37">
        <v>9.0582501250000007</v>
      </c>
      <c r="F14" s="38"/>
      <c r="G14" s="39">
        <v>43748</v>
      </c>
      <c r="H14" s="27">
        <v>4.9059999999999997</v>
      </c>
      <c r="I14" s="27">
        <v>9.1678210179999997</v>
      </c>
      <c r="J14" s="40" t="s">
        <v>72</v>
      </c>
      <c r="K14" s="41">
        <v>6.0999999999999902E-2</v>
      </c>
      <c r="L14" s="42">
        <v>2.0983832129342899</v>
      </c>
      <c r="M14" s="41">
        <v>2.0983832129342899</v>
      </c>
      <c r="N14" s="43">
        <v>0.109570892999999</v>
      </c>
      <c r="O14" s="44">
        <v>2.0160423092754698</v>
      </c>
      <c r="P14" s="43">
        <v>2.0160423092754698</v>
      </c>
      <c r="Q14" s="45">
        <v>-8.2340903658822295E-2</v>
      </c>
    </row>
    <row r="15" spans="1:17" x14ac:dyDescent="0.2">
      <c r="A15" s="1" t="s">
        <v>116</v>
      </c>
      <c r="C15" s="35">
        <v>43742</v>
      </c>
      <c r="D15" s="36">
        <v>3.86</v>
      </c>
      <c r="E15" s="37">
        <v>7.2153813519999996</v>
      </c>
      <c r="F15" s="38"/>
      <c r="G15" s="39">
        <v>43748</v>
      </c>
      <c r="H15" s="27">
        <v>3.8260000000000001</v>
      </c>
      <c r="I15" s="27">
        <v>7.1496296810000004</v>
      </c>
      <c r="J15" s="40" t="s">
        <v>72</v>
      </c>
      <c r="K15" s="61">
        <v>-3.3999999999999801E-2</v>
      </c>
      <c r="L15" s="62">
        <v>-1.4680483592400599</v>
      </c>
      <c r="M15" s="61" t="s">
        <v>101</v>
      </c>
      <c r="N15" s="61">
        <v>-6.5751670999999207E-2</v>
      </c>
      <c r="O15" s="63">
        <v>-1.5187848429238799</v>
      </c>
      <c r="P15" s="61" t="s">
        <v>101</v>
      </c>
      <c r="Q15" s="64"/>
    </row>
    <row r="16" spans="1:17" x14ac:dyDescent="0.2">
      <c r="A16" s="1" t="s">
        <v>119</v>
      </c>
      <c r="C16" s="35">
        <v>43742</v>
      </c>
      <c r="D16" s="36">
        <v>6.5060000000000002</v>
      </c>
      <c r="E16" s="37">
        <v>12.16459963</v>
      </c>
      <c r="F16" s="38"/>
      <c r="G16" s="39">
        <v>43748</v>
      </c>
      <c r="H16" s="27">
        <v>6.6689999999999996</v>
      </c>
      <c r="I16" s="27">
        <v>12.46265253</v>
      </c>
      <c r="J16" s="40" t="s">
        <v>72</v>
      </c>
      <c r="K16" s="41">
        <v>0.16299999999999901</v>
      </c>
      <c r="L16" s="42">
        <v>4.1756327492570797</v>
      </c>
      <c r="M16" s="41">
        <v>4.1756327492570797</v>
      </c>
      <c r="N16" s="43">
        <v>0.29805290000000001</v>
      </c>
      <c r="O16" s="44">
        <v>4.0836102168808797</v>
      </c>
      <c r="P16" s="43">
        <v>4.0836102168808797</v>
      </c>
      <c r="Q16" s="45">
        <v>-9.2022532376201796E-2</v>
      </c>
    </row>
    <row r="17" spans="1:25" x14ac:dyDescent="0.2">
      <c r="A17" s="1" t="s">
        <v>122</v>
      </c>
      <c r="C17" s="35">
        <v>43742</v>
      </c>
      <c r="D17" s="36">
        <v>4.3259999999999996</v>
      </c>
      <c r="E17" s="37">
        <v>8.0868815630000004</v>
      </c>
      <c r="F17" s="38"/>
      <c r="G17" s="39">
        <v>43748</v>
      </c>
      <c r="H17" s="27">
        <v>4.4859999999999998</v>
      </c>
      <c r="I17" s="27">
        <v>8.3829688309999995</v>
      </c>
      <c r="J17" s="40" t="s">
        <v>72</v>
      </c>
      <c r="K17" s="41">
        <v>0.16</v>
      </c>
      <c r="L17" s="42">
        <v>6.1642780089382097</v>
      </c>
      <c r="M17" s="41">
        <v>6.1642780089382097</v>
      </c>
      <c r="N17" s="43">
        <v>0.29608726799999902</v>
      </c>
      <c r="O17" s="44">
        <v>6.1022135189640601</v>
      </c>
      <c r="P17" s="43">
        <v>6.1022135189640601</v>
      </c>
      <c r="Q17" s="45">
        <v>-6.2064489974145202E-2</v>
      </c>
    </row>
    <row r="18" spans="1:25" x14ac:dyDescent="0.2">
      <c r="A18" s="1" t="s">
        <v>124</v>
      </c>
      <c r="C18" s="35">
        <v>43742</v>
      </c>
      <c r="D18" s="36">
        <v>3.3170000000000002</v>
      </c>
      <c r="E18" s="37">
        <v>6.2013303019999997</v>
      </c>
      <c r="F18" s="38"/>
      <c r="G18" s="39">
        <v>43748</v>
      </c>
      <c r="H18" s="27">
        <v>3.391</v>
      </c>
      <c r="I18" s="27">
        <v>6.3364193579999997</v>
      </c>
      <c r="J18" s="40" t="s">
        <v>72</v>
      </c>
      <c r="K18" s="41">
        <v>7.3999999999999802E-2</v>
      </c>
      <c r="L18" s="42">
        <v>3.71821927444477</v>
      </c>
      <c r="M18" s="41">
        <v>3.71821927444477</v>
      </c>
      <c r="N18" s="43">
        <v>0.13508905600000001</v>
      </c>
      <c r="O18" s="44">
        <v>3.6306472273224002</v>
      </c>
      <c r="P18" s="43">
        <v>3.6306472273224002</v>
      </c>
      <c r="Q18" s="45">
        <v>-8.7572047122373806E-2</v>
      </c>
    </row>
    <row r="19" spans="1:25" x14ac:dyDescent="0.2">
      <c r="A19" s="1" t="s">
        <v>126</v>
      </c>
      <c r="C19" s="35">
        <v>43742</v>
      </c>
      <c r="D19" s="36">
        <v>2.9580000000000002</v>
      </c>
      <c r="E19" s="37">
        <v>5.5301582849999997</v>
      </c>
      <c r="F19" s="38"/>
      <c r="G19" s="39">
        <v>43748</v>
      </c>
      <c r="H19" s="27">
        <v>3.0219999999999998</v>
      </c>
      <c r="I19" s="27">
        <v>5.6471983520000002</v>
      </c>
      <c r="J19" s="40" t="s">
        <v>72</v>
      </c>
      <c r="K19" s="41">
        <v>6.3999999999999599E-2</v>
      </c>
      <c r="L19" s="42">
        <v>3.6060401171962799</v>
      </c>
      <c r="M19" s="41">
        <v>3.6060401171962799</v>
      </c>
      <c r="N19" s="43">
        <v>0.117040067</v>
      </c>
      <c r="O19" s="44">
        <v>3.5273272170605501</v>
      </c>
      <c r="P19" s="43">
        <v>3.5273272170605501</v>
      </c>
      <c r="Q19" s="45">
        <v>-7.87129001357285E-2</v>
      </c>
    </row>
    <row r="20" spans="1:25" x14ac:dyDescent="0.2">
      <c r="A20" s="1" t="s">
        <v>129</v>
      </c>
      <c r="C20" s="35">
        <v>43742</v>
      </c>
      <c r="D20" s="36">
        <v>3.4849999999999999</v>
      </c>
      <c r="E20" s="37">
        <v>6.5154163709999997</v>
      </c>
      <c r="F20" s="38"/>
      <c r="G20" s="39">
        <v>43748</v>
      </c>
      <c r="H20" s="27">
        <v>3.5369999999999999</v>
      </c>
      <c r="I20" s="27">
        <v>6.6095766290000002</v>
      </c>
      <c r="J20" s="40" t="s">
        <v>72</v>
      </c>
      <c r="K20" s="41">
        <v>5.1999999999999998E-2</v>
      </c>
      <c r="L20" s="42">
        <v>2.4868483978957499</v>
      </c>
      <c r="M20" s="41">
        <v>2.4868483978957499</v>
      </c>
      <c r="N20" s="43">
        <v>9.4160258000000496E-2</v>
      </c>
      <c r="O20" s="44">
        <v>2.4086528687843098</v>
      </c>
      <c r="P20" s="43">
        <v>2.4086528687843098</v>
      </c>
      <c r="Q20" s="45">
        <v>-7.8195529111434695E-2</v>
      </c>
    </row>
    <row r="21" spans="1:25" x14ac:dyDescent="0.2">
      <c r="A21" s="1" t="s">
        <v>131</v>
      </c>
      <c r="C21" s="35">
        <v>43742</v>
      </c>
      <c r="D21" s="36">
        <v>3.9350000000000001</v>
      </c>
      <c r="E21" s="37">
        <v>7.3569069650000003</v>
      </c>
      <c r="F21" s="56" t="s">
        <v>117</v>
      </c>
      <c r="G21" s="39">
        <v>43748</v>
      </c>
      <c r="H21" s="27">
        <v>3.95</v>
      </c>
      <c r="I21" s="27">
        <v>7.3815380880000001</v>
      </c>
      <c r="J21" s="40" t="s">
        <v>72</v>
      </c>
      <c r="K21" s="41">
        <v>1.50000000000001E-2</v>
      </c>
      <c r="L21" s="42">
        <v>0.63532401524778204</v>
      </c>
      <c r="M21" s="41">
        <v>0.63532401524778204</v>
      </c>
      <c r="N21" s="43">
        <v>2.46311229999998E-2</v>
      </c>
      <c r="O21" s="44">
        <v>0.55800449648157702</v>
      </c>
      <c r="P21" s="65" t="s">
        <v>101</v>
      </c>
      <c r="Q21" s="45" t="e">
        <f>#VALUE!</f>
        <v>#VALUE!</v>
      </c>
    </row>
    <row r="22" spans="1:25" x14ac:dyDescent="0.2">
      <c r="A22" s="1" t="s">
        <v>133</v>
      </c>
      <c r="C22" s="35">
        <v>43742</v>
      </c>
      <c r="D22" s="36">
        <v>2.887</v>
      </c>
      <c r="E22" s="37">
        <v>5.3975579180000004</v>
      </c>
      <c r="F22" s="38"/>
      <c r="G22" s="39">
        <v>43748</v>
      </c>
      <c r="H22" s="27">
        <v>2.9990000000000001</v>
      </c>
      <c r="I22" s="27">
        <v>5.6043627159999998</v>
      </c>
      <c r="J22" s="40" t="s">
        <v>72</v>
      </c>
      <c r="K22" s="41">
        <v>0.112</v>
      </c>
      <c r="L22" s="42">
        <v>6.4657660778201196</v>
      </c>
      <c r="M22" s="41">
        <v>6.4657660778201196</v>
      </c>
      <c r="N22" s="43">
        <v>0.20680479799999901</v>
      </c>
      <c r="O22" s="44">
        <v>6.3857520117365798</v>
      </c>
      <c r="P22" s="43">
        <v>6.3857520117365798</v>
      </c>
      <c r="Q22" s="45">
        <v>-8.0014066083534494E-2</v>
      </c>
    </row>
    <row r="23" spans="1:25" x14ac:dyDescent="0.2">
      <c r="A23" s="1" t="s">
        <v>135</v>
      </c>
      <c r="C23" s="35">
        <v>43742</v>
      </c>
      <c r="D23" s="36">
        <v>2.2789999999999999</v>
      </c>
      <c r="E23" s="37">
        <v>4.2607270899999996</v>
      </c>
      <c r="F23" s="38"/>
      <c r="G23" s="39">
        <v>43748</v>
      </c>
      <c r="H23" s="27">
        <v>2.3340000000000001</v>
      </c>
      <c r="I23" s="27">
        <v>4.3610834870000001</v>
      </c>
      <c r="J23" s="59" t="s">
        <v>106</v>
      </c>
      <c r="K23" s="41">
        <v>5.5000000000000202E-2</v>
      </c>
      <c r="L23" s="42">
        <v>4.0222319730876199</v>
      </c>
      <c r="M23" s="41">
        <v>4.0222319730876199</v>
      </c>
      <c r="N23" s="43">
        <v>0.100356397000001</v>
      </c>
      <c r="O23" s="44">
        <v>3.9256365905066102</v>
      </c>
      <c r="P23" s="43">
        <v>3.9256365905066102</v>
      </c>
      <c r="Q23" s="45">
        <v>-9.6595382581011496E-2</v>
      </c>
    </row>
    <row r="24" spans="1:25" s="68" customFormat="1" x14ac:dyDescent="0.2">
      <c r="A24" s="68" t="s">
        <v>137</v>
      </c>
      <c r="B24" s="68" t="s">
        <v>138</v>
      </c>
      <c r="C24" s="69">
        <v>43742</v>
      </c>
      <c r="D24" s="70">
        <v>1.0569999999999999</v>
      </c>
      <c r="E24" s="71">
        <v>1.9759209</v>
      </c>
      <c r="F24" s="72"/>
      <c r="G24" s="73">
        <v>43748</v>
      </c>
      <c r="H24" s="74">
        <v>1.056</v>
      </c>
      <c r="I24" s="74">
        <v>1.9731893739999999</v>
      </c>
      <c r="J24" s="70" t="s">
        <v>106</v>
      </c>
      <c r="K24" s="74">
        <v>-9.9999999999989008E-4</v>
      </c>
      <c r="L24" s="75">
        <v>-0.157678965625968</v>
      </c>
      <c r="M24" s="74" t="s">
        <v>101</v>
      </c>
      <c r="N24" s="74">
        <v>-2.7315260000000401E-3</v>
      </c>
      <c r="O24" s="76">
        <v>-0.23040109213549001</v>
      </c>
      <c r="P24" s="74" t="s">
        <v>101</v>
      </c>
      <c r="Q24" s="71"/>
      <c r="R24"/>
      <c r="S24"/>
      <c r="T24"/>
      <c r="U24"/>
      <c r="V24"/>
      <c r="W24"/>
      <c r="X24"/>
      <c r="Y24"/>
    </row>
    <row r="25" spans="1:25" x14ac:dyDescent="0.2">
      <c r="A25" s="1" t="s">
        <v>141</v>
      </c>
      <c r="C25" s="35">
        <v>43742</v>
      </c>
      <c r="D25" s="36">
        <v>7.5659999999999998</v>
      </c>
      <c r="E25" s="37">
        <v>14.146535630000001</v>
      </c>
      <c r="F25" s="38"/>
      <c r="G25" s="39">
        <v>43748</v>
      </c>
      <c r="H25" s="27">
        <v>7.835</v>
      </c>
      <c r="I25" s="27">
        <v>14.64009351</v>
      </c>
      <c r="J25" s="59" t="s">
        <v>106</v>
      </c>
      <c r="K25" s="41">
        <v>0.26900000000000002</v>
      </c>
      <c r="L25" s="42">
        <v>5.9256322142920101</v>
      </c>
      <c r="M25" s="41">
        <v>5.9256322142920101</v>
      </c>
      <c r="N25" s="43">
        <v>0.49355787999999901</v>
      </c>
      <c r="O25" s="44">
        <v>5.8148262456725996</v>
      </c>
      <c r="P25" s="43">
        <v>5.8148262456725996</v>
      </c>
      <c r="Q25" s="45">
        <v>-0.110805968619414</v>
      </c>
    </row>
    <row r="26" spans="1:25" x14ac:dyDescent="0.2">
      <c r="A26" s="1" t="s">
        <v>143</v>
      </c>
      <c r="C26" s="35">
        <v>43742</v>
      </c>
      <c r="D26" s="36">
        <v>5.008</v>
      </c>
      <c r="E26" s="37">
        <v>9.3627561509999992</v>
      </c>
      <c r="F26" s="38"/>
      <c r="G26" s="39">
        <v>43748</v>
      </c>
      <c r="H26" s="27">
        <v>5.1760000000000002</v>
      </c>
      <c r="I26" s="27">
        <v>9.672368852</v>
      </c>
      <c r="J26" s="40" t="s">
        <v>72</v>
      </c>
      <c r="K26" s="41">
        <v>0.16800000000000001</v>
      </c>
      <c r="L26" s="42">
        <v>5.5910543130990504</v>
      </c>
      <c r="M26" s="41">
        <v>5.5910543130990504</v>
      </c>
      <c r="N26" s="43">
        <v>0.30961270100000099</v>
      </c>
      <c r="O26" s="44">
        <v>5.5114237732040099</v>
      </c>
      <c r="P26" s="43">
        <v>5.5114237732040099</v>
      </c>
      <c r="Q26" s="45">
        <v>-7.9630539895038793E-2</v>
      </c>
    </row>
    <row r="27" spans="1:25" x14ac:dyDescent="0.2">
      <c r="A27" s="1" t="s">
        <v>145</v>
      </c>
      <c r="C27" s="35">
        <v>43742</v>
      </c>
      <c r="D27" s="36">
        <v>5.7329999999999997</v>
      </c>
      <c r="E27" s="37">
        <v>10.71708091</v>
      </c>
      <c r="F27" s="38"/>
      <c r="G27" s="39">
        <v>43748</v>
      </c>
      <c r="H27" s="27">
        <v>5.867</v>
      </c>
      <c r="I27" s="27">
        <v>10.963637569999999</v>
      </c>
      <c r="J27" s="40" t="s">
        <v>72</v>
      </c>
      <c r="K27" s="41">
        <v>0.13400000000000001</v>
      </c>
      <c r="L27" s="42">
        <v>3.8955753241467601</v>
      </c>
      <c r="M27" s="41">
        <v>3.8955753241467601</v>
      </c>
      <c r="N27" s="43">
        <v>0.24655666000000001</v>
      </c>
      <c r="O27" s="44">
        <v>3.8343255044686</v>
      </c>
      <c r="P27" s="43">
        <v>3.8343255044686</v>
      </c>
      <c r="Q27" s="45">
        <v>-6.1249819678159199E-2</v>
      </c>
    </row>
    <row r="28" spans="1:25" x14ac:dyDescent="0.2">
      <c r="A28" s="1" t="s">
        <v>148</v>
      </c>
      <c r="C28" s="35">
        <v>43742</v>
      </c>
      <c r="D28" s="36">
        <v>3.7170000000000001</v>
      </c>
      <c r="E28" s="37">
        <v>6.9489756500000004</v>
      </c>
      <c r="F28" s="38"/>
      <c r="G28" s="39">
        <v>43748</v>
      </c>
      <c r="H28" s="27">
        <v>3.7149999999999999</v>
      </c>
      <c r="I28" s="27">
        <v>6.9423832909999996</v>
      </c>
      <c r="J28" s="40" t="s">
        <v>72</v>
      </c>
      <c r="K28" s="41">
        <v>-2.0000000000002199E-3</v>
      </c>
      <c r="L28" s="42">
        <v>-8.9678055779760693E-2</v>
      </c>
      <c r="M28" s="41" t="s">
        <v>101</v>
      </c>
      <c r="N28" s="43">
        <v>-6.5923590000007701E-3</v>
      </c>
      <c r="O28" s="44">
        <v>-0.158113447987133</v>
      </c>
      <c r="P28" s="43" t="s">
        <v>101</v>
      </c>
      <c r="Q28" s="45" t="e">
        <f>#VALUE!</f>
        <v>#VALUE!</v>
      </c>
    </row>
    <row r="29" spans="1:25" x14ac:dyDescent="0.2">
      <c r="A29" s="1" t="s">
        <v>150</v>
      </c>
      <c r="C29" s="35">
        <v>43742</v>
      </c>
      <c r="D29" s="36">
        <v>7.8129999999999997</v>
      </c>
      <c r="E29" s="37">
        <v>14.60460479</v>
      </c>
      <c r="F29" s="38"/>
      <c r="G29" s="39">
        <v>43748</v>
      </c>
      <c r="H29" s="27">
        <v>7.8890000000000002</v>
      </c>
      <c r="I29" s="27">
        <v>14.74251999</v>
      </c>
      <c r="J29" s="40" t="s">
        <v>72</v>
      </c>
      <c r="K29" s="41">
        <v>7.6000000000000498E-2</v>
      </c>
      <c r="L29" s="42">
        <v>1.62122957464057</v>
      </c>
      <c r="M29" s="41">
        <v>1.62122957464057</v>
      </c>
      <c r="N29" s="43">
        <v>0.13791519999999999</v>
      </c>
      <c r="O29" s="44">
        <v>1.57387803348198</v>
      </c>
      <c r="P29" s="43">
        <v>1.57387803348198</v>
      </c>
      <c r="Q29" s="45">
        <v>-4.73515411585885E-2</v>
      </c>
    </row>
    <row r="30" spans="1:25" x14ac:dyDescent="0.2">
      <c r="A30" s="1" t="s">
        <v>152</v>
      </c>
      <c r="C30" s="35">
        <v>43742</v>
      </c>
      <c r="D30" s="36">
        <v>7.1820000000000004</v>
      </c>
      <c r="E30" s="37">
        <v>13.42855127</v>
      </c>
      <c r="F30" s="38"/>
      <c r="G30" s="39">
        <v>43748</v>
      </c>
      <c r="H30" s="27">
        <v>7.3609999999999998</v>
      </c>
      <c r="I30" s="27">
        <v>13.75582326</v>
      </c>
      <c r="J30" s="40" t="s">
        <v>72</v>
      </c>
      <c r="K30" s="41">
        <v>0.17899999999999899</v>
      </c>
      <c r="L30" s="42">
        <v>4.1539032767102801</v>
      </c>
      <c r="M30" s="41">
        <v>4.1539032767102801</v>
      </c>
      <c r="N30" s="43">
        <v>0.32727199000000001</v>
      </c>
      <c r="O30" s="44">
        <v>4.0618924983012397</v>
      </c>
      <c r="P30" s="43">
        <v>4.0618924983012397</v>
      </c>
      <c r="Q30" s="45">
        <v>-9.2010778409036001E-2</v>
      </c>
    </row>
    <row r="31" spans="1:25" x14ac:dyDescent="0.2">
      <c r="A31" s="1" t="s">
        <v>155</v>
      </c>
      <c r="C31" s="35">
        <v>43742</v>
      </c>
      <c r="D31" s="36">
        <v>2.92</v>
      </c>
      <c r="E31" s="37">
        <v>5.4591150080000004</v>
      </c>
      <c r="F31" s="38"/>
      <c r="G31" s="39">
        <v>43748</v>
      </c>
      <c r="H31" s="27">
        <v>2.9849999999999999</v>
      </c>
      <c r="I31" s="27">
        <v>5.5776233719999997</v>
      </c>
      <c r="J31" s="59" t="s">
        <v>106</v>
      </c>
      <c r="K31" s="41">
        <v>6.5000000000000002E-2</v>
      </c>
      <c r="L31" s="42">
        <v>3.7100456621004501</v>
      </c>
      <c r="M31" s="41">
        <v>3.7100456621004501</v>
      </c>
      <c r="N31" s="43">
        <v>0.11850836399999901</v>
      </c>
      <c r="O31" s="44">
        <v>3.6180578667156502</v>
      </c>
      <c r="P31" s="43">
        <v>3.6180578667156502</v>
      </c>
      <c r="Q31" s="45">
        <v>-9.1987795384800702E-2</v>
      </c>
    </row>
    <row r="32" spans="1:25" x14ac:dyDescent="0.2">
      <c r="A32" s="1" t="s">
        <v>157</v>
      </c>
      <c r="C32" s="35">
        <v>43742</v>
      </c>
      <c r="D32" s="36">
        <v>8.1259999999999994</v>
      </c>
      <c r="E32" s="37">
        <v>15.19204403</v>
      </c>
      <c r="F32" s="38"/>
      <c r="G32" s="39">
        <v>43748</v>
      </c>
      <c r="H32" s="27">
        <v>8.3049999999999997</v>
      </c>
      <c r="I32" s="27">
        <v>15.519917420000001</v>
      </c>
      <c r="J32" s="40" t="s">
        <v>72</v>
      </c>
      <c r="K32" s="41">
        <v>0.17899999999999999</v>
      </c>
      <c r="L32" s="42">
        <v>3.67134301419313</v>
      </c>
      <c r="M32" s="41">
        <v>3.67134301419313</v>
      </c>
      <c r="N32" s="43">
        <v>0.32787339000000099</v>
      </c>
      <c r="O32" s="44">
        <v>3.5969856914639302</v>
      </c>
      <c r="P32" s="43">
        <v>3.5969856914639302</v>
      </c>
      <c r="Q32" s="45">
        <v>-7.4357322729195402E-2</v>
      </c>
    </row>
    <row r="33" spans="1:25" x14ac:dyDescent="0.2">
      <c r="A33" s="1" t="s">
        <v>160</v>
      </c>
      <c r="C33" s="35">
        <v>43742</v>
      </c>
      <c r="D33" s="36">
        <v>7.9779999999999998</v>
      </c>
      <c r="E33" s="37">
        <v>14.91534916</v>
      </c>
      <c r="F33" s="38"/>
      <c r="G33" s="39">
        <v>43748</v>
      </c>
      <c r="H33" s="27">
        <v>8.23</v>
      </c>
      <c r="I33" s="27">
        <v>15.37936547</v>
      </c>
      <c r="J33" s="40" t="s">
        <v>72</v>
      </c>
      <c r="K33" s="41">
        <v>0.252000000000001</v>
      </c>
      <c r="L33" s="42">
        <v>5.2644773126096904</v>
      </c>
      <c r="M33" s="41">
        <v>5.2644773126096904</v>
      </c>
      <c r="N33" s="43">
        <v>0.46401630999999999</v>
      </c>
      <c r="O33" s="44">
        <v>5.1849977387097699</v>
      </c>
      <c r="P33" s="43">
        <v>5.1849977387097699</v>
      </c>
      <c r="Q33" s="45">
        <v>-7.9479573899922301E-2</v>
      </c>
    </row>
    <row r="34" spans="1:25" x14ac:dyDescent="0.2">
      <c r="A34" s="1" t="s">
        <v>162</v>
      </c>
      <c r="C34" s="35">
        <v>43742</v>
      </c>
      <c r="D34" s="36">
        <v>5.9530000000000003</v>
      </c>
      <c r="E34" s="37">
        <v>11.12834164</v>
      </c>
      <c r="F34" s="38"/>
      <c r="G34" s="39">
        <v>43748</v>
      </c>
      <c r="H34" s="27">
        <v>6.0439999999999996</v>
      </c>
      <c r="I34" s="27">
        <v>11.2943967</v>
      </c>
      <c r="J34" s="40" t="s">
        <v>72</v>
      </c>
      <c r="K34" s="41">
        <v>9.0999999999999304E-2</v>
      </c>
      <c r="L34" s="42">
        <v>2.54773503555628</v>
      </c>
      <c r="M34" s="41">
        <v>2.54773503555628</v>
      </c>
      <c r="N34" s="43">
        <v>0.16605506</v>
      </c>
      <c r="O34" s="44">
        <v>2.4869692384222399</v>
      </c>
      <c r="P34" s="43">
        <v>2.4869692384222399</v>
      </c>
      <c r="Q34" s="45">
        <v>-6.0765797134044099E-2</v>
      </c>
    </row>
    <row r="35" spans="1:25" x14ac:dyDescent="0.2">
      <c r="A35" s="1" t="s">
        <v>164</v>
      </c>
      <c r="C35" s="35">
        <v>43742</v>
      </c>
      <c r="D35" s="36">
        <v>6.7549999999999999</v>
      </c>
      <c r="E35" s="37">
        <v>12.628877360000001</v>
      </c>
      <c r="F35" s="38"/>
      <c r="G35" s="39">
        <v>43748</v>
      </c>
      <c r="H35" s="27">
        <v>6.9489999999999998</v>
      </c>
      <c r="I35" s="27">
        <v>12.98421986</v>
      </c>
      <c r="J35" s="59" t="s">
        <v>106</v>
      </c>
      <c r="K35" s="41">
        <v>0.19400000000000001</v>
      </c>
      <c r="L35" s="42">
        <v>4.78657784357266</v>
      </c>
      <c r="M35" s="41">
        <v>4.78657784357266</v>
      </c>
      <c r="N35" s="43">
        <v>0.35534249999999901</v>
      </c>
      <c r="O35" s="44">
        <v>4.6895498556017197</v>
      </c>
      <c r="P35" s="43">
        <v>4.6895498556017197</v>
      </c>
      <c r="Q35" s="45">
        <v>-9.7027987970940394E-2</v>
      </c>
    </row>
    <row r="36" spans="1:25" s="68" customFormat="1" x14ac:dyDescent="0.2">
      <c r="A36" s="68" t="s">
        <v>166</v>
      </c>
      <c r="B36" s="68" t="s">
        <v>138</v>
      </c>
      <c r="C36" s="69">
        <v>43742</v>
      </c>
      <c r="D36" s="70">
        <v>5.56</v>
      </c>
      <c r="E36" s="71">
        <v>10.395550760000001</v>
      </c>
      <c r="F36" s="72"/>
      <c r="G36" s="91">
        <v>43748</v>
      </c>
      <c r="H36" s="74" t="s">
        <v>101</v>
      </c>
      <c r="I36" s="74" t="s">
        <v>101</v>
      </c>
      <c r="J36" s="74" t="s">
        <v>101</v>
      </c>
      <c r="K36" s="74" t="s">
        <v>101</v>
      </c>
      <c r="L36" s="75" t="s">
        <v>101</v>
      </c>
      <c r="M36" s="74" t="s">
        <v>101</v>
      </c>
      <c r="N36" s="74" t="s">
        <v>101</v>
      </c>
      <c r="O36" s="74" t="s">
        <v>101</v>
      </c>
      <c r="P36" s="74" t="s">
        <v>101</v>
      </c>
      <c r="Q36" s="71" t="e">
        <f>#VALUE!</f>
        <v>#VALUE!</v>
      </c>
      <c r="R36"/>
      <c r="S36"/>
      <c r="T36"/>
      <c r="U36"/>
      <c r="V36"/>
      <c r="W36"/>
      <c r="X36"/>
      <c r="Y36"/>
    </row>
    <row r="37" spans="1:25" s="94" customFormat="1" x14ac:dyDescent="0.2">
      <c r="A37" s="94" t="s">
        <v>169</v>
      </c>
      <c r="B37" s="94" t="s">
        <v>105</v>
      </c>
      <c r="C37" s="95">
        <v>43742</v>
      </c>
      <c r="D37" s="96">
        <v>6.8339999999999996</v>
      </c>
      <c r="E37" s="97">
        <v>12.776572590000001</v>
      </c>
      <c r="F37" s="98"/>
      <c r="G37" s="39">
        <v>43748</v>
      </c>
      <c r="H37" s="99" t="s">
        <v>101</v>
      </c>
      <c r="I37" s="99" t="s">
        <v>101</v>
      </c>
      <c r="J37" s="96" t="s">
        <v>101</v>
      </c>
      <c r="K37" s="41" t="e">
        <f>#VALUE!</f>
        <v>#VALUE!</v>
      </c>
      <c r="L37" s="42" t="e">
        <f>#VALUE!</f>
        <v>#VALUE!</v>
      </c>
      <c r="M37" s="41" t="s">
        <v>101</v>
      </c>
      <c r="N37" s="43" t="e">
        <f>#VALUE!</f>
        <v>#VALUE!</v>
      </c>
      <c r="O37" s="44" t="e">
        <f>#VALUE!</f>
        <v>#VALUE!</v>
      </c>
      <c r="P37" s="43" t="s">
        <v>101</v>
      </c>
      <c r="Q37" s="45" t="e">
        <f>#VALUE!</f>
        <v>#VALUE!</v>
      </c>
      <c r="R37"/>
      <c r="S37"/>
      <c r="T37"/>
      <c r="U37"/>
      <c r="V37"/>
      <c r="W37"/>
      <c r="X37"/>
      <c r="Y37"/>
    </row>
    <row r="38" spans="1:25" x14ac:dyDescent="0.2">
      <c r="A38" s="1" t="s">
        <v>171</v>
      </c>
      <c r="B38" s="1" t="s">
        <v>172</v>
      </c>
      <c r="C38" s="35">
        <v>43742</v>
      </c>
      <c r="D38" s="36">
        <v>5.4619999999999997</v>
      </c>
      <c r="E38" s="37">
        <v>10.212319819999999</v>
      </c>
      <c r="F38" s="38"/>
      <c r="G38" s="39">
        <v>43748</v>
      </c>
      <c r="H38" s="27">
        <v>5.4809999999999999</v>
      </c>
      <c r="I38" s="27">
        <v>10.241791360000001</v>
      </c>
      <c r="J38" s="40" t="s">
        <v>72</v>
      </c>
      <c r="K38" s="41">
        <v>1.90000000000001E-2</v>
      </c>
      <c r="L38" s="42">
        <v>0.57976321249847795</v>
      </c>
      <c r="M38" s="41">
        <v>0.57976321249847795</v>
      </c>
      <c r="N38" s="43">
        <v>2.9471540000001201E-2</v>
      </c>
      <c r="O38" s="44">
        <v>0.48098017100031798</v>
      </c>
      <c r="P38" s="43">
        <v>0.48098017100031798</v>
      </c>
      <c r="Q38" s="45">
        <v>-9.8783041498160695E-2</v>
      </c>
    </row>
    <row r="39" spans="1:25" x14ac:dyDescent="0.2">
      <c r="A39" s="1" t="s">
        <v>175</v>
      </c>
      <c r="B39" s="1" t="s">
        <v>176</v>
      </c>
      <c r="C39" s="35">
        <v>43742</v>
      </c>
      <c r="D39" s="36">
        <v>2.1779999999999999</v>
      </c>
      <c r="E39" s="37">
        <v>4.0712695810000001</v>
      </c>
      <c r="F39" s="38" t="s">
        <v>117</v>
      </c>
      <c r="G39" s="39">
        <v>43748</v>
      </c>
      <c r="H39" s="27">
        <v>2.121</v>
      </c>
      <c r="I39" s="27">
        <v>3.9630925769999998</v>
      </c>
      <c r="J39" s="59" t="s">
        <v>106</v>
      </c>
      <c r="K39" s="61">
        <v>-5.6999999999999898E-2</v>
      </c>
      <c r="L39" s="62">
        <v>-4.36179981634527</v>
      </c>
      <c r="M39" s="61" t="s">
        <v>101</v>
      </c>
      <c r="N39" s="61">
        <v>-0.10817700399999999</v>
      </c>
      <c r="O39" s="63">
        <v>-4.4284713424057403</v>
      </c>
      <c r="P39" s="61" t="s">
        <v>101</v>
      </c>
      <c r="Q39" s="64"/>
    </row>
    <row r="40" spans="1:25" x14ac:dyDescent="0.2">
      <c r="A40" s="1" t="s">
        <v>179</v>
      </c>
      <c r="C40" s="35">
        <v>43742</v>
      </c>
      <c r="D40" s="36">
        <v>5.7</v>
      </c>
      <c r="E40" s="37">
        <v>10.6553918</v>
      </c>
      <c r="F40" s="38"/>
      <c r="G40" s="39">
        <v>43748</v>
      </c>
      <c r="H40" s="27">
        <v>5.8390000000000004</v>
      </c>
      <c r="I40" s="27">
        <v>10.911314089999999</v>
      </c>
      <c r="J40" s="40" t="s">
        <v>72</v>
      </c>
      <c r="K40" s="41">
        <v>0.13900000000000001</v>
      </c>
      <c r="L40" s="42">
        <v>4.0643274853801197</v>
      </c>
      <c r="M40" s="41">
        <v>4.0643274853801197</v>
      </c>
      <c r="N40" s="43">
        <v>0.255922289999999</v>
      </c>
      <c r="O40" s="44">
        <v>4.0030170453234604</v>
      </c>
      <c r="P40" s="43">
        <v>4.0030170453234604</v>
      </c>
      <c r="Q40" s="45">
        <v>-6.13104400566611E-2</v>
      </c>
    </row>
    <row r="41" spans="1:25" x14ac:dyDescent="0.2">
      <c r="A41" s="1" t="s">
        <v>597</v>
      </c>
      <c r="C41" s="35">
        <v>43742</v>
      </c>
      <c r="D41" s="36">
        <v>5.4279999999999999</v>
      </c>
      <c r="E41" s="37">
        <v>10.14797132</v>
      </c>
      <c r="F41" s="38"/>
      <c r="G41" s="39">
        <v>43748</v>
      </c>
      <c r="H41" s="27">
        <v>5.6849999999999996</v>
      </c>
      <c r="I41" s="27">
        <v>10.622433429999999</v>
      </c>
      <c r="J41" s="59" t="s">
        <v>106</v>
      </c>
      <c r="K41" s="41">
        <v>0.25700000000000001</v>
      </c>
      <c r="L41" s="42">
        <v>7.8911815278801196</v>
      </c>
      <c r="M41" s="41">
        <v>7.8911815278801196</v>
      </c>
      <c r="N41" s="43">
        <v>0.47446210999999899</v>
      </c>
      <c r="O41" s="44">
        <v>7.7923967106100598</v>
      </c>
      <c r="P41" s="43">
        <v>7.7923967106100598</v>
      </c>
      <c r="Q41" s="45">
        <v>-9.8784817270059805E-2</v>
      </c>
    </row>
    <row r="42" spans="1:25" x14ac:dyDescent="0.2">
      <c r="A42" s="1" t="s">
        <v>183</v>
      </c>
      <c r="C42" s="35">
        <v>43742</v>
      </c>
      <c r="D42" s="36">
        <v>10.754</v>
      </c>
      <c r="E42" s="37">
        <v>20.10524753</v>
      </c>
      <c r="F42" s="38"/>
      <c r="G42" s="39">
        <v>43748</v>
      </c>
      <c r="H42" s="27">
        <v>11.265000000000001</v>
      </c>
      <c r="I42" s="27">
        <v>21.05085686</v>
      </c>
      <c r="J42" s="40" t="s">
        <v>72</v>
      </c>
      <c r="K42" s="41">
        <v>0.51100000000000101</v>
      </c>
      <c r="L42" s="42">
        <v>7.9195338168743596</v>
      </c>
      <c r="M42" s="41">
        <v>7.9195338168743596</v>
      </c>
      <c r="N42" s="43">
        <v>0.94560933000000003</v>
      </c>
      <c r="O42" s="44">
        <v>7.83882689157819</v>
      </c>
      <c r="P42" s="43">
        <v>7.83882689157819</v>
      </c>
      <c r="Q42" s="45">
        <v>-8.0706925296167895E-2</v>
      </c>
    </row>
    <row r="43" spans="1:25" x14ac:dyDescent="0.2">
      <c r="A43" s="1" t="s">
        <v>187</v>
      </c>
      <c r="C43" s="35">
        <v>43742</v>
      </c>
      <c r="D43" s="36">
        <v>18.852</v>
      </c>
      <c r="E43" s="37">
        <v>35.248544760000001</v>
      </c>
      <c r="F43" s="38"/>
      <c r="G43" s="39">
        <v>43748</v>
      </c>
      <c r="H43" s="27">
        <v>19.678999999999998</v>
      </c>
      <c r="I43" s="27">
        <v>36.77500963</v>
      </c>
      <c r="J43" s="40" t="s">
        <v>72</v>
      </c>
      <c r="K43" s="41">
        <v>0.82699999999999796</v>
      </c>
      <c r="L43" s="42">
        <v>7.3113374354621801</v>
      </c>
      <c r="M43" s="41">
        <v>7.3113374354621801</v>
      </c>
      <c r="N43" s="43">
        <v>1.5264648700000001</v>
      </c>
      <c r="O43" s="44">
        <v>7.2176259587139402</v>
      </c>
      <c r="P43" s="43">
        <v>7.2176259587139402</v>
      </c>
      <c r="Q43" s="45">
        <v>-9.3711476748237196E-2</v>
      </c>
    </row>
    <row r="44" spans="1:25" x14ac:dyDescent="0.2">
      <c r="A44" s="1" t="s">
        <v>190</v>
      </c>
      <c r="C44" s="35">
        <v>43742</v>
      </c>
      <c r="D44" s="36">
        <v>3.798</v>
      </c>
      <c r="E44" s="37">
        <v>7.0998557959999999</v>
      </c>
      <c r="F44" s="38"/>
      <c r="G44" s="39">
        <v>43748</v>
      </c>
      <c r="H44" s="27">
        <v>3.8639999999999999</v>
      </c>
      <c r="I44" s="27">
        <v>7.2206401170000003</v>
      </c>
      <c r="J44" s="40" t="s">
        <v>72</v>
      </c>
      <c r="K44" s="41">
        <v>6.5999999999999795E-2</v>
      </c>
      <c r="L44" s="42">
        <v>2.8962611901000499</v>
      </c>
      <c r="M44" s="41">
        <v>2.8962611901000499</v>
      </c>
      <c r="N44" s="43">
        <v>0.120784321</v>
      </c>
      <c r="O44" s="44">
        <v>2.8353702870991002</v>
      </c>
      <c r="P44" s="43">
        <v>2.8353702870991002</v>
      </c>
      <c r="Q44" s="45">
        <v>-6.0890903000946101E-2</v>
      </c>
    </row>
    <row r="45" spans="1:25" x14ac:dyDescent="0.2">
      <c r="A45" s="1" t="s">
        <v>192</v>
      </c>
      <c r="C45" s="35">
        <v>43742</v>
      </c>
      <c r="D45" s="36">
        <v>5.976</v>
      </c>
      <c r="E45" s="37">
        <v>11.17249017</v>
      </c>
      <c r="F45" s="38"/>
      <c r="G45" s="39">
        <v>43748</v>
      </c>
      <c r="H45" s="27">
        <v>6.1520000000000001</v>
      </c>
      <c r="I45" s="27">
        <v>11.496511979999999</v>
      </c>
      <c r="J45" s="40" t="s">
        <v>72</v>
      </c>
      <c r="K45" s="41">
        <v>0.17599999999999999</v>
      </c>
      <c r="L45" s="42">
        <v>4.9085229808121396</v>
      </c>
      <c r="M45" s="41">
        <v>4.9085229808121396</v>
      </c>
      <c r="N45" s="43">
        <v>0.32402181000000002</v>
      </c>
      <c r="O45" s="44">
        <v>4.83362564462207</v>
      </c>
      <c r="P45" s="43">
        <v>4.83362564462207</v>
      </c>
      <c r="Q45" s="45">
        <v>-7.4897336190075797E-2</v>
      </c>
    </row>
    <row r="46" spans="1:25" x14ac:dyDescent="0.2">
      <c r="A46" s="1" t="s">
        <v>194</v>
      </c>
      <c r="B46" s="1" t="s">
        <v>105</v>
      </c>
      <c r="C46" s="35">
        <v>43742</v>
      </c>
      <c r="D46" s="36">
        <v>4.2969999999999997</v>
      </c>
      <c r="E46" s="37">
        <v>8.0337050130000005</v>
      </c>
      <c r="F46" s="38"/>
      <c r="G46" s="39">
        <v>43748</v>
      </c>
      <c r="H46" s="27">
        <v>4.3639999999999999</v>
      </c>
      <c r="I46" s="27">
        <v>8.1541423890000004</v>
      </c>
      <c r="J46" s="59" t="s">
        <v>106</v>
      </c>
      <c r="K46" s="41">
        <v>6.7000000000000198E-2</v>
      </c>
      <c r="L46" s="42">
        <v>2.5987122798851998</v>
      </c>
      <c r="M46" s="41">
        <v>2.5987122798851998</v>
      </c>
      <c r="N46" s="43">
        <v>0.120437376</v>
      </c>
      <c r="O46" s="44">
        <v>2.4985851444032798</v>
      </c>
      <c r="P46" s="43">
        <v>2.4985851444032798</v>
      </c>
      <c r="Q46" s="45">
        <v>-0.100127135481915</v>
      </c>
    </row>
    <row r="47" spans="1:25" x14ac:dyDescent="0.2">
      <c r="A47" s="1" t="s">
        <v>196</v>
      </c>
      <c r="C47" s="35">
        <v>43742</v>
      </c>
      <c r="D47" s="36">
        <v>9.0020000000000007</v>
      </c>
      <c r="E47" s="37">
        <v>16.82804157</v>
      </c>
      <c r="F47" s="38"/>
      <c r="G47" s="39">
        <v>43748</v>
      </c>
      <c r="H47" s="27">
        <v>9.3919999999999995</v>
      </c>
      <c r="I47" s="27">
        <v>17.551241959999999</v>
      </c>
      <c r="J47" s="40" t="s">
        <v>72</v>
      </c>
      <c r="K47" s="41">
        <v>0.38999999999999901</v>
      </c>
      <c r="L47" s="42">
        <v>7.2206176405243099</v>
      </c>
      <c r="M47" s="41">
        <v>7.2206176405243099</v>
      </c>
      <c r="N47" s="43">
        <v>0.72320038999999903</v>
      </c>
      <c r="O47" s="44">
        <v>7.1626515677387399</v>
      </c>
      <c r="P47" s="43">
        <v>7.1626515677387399</v>
      </c>
      <c r="Q47" s="45">
        <v>-5.7966072785569103E-2</v>
      </c>
    </row>
    <row r="48" spans="1:25" x14ac:dyDescent="0.2">
      <c r="A48" s="1" t="s">
        <v>198</v>
      </c>
      <c r="C48" s="35">
        <v>43742</v>
      </c>
      <c r="D48" s="36">
        <v>9.0180000000000007</v>
      </c>
      <c r="E48" s="37">
        <v>16.859258109999999</v>
      </c>
      <c r="F48" s="38"/>
      <c r="G48" s="39">
        <v>43748</v>
      </c>
      <c r="H48" s="27">
        <v>9.2270000000000003</v>
      </c>
      <c r="I48" s="27">
        <v>17.242455060000001</v>
      </c>
      <c r="J48" s="40" t="s">
        <v>72</v>
      </c>
      <c r="K48" s="41">
        <v>0.20899999999999999</v>
      </c>
      <c r="L48" s="42">
        <v>3.8626450802099401</v>
      </c>
      <c r="M48" s="41">
        <v>3.8626450802099401</v>
      </c>
      <c r="N48" s="43">
        <v>0.38319695000000198</v>
      </c>
      <c r="O48" s="44">
        <v>3.7881950627146401</v>
      </c>
      <c r="P48" s="43">
        <v>3.7881950627146401</v>
      </c>
      <c r="Q48" s="45">
        <v>-7.4450017495307594E-2</v>
      </c>
    </row>
    <row r="49" spans="1:17" x14ac:dyDescent="0.2">
      <c r="A49" s="1" t="s">
        <v>200</v>
      </c>
      <c r="C49" s="35">
        <v>43742</v>
      </c>
      <c r="D49" s="36">
        <v>9.2420000000000009</v>
      </c>
      <c r="E49" s="37">
        <v>17.276689640000001</v>
      </c>
      <c r="F49" s="38"/>
      <c r="G49" s="39">
        <v>43748</v>
      </c>
      <c r="H49" s="27">
        <v>9.6920000000000002</v>
      </c>
      <c r="I49" s="27">
        <v>18.111398550000001</v>
      </c>
      <c r="J49" s="40" t="s">
        <v>72</v>
      </c>
      <c r="K49" s="41">
        <v>0.44999999999999901</v>
      </c>
      <c r="L49" s="42">
        <v>8.1151265959748802</v>
      </c>
      <c r="M49" s="41">
        <v>8.1151265959748802</v>
      </c>
      <c r="N49" s="43">
        <v>0.83470891000000003</v>
      </c>
      <c r="O49" s="44">
        <v>8.0523615672629898</v>
      </c>
      <c r="P49" s="43">
        <v>8.0523615672629898</v>
      </c>
      <c r="Q49" s="45">
        <v>-6.2765028711895696E-2</v>
      </c>
    </row>
    <row r="50" spans="1:17" x14ac:dyDescent="0.2">
      <c r="A50" s="1" t="s">
        <v>202</v>
      </c>
      <c r="C50" s="35">
        <v>43742</v>
      </c>
      <c r="D50" s="36">
        <v>5.2869999999999999</v>
      </c>
      <c r="E50" s="37">
        <v>9.8830865990000003</v>
      </c>
      <c r="F50" s="38"/>
      <c r="G50" s="39">
        <v>43748</v>
      </c>
      <c r="H50" s="27">
        <v>5.3849999999999998</v>
      </c>
      <c r="I50" s="27">
        <v>10.062144679999999</v>
      </c>
      <c r="J50" s="59" t="s">
        <v>106</v>
      </c>
      <c r="K50" s="41">
        <v>9.7999999999999907E-2</v>
      </c>
      <c r="L50" s="42">
        <v>3.0893386293424099</v>
      </c>
      <c r="M50" s="41">
        <v>3.0893386293424099</v>
      </c>
      <c r="N50" s="43">
        <v>0.17905808099999901</v>
      </c>
      <c r="O50" s="44">
        <v>3.0196045740426301</v>
      </c>
      <c r="P50" s="43">
        <v>3.0196045740426301</v>
      </c>
      <c r="Q50" s="45">
        <v>-6.9734055299774902E-2</v>
      </c>
    </row>
    <row r="51" spans="1:17" x14ac:dyDescent="0.2">
      <c r="A51" s="1" t="s">
        <v>204</v>
      </c>
      <c r="C51" s="35">
        <v>43742</v>
      </c>
      <c r="D51" s="36">
        <v>5.9880000000000004</v>
      </c>
      <c r="E51" s="37">
        <v>11.19289534</v>
      </c>
      <c r="F51" s="38"/>
      <c r="G51" s="39">
        <v>43748</v>
      </c>
      <c r="H51" s="27">
        <v>6.1189999999999998</v>
      </c>
      <c r="I51" s="27">
        <v>11.43366078</v>
      </c>
      <c r="J51" s="59" t="s">
        <v>106</v>
      </c>
      <c r="K51" s="41">
        <v>0.13099999999999901</v>
      </c>
      <c r="L51" s="42">
        <v>3.6461812513916501</v>
      </c>
      <c r="M51" s="41">
        <v>3.6461812513916501</v>
      </c>
      <c r="N51" s="43">
        <v>0.24076544</v>
      </c>
      <c r="O51" s="44">
        <v>3.5850932323051099</v>
      </c>
      <c r="P51" s="43">
        <v>3.5850932323051099</v>
      </c>
      <c r="Q51" s="45">
        <v>-6.1088019086540997E-2</v>
      </c>
    </row>
    <row r="52" spans="1:17" x14ac:dyDescent="0.2">
      <c r="A52" s="1" t="s">
        <v>206</v>
      </c>
      <c r="C52" s="35">
        <v>43742</v>
      </c>
      <c r="D52" s="36">
        <v>8.9009999999999998</v>
      </c>
      <c r="E52" s="37">
        <v>16.638370309999999</v>
      </c>
      <c r="F52" s="38"/>
      <c r="G52" s="39">
        <v>43748</v>
      </c>
      <c r="H52" s="27">
        <v>9.1419999999999995</v>
      </c>
      <c r="I52" s="27">
        <v>17.081844570000001</v>
      </c>
      <c r="J52" s="59" t="s">
        <v>106</v>
      </c>
      <c r="K52" s="41">
        <v>0.24099999999999999</v>
      </c>
      <c r="L52" s="42">
        <v>4.5126015803467698</v>
      </c>
      <c r="M52" s="41">
        <v>4.5126015803467698</v>
      </c>
      <c r="N52" s="43">
        <v>0.44347426000000201</v>
      </c>
      <c r="O52" s="44">
        <v>4.4422846282153099</v>
      </c>
      <c r="P52" s="43">
        <v>4.4422846282153099</v>
      </c>
      <c r="Q52" s="45">
        <v>-7.0316952131459901E-2</v>
      </c>
    </row>
    <row r="53" spans="1:17" x14ac:dyDescent="0.2">
      <c r="A53" s="1" t="s">
        <v>209</v>
      </c>
      <c r="C53" s="35">
        <v>43742</v>
      </c>
      <c r="D53" s="36">
        <v>7.3810000000000002</v>
      </c>
      <c r="E53" s="37">
        <v>13.798867169999999</v>
      </c>
      <c r="F53" s="38"/>
      <c r="G53" s="39">
        <v>43748</v>
      </c>
      <c r="H53" s="27">
        <v>7.4980000000000002</v>
      </c>
      <c r="I53" s="27">
        <v>14.01148023</v>
      </c>
      <c r="J53" s="40" t="s">
        <v>72</v>
      </c>
      <c r="K53" s="41">
        <v>0.11700000000000001</v>
      </c>
      <c r="L53" s="42">
        <v>2.6419184392358801</v>
      </c>
      <c r="M53" s="41">
        <v>2.6419184392358801</v>
      </c>
      <c r="N53" s="43">
        <v>0.21261306000000099</v>
      </c>
      <c r="O53" s="44">
        <v>2.5680013847107799</v>
      </c>
      <c r="P53" s="43">
        <v>2.5680013847107799</v>
      </c>
      <c r="Q53" s="45">
        <v>-7.3917054525096199E-2</v>
      </c>
    </row>
    <row r="54" spans="1:17" x14ac:dyDescent="0.2">
      <c r="A54" s="1" t="s">
        <v>211</v>
      </c>
      <c r="C54" s="35">
        <v>43742</v>
      </c>
      <c r="D54" s="36">
        <v>15.295999999999999</v>
      </c>
      <c r="E54" s="37">
        <v>28.597521960000002</v>
      </c>
      <c r="F54" s="38"/>
      <c r="G54" s="39">
        <v>43748</v>
      </c>
      <c r="H54" s="27">
        <v>15.874000000000001</v>
      </c>
      <c r="I54" s="27">
        <v>29.661371330000001</v>
      </c>
      <c r="J54" s="59" t="s">
        <v>106</v>
      </c>
      <c r="K54" s="41">
        <v>0.57800000000000096</v>
      </c>
      <c r="L54" s="42">
        <v>6.29794281729429</v>
      </c>
      <c r="M54" s="41">
        <v>6.29794281729429</v>
      </c>
      <c r="N54" s="43">
        <v>1.06384937</v>
      </c>
      <c r="O54" s="44">
        <v>6.2001256116295096</v>
      </c>
      <c r="P54" s="43">
        <v>6.2001256116295096</v>
      </c>
      <c r="Q54" s="45">
        <v>-9.7817205664787493E-2</v>
      </c>
    </row>
    <row r="55" spans="1:17" x14ac:dyDescent="0.2">
      <c r="A55" s="1" t="s">
        <v>214</v>
      </c>
      <c r="C55" s="35">
        <v>43742</v>
      </c>
      <c r="D55" s="36">
        <v>15.585000000000001</v>
      </c>
      <c r="E55" s="37">
        <v>29.132569530000001</v>
      </c>
      <c r="F55" s="38"/>
      <c r="G55" s="39">
        <v>43748</v>
      </c>
      <c r="H55" s="27">
        <v>16.079000000000001</v>
      </c>
      <c r="I55" s="27">
        <v>30.04364241</v>
      </c>
      <c r="J55" s="59" t="s">
        <v>106</v>
      </c>
      <c r="K55" s="41">
        <v>0.49399999999999999</v>
      </c>
      <c r="L55" s="42">
        <v>5.2828574484012396</v>
      </c>
      <c r="M55" s="41">
        <v>5.2828574484012396</v>
      </c>
      <c r="N55" s="43">
        <v>0.91107287999999897</v>
      </c>
      <c r="O55" s="44">
        <v>5.2122240657018999</v>
      </c>
      <c r="P55" s="43">
        <v>5.2122240657018999</v>
      </c>
      <c r="Q55" s="45">
        <v>-7.0633382699340594E-2</v>
      </c>
    </row>
    <row r="56" spans="1:17" x14ac:dyDescent="0.2">
      <c r="A56" s="1" t="s">
        <v>216</v>
      </c>
      <c r="C56" s="35">
        <v>43742</v>
      </c>
      <c r="D56" s="36">
        <v>4.6079999999999997</v>
      </c>
      <c r="E56" s="37">
        <v>8.6140430519999995</v>
      </c>
      <c r="F56" s="38"/>
      <c r="G56" s="39">
        <v>43748</v>
      </c>
      <c r="H56" s="27">
        <v>4.798</v>
      </c>
      <c r="I56" s="27">
        <v>8.9653055070000001</v>
      </c>
      <c r="J56" s="59" t="s">
        <v>106</v>
      </c>
      <c r="K56" s="41">
        <v>0.19</v>
      </c>
      <c r="L56" s="42">
        <v>6.8721064814814996</v>
      </c>
      <c r="M56" s="41">
        <v>6.8721064814814996</v>
      </c>
      <c r="N56" s="43">
        <v>0.35126245500000097</v>
      </c>
      <c r="O56" s="44">
        <v>6.7963141287536804</v>
      </c>
      <c r="P56" s="43">
        <v>6.7963141287536804</v>
      </c>
      <c r="Q56" s="45">
        <v>-7.57923527278139E-2</v>
      </c>
    </row>
    <row r="57" spans="1:17" x14ac:dyDescent="0.2">
      <c r="A57" s="1" t="s">
        <v>218</v>
      </c>
      <c r="C57" s="35">
        <v>43742</v>
      </c>
      <c r="D57" s="36">
        <v>7.4550000000000001</v>
      </c>
      <c r="E57" s="37">
        <v>13.93613085</v>
      </c>
      <c r="F57" s="38"/>
      <c r="G57" s="39">
        <v>43748</v>
      </c>
      <c r="H57" s="27">
        <v>7.6820000000000004</v>
      </c>
      <c r="I57" s="27">
        <v>14.35532023</v>
      </c>
      <c r="J57" s="40" t="s">
        <v>72</v>
      </c>
      <c r="K57" s="41">
        <v>0.22700000000000001</v>
      </c>
      <c r="L57" s="42">
        <v>5.0748938072881797</v>
      </c>
      <c r="M57" s="41">
        <v>5.0748938072881797</v>
      </c>
      <c r="N57" s="43">
        <v>0.419189380000001</v>
      </c>
      <c r="O57" s="44">
        <v>5.0132204855601499</v>
      </c>
      <c r="P57" s="43">
        <v>5.0132204855601499</v>
      </c>
      <c r="Q57" s="45">
        <v>-6.1673321728031603E-2</v>
      </c>
    </row>
    <row r="58" spans="1:17" x14ac:dyDescent="0.2">
      <c r="A58" s="1" t="s">
        <v>220</v>
      </c>
      <c r="C58" s="35">
        <v>43742</v>
      </c>
      <c r="D58" s="36">
        <v>4.2039999999999997</v>
      </c>
      <c r="E58" s="37">
        <v>7.8596299629999997</v>
      </c>
      <c r="F58" s="38"/>
      <c r="G58" s="39">
        <v>43748</v>
      </c>
      <c r="H58" s="27">
        <v>4.3630000000000004</v>
      </c>
      <c r="I58" s="27">
        <v>8.153329286</v>
      </c>
      <c r="J58" s="40" t="s">
        <v>72</v>
      </c>
      <c r="K58" s="41">
        <v>0.159000000000001</v>
      </c>
      <c r="L58" s="42">
        <v>6.3035204567079299</v>
      </c>
      <c r="M58" s="41">
        <v>6.3035204567079299</v>
      </c>
      <c r="N58" s="43">
        <v>0.29369932300000001</v>
      </c>
      <c r="O58" s="44">
        <v>6.2280142191303201</v>
      </c>
      <c r="P58" s="43">
        <v>6.2280142191303201</v>
      </c>
      <c r="Q58" s="45">
        <v>-7.55062375776063E-2</v>
      </c>
    </row>
    <row r="59" spans="1:17" x14ac:dyDescent="0.2">
      <c r="A59" s="1" t="s">
        <v>224</v>
      </c>
      <c r="C59" s="35">
        <v>43742</v>
      </c>
      <c r="D59" s="36">
        <v>3.9910000000000001</v>
      </c>
      <c r="E59" s="37">
        <v>7.4614136970000002</v>
      </c>
      <c r="F59" s="38"/>
      <c r="G59" s="39">
        <v>43748</v>
      </c>
      <c r="H59" s="27">
        <v>4.0709999999999997</v>
      </c>
      <c r="I59" s="27">
        <v>7.606869262</v>
      </c>
      <c r="J59" s="59" t="s">
        <v>106</v>
      </c>
      <c r="K59" s="41">
        <v>7.9999999999999599E-2</v>
      </c>
      <c r="L59" s="42">
        <v>3.3408502463876899</v>
      </c>
      <c r="M59" s="41">
        <v>3.3408502463876899</v>
      </c>
      <c r="N59" s="43">
        <v>0.14545556500000001</v>
      </c>
      <c r="O59" s="44">
        <v>3.2490617932649699</v>
      </c>
      <c r="P59" s="43">
        <v>3.2490617932649699</v>
      </c>
      <c r="Q59" s="45">
        <v>-9.1788453122719604E-2</v>
      </c>
    </row>
    <row r="60" spans="1:17" x14ac:dyDescent="0.2">
      <c r="A60" s="1" t="s">
        <v>226</v>
      </c>
      <c r="C60" s="35">
        <v>43742</v>
      </c>
      <c r="D60" s="36">
        <v>7.1929999999999996</v>
      </c>
      <c r="E60" s="37">
        <v>13.446356700000001</v>
      </c>
      <c r="F60" s="38"/>
      <c r="G60" s="39">
        <v>43748</v>
      </c>
      <c r="H60" s="27">
        <v>7.3929999999999998</v>
      </c>
      <c r="I60" s="27">
        <v>13.814552730000001</v>
      </c>
      <c r="J60" s="40" t="s">
        <v>72</v>
      </c>
      <c r="K60" s="41">
        <v>0.2</v>
      </c>
      <c r="L60" s="42">
        <v>4.63413503869503</v>
      </c>
      <c r="M60" s="41">
        <v>4.63413503869503</v>
      </c>
      <c r="N60" s="43">
        <v>0.36819603000000001</v>
      </c>
      <c r="O60" s="44">
        <v>4.5637644730932996</v>
      </c>
      <c r="P60" s="43">
        <v>4.5637644730932996</v>
      </c>
      <c r="Q60" s="45">
        <v>-7.0370565601736601E-2</v>
      </c>
    </row>
    <row r="61" spans="1:17" x14ac:dyDescent="0.2">
      <c r="A61" s="1" t="s">
        <v>228</v>
      </c>
      <c r="C61" s="35">
        <v>43742</v>
      </c>
      <c r="D61" s="36">
        <v>5.843</v>
      </c>
      <c r="E61" s="37">
        <v>10.922711270000001</v>
      </c>
      <c r="F61" s="38"/>
      <c r="G61" s="39">
        <v>43748</v>
      </c>
      <c r="H61" s="27">
        <v>6.01</v>
      </c>
      <c r="I61" s="27">
        <v>11.231150360000001</v>
      </c>
      <c r="J61" s="40" t="s">
        <v>72</v>
      </c>
      <c r="K61" s="41">
        <v>0.16700000000000001</v>
      </c>
      <c r="L61" s="42">
        <v>4.7635347139026702</v>
      </c>
      <c r="M61" s="41">
        <v>4.7635347139026702</v>
      </c>
      <c r="N61" s="43">
        <v>0.30843909000000003</v>
      </c>
      <c r="O61" s="44">
        <v>4.7063877941360301</v>
      </c>
      <c r="P61" s="43">
        <v>4.7063877941360301</v>
      </c>
      <c r="Q61" s="45">
        <v>-5.7146919766640998E-2</v>
      </c>
    </row>
    <row r="62" spans="1:17" x14ac:dyDescent="0.2">
      <c r="A62" s="1" t="s">
        <v>230</v>
      </c>
      <c r="C62" s="35">
        <v>43742</v>
      </c>
      <c r="D62" s="36">
        <v>4.4660000000000002</v>
      </c>
      <c r="E62" s="37">
        <v>8.3503077080000008</v>
      </c>
      <c r="F62" s="38"/>
      <c r="G62" s="39">
        <v>43748</v>
      </c>
      <c r="H62" s="27">
        <v>4.59</v>
      </c>
      <c r="I62" s="27">
        <v>8.5766469940000007</v>
      </c>
      <c r="J62" s="59" t="s">
        <v>106</v>
      </c>
      <c r="K62" s="41">
        <v>0.124</v>
      </c>
      <c r="L62" s="42">
        <v>4.6275563516942704</v>
      </c>
      <c r="M62" s="41">
        <v>4.6275563516942704</v>
      </c>
      <c r="N62" s="43">
        <v>0.226339286</v>
      </c>
      <c r="O62" s="44">
        <v>4.5175837409192301</v>
      </c>
      <c r="P62" s="43">
        <v>4.5175837409192301</v>
      </c>
      <c r="Q62" s="45">
        <v>-0.109972610775039</v>
      </c>
    </row>
    <row r="63" spans="1:17" x14ac:dyDescent="0.2">
      <c r="A63" s="1" t="s">
        <v>232</v>
      </c>
      <c r="C63" s="35">
        <v>43742</v>
      </c>
      <c r="D63" s="36">
        <v>7.4340000000000002</v>
      </c>
      <c r="E63" s="37">
        <v>13.89687414</v>
      </c>
      <c r="F63" s="38"/>
      <c r="G63" s="39">
        <v>43748</v>
      </c>
      <c r="H63" s="27">
        <v>7.6230000000000002</v>
      </c>
      <c r="I63" s="27">
        <v>14.24506719</v>
      </c>
      <c r="J63" s="40" t="s">
        <v>72</v>
      </c>
      <c r="K63" s="41">
        <v>0.189</v>
      </c>
      <c r="L63" s="42">
        <v>4.2372881355932197</v>
      </c>
      <c r="M63" s="41">
        <v>4.2372881355932197</v>
      </c>
      <c r="N63" s="43">
        <v>0.348193050000001</v>
      </c>
      <c r="O63" s="44">
        <v>4.1759157070411597</v>
      </c>
      <c r="P63" s="43">
        <v>4.1759157070411597</v>
      </c>
      <c r="Q63" s="45">
        <v>-6.1372428552060897E-2</v>
      </c>
    </row>
    <row r="64" spans="1:17" x14ac:dyDescent="0.2">
      <c r="A64" s="1" t="s">
        <v>234</v>
      </c>
      <c r="C64" s="35">
        <v>43742</v>
      </c>
      <c r="D64" s="36">
        <v>5.601</v>
      </c>
      <c r="E64" s="37">
        <v>10.47032446</v>
      </c>
      <c r="F64" s="38"/>
      <c r="G64" s="39">
        <v>43748</v>
      </c>
      <c r="H64" s="27">
        <v>5.8239999999999998</v>
      </c>
      <c r="I64" s="27">
        <v>10.88243836</v>
      </c>
      <c r="J64" s="59" t="s">
        <v>106</v>
      </c>
      <c r="K64" s="41">
        <v>0.223</v>
      </c>
      <c r="L64" s="42">
        <v>6.6357198119383396</v>
      </c>
      <c r="M64" s="41">
        <v>6.6357198119383396</v>
      </c>
      <c r="N64" s="43">
        <v>0.41211389999999998</v>
      </c>
      <c r="O64" s="44">
        <v>6.5600307098792596</v>
      </c>
      <c r="P64" s="43">
        <v>6.5600307098792596</v>
      </c>
      <c r="Q64" s="45">
        <v>-7.56891020590853E-2</v>
      </c>
    </row>
    <row r="65" spans="1:17" x14ac:dyDescent="0.2">
      <c r="A65" s="1" t="s">
        <v>236</v>
      </c>
      <c r="C65" s="35">
        <v>43742</v>
      </c>
      <c r="D65" s="36">
        <v>10.943</v>
      </c>
      <c r="E65" s="37">
        <v>20.455419209999999</v>
      </c>
      <c r="F65" s="38"/>
      <c r="G65" s="39">
        <v>43748</v>
      </c>
      <c r="H65" s="27">
        <v>11.19</v>
      </c>
      <c r="I65" s="27">
        <v>20.907991089999999</v>
      </c>
      <c r="J65" s="59" t="s">
        <v>106</v>
      </c>
      <c r="K65" s="41">
        <v>0.247</v>
      </c>
      <c r="L65" s="42">
        <v>3.7619178165646199</v>
      </c>
      <c r="M65" s="41">
        <v>3.7619178165646199</v>
      </c>
      <c r="N65" s="43">
        <v>0.45257188000000098</v>
      </c>
      <c r="O65" s="44">
        <v>3.68746520872044</v>
      </c>
      <c r="P65" s="43">
        <v>3.68746520872044</v>
      </c>
      <c r="Q65" s="45">
        <v>-7.4452607844178995E-2</v>
      </c>
    </row>
    <row r="66" spans="1:17" x14ac:dyDescent="0.2">
      <c r="A66" s="1" t="s">
        <v>238</v>
      </c>
      <c r="C66" s="35">
        <v>43742</v>
      </c>
      <c r="D66" s="36">
        <v>11.791</v>
      </c>
      <c r="E66" s="37">
        <v>22.041706080000001</v>
      </c>
      <c r="F66" s="38"/>
      <c r="G66" s="39">
        <v>43748</v>
      </c>
      <c r="H66" s="27">
        <v>12.131</v>
      </c>
      <c r="I66" s="27">
        <v>22.669731280000001</v>
      </c>
      <c r="J66" s="40" t="s">
        <v>72</v>
      </c>
      <c r="K66" s="41">
        <v>0.34</v>
      </c>
      <c r="L66" s="42">
        <v>4.8059254233454904</v>
      </c>
      <c r="M66" s="41">
        <v>4.8059254233454904</v>
      </c>
      <c r="N66" s="43">
        <v>0.62802519999999995</v>
      </c>
      <c r="O66" s="44">
        <v>4.748764287427</v>
      </c>
      <c r="P66" s="43">
        <v>4.748764287427</v>
      </c>
      <c r="Q66" s="45">
        <v>-5.7161135918485199E-2</v>
      </c>
    </row>
    <row r="67" spans="1:17" x14ac:dyDescent="0.2">
      <c r="A67" s="1" t="s">
        <v>240</v>
      </c>
      <c r="C67" s="35">
        <v>43742</v>
      </c>
      <c r="D67" s="36">
        <v>5.8390000000000004</v>
      </c>
      <c r="E67" s="37">
        <v>10.91523381</v>
      </c>
      <c r="F67" s="38"/>
      <c r="G67" s="39">
        <v>43748</v>
      </c>
      <c r="H67" s="27">
        <v>5.9109999999999996</v>
      </c>
      <c r="I67" s="27">
        <v>11.046144719999999</v>
      </c>
      <c r="J67" s="40" t="s">
        <v>72</v>
      </c>
      <c r="K67" s="41">
        <v>7.1999999999999204E-2</v>
      </c>
      <c r="L67" s="42">
        <v>2.0551464291830599</v>
      </c>
      <c r="M67" s="41">
        <v>2.0551464291830599</v>
      </c>
      <c r="N67" s="43">
        <v>0.13091090999999899</v>
      </c>
      <c r="O67" s="44">
        <v>1.9989022113306301</v>
      </c>
      <c r="P67" s="43">
        <v>1.9989022113306301</v>
      </c>
      <c r="Q67" s="45">
        <v>-5.62442178524276E-2</v>
      </c>
    </row>
    <row r="68" spans="1:17" x14ac:dyDescent="0.2">
      <c r="A68" s="1" t="s">
        <v>242</v>
      </c>
      <c r="C68" s="35">
        <v>43742</v>
      </c>
      <c r="D68" s="36">
        <v>5.9720000000000004</v>
      </c>
      <c r="E68" s="37">
        <v>11.16501193</v>
      </c>
      <c r="F68" s="38"/>
      <c r="G68" s="39">
        <v>43748</v>
      </c>
      <c r="H68" s="27">
        <v>6.0380000000000003</v>
      </c>
      <c r="I68" s="27">
        <v>11.28260103</v>
      </c>
      <c r="J68" s="40" t="s">
        <v>72</v>
      </c>
      <c r="K68" s="41">
        <v>6.5999999999999795E-2</v>
      </c>
      <c r="L68" s="42">
        <v>1.8419290020093699</v>
      </c>
      <c r="M68" s="41">
        <v>1.8419290020093699</v>
      </c>
      <c r="N68" s="43">
        <v>0.1175891</v>
      </c>
      <c r="O68" s="44">
        <v>1.7553213069727001</v>
      </c>
      <c r="P68" s="43">
        <v>1.7553213069727001</v>
      </c>
      <c r="Q68" s="45">
        <v>-8.6607695036677201E-2</v>
      </c>
    </row>
    <row r="69" spans="1:17" x14ac:dyDescent="0.2">
      <c r="A69" s="1" t="s">
        <v>244</v>
      </c>
      <c r="C69" s="35">
        <v>43742</v>
      </c>
      <c r="D69" s="36">
        <v>4.6920000000000002</v>
      </c>
      <c r="E69" s="37">
        <v>8.7710698780000005</v>
      </c>
      <c r="F69" s="38"/>
      <c r="G69" s="39">
        <v>43748</v>
      </c>
      <c r="H69" s="27">
        <v>4.8760000000000003</v>
      </c>
      <c r="I69" s="27">
        <v>9.1108153729999994</v>
      </c>
      <c r="J69" s="59" t="s">
        <v>106</v>
      </c>
      <c r="K69" s="41">
        <v>0.184</v>
      </c>
      <c r="L69" s="42">
        <v>6.5359477124183103</v>
      </c>
      <c r="M69" s="41">
        <v>6.5359477124183103</v>
      </c>
      <c r="N69" s="43">
        <v>0.33974549499999901</v>
      </c>
      <c r="O69" s="44">
        <v>6.4557972920377704</v>
      </c>
      <c r="P69" s="43">
        <v>6.4557972920377704</v>
      </c>
      <c r="Q69" s="45">
        <v>-8.01504203805328E-2</v>
      </c>
    </row>
    <row r="70" spans="1:17" x14ac:dyDescent="0.2">
      <c r="A70" s="1" t="s">
        <v>246</v>
      </c>
      <c r="C70" s="35">
        <v>43742</v>
      </c>
      <c r="D70" s="36">
        <v>5.5179999999999998</v>
      </c>
      <c r="E70" s="37">
        <v>10.317285699999999</v>
      </c>
      <c r="F70" s="38"/>
      <c r="G70" s="39">
        <v>43748</v>
      </c>
      <c r="H70" s="27">
        <v>5.6070000000000002</v>
      </c>
      <c r="I70" s="27">
        <v>10.47669028</v>
      </c>
      <c r="J70" s="59" t="s">
        <v>106</v>
      </c>
      <c r="K70" s="41">
        <v>8.9000000000000398E-2</v>
      </c>
      <c r="L70" s="42">
        <v>2.6881720430107698</v>
      </c>
      <c r="M70" s="41">
        <v>2.6881720430107698</v>
      </c>
      <c r="N70" s="43">
        <v>0.15940457999999999</v>
      </c>
      <c r="O70" s="44">
        <v>2.5750406427147801</v>
      </c>
      <c r="P70" s="43">
        <v>2.5750406427147801</v>
      </c>
      <c r="Q70" s="45">
        <v>-0.11313140029598</v>
      </c>
    </row>
    <row r="71" spans="1:17" x14ac:dyDescent="0.2">
      <c r="A71" s="1" t="s">
        <v>248</v>
      </c>
      <c r="C71" s="35">
        <v>43742</v>
      </c>
      <c r="D71" s="36">
        <v>6.5380000000000003</v>
      </c>
      <c r="E71" s="37">
        <v>12.223182850000001</v>
      </c>
      <c r="F71" s="38"/>
      <c r="G71" s="39">
        <v>43748</v>
      </c>
      <c r="H71" s="27">
        <v>6.6950000000000003</v>
      </c>
      <c r="I71" s="27">
        <v>12.51091759</v>
      </c>
      <c r="J71" s="40" t="s">
        <v>72</v>
      </c>
      <c r="K71" s="41">
        <v>0.157</v>
      </c>
      <c r="L71" s="42">
        <v>4.0022432956051803</v>
      </c>
      <c r="M71" s="41">
        <v>4.0022432956051803</v>
      </c>
      <c r="N71" s="43">
        <v>0.28773473999999899</v>
      </c>
      <c r="O71" s="44">
        <v>3.9233471828493398</v>
      </c>
      <c r="P71" s="43">
        <v>3.9233471828493398</v>
      </c>
      <c r="Q71" s="45">
        <v>-7.8896112755838299E-2</v>
      </c>
    </row>
    <row r="72" spans="1:17" x14ac:dyDescent="0.2">
      <c r="A72" s="1" t="s">
        <v>250</v>
      </c>
      <c r="C72" s="35">
        <v>43742</v>
      </c>
      <c r="D72" s="36">
        <v>5.1130000000000004</v>
      </c>
      <c r="E72" s="37">
        <v>9.5580733769999995</v>
      </c>
      <c r="F72" s="38"/>
      <c r="G72" s="39">
        <v>43748</v>
      </c>
      <c r="H72" s="27">
        <v>5.3090000000000002</v>
      </c>
      <c r="I72" s="27">
        <v>9.9198767050000001</v>
      </c>
      <c r="J72" s="59" t="s">
        <v>106</v>
      </c>
      <c r="K72" s="41">
        <v>0.19600000000000001</v>
      </c>
      <c r="L72" s="42">
        <v>6.3889432166373199</v>
      </c>
      <c r="M72" s="41">
        <v>6.3889432166373199</v>
      </c>
      <c r="N72" s="43">
        <v>0.36180332800000098</v>
      </c>
      <c r="O72" s="44">
        <v>6.3088608224928002</v>
      </c>
      <c r="P72" s="43">
        <v>6.3088608224928002</v>
      </c>
      <c r="Q72" s="45">
        <v>-8.0082394144517899E-2</v>
      </c>
    </row>
    <row r="73" spans="1:17" x14ac:dyDescent="0.2">
      <c r="A73" s="1" t="s">
        <v>252</v>
      </c>
      <c r="C73" s="35">
        <v>43742</v>
      </c>
      <c r="D73" s="36">
        <v>6.5709999999999997</v>
      </c>
      <c r="E73" s="37">
        <v>12.28456255</v>
      </c>
      <c r="F73" s="38"/>
      <c r="G73" s="39">
        <v>43748</v>
      </c>
      <c r="H73" s="27">
        <v>6.7080000000000002</v>
      </c>
      <c r="I73" s="27">
        <v>12.535533539999999</v>
      </c>
      <c r="J73" s="40" t="s">
        <v>72</v>
      </c>
      <c r="K73" s="41">
        <v>0.13700000000000001</v>
      </c>
      <c r="L73" s="42">
        <v>3.4748643027443902</v>
      </c>
      <c r="M73" s="41">
        <v>3.4748643027443902</v>
      </c>
      <c r="N73" s="43">
        <v>0.25097098999999901</v>
      </c>
      <c r="O73" s="44">
        <v>3.4049644147347502</v>
      </c>
      <c r="P73" s="43">
        <v>3.4049644147347502</v>
      </c>
      <c r="Q73" s="45">
        <v>-6.9899888009644001E-2</v>
      </c>
    </row>
    <row r="74" spans="1:17" x14ac:dyDescent="0.2">
      <c r="A74" s="1" t="s">
        <v>254</v>
      </c>
      <c r="C74" s="35">
        <v>43742</v>
      </c>
      <c r="D74" s="36">
        <v>7.7629999999999999</v>
      </c>
      <c r="E74" s="37">
        <v>14.511519059999999</v>
      </c>
      <c r="F74" s="38"/>
      <c r="G74" s="39">
        <v>43748</v>
      </c>
      <c r="H74" s="27">
        <v>8.0370000000000008</v>
      </c>
      <c r="I74" s="27">
        <v>15.0187072</v>
      </c>
      <c r="J74" s="40" t="s">
        <v>72</v>
      </c>
      <c r="K74" s="41">
        <v>0.27400000000000102</v>
      </c>
      <c r="L74" s="42">
        <v>5.8826055219202402</v>
      </c>
      <c r="M74" s="41">
        <v>5.8826055219202402</v>
      </c>
      <c r="N74" s="43">
        <v>0.50718814000000001</v>
      </c>
      <c r="O74" s="44">
        <v>5.8251211549362596</v>
      </c>
      <c r="P74" s="43">
        <v>5.8251211549362596</v>
      </c>
      <c r="Q74" s="45">
        <v>-5.7484366983982398E-2</v>
      </c>
    </row>
    <row r="75" spans="1:17" x14ac:dyDescent="0.2">
      <c r="A75" s="1" t="s">
        <v>256</v>
      </c>
      <c r="C75" s="35">
        <v>43742</v>
      </c>
      <c r="D75" s="36">
        <v>5.7519999999999998</v>
      </c>
      <c r="E75" s="37">
        <v>10.752598880000001</v>
      </c>
      <c r="F75" s="38"/>
      <c r="G75" s="39">
        <v>43748</v>
      </c>
      <c r="H75" s="27">
        <v>5.97</v>
      </c>
      <c r="I75" s="27">
        <v>11.155246740000001</v>
      </c>
      <c r="J75" s="59" t="s">
        <v>106</v>
      </c>
      <c r="K75" s="41">
        <v>0.218</v>
      </c>
      <c r="L75" s="42">
        <v>6.3166434863236001</v>
      </c>
      <c r="M75" s="41">
        <v>6.3166434863236001</v>
      </c>
      <c r="N75" s="43">
        <v>0.40264786000000002</v>
      </c>
      <c r="O75" s="44">
        <v>6.2410936570402997</v>
      </c>
      <c r="P75" s="43">
        <v>6.2410936570402997</v>
      </c>
      <c r="Q75" s="45">
        <v>-7.5549829283293193E-2</v>
      </c>
    </row>
    <row r="76" spans="1:17" x14ac:dyDescent="0.2">
      <c r="A76" s="1" t="s">
        <v>258</v>
      </c>
      <c r="C76" s="35">
        <v>43742</v>
      </c>
      <c r="D76" s="36">
        <v>7.2549999999999999</v>
      </c>
      <c r="E76" s="37">
        <v>13.56504309</v>
      </c>
      <c r="F76" s="38"/>
      <c r="G76" s="39">
        <v>43748</v>
      </c>
      <c r="H76" s="27">
        <v>7.4669999999999996</v>
      </c>
      <c r="I76" s="27">
        <v>13.95246691</v>
      </c>
      <c r="J76" s="59" t="s">
        <v>106</v>
      </c>
      <c r="K76" s="41">
        <v>0.21199999999999999</v>
      </c>
      <c r="L76" s="42">
        <v>4.8702044566965199</v>
      </c>
      <c r="M76" s="41">
        <v>4.8702044566965199</v>
      </c>
      <c r="N76" s="43">
        <v>0.38742381999999997</v>
      </c>
      <c r="O76" s="44">
        <v>4.7600760453365201</v>
      </c>
      <c r="P76" s="43">
        <v>4.7600760453365201</v>
      </c>
      <c r="Q76" s="45">
        <v>-0.110128411360001</v>
      </c>
    </row>
    <row r="77" spans="1:17" x14ac:dyDescent="0.2">
      <c r="A77" s="1" t="s">
        <v>260</v>
      </c>
      <c r="C77" s="35">
        <v>43742</v>
      </c>
      <c r="D77" s="36">
        <v>6.46</v>
      </c>
      <c r="E77" s="37">
        <v>12.076110699999999</v>
      </c>
      <c r="F77" s="38"/>
      <c r="G77" s="39">
        <v>43748</v>
      </c>
      <c r="H77" s="27">
        <v>6.6859999999999999</v>
      </c>
      <c r="I77" s="27">
        <v>12.493128929999999</v>
      </c>
      <c r="J77" s="59" t="s">
        <v>106</v>
      </c>
      <c r="K77" s="41">
        <v>0.22600000000000001</v>
      </c>
      <c r="L77" s="42">
        <v>5.8307533539731704</v>
      </c>
      <c r="M77" s="41">
        <v>5.8307533539731704</v>
      </c>
      <c r="N77" s="43">
        <v>0.41701822999999999</v>
      </c>
      <c r="O77" s="44">
        <v>5.7554158006628198</v>
      </c>
      <c r="P77" s="43">
        <v>5.7554158006628198</v>
      </c>
      <c r="Q77" s="45">
        <v>-7.5337553310347999E-2</v>
      </c>
    </row>
    <row r="78" spans="1:17" x14ac:dyDescent="0.2">
      <c r="A78" s="1" t="s">
        <v>262</v>
      </c>
      <c r="C78" s="35">
        <v>43742</v>
      </c>
      <c r="D78" s="36">
        <v>3.5110000000000001</v>
      </c>
      <c r="E78" s="37">
        <v>6.5645285439999999</v>
      </c>
      <c r="F78" s="38"/>
      <c r="G78" s="39">
        <v>43748</v>
      </c>
      <c r="H78" s="27">
        <v>3.548</v>
      </c>
      <c r="I78" s="27">
        <v>6.6303030730000003</v>
      </c>
      <c r="J78" s="40" t="s">
        <v>72</v>
      </c>
      <c r="K78" s="41">
        <v>3.6999999999999901E-2</v>
      </c>
      <c r="L78" s="42">
        <v>1.7563846957182201</v>
      </c>
      <c r="M78" s="41">
        <v>1.7563846957182201</v>
      </c>
      <c r="N78" s="43">
        <v>6.5774529000000498E-2</v>
      </c>
      <c r="O78" s="44">
        <v>1.6699480284871</v>
      </c>
      <c r="P78" s="43">
        <v>1.6699480284871</v>
      </c>
      <c r="Q78" s="45">
        <v>-8.6436667231117398E-2</v>
      </c>
    </row>
    <row r="79" spans="1:17" x14ac:dyDescent="0.2">
      <c r="A79" s="1" t="s">
        <v>264</v>
      </c>
      <c r="C79" s="35">
        <v>43742</v>
      </c>
      <c r="D79" s="36">
        <v>7.4109999999999996</v>
      </c>
      <c r="E79" s="37">
        <v>13.856724229999999</v>
      </c>
      <c r="F79" s="38"/>
      <c r="G79" s="39">
        <v>43748</v>
      </c>
      <c r="H79" s="27">
        <v>7.5049999999999999</v>
      </c>
      <c r="I79" s="27">
        <v>14.02383582</v>
      </c>
      <c r="J79" s="40" t="s">
        <v>72</v>
      </c>
      <c r="K79" s="41">
        <v>9.4000000000000306E-2</v>
      </c>
      <c r="L79" s="42">
        <v>2.1139747222597101</v>
      </c>
      <c r="M79" s="41">
        <v>2.1139747222597101</v>
      </c>
      <c r="N79" s="43">
        <v>0.167111590000001</v>
      </c>
      <c r="O79" s="44">
        <v>2.0099939353896499</v>
      </c>
      <c r="P79" s="43">
        <v>2.0099939353896499</v>
      </c>
      <c r="Q79" s="45">
        <v>-0.103980786870059</v>
      </c>
    </row>
    <row r="80" spans="1:17" x14ac:dyDescent="0.2">
      <c r="A80" s="1" t="s">
        <v>266</v>
      </c>
      <c r="B80" s="1" t="s">
        <v>267</v>
      </c>
      <c r="C80" s="35">
        <v>43742</v>
      </c>
      <c r="D80" s="36">
        <v>4.8380000000000001</v>
      </c>
      <c r="E80" s="37">
        <v>9.0458550590000009</v>
      </c>
      <c r="F80" s="38"/>
      <c r="G80" s="39">
        <v>43748</v>
      </c>
      <c r="H80" s="27">
        <v>4.8710000000000004</v>
      </c>
      <c r="I80" s="27">
        <v>9.1012354430000002</v>
      </c>
      <c r="J80" s="59" t="s">
        <v>106</v>
      </c>
      <c r="K80" s="41">
        <v>3.3000000000000397E-2</v>
      </c>
      <c r="L80" s="42">
        <v>1.1368334022323401</v>
      </c>
      <c r="M80" s="41">
        <v>1.1368334022323401</v>
      </c>
      <c r="N80" s="43">
        <v>5.5380383999999297E-2</v>
      </c>
      <c r="O80" s="44">
        <v>1.0203639058771601</v>
      </c>
      <c r="P80" s="43">
        <v>1.0203639058771601</v>
      </c>
      <c r="Q80" s="45">
        <v>-0.116469496355182</v>
      </c>
    </row>
    <row r="81" spans="1:25" x14ac:dyDescent="0.2">
      <c r="A81" s="1" t="s">
        <v>269</v>
      </c>
      <c r="C81" s="35">
        <v>43742</v>
      </c>
      <c r="D81" s="36">
        <v>4.883</v>
      </c>
      <c r="E81" s="37">
        <v>9.1290611590000008</v>
      </c>
      <c r="F81" s="38"/>
      <c r="G81" s="39">
        <v>43748</v>
      </c>
      <c r="H81" s="27">
        <v>4.9950000000000001</v>
      </c>
      <c r="I81" s="27">
        <v>9.3341349339999997</v>
      </c>
      <c r="J81" s="40" t="s">
        <v>72</v>
      </c>
      <c r="K81" s="41">
        <v>0.112</v>
      </c>
      <c r="L81" s="42">
        <v>3.8227865383302602</v>
      </c>
      <c r="M81" s="41">
        <v>3.8227865383302602</v>
      </c>
      <c r="N81" s="43">
        <v>0.20507377499999899</v>
      </c>
      <c r="O81" s="44">
        <v>3.7439734387477599</v>
      </c>
      <c r="P81" s="43">
        <v>3.7439734387477599</v>
      </c>
      <c r="Q81" s="45">
        <v>-7.8813099582507401E-2</v>
      </c>
    </row>
    <row r="82" spans="1:25" x14ac:dyDescent="0.2">
      <c r="A82" s="1" t="s">
        <v>271</v>
      </c>
      <c r="C82" s="35">
        <v>43742</v>
      </c>
      <c r="D82" s="36">
        <v>9.8550000000000004</v>
      </c>
      <c r="E82" s="37">
        <v>18.4226116</v>
      </c>
      <c r="F82" s="38"/>
      <c r="G82" s="39">
        <v>43748</v>
      </c>
      <c r="H82" s="27">
        <v>10.269</v>
      </c>
      <c r="I82" s="27">
        <v>19.188643580000001</v>
      </c>
      <c r="J82" s="59" t="s">
        <v>106</v>
      </c>
      <c r="K82" s="41">
        <v>0.41399999999999998</v>
      </c>
      <c r="L82" s="42">
        <v>7.0015220700152199</v>
      </c>
      <c r="M82" s="41">
        <v>7.0015220700152199</v>
      </c>
      <c r="N82" s="43">
        <v>0.76603198000000094</v>
      </c>
      <c r="O82" s="44">
        <v>6.9301790342617204</v>
      </c>
      <c r="P82" s="43">
        <v>6.9301790342617204</v>
      </c>
      <c r="Q82" s="45">
        <v>-7.1343035753491393E-2</v>
      </c>
    </row>
    <row r="83" spans="1:25" s="68" customFormat="1" x14ac:dyDescent="0.2">
      <c r="A83" s="68" t="s">
        <v>273</v>
      </c>
      <c r="B83" s="68" t="s">
        <v>138</v>
      </c>
      <c r="C83" s="69">
        <v>43742</v>
      </c>
      <c r="D83" s="70">
        <v>4.1379999999999999</v>
      </c>
      <c r="E83" s="71">
        <v>7.7348364939999996</v>
      </c>
      <c r="F83" s="72"/>
      <c r="G83" s="73">
        <v>43748</v>
      </c>
      <c r="H83" s="74">
        <v>4.0670000000000002</v>
      </c>
      <c r="I83" s="74">
        <v>7.5997890720000001</v>
      </c>
      <c r="J83" s="70" t="s">
        <v>72</v>
      </c>
      <c r="K83" s="74">
        <v>-7.0999999999999702E-2</v>
      </c>
      <c r="L83" s="75">
        <v>-2.85967456097953</v>
      </c>
      <c r="M83" s="74" t="s">
        <v>101</v>
      </c>
      <c r="N83" s="74">
        <v>-0.135047422</v>
      </c>
      <c r="O83" s="76">
        <v>-2.9099391673148101</v>
      </c>
      <c r="P83" s="74" t="s">
        <v>101</v>
      </c>
      <c r="Q83" s="71"/>
      <c r="R83"/>
      <c r="S83"/>
      <c r="T83"/>
      <c r="U83"/>
      <c r="V83"/>
      <c r="W83"/>
      <c r="X83"/>
      <c r="Y83"/>
    </row>
    <row r="84" spans="1:25" x14ac:dyDescent="0.2">
      <c r="A84" s="1" t="s">
        <v>275</v>
      </c>
      <c r="C84" s="35">
        <v>43742</v>
      </c>
      <c r="D84" s="36">
        <v>3.9620000000000002</v>
      </c>
      <c r="E84" s="37">
        <v>7.4062396640000001</v>
      </c>
      <c r="F84" s="38"/>
      <c r="G84" s="39">
        <v>43748</v>
      </c>
      <c r="H84" s="27">
        <v>4.0110000000000001</v>
      </c>
      <c r="I84" s="27">
        <v>7.4955314609999997</v>
      </c>
      <c r="J84" s="40" t="s">
        <v>72</v>
      </c>
      <c r="K84" s="41">
        <v>4.8999999999999898E-2</v>
      </c>
      <c r="L84" s="42">
        <v>2.06124852767962</v>
      </c>
      <c r="M84" s="41">
        <v>2.06124852767962</v>
      </c>
      <c r="N84" s="43">
        <v>8.9291796999999604E-2</v>
      </c>
      <c r="O84" s="44">
        <v>2.00938220228065</v>
      </c>
      <c r="P84" s="43">
        <v>2.00938220228065</v>
      </c>
      <c r="Q84" s="45">
        <v>-5.1866325398973498E-2</v>
      </c>
    </row>
    <row r="85" spans="1:25" x14ac:dyDescent="0.2">
      <c r="A85" s="1" t="s">
        <v>277</v>
      </c>
      <c r="C85" s="35">
        <v>43742</v>
      </c>
      <c r="D85" s="36">
        <v>12.558</v>
      </c>
      <c r="E85" s="37">
        <v>23.47551056</v>
      </c>
      <c r="F85" s="38"/>
      <c r="G85" s="39">
        <v>43748</v>
      </c>
      <c r="H85" s="27">
        <v>13.113</v>
      </c>
      <c r="I85" s="27">
        <v>24.501665710000001</v>
      </c>
      <c r="J85" s="59" t="s">
        <v>106</v>
      </c>
      <c r="K85" s="41">
        <v>0.55500000000000005</v>
      </c>
      <c r="L85" s="42">
        <v>7.3658225832138804</v>
      </c>
      <c r="M85" s="41">
        <v>7.3658225832138804</v>
      </c>
      <c r="N85" s="43">
        <v>1.0261551499999999</v>
      </c>
      <c r="O85" s="44">
        <v>7.2852881259479396</v>
      </c>
      <c r="P85" s="43">
        <v>7.2852881259479396</v>
      </c>
      <c r="Q85" s="45">
        <v>-8.0534457265942605E-2</v>
      </c>
    </row>
    <row r="86" spans="1:25" x14ac:dyDescent="0.2">
      <c r="A86" s="1" t="s">
        <v>279</v>
      </c>
      <c r="C86" s="35">
        <v>43742</v>
      </c>
      <c r="D86" s="36">
        <v>8.2230000000000008</v>
      </c>
      <c r="E86" s="37">
        <v>15.374962</v>
      </c>
      <c r="F86" s="38"/>
      <c r="G86" s="39">
        <v>43748</v>
      </c>
      <c r="H86" s="27">
        <v>8.5609999999999999</v>
      </c>
      <c r="I86" s="27">
        <v>15.9966612</v>
      </c>
      <c r="J86" s="59" t="s">
        <v>106</v>
      </c>
      <c r="K86" s="41">
        <v>0.33799999999999902</v>
      </c>
      <c r="L86" s="42">
        <v>6.8507033118488598</v>
      </c>
      <c r="M86" s="41">
        <v>6.8507033118488598</v>
      </c>
      <c r="N86" s="43">
        <v>0.62169920000000001</v>
      </c>
      <c r="O86" s="44">
        <v>6.73930337735686</v>
      </c>
      <c r="P86" s="43">
        <v>6.73930337735686</v>
      </c>
      <c r="Q86" s="45">
        <v>-0.111399934492003</v>
      </c>
    </row>
    <row r="87" spans="1:25" x14ac:dyDescent="0.2">
      <c r="A87" s="1" t="s">
        <v>281</v>
      </c>
      <c r="C87" s="35">
        <v>43742</v>
      </c>
      <c r="D87" s="36">
        <v>4.7510000000000003</v>
      </c>
      <c r="E87" s="37">
        <v>8.883186727</v>
      </c>
      <c r="F87" s="38"/>
      <c r="G87" s="39">
        <v>43748</v>
      </c>
      <c r="H87" s="27">
        <v>4.7969999999999997</v>
      </c>
      <c r="I87" s="27">
        <v>8.9641331879999999</v>
      </c>
      <c r="J87" s="40" t="s">
        <v>72</v>
      </c>
      <c r="K87" s="41">
        <v>4.5999999999999402E-2</v>
      </c>
      <c r="L87" s="42">
        <v>1.61369536237983</v>
      </c>
      <c r="M87" s="41">
        <v>1.61369536237983</v>
      </c>
      <c r="N87" s="43">
        <v>8.09464609999999E-2</v>
      </c>
      <c r="O87" s="44">
        <v>1.51872039257352</v>
      </c>
      <c r="P87" s="43">
        <v>1.51872039257352</v>
      </c>
      <c r="Q87" s="45">
        <v>-9.4974969806308096E-2</v>
      </c>
    </row>
    <row r="88" spans="1:25" x14ac:dyDescent="0.2">
      <c r="A88" s="1" t="s">
        <v>283</v>
      </c>
      <c r="C88" s="35">
        <v>43742</v>
      </c>
      <c r="D88" s="36">
        <v>5.8310000000000004</v>
      </c>
      <c r="E88" s="37">
        <v>10.900278869999999</v>
      </c>
      <c r="F88" s="38"/>
      <c r="G88" s="39">
        <v>43748</v>
      </c>
      <c r="H88" s="27">
        <v>5.9219999999999997</v>
      </c>
      <c r="I88" s="27">
        <v>11.06641583</v>
      </c>
      <c r="J88" s="40" t="s">
        <v>72</v>
      </c>
      <c r="K88" s="41">
        <v>9.0999999999999304E-2</v>
      </c>
      <c r="L88" s="42">
        <v>2.60104041616645</v>
      </c>
      <c r="M88" s="41">
        <v>2.60104041616645</v>
      </c>
      <c r="N88" s="43">
        <v>0.166136960000001</v>
      </c>
      <c r="O88" s="44">
        <v>2.54025549837456</v>
      </c>
      <c r="P88" s="43">
        <v>2.54025549837456</v>
      </c>
      <c r="Q88" s="45">
        <v>-6.0784917791887799E-2</v>
      </c>
    </row>
    <row r="89" spans="1:25" x14ac:dyDescent="0.2">
      <c r="A89" s="1" t="s">
        <v>285</v>
      </c>
      <c r="C89" s="35">
        <v>43742</v>
      </c>
      <c r="D89" s="36">
        <v>9.2650000000000006</v>
      </c>
      <c r="E89" s="37">
        <v>17.31968509</v>
      </c>
      <c r="F89" s="38"/>
      <c r="G89" s="39">
        <v>43748</v>
      </c>
      <c r="H89" s="27">
        <v>9.6609999999999996</v>
      </c>
      <c r="I89" s="27">
        <v>18.05159707</v>
      </c>
      <c r="J89" s="59" t="s">
        <v>106</v>
      </c>
      <c r="K89" s="41">
        <v>0.39599999999999902</v>
      </c>
      <c r="L89" s="42">
        <v>7.1235833783054296</v>
      </c>
      <c r="M89" s="41">
        <v>7.1235833783054296</v>
      </c>
      <c r="N89" s="43">
        <v>0.73191198000000002</v>
      </c>
      <c r="O89" s="44">
        <v>7.04316096777253</v>
      </c>
      <c r="P89" s="43">
        <v>7.04316096777253</v>
      </c>
      <c r="Q89" s="45">
        <v>-8.0422410532898794E-2</v>
      </c>
    </row>
    <row r="90" spans="1:25" x14ac:dyDescent="0.2">
      <c r="A90" s="1" t="s">
        <v>287</v>
      </c>
      <c r="B90" s="1" t="s">
        <v>288</v>
      </c>
      <c r="C90" s="35">
        <v>43742</v>
      </c>
      <c r="D90" s="36">
        <v>5.7690000000000001</v>
      </c>
      <c r="E90" s="37">
        <v>10.78659319</v>
      </c>
      <c r="F90" s="38"/>
      <c r="G90" s="39">
        <v>43748</v>
      </c>
      <c r="H90" s="27">
        <v>5.8010000000000002</v>
      </c>
      <c r="I90" s="27">
        <v>10.840582899999999</v>
      </c>
      <c r="J90" s="40" t="s">
        <v>72</v>
      </c>
      <c r="K90" s="41">
        <v>3.2000000000000001E-2</v>
      </c>
      <c r="L90" s="42">
        <v>0.92448142370139397</v>
      </c>
      <c r="M90" s="41">
        <v>0.92448142370139397</v>
      </c>
      <c r="N90" s="43">
        <v>5.3989709999999698E-2</v>
      </c>
      <c r="O90" s="44">
        <v>0.83421010151213104</v>
      </c>
      <c r="P90" s="43">
        <v>0.83421010151213104</v>
      </c>
      <c r="Q90" s="45">
        <v>-9.0271322189262496E-2</v>
      </c>
    </row>
    <row r="91" spans="1:25" x14ac:dyDescent="0.2">
      <c r="A91" s="1" t="s">
        <v>290</v>
      </c>
      <c r="C91" s="35">
        <v>43742</v>
      </c>
      <c r="D91" s="36">
        <v>10.122</v>
      </c>
      <c r="E91" s="37">
        <v>18.921732590000001</v>
      </c>
      <c r="F91" s="38"/>
      <c r="G91" s="39">
        <v>43748</v>
      </c>
      <c r="H91" s="27">
        <v>10.455</v>
      </c>
      <c r="I91" s="27">
        <v>19.535695929999999</v>
      </c>
      <c r="J91" s="59" t="s">
        <v>106</v>
      </c>
      <c r="K91" s="41">
        <v>0.33300000000000002</v>
      </c>
      <c r="L91" s="42">
        <v>5.4831061055127499</v>
      </c>
      <c r="M91" s="41">
        <v>5.4831061055127499</v>
      </c>
      <c r="N91" s="43">
        <v>0.61396333999999797</v>
      </c>
      <c r="O91" s="44">
        <v>5.4079203818477097</v>
      </c>
      <c r="P91" s="43">
        <v>5.4079203818477097</v>
      </c>
      <c r="Q91" s="45">
        <v>-7.5185723665041101E-2</v>
      </c>
    </row>
    <row r="92" spans="1:25" x14ac:dyDescent="0.2">
      <c r="A92" s="1" t="s">
        <v>292</v>
      </c>
      <c r="C92" s="35">
        <v>43742</v>
      </c>
      <c r="D92" s="36">
        <v>4.59</v>
      </c>
      <c r="E92" s="37">
        <v>8.5821568250000002</v>
      </c>
      <c r="F92" s="38"/>
      <c r="G92" s="39">
        <v>43748</v>
      </c>
      <c r="H92" s="27">
        <v>4.726</v>
      </c>
      <c r="I92" s="27">
        <v>8.8305400850000009</v>
      </c>
      <c r="J92" s="59" t="s">
        <v>106</v>
      </c>
      <c r="K92" s="41">
        <v>0.13600000000000001</v>
      </c>
      <c r="L92" s="42">
        <v>4.9382716049382802</v>
      </c>
      <c r="M92" s="41">
        <v>4.9382716049382802</v>
      </c>
      <c r="N92" s="43">
        <v>0.24838326000000099</v>
      </c>
      <c r="O92" s="44">
        <v>4.8236370931150097</v>
      </c>
      <c r="P92" s="43">
        <v>4.8236370931150097</v>
      </c>
      <c r="Q92" s="45">
        <v>-0.11463451182327</v>
      </c>
    </row>
    <row r="93" spans="1:25" x14ac:dyDescent="0.2">
      <c r="A93" s="1" t="s">
        <v>294</v>
      </c>
      <c r="C93" s="35">
        <v>43742</v>
      </c>
      <c r="D93" s="36">
        <v>9.859</v>
      </c>
      <c r="E93" s="37">
        <v>18.42961051</v>
      </c>
      <c r="F93" s="38"/>
      <c r="G93" s="39">
        <v>43748</v>
      </c>
      <c r="H93" s="27">
        <v>10.223000000000001</v>
      </c>
      <c r="I93" s="27">
        <v>19.101695150000001</v>
      </c>
      <c r="J93" s="59" t="s">
        <v>106</v>
      </c>
      <c r="K93" s="41">
        <v>0.36400000000000099</v>
      </c>
      <c r="L93" s="42">
        <v>6.1534300300909601</v>
      </c>
      <c r="M93" s="41">
        <v>6.1534300300909601</v>
      </c>
      <c r="N93" s="43">
        <v>0.67208464000000101</v>
      </c>
      <c r="O93" s="44">
        <v>6.0779421575886001</v>
      </c>
      <c r="P93" s="43">
        <v>6.0779421575886001</v>
      </c>
      <c r="Q93" s="45">
        <v>-7.54878725023653E-2</v>
      </c>
    </row>
    <row r="94" spans="1:25" x14ac:dyDescent="0.2">
      <c r="A94" s="1" t="s">
        <v>296</v>
      </c>
      <c r="C94" s="35">
        <v>43742</v>
      </c>
      <c r="D94" s="36">
        <v>7.5540000000000003</v>
      </c>
      <c r="E94" s="37">
        <v>14.12409862</v>
      </c>
      <c r="F94" s="38"/>
      <c r="G94" s="39">
        <v>43748</v>
      </c>
      <c r="H94" s="27">
        <v>7.742</v>
      </c>
      <c r="I94" s="27">
        <v>14.46631831</v>
      </c>
      <c r="J94" s="59" t="s">
        <v>106</v>
      </c>
      <c r="K94" s="41">
        <v>0.188</v>
      </c>
      <c r="L94" s="42">
        <v>4.1479128055776098</v>
      </c>
      <c r="M94" s="41">
        <v>4.1479128055776098</v>
      </c>
      <c r="N94" s="43">
        <v>0.34221969000000002</v>
      </c>
      <c r="O94" s="44">
        <v>4.0382481413175002</v>
      </c>
      <c r="P94" s="43">
        <v>4.0382481413175002</v>
      </c>
      <c r="Q94" s="45">
        <v>-0.10966466426011399</v>
      </c>
    </row>
    <row r="95" spans="1:25" x14ac:dyDescent="0.2">
      <c r="A95" s="1" t="s">
        <v>298</v>
      </c>
      <c r="C95" s="35">
        <v>43742</v>
      </c>
      <c r="D95" s="36">
        <v>8.7520000000000007</v>
      </c>
      <c r="E95" s="37">
        <v>16.36280807</v>
      </c>
      <c r="F95" s="38"/>
      <c r="G95" s="39">
        <v>43748</v>
      </c>
      <c r="H95" s="27">
        <v>9.032</v>
      </c>
      <c r="I95" s="27">
        <v>16.87630936</v>
      </c>
      <c r="J95" s="59" t="s">
        <v>106</v>
      </c>
      <c r="K95" s="41">
        <v>0.27999999999999903</v>
      </c>
      <c r="L95" s="42">
        <v>5.33211456429005</v>
      </c>
      <c r="M95" s="41">
        <v>5.33211456429005</v>
      </c>
      <c r="N95" s="43">
        <v>0.513501290000001</v>
      </c>
      <c r="O95" s="44">
        <v>5.2303704820839698</v>
      </c>
      <c r="P95" s="43">
        <v>5.2303704820839698</v>
      </c>
      <c r="Q95" s="45">
        <v>-0.10174408220608</v>
      </c>
    </row>
    <row r="96" spans="1:25" x14ac:dyDescent="0.2">
      <c r="A96" s="1" t="s">
        <v>300</v>
      </c>
      <c r="C96" s="35">
        <v>43742</v>
      </c>
      <c r="D96" s="36">
        <v>5.1609999999999996</v>
      </c>
      <c r="E96" s="37">
        <v>9.6473013359999999</v>
      </c>
      <c r="F96" s="38"/>
      <c r="G96" s="39">
        <v>43748</v>
      </c>
      <c r="H96" s="27">
        <v>5.1890000000000001</v>
      </c>
      <c r="I96" s="27">
        <v>9.6959087700000008</v>
      </c>
      <c r="J96" s="59" t="s">
        <v>106</v>
      </c>
      <c r="K96" s="41">
        <v>2.80000000000005E-2</v>
      </c>
      <c r="L96" s="42">
        <v>0.90421752890268303</v>
      </c>
      <c r="M96" s="41">
        <v>0.90421752890268303</v>
      </c>
      <c r="N96" s="43">
        <v>4.86074340000009E-2</v>
      </c>
      <c r="O96" s="44">
        <v>0.83974146943761896</v>
      </c>
      <c r="P96" s="43">
        <v>0.83974146943761896</v>
      </c>
      <c r="Q96" s="45">
        <v>-6.4476059465063199E-2</v>
      </c>
    </row>
    <row r="97" spans="1:25" x14ac:dyDescent="0.2">
      <c r="A97" s="1" t="s">
        <v>302</v>
      </c>
      <c r="C97" s="35">
        <v>43742</v>
      </c>
      <c r="D97" s="36">
        <v>8.9160000000000004</v>
      </c>
      <c r="E97" s="37">
        <v>16.666843220000001</v>
      </c>
      <c r="F97" s="38"/>
      <c r="G97" s="39">
        <v>43748</v>
      </c>
      <c r="H97" s="27">
        <v>9.1929999999999996</v>
      </c>
      <c r="I97" s="27">
        <v>17.177585149999999</v>
      </c>
      <c r="J97" s="59" t="s">
        <v>106</v>
      </c>
      <c r="K97" s="41">
        <v>0.27699999999999902</v>
      </c>
      <c r="L97" s="42">
        <v>5.1779572304471202</v>
      </c>
      <c r="M97" s="41">
        <v>5.1779572304471202</v>
      </c>
      <c r="N97" s="43">
        <v>0.51074192999999801</v>
      </c>
      <c r="O97" s="44">
        <v>5.1073651966589804</v>
      </c>
      <c r="P97" s="43">
        <v>5.1073651966589804</v>
      </c>
      <c r="Q97" s="45">
        <v>-7.0592033788140704E-2</v>
      </c>
    </row>
    <row r="98" spans="1:25" x14ac:dyDescent="0.2">
      <c r="A98" s="1" t="s">
        <v>304</v>
      </c>
      <c r="C98" s="35">
        <v>43742</v>
      </c>
      <c r="D98" s="36">
        <v>5.3380000000000001</v>
      </c>
      <c r="E98" s="37">
        <v>9.9781620869999994</v>
      </c>
      <c r="F98" s="38"/>
      <c r="G98" s="39">
        <v>43748</v>
      </c>
      <c r="H98" s="27">
        <v>5.319</v>
      </c>
      <c r="I98" s="27">
        <v>9.9383024679999998</v>
      </c>
      <c r="J98" s="59" t="s">
        <v>106</v>
      </c>
      <c r="K98" s="61">
        <v>-1.90000000000001E-2</v>
      </c>
      <c r="L98" s="62">
        <v>-0.59323092294242996</v>
      </c>
      <c r="M98" s="61" t="s">
        <v>101</v>
      </c>
      <c r="N98" s="61">
        <v>-3.9859618999999603E-2</v>
      </c>
      <c r="O98" s="63">
        <v>-0.66578090989205496</v>
      </c>
      <c r="P98" s="61" t="s">
        <v>101</v>
      </c>
      <c r="Q98" s="64"/>
    </row>
    <row r="99" spans="1:25" s="84" customFormat="1" x14ac:dyDescent="0.2">
      <c r="A99" s="1" t="s">
        <v>181</v>
      </c>
      <c r="B99" s="1"/>
      <c r="C99" s="35">
        <v>43742</v>
      </c>
      <c r="D99" s="36">
        <v>5.9409999999999998</v>
      </c>
      <c r="E99" s="37">
        <v>11.10705557</v>
      </c>
      <c r="F99" s="38"/>
      <c r="G99" s="39">
        <v>43748</v>
      </c>
      <c r="H99" s="27">
        <v>6.0679999999999996</v>
      </c>
      <c r="I99" s="27">
        <v>11.3395375</v>
      </c>
      <c r="J99" s="40" t="s">
        <v>72</v>
      </c>
      <c r="K99" s="41">
        <v>0.127</v>
      </c>
      <c r="L99" s="42">
        <v>3.5628120967289401</v>
      </c>
      <c r="M99" s="41">
        <v>3.5628120967289401</v>
      </c>
      <c r="N99" s="43">
        <v>0.23248193</v>
      </c>
      <c r="O99" s="44">
        <v>3.48850224878576</v>
      </c>
      <c r="P99" s="43">
        <v>3.48850224878576</v>
      </c>
      <c r="Q99" s="45">
        <v>-7.4309847943177396E-2</v>
      </c>
      <c r="R99"/>
      <c r="S99"/>
      <c r="T99"/>
      <c r="U99"/>
      <c r="V99"/>
      <c r="W99"/>
      <c r="X99"/>
      <c r="Y99"/>
    </row>
    <row r="100" spans="1:25" x14ac:dyDescent="0.2">
      <c r="A100" s="1" t="s">
        <v>308</v>
      </c>
      <c r="C100" s="35">
        <v>43742</v>
      </c>
      <c r="D100" s="36">
        <v>5.0209999999999999</v>
      </c>
      <c r="E100" s="37">
        <v>9.3877806370000005</v>
      </c>
      <c r="F100" s="38"/>
      <c r="G100" s="39">
        <v>43748</v>
      </c>
      <c r="H100" s="27">
        <v>5.0549999999999997</v>
      </c>
      <c r="I100" s="27">
        <v>9.4452772169999992</v>
      </c>
      <c r="J100" s="59" t="s">
        <v>106</v>
      </c>
      <c r="K100" s="41">
        <v>3.3999999999999801E-2</v>
      </c>
      <c r="L100" s="42">
        <v>1.1285932417181099</v>
      </c>
      <c r="M100" s="41">
        <v>1.1285932417181099</v>
      </c>
      <c r="N100" s="43">
        <v>5.7496579999998701E-2</v>
      </c>
      <c r="O100" s="44">
        <v>1.02076983941919</v>
      </c>
      <c r="P100" s="43">
        <v>1.02076983941919</v>
      </c>
      <c r="Q100" s="45">
        <v>-0.107823402298917</v>
      </c>
    </row>
    <row r="101" spans="1:25" s="94" customFormat="1" x14ac:dyDescent="0.2">
      <c r="A101" s="94" t="s">
        <v>310</v>
      </c>
      <c r="B101" s="94" t="s">
        <v>311</v>
      </c>
      <c r="C101" s="95">
        <v>43742</v>
      </c>
      <c r="D101" s="96">
        <v>5.98</v>
      </c>
      <c r="E101" s="97">
        <v>11.17852428</v>
      </c>
      <c r="F101" s="98"/>
      <c r="G101" s="102">
        <v>43748</v>
      </c>
      <c r="H101" s="99">
        <v>6.0209999999999999</v>
      </c>
      <c r="I101" s="99">
        <v>11.25054282</v>
      </c>
      <c r="J101" s="96" t="s">
        <v>106</v>
      </c>
      <c r="K101" s="99">
        <v>4.0999999999999502E-2</v>
      </c>
      <c r="L101" s="104">
        <v>1.1426978818283</v>
      </c>
      <c r="M101" s="99">
        <v>1.1426978818283</v>
      </c>
      <c r="N101" s="99">
        <v>7.20185400000002E-2</v>
      </c>
      <c r="O101" s="109">
        <v>1.07376337872033</v>
      </c>
      <c r="P101" s="99">
        <v>1.07376337872033</v>
      </c>
      <c r="Q101" s="97">
        <v>-6.8934503107973097E-2</v>
      </c>
      <c r="R101"/>
      <c r="S101"/>
      <c r="T101"/>
      <c r="U101"/>
      <c r="V101"/>
      <c r="W101"/>
      <c r="X101"/>
      <c r="Y101"/>
    </row>
    <row r="102" spans="1:25" x14ac:dyDescent="0.2">
      <c r="A102" s="1" t="s">
        <v>314</v>
      </c>
      <c r="B102" s="1" t="s">
        <v>172</v>
      </c>
      <c r="C102" s="35">
        <v>43742</v>
      </c>
      <c r="D102" s="36">
        <v>5.2320000000000002</v>
      </c>
      <c r="E102" s="37">
        <v>9.7825369299999991</v>
      </c>
      <c r="F102" s="38"/>
      <c r="G102" s="39">
        <v>43748</v>
      </c>
      <c r="H102" s="27">
        <v>5.258</v>
      </c>
      <c r="I102" s="27">
        <v>9.8253481540000003</v>
      </c>
      <c r="J102" s="40" t="s">
        <v>72</v>
      </c>
      <c r="K102" s="41">
        <v>2.5999999999999801E-2</v>
      </c>
      <c r="L102" s="42">
        <v>0.82823649337410199</v>
      </c>
      <c r="M102" s="41">
        <v>0.82823649337410199</v>
      </c>
      <c r="N102" s="43">
        <v>4.2811224000001202E-2</v>
      </c>
      <c r="O102" s="44">
        <v>0.72938175966591401</v>
      </c>
      <c r="P102" s="43">
        <v>0.72938175966591401</v>
      </c>
      <c r="Q102" s="45">
        <v>-9.8854733708187301E-2</v>
      </c>
    </row>
    <row r="103" spans="1:25" x14ac:dyDescent="0.2">
      <c r="A103" s="1" t="s">
        <v>316</v>
      </c>
      <c r="C103" s="35">
        <v>43742</v>
      </c>
      <c r="D103" s="36">
        <v>7.6269999999999998</v>
      </c>
      <c r="E103" s="37">
        <v>14.26059044</v>
      </c>
      <c r="F103" s="38"/>
      <c r="G103" s="39">
        <v>43748</v>
      </c>
      <c r="H103" s="27">
        <v>7.859</v>
      </c>
      <c r="I103" s="27">
        <v>14.68455661</v>
      </c>
      <c r="J103" s="59" t="s">
        <v>106</v>
      </c>
      <c r="K103" s="41">
        <v>0.23200000000000001</v>
      </c>
      <c r="L103" s="42">
        <v>5.0697084917617303</v>
      </c>
      <c r="M103" s="41">
        <v>5.0697084917617303</v>
      </c>
      <c r="N103" s="43">
        <v>0.42396616999999998</v>
      </c>
      <c r="O103" s="44">
        <v>4.9549861648879503</v>
      </c>
      <c r="P103" s="43">
        <v>4.9549861648879503</v>
      </c>
      <c r="Q103" s="45">
        <v>-0.11472232687378001</v>
      </c>
    </row>
    <row r="104" spans="1:25" x14ac:dyDescent="0.2">
      <c r="A104" s="1" t="s">
        <v>318</v>
      </c>
      <c r="C104" s="35">
        <v>43742</v>
      </c>
      <c r="D104" s="36">
        <v>5.141</v>
      </c>
      <c r="E104" s="37">
        <v>9.6099159410000006</v>
      </c>
      <c r="F104" s="38"/>
      <c r="G104" s="39">
        <v>43748</v>
      </c>
      <c r="H104" s="27">
        <v>5.1340000000000003</v>
      </c>
      <c r="I104" s="27">
        <v>9.5938836330000008</v>
      </c>
      <c r="J104" s="40" t="s">
        <v>72</v>
      </c>
      <c r="K104" s="61">
        <v>-6.9999999999996697E-3</v>
      </c>
      <c r="L104" s="62">
        <v>-0.22693380016856901</v>
      </c>
      <c r="M104" s="61" t="s">
        <v>101</v>
      </c>
      <c r="N104" s="61">
        <v>-1.6032307999999801E-2</v>
      </c>
      <c r="O104" s="63">
        <v>-0.27805147825832499</v>
      </c>
      <c r="P104" s="61" t="s">
        <v>101</v>
      </c>
      <c r="Q104" s="64"/>
    </row>
    <row r="105" spans="1:25" x14ac:dyDescent="0.2">
      <c r="A105" s="1" t="s">
        <v>320</v>
      </c>
      <c r="C105" s="35">
        <v>43742</v>
      </c>
      <c r="D105" s="36">
        <v>4.9420000000000002</v>
      </c>
      <c r="E105" s="37">
        <v>9.2384116239999994</v>
      </c>
      <c r="F105" s="38"/>
      <c r="G105" s="39">
        <v>43748</v>
      </c>
      <c r="H105" s="27">
        <v>5.1050000000000004</v>
      </c>
      <c r="I105" s="27">
        <v>9.5391981189999999</v>
      </c>
      <c r="J105" s="40" t="s">
        <v>72</v>
      </c>
      <c r="K105" s="41">
        <v>0.16300000000000001</v>
      </c>
      <c r="L105" s="42">
        <v>5.4970996897342603</v>
      </c>
      <c r="M105" s="41">
        <v>5.4970996897342603</v>
      </c>
      <c r="N105" s="43">
        <v>0.30078649500000099</v>
      </c>
      <c r="O105" s="44">
        <v>5.4263746345494202</v>
      </c>
      <c r="P105" s="43">
        <v>5.4263746345494202</v>
      </c>
      <c r="Q105" s="45">
        <v>-7.0725055184841096E-2</v>
      </c>
    </row>
    <row r="106" spans="1:25" x14ac:dyDescent="0.2">
      <c r="A106" s="1" t="s">
        <v>322</v>
      </c>
      <c r="C106" s="35">
        <v>43742</v>
      </c>
      <c r="D106" s="36">
        <v>4.2990000000000004</v>
      </c>
      <c r="E106" s="37">
        <v>8.0380593010000005</v>
      </c>
      <c r="F106" s="38"/>
      <c r="G106" s="39">
        <v>43748</v>
      </c>
      <c r="H106" s="27">
        <v>4.3609999999999998</v>
      </c>
      <c r="I106" s="27">
        <v>8.1495917979999994</v>
      </c>
      <c r="J106" s="40" t="s">
        <v>72</v>
      </c>
      <c r="K106" s="41">
        <v>6.1999999999999403E-2</v>
      </c>
      <c r="L106" s="42">
        <v>2.40365976583699</v>
      </c>
      <c r="M106" s="41">
        <v>2.40365976583699</v>
      </c>
      <c r="N106" s="43">
        <v>0.111532496999999</v>
      </c>
      <c r="O106" s="44">
        <v>2.31259173438634</v>
      </c>
      <c r="P106" s="43">
        <v>2.31259173438634</v>
      </c>
      <c r="Q106" s="45">
        <v>-9.1068031450655798E-2</v>
      </c>
    </row>
    <row r="107" spans="1:25" s="68" customFormat="1" x14ac:dyDescent="0.2">
      <c r="A107" s="68" t="s">
        <v>324</v>
      </c>
      <c r="B107" s="68" t="s">
        <v>138</v>
      </c>
      <c r="C107" s="69">
        <v>43742</v>
      </c>
      <c r="D107" s="70">
        <v>7.157</v>
      </c>
      <c r="E107" s="71">
        <v>13.38180749</v>
      </c>
      <c r="F107" s="72"/>
      <c r="G107" s="73">
        <v>43748</v>
      </c>
      <c r="H107" s="74">
        <v>7.2210000000000001</v>
      </c>
      <c r="I107" s="74">
        <v>13.49280347</v>
      </c>
      <c r="J107" s="70" t="s">
        <v>106</v>
      </c>
      <c r="K107" s="86">
        <v>6.4000000000000098E-2</v>
      </c>
      <c r="L107" s="87">
        <v>1.4903823762284001</v>
      </c>
      <c r="M107" s="86">
        <v>1.4903823762284001</v>
      </c>
      <c r="N107" s="86">
        <v>0.11099597999999999</v>
      </c>
      <c r="O107" s="117">
        <v>1.38242386268255</v>
      </c>
      <c r="P107" s="74">
        <v>1.38242386268255</v>
      </c>
      <c r="Q107" s="89">
        <v>-0.10795851354585601</v>
      </c>
      <c r="R107"/>
      <c r="S107"/>
      <c r="T107"/>
      <c r="U107"/>
      <c r="V107"/>
      <c r="W107"/>
      <c r="X107"/>
      <c r="Y107"/>
    </row>
    <row r="108" spans="1:25" x14ac:dyDescent="0.2">
      <c r="A108" s="1" t="s">
        <v>326</v>
      </c>
      <c r="C108" s="35">
        <v>43742</v>
      </c>
      <c r="D108" s="36">
        <v>6.2270000000000003</v>
      </c>
      <c r="E108" s="37">
        <v>11.640548190000001</v>
      </c>
      <c r="F108" s="38"/>
      <c r="G108" s="39">
        <v>43748</v>
      </c>
      <c r="H108" s="27">
        <v>6.4450000000000003</v>
      </c>
      <c r="I108" s="27">
        <v>12.04312084</v>
      </c>
      <c r="J108" s="40" t="s">
        <v>72</v>
      </c>
      <c r="K108" s="41">
        <v>0.218</v>
      </c>
      <c r="L108" s="42">
        <v>5.8348054172688801</v>
      </c>
      <c r="M108" s="41">
        <v>5.8348054172688801</v>
      </c>
      <c r="N108" s="43">
        <v>0.40257264999999998</v>
      </c>
      <c r="O108" s="44">
        <v>5.7639417466873297</v>
      </c>
      <c r="P108" s="43">
        <v>5.7639417466873297</v>
      </c>
      <c r="Q108" s="45">
        <v>-7.0863670581553101E-2</v>
      </c>
    </row>
    <row r="109" spans="1:25" x14ac:dyDescent="0.2">
      <c r="A109" s="1" t="s">
        <v>328</v>
      </c>
      <c r="C109" s="35">
        <v>43742</v>
      </c>
      <c r="D109" s="36">
        <v>4.758</v>
      </c>
      <c r="E109" s="37">
        <v>8.8951375150000001</v>
      </c>
      <c r="F109" s="38"/>
      <c r="G109" s="39">
        <v>43748</v>
      </c>
      <c r="H109" s="27">
        <v>4.8360000000000003</v>
      </c>
      <c r="I109" s="27">
        <v>9.0363104280000002</v>
      </c>
      <c r="J109" s="59" t="s">
        <v>106</v>
      </c>
      <c r="K109" s="41">
        <v>7.8000000000000305E-2</v>
      </c>
      <c r="L109" s="42">
        <v>2.7322404371584801</v>
      </c>
      <c r="M109" s="41">
        <v>2.7322404371584801</v>
      </c>
      <c r="N109" s="43">
        <v>0.14117291300000001</v>
      </c>
      <c r="O109" s="44">
        <v>2.6451326686806498</v>
      </c>
      <c r="P109" s="43">
        <v>2.6451326686806498</v>
      </c>
      <c r="Q109" s="45">
        <v>-8.7107768477825906E-2</v>
      </c>
    </row>
    <row r="110" spans="1:25" x14ac:dyDescent="0.2">
      <c r="A110" s="1" t="s">
        <v>330</v>
      </c>
      <c r="B110" s="1" t="s">
        <v>288</v>
      </c>
      <c r="C110" s="35">
        <v>43742</v>
      </c>
      <c r="D110" s="36">
        <v>5.1340000000000003</v>
      </c>
      <c r="E110" s="37">
        <v>9.5968310520000006</v>
      </c>
      <c r="F110" s="38"/>
      <c r="G110" s="39">
        <v>43748</v>
      </c>
      <c r="H110" s="27">
        <v>5.15</v>
      </c>
      <c r="I110" s="27">
        <v>9.6237827639999995</v>
      </c>
      <c r="J110" s="40" t="s">
        <v>72</v>
      </c>
      <c r="K110" s="41">
        <v>1.6E-2</v>
      </c>
      <c r="L110" s="42">
        <v>0.51941306323854097</v>
      </c>
      <c r="M110" s="41">
        <v>0.51941306323854097</v>
      </c>
      <c r="N110" s="43">
        <v>2.6951711999998899E-2</v>
      </c>
      <c r="O110" s="44">
        <v>0.468066174725842</v>
      </c>
      <c r="P110" s="43">
        <v>0.468066174725842</v>
      </c>
      <c r="Q110" s="45">
        <v>-5.1346888512698897E-2</v>
      </c>
    </row>
    <row r="111" spans="1:25" x14ac:dyDescent="0.2">
      <c r="A111" s="1" t="s">
        <v>332</v>
      </c>
      <c r="C111" s="35">
        <v>43742</v>
      </c>
      <c r="D111" s="36">
        <v>4.681</v>
      </c>
      <c r="E111" s="37">
        <v>8.750506841</v>
      </c>
      <c r="F111" s="38"/>
      <c r="G111" s="39">
        <v>43748</v>
      </c>
      <c r="H111" s="27">
        <v>4.8529999999999998</v>
      </c>
      <c r="I111" s="27">
        <v>9.0680757869999997</v>
      </c>
      <c r="J111" s="59" t="s">
        <v>106</v>
      </c>
      <c r="K111" s="41">
        <v>0.17199999999999999</v>
      </c>
      <c r="L111" s="42">
        <v>6.1240475681834301</v>
      </c>
      <c r="M111" s="41">
        <v>6.1240475681834301</v>
      </c>
      <c r="N111" s="43">
        <v>0.31756894600000002</v>
      </c>
      <c r="O111" s="44">
        <v>6.0485819425538603</v>
      </c>
      <c r="P111" s="43">
        <v>6.0485819425538603</v>
      </c>
      <c r="Q111" s="45">
        <v>-7.5465625629566296E-2</v>
      </c>
    </row>
    <row r="112" spans="1:25" s="121" customFormat="1" x14ac:dyDescent="0.2">
      <c r="A112" s="68" t="s">
        <v>306</v>
      </c>
      <c r="B112" s="68" t="s">
        <v>138</v>
      </c>
      <c r="C112" s="69">
        <v>43742</v>
      </c>
      <c r="D112" s="70">
        <v>6.6020000000000003</v>
      </c>
      <c r="E112" s="71">
        <v>12.34409572</v>
      </c>
      <c r="F112" s="72"/>
      <c r="G112" s="73">
        <v>43748</v>
      </c>
      <c r="H112" s="74">
        <v>6.5739999999999998</v>
      </c>
      <c r="I112" s="74">
        <v>12.285121869999999</v>
      </c>
      <c r="J112" s="70" t="s">
        <v>72</v>
      </c>
      <c r="K112" s="74">
        <v>-2.80000000000005E-2</v>
      </c>
      <c r="L112" s="75">
        <v>-0.70685650812886203</v>
      </c>
      <c r="M112" s="74" t="s">
        <v>101</v>
      </c>
      <c r="N112" s="74">
        <v>-5.8973850000001E-2</v>
      </c>
      <c r="O112" s="76">
        <v>-0.79624909130242605</v>
      </c>
      <c r="P112" s="74" t="s">
        <v>101</v>
      </c>
      <c r="Q112" s="71"/>
      <c r="R112"/>
      <c r="S112"/>
      <c r="T112"/>
      <c r="U112"/>
      <c r="V112"/>
      <c r="W112"/>
      <c r="X112"/>
      <c r="Y112"/>
    </row>
    <row r="113" spans="1:17" x14ac:dyDescent="0.2">
      <c r="A113" s="1" t="s">
        <v>336</v>
      </c>
      <c r="C113" s="35">
        <v>43742</v>
      </c>
      <c r="D113" s="36">
        <v>13.683999999999999</v>
      </c>
      <c r="E113" s="37">
        <v>25.58567189</v>
      </c>
      <c r="F113" s="38"/>
      <c r="G113" s="39">
        <v>43748</v>
      </c>
      <c r="H113" s="27">
        <v>13.942</v>
      </c>
      <c r="I113" s="27">
        <v>26.05402634</v>
      </c>
      <c r="J113" s="40" t="s">
        <v>72</v>
      </c>
      <c r="K113" s="41">
        <v>0.25800000000000101</v>
      </c>
      <c r="L113" s="42">
        <v>3.1423560362467202</v>
      </c>
      <c r="M113" s="41">
        <v>3.1423560362467202</v>
      </c>
      <c r="N113" s="43">
        <v>0.46835444999999998</v>
      </c>
      <c r="O113" s="44">
        <v>3.0508901753918298</v>
      </c>
      <c r="P113" s="43">
        <v>3.0508901753918298</v>
      </c>
      <c r="Q113" s="45">
        <v>-9.1465860854891307E-2</v>
      </c>
    </row>
    <row r="114" spans="1:17" x14ac:dyDescent="0.2">
      <c r="A114" s="1" t="s">
        <v>338</v>
      </c>
      <c r="C114" s="35">
        <v>43742</v>
      </c>
      <c r="D114" s="36">
        <v>9.76</v>
      </c>
      <c r="E114" s="37">
        <v>18.244547990000001</v>
      </c>
      <c r="F114" s="38"/>
      <c r="G114" s="39">
        <v>43748</v>
      </c>
      <c r="H114" s="27">
        <v>10.135</v>
      </c>
      <c r="I114" s="27">
        <v>18.93726698</v>
      </c>
      <c r="J114" s="59" t="s">
        <v>106</v>
      </c>
      <c r="K114" s="41">
        <v>0.375</v>
      </c>
      <c r="L114" s="42">
        <v>6.4036885245901596</v>
      </c>
      <c r="M114" s="41">
        <v>6.4036885245901596</v>
      </c>
      <c r="N114" s="43">
        <v>0.69271899000000003</v>
      </c>
      <c r="O114" s="44">
        <v>6.3280912776398104</v>
      </c>
      <c r="P114" s="43">
        <v>6.3280912776398104</v>
      </c>
      <c r="Q114" s="45">
        <v>-7.5597246950355398E-2</v>
      </c>
    </row>
    <row r="115" spans="1:17" x14ac:dyDescent="0.2">
      <c r="A115" s="1" t="s">
        <v>340</v>
      </c>
      <c r="C115" s="35">
        <v>43742</v>
      </c>
      <c r="D115" s="36">
        <v>5.0650000000000004</v>
      </c>
      <c r="E115" s="37">
        <v>9.4702885230000007</v>
      </c>
      <c r="F115" s="38"/>
      <c r="G115" s="39">
        <v>43748</v>
      </c>
      <c r="H115" s="27">
        <v>5.2279999999999998</v>
      </c>
      <c r="I115" s="27">
        <v>9.7690358019999994</v>
      </c>
      <c r="J115" s="40" t="s">
        <v>72</v>
      </c>
      <c r="K115" s="41">
        <v>0.16299999999999901</v>
      </c>
      <c r="L115" s="42">
        <v>5.3636064494899403</v>
      </c>
      <c r="M115" s="41">
        <v>5.3636064494899403</v>
      </c>
      <c r="N115" s="43">
        <v>0.29874727899999898</v>
      </c>
      <c r="O115" s="44">
        <v>5.2576236770126998</v>
      </c>
      <c r="P115" s="43">
        <v>5.2576236770126998</v>
      </c>
      <c r="Q115" s="45">
        <v>-0.10598277247724</v>
      </c>
    </row>
    <row r="116" spans="1:17" x14ac:dyDescent="0.2">
      <c r="A116" s="1" t="s">
        <v>342</v>
      </c>
      <c r="C116" s="35">
        <v>43742</v>
      </c>
      <c r="D116" s="36">
        <v>5.7930000000000001</v>
      </c>
      <c r="E116" s="37">
        <v>10.8303607</v>
      </c>
      <c r="F116" s="38"/>
      <c r="G116" s="39">
        <v>43748</v>
      </c>
      <c r="H116" s="27">
        <v>5.9550000000000001</v>
      </c>
      <c r="I116" s="27">
        <v>11.127218490000001</v>
      </c>
      <c r="J116" s="59" t="s">
        <v>106</v>
      </c>
      <c r="K116" s="41">
        <v>0.16200000000000001</v>
      </c>
      <c r="L116" s="42">
        <v>4.6607975142413203</v>
      </c>
      <c r="M116" s="41">
        <v>4.6607975142413203</v>
      </c>
      <c r="N116" s="43">
        <v>0.29685779000000101</v>
      </c>
      <c r="O116" s="44">
        <v>4.5682964495664002</v>
      </c>
      <c r="P116" s="43">
        <v>4.5682964495664002</v>
      </c>
      <c r="Q116" s="45">
        <v>-9.2501064674926303E-2</v>
      </c>
    </row>
    <row r="117" spans="1:17" x14ac:dyDescent="0.2">
      <c r="A117" s="1" t="s">
        <v>344</v>
      </c>
      <c r="C117" s="35">
        <v>43742</v>
      </c>
      <c r="D117" s="36">
        <v>3.028</v>
      </c>
      <c r="E117" s="37">
        <v>5.6616058530000002</v>
      </c>
      <c r="F117" s="38"/>
      <c r="G117" s="39">
        <v>43748</v>
      </c>
      <c r="H117" s="27">
        <v>3.089</v>
      </c>
      <c r="I117" s="27">
        <v>5.7718024379999999</v>
      </c>
      <c r="J117" s="59" t="s">
        <v>106</v>
      </c>
      <c r="K117" s="41">
        <v>6.0999999999999902E-2</v>
      </c>
      <c r="L117" s="42">
        <v>3.3575517393218801</v>
      </c>
      <c r="M117" s="41">
        <v>3.3575517393218801</v>
      </c>
      <c r="N117" s="43">
        <v>0.110196585</v>
      </c>
      <c r="O117" s="44">
        <v>3.24397317242917</v>
      </c>
      <c r="P117" s="43">
        <v>3.24397317242917</v>
      </c>
      <c r="Q117" s="45">
        <v>-0.11357856689271401</v>
      </c>
    </row>
    <row r="118" spans="1:17" x14ac:dyDescent="0.2">
      <c r="A118" s="1" t="s">
        <v>347</v>
      </c>
      <c r="C118" s="35">
        <v>43742</v>
      </c>
      <c r="D118" s="36">
        <v>8.1780000000000008</v>
      </c>
      <c r="E118" s="37">
        <v>15.289653149999999</v>
      </c>
      <c r="F118" s="38"/>
      <c r="G118" s="39">
        <v>43748</v>
      </c>
      <c r="H118" s="27">
        <v>8.6219999999999999</v>
      </c>
      <c r="I118" s="27">
        <v>16.111894169999999</v>
      </c>
      <c r="J118" s="40" t="s">
        <v>72</v>
      </c>
      <c r="K118" s="41">
        <v>0.44399999999999901</v>
      </c>
      <c r="L118" s="42">
        <v>9.0486671557837894</v>
      </c>
      <c r="M118" s="41">
        <v>9.0486671557837894</v>
      </c>
      <c r="N118" s="43">
        <v>0.82224101999999999</v>
      </c>
      <c r="O118" s="44">
        <v>8.9629351729277094</v>
      </c>
      <c r="P118" s="43">
        <v>8.9629351729277094</v>
      </c>
      <c r="Q118" s="45">
        <v>-8.57319828560765E-2</v>
      </c>
    </row>
    <row r="119" spans="1:17" x14ac:dyDescent="0.2">
      <c r="A119" s="1" t="s">
        <v>349</v>
      </c>
      <c r="C119" s="35">
        <v>43742</v>
      </c>
      <c r="D119" s="36">
        <v>5.7030000000000003</v>
      </c>
      <c r="E119" s="37">
        <v>10.660445559999999</v>
      </c>
      <c r="F119" s="38"/>
      <c r="G119" s="39">
        <v>43748</v>
      </c>
      <c r="H119" s="27">
        <v>5.8129999999999997</v>
      </c>
      <c r="I119" s="27">
        <v>10.862728000000001</v>
      </c>
      <c r="J119" s="40" t="s">
        <v>72</v>
      </c>
      <c r="K119" s="41">
        <v>0.109999999999999</v>
      </c>
      <c r="L119" s="42">
        <v>3.2146823309369199</v>
      </c>
      <c r="M119" s="41">
        <v>3.2146823309369199</v>
      </c>
      <c r="N119" s="43">
        <v>0.20228244000000101</v>
      </c>
      <c r="O119" s="44">
        <v>3.1625075903487998</v>
      </c>
      <c r="P119" s="43">
        <v>3.1625075903487998</v>
      </c>
      <c r="Q119" s="45">
        <v>-5.2174740588113902E-2</v>
      </c>
    </row>
    <row r="120" spans="1:17" x14ac:dyDescent="0.2">
      <c r="A120" s="1" t="s">
        <v>351</v>
      </c>
      <c r="C120" s="35">
        <v>43742</v>
      </c>
      <c r="D120" s="36">
        <v>8.4280000000000008</v>
      </c>
      <c r="E120" s="37">
        <v>15.75665113</v>
      </c>
      <c r="F120" s="38"/>
      <c r="G120" s="39">
        <v>43748</v>
      </c>
      <c r="H120" s="27">
        <v>8.7910000000000004</v>
      </c>
      <c r="I120" s="27">
        <v>16.42812692</v>
      </c>
      <c r="J120" s="40" t="s">
        <v>72</v>
      </c>
      <c r="K120" s="41">
        <v>0.36299999999999999</v>
      </c>
      <c r="L120" s="42">
        <v>7.1784527764594097</v>
      </c>
      <c r="M120" s="41">
        <v>7.1784527764594097</v>
      </c>
      <c r="N120" s="43">
        <v>0.67147579000000102</v>
      </c>
      <c r="O120" s="44">
        <v>7.1025645451773602</v>
      </c>
      <c r="P120" s="43">
        <v>7.1025645451773602</v>
      </c>
      <c r="Q120" s="45">
        <v>-7.5888231282053006E-2</v>
      </c>
    </row>
    <row r="121" spans="1:17" x14ac:dyDescent="0.2">
      <c r="A121" s="1" t="s">
        <v>353</v>
      </c>
      <c r="C121" s="35">
        <v>43742</v>
      </c>
      <c r="D121" s="36">
        <v>9.4350000000000005</v>
      </c>
      <c r="E121" s="37">
        <v>17.63747747</v>
      </c>
      <c r="F121" s="38"/>
      <c r="G121" s="39">
        <v>43748</v>
      </c>
      <c r="H121" s="27">
        <v>9.7910000000000004</v>
      </c>
      <c r="I121" s="27">
        <v>18.294978369999999</v>
      </c>
      <c r="J121" s="59" t="s">
        <v>106</v>
      </c>
      <c r="K121" s="41">
        <v>0.35599999999999998</v>
      </c>
      <c r="L121" s="42">
        <v>6.2886415827592304</v>
      </c>
      <c r="M121" s="41">
        <v>6.2886415827592304</v>
      </c>
      <c r="N121" s="43">
        <v>0.65750089999999894</v>
      </c>
      <c r="O121" s="44">
        <v>6.2131040858720397</v>
      </c>
      <c r="P121" s="43">
        <v>6.2131040858720397</v>
      </c>
      <c r="Q121" s="45">
        <v>-7.5537496887184502E-2</v>
      </c>
    </row>
    <row r="122" spans="1:17" x14ac:dyDescent="0.2">
      <c r="A122" s="1" t="s">
        <v>355</v>
      </c>
      <c r="C122" s="35">
        <v>43742</v>
      </c>
      <c r="D122" s="36">
        <v>9.2289999999999992</v>
      </c>
      <c r="E122" s="37">
        <v>17.253725119999999</v>
      </c>
      <c r="F122" s="38"/>
      <c r="G122" s="39">
        <v>43748</v>
      </c>
      <c r="H122" s="27">
        <v>9.4410000000000007</v>
      </c>
      <c r="I122" s="27">
        <v>17.64098568</v>
      </c>
      <c r="J122" s="59" t="s">
        <v>106</v>
      </c>
      <c r="K122" s="41">
        <v>0.21200000000000199</v>
      </c>
      <c r="L122" s="42">
        <v>3.82851157582984</v>
      </c>
      <c r="M122" s="41">
        <v>3.82851157582984</v>
      </c>
      <c r="N122" s="43">
        <v>0.38726056000000098</v>
      </c>
      <c r="O122" s="44">
        <v>3.7408400920824998</v>
      </c>
      <c r="P122" s="43">
        <v>3.7408400920824998</v>
      </c>
      <c r="Q122" s="45">
        <v>-8.76714837473416E-2</v>
      </c>
    </row>
    <row r="123" spans="1:17" x14ac:dyDescent="0.2">
      <c r="A123" s="1" t="s">
        <v>357</v>
      </c>
      <c r="C123" s="35">
        <v>43742</v>
      </c>
      <c r="D123" s="36">
        <v>5.4619999999999997</v>
      </c>
      <c r="E123" s="37">
        <v>10.210482450000001</v>
      </c>
      <c r="F123" s="38"/>
      <c r="G123" s="39">
        <v>43748</v>
      </c>
      <c r="H123" s="27">
        <v>5.7569999999999997</v>
      </c>
      <c r="I123" s="27">
        <v>10.756684959999999</v>
      </c>
      <c r="J123" s="59" t="s">
        <v>106</v>
      </c>
      <c r="K123" s="41">
        <v>0.29499999999999998</v>
      </c>
      <c r="L123" s="42">
        <v>9.0015867203710496</v>
      </c>
      <c r="M123" s="41">
        <v>9.0015867203710496</v>
      </c>
      <c r="N123" s="43">
        <v>0.54620250999999898</v>
      </c>
      <c r="O123" s="44">
        <v>8.91571501272856</v>
      </c>
      <c r="P123" s="43">
        <v>8.91571501272856</v>
      </c>
      <c r="Q123" s="45">
        <v>-8.5871707642489498E-2</v>
      </c>
    </row>
    <row r="124" spans="1:17" x14ac:dyDescent="0.2">
      <c r="A124" s="1" t="s">
        <v>359</v>
      </c>
      <c r="C124" s="35">
        <v>43742</v>
      </c>
      <c r="D124" s="36">
        <v>5.7519999999999998</v>
      </c>
      <c r="E124" s="37">
        <v>10.752598880000001</v>
      </c>
      <c r="F124" s="38"/>
      <c r="G124" s="39">
        <v>43748</v>
      </c>
      <c r="H124" s="27">
        <v>5.9139999999999997</v>
      </c>
      <c r="I124" s="27">
        <v>11.05032037</v>
      </c>
      <c r="J124" s="59" t="s">
        <v>106</v>
      </c>
      <c r="K124" s="41">
        <v>0.16200000000000001</v>
      </c>
      <c r="L124" s="42">
        <v>4.69401947148818</v>
      </c>
      <c r="M124" s="41">
        <v>4.69401947148818</v>
      </c>
      <c r="N124" s="43">
        <v>0.29772148999999898</v>
      </c>
      <c r="O124" s="44">
        <v>4.6147214163849801</v>
      </c>
      <c r="P124" s="43">
        <v>4.6147214163849801</v>
      </c>
      <c r="Q124" s="45">
        <v>-7.9298055103195403E-2</v>
      </c>
    </row>
    <row r="125" spans="1:17" x14ac:dyDescent="0.2">
      <c r="A125" s="1" t="s">
        <v>361</v>
      </c>
      <c r="C125" s="35">
        <v>43742</v>
      </c>
      <c r="D125" s="36">
        <v>6.0460000000000003</v>
      </c>
      <c r="E125" s="37">
        <v>11.301899300000001</v>
      </c>
      <c r="F125" s="38"/>
      <c r="G125" s="39">
        <v>43748</v>
      </c>
      <c r="H125" s="27">
        <v>6.3630000000000004</v>
      </c>
      <c r="I125" s="27">
        <v>11.89051063</v>
      </c>
      <c r="J125" s="40" t="s">
        <v>72</v>
      </c>
      <c r="K125" s="41">
        <v>0.317</v>
      </c>
      <c r="L125" s="42">
        <v>8.7385599294299308</v>
      </c>
      <c r="M125" s="41">
        <v>8.7385599294299308</v>
      </c>
      <c r="N125" s="43">
        <v>0.58861132999999899</v>
      </c>
      <c r="O125" s="44">
        <v>8.6801240861642803</v>
      </c>
      <c r="P125" s="43">
        <v>8.6801240861642803</v>
      </c>
      <c r="Q125" s="45">
        <v>-5.8435843265652203E-2</v>
      </c>
    </row>
    <row r="126" spans="1:17" x14ac:dyDescent="0.2">
      <c r="A126" s="1" t="s">
        <v>363</v>
      </c>
      <c r="C126" s="35">
        <v>43742</v>
      </c>
      <c r="D126" s="36">
        <v>5.8609999999999998</v>
      </c>
      <c r="E126" s="37">
        <v>10.956359880000001</v>
      </c>
      <c r="F126" s="38"/>
      <c r="G126" s="39">
        <v>43748</v>
      </c>
      <c r="H126" s="27">
        <v>6.157</v>
      </c>
      <c r="I126" s="27">
        <v>11.5046657</v>
      </c>
      <c r="J126" s="59" t="s">
        <v>106</v>
      </c>
      <c r="K126" s="41">
        <v>0.29599999999999999</v>
      </c>
      <c r="L126" s="42">
        <v>8.4172211795484397</v>
      </c>
      <c r="M126" s="41">
        <v>8.4172211795484397</v>
      </c>
      <c r="N126" s="43">
        <v>0.54830582000000005</v>
      </c>
      <c r="O126" s="44">
        <v>8.3407540765567898</v>
      </c>
      <c r="P126" s="43">
        <v>8.3407540765567898</v>
      </c>
      <c r="Q126" s="45">
        <v>-7.6467102991648203E-2</v>
      </c>
    </row>
    <row r="127" spans="1:17" x14ac:dyDescent="0.2">
      <c r="A127" s="1" t="s">
        <v>365</v>
      </c>
      <c r="C127" s="35">
        <v>43742</v>
      </c>
      <c r="D127" s="36">
        <v>6.0949999999999998</v>
      </c>
      <c r="E127" s="37">
        <v>11.39379175</v>
      </c>
      <c r="F127" s="38"/>
      <c r="G127" s="39">
        <v>43748</v>
      </c>
      <c r="H127" s="27">
        <v>6.2439999999999998</v>
      </c>
      <c r="I127" s="27">
        <v>11.66843641</v>
      </c>
      <c r="J127" s="40" t="s">
        <v>72</v>
      </c>
      <c r="K127" s="41">
        <v>0.14899999999999999</v>
      </c>
      <c r="L127" s="42">
        <v>4.07437790538693</v>
      </c>
      <c r="M127" s="41">
        <v>4.07437790538693</v>
      </c>
      <c r="N127" s="43">
        <v>0.27464465999999998</v>
      </c>
      <c r="O127" s="44">
        <v>4.0174606491293803</v>
      </c>
      <c r="P127" s="43">
        <v>4.0174606491293803</v>
      </c>
      <c r="Q127" s="45">
        <v>-5.6917256257549703E-2</v>
      </c>
    </row>
    <row r="128" spans="1:17" x14ac:dyDescent="0.2">
      <c r="A128" s="1" t="s">
        <v>367</v>
      </c>
      <c r="C128" s="35">
        <v>43742</v>
      </c>
      <c r="D128" s="36">
        <v>5.1059999999999999</v>
      </c>
      <c r="E128" s="37">
        <v>9.5449878090000002</v>
      </c>
      <c r="F128" s="38"/>
      <c r="G128" s="39">
        <v>43748</v>
      </c>
      <c r="H128" s="27">
        <v>5.2729999999999997</v>
      </c>
      <c r="I128" s="27">
        <v>9.8526106359999996</v>
      </c>
      <c r="J128" s="59" t="s">
        <v>106</v>
      </c>
      <c r="K128" s="41">
        <v>0.16700000000000001</v>
      </c>
      <c r="L128" s="42">
        <v>5.4511032771902297</v>
      </c>
      <c r="M128" s="41">
        <v>5.4511032771902297</v>
      </c>
      <c r="N128" s="43">
        <v>0.30762282699999899</v>
      </c>
      <c r="O128" s="44">
        <v>5.3714548611914896</v>
      </c>
      <c r="P128" s="43">
        <v>5.3714548611914896</v>
      </c>
      <c r="Q128" s="45">
        <v>-7.9648415998737399E-2</v>
      </c>
    </row>
    <row r="129" spans="1:17" x14ac:dyDescent="0.2">
      <c r="A129" s="1" t="s">
        <v>369</v>
      </c>
      <c r="C129" s="35">
        <v>43742</v>
      </c>
      <c r="D129" s="36">
        <v>8.2289999999999992</v>
      </c>
      <c r="E129" s="37">
        <v>15.384608699999999</v>
      </c>
      <c r="F129" s="38"/>
      <c r="G129" s="39">
        <v>43748</v>
      </c>
      <c r="H129" s="27">
        <v>8.4909999999999997</v>
      </c>
      <c r="I129" s="27">
        <v>15.865862659999999</v>
      </c>
      <c r="J129" s="59" t="s">
        <v>106</v>
      </c>
      <c r="K129" s="41">
        <v>0.26200000000000001</v>
      </c>
      <c r="L129" s="42">
        <v>5.3064365860574503</v>
      </c>
      <c r="M129" s="41">
        <v>5.3064365860574503</v>
      </c>
      <c r="N129" s="43">
        <v>0.48125395999999998</v>
      </c>
      <c r="O129" s="44">
        <v>5.2135868319701499</v>
      </c>
      <c r="P129" s="43">
        <v>5.2135868319701499</v>
      </c>
      <c r="Q129" s="45">
        <v>-9.2849754087302103E-2</v>
      </c>
    </row>
    <row r="130" spans="1:17" x14ac:dyDescent="0.2">
      <c r="A130" s="1" t="s">
        <v>371</v>
      </c>
      <c r="C130" s="35">
        <v>43742</v>
      </c>
      <c r="D130" s="36">
        <v>5.8659999999999997</v>
      </c>
      <c r="E130" s="37">
        <v>10.967959029999999</v>
      </c>
      <c r="F130" s="38"/>
      <c r="G130" s="39">
        <v>43748</v>
      </c>
      <c r="H130" s="27">
        <v>6.2039999999999997</v>
      </c>
      <c r="I130" s="27">
        <v>11.592185929999999</v>
      </c>
      <c r="J130" s="59" t="s">
        <v>106</v>
      </c>
      <c r="K130" s="41">
        <v>0.33800000000000002</v>
      </c>
      <c r="L130" s="42">
        <v>9.6033640186384801</v>
      </c>
      <c r="M130" s="41">
        <v>9.6033640186384801</v>
      </c>
      <c r="N130" s="43">
        <v>0.62422690000000003</v>
      </c>
      <c r="O130" s="44">
        <v>9.4856131739823493</v>
      </c>
      <c r="P130" s="43">
        <v>9.4856131739823493</v>
      </c>
      <c r="Q130" s="45">
        <v>-0.117750844656133</v>
      </c>
    </row>
    <row r="131" spans="1:17" x14ac:dyDescent="0.2">
      <c r="A131" s="1" t="s">
        <v>374</v>
      </c>
      <c r="B131" s="1" t="s">
        <v>288</v>
      </c>
      <c r="C131" s="35">
        <v>43742</v>
      </c>
      <c r="D131" s="36">
        <v>6.3689999999999998</v>
      </c>
      <c r="E131" s="37">
        <v>11.90844375</v>
      </c>
      <c r="F131" s="38"/>
      <c r="G131" s="39">
        <v>43748</v>
      </c>
      <c r="H131" s="27">
        <v>6.3760000000000003</v>
      </c>
      <c r="I131" s="27">
        <v>11.9151106</v>
      </c>
      <c r="J131" s="40" t="s">
        <v>72</v>
      </c>
      <c r="K131" s="41">
        <v>7.0000000000005596E-3</v>
      </c>
      <c r="L131" s="42">
        <v>0.183178939655638</v>
      </c>
      <c r="M131" s="41">
        <v>0.183178939655638</v>
      </c>
      <c r="N131" s="43">
        <v>6.6668500000002196E-3</v>
      </c>
      <c r="O131" s="44">
        <v>9.3307042464445003E-2</v>
      </c>
      <c r="P131" s="43">
        <v>9.3307042464445003E-2</v>
      </c>
      <c r="Q131" s="45">
        <v>-8.9871897191193303E-2</v>
      </c>
    </row>
    <row r="132" spans="1:17" x14ac:dyDescent="0.2">
      <c r="A132" s="1" t="s">
        <v>376</v>
      </c>
      <c r="C132" s="35">
        <v>43742</v>
      </c>
      <c r="D132" s="36">
        <v>4.431</v>
      </c>
      <c r="E132" s="37">
        <v>8.2848664250000006</v>
      </c>
      <c r="F132" s="38"/>
      <c r="G132" s="39">
        <v>43748</v>
      </c>
      <c r="H132" s="27">
        <v>4.5860000000000003</v>
      </c>
      <c r="I132" s="27">
        <v>8.5689498149999999</v>
      </c>
      <c r="J132" s="59" t="s">
        <v>106</v>
      </c>
      <c r="K132" s="41">
        <v>0.155</v>
      </c>
      <c r="L132" s="42">
        <v>5.8301361618897296</v>
      </c>
      <c r="M132" s="41">
        <v>5.8301361618897296</v>
      </c>
      <c r="N132" s="43">
        <v>0.28408338999999899</v>
      </c>
      <c r="O132" s="44">
        <v>5.7149058582035703</v>
      </c>
      <c r="P132" s="43">
        <v>5.7149058582035703</v>
      </c>
      <c r="Q132" s="45">
        <v>-0.115230303686159</v>
      </c>
    </row>
    <row r="133" spans="1:17" x14ac:dyDescent="0.2">
      <c r="A133" s="1" t="s">
        <v>378</v>
      </c>
      <c r="C133" s="35">
        <v>43742</v>
      </c>
      <c r="D133" s="36">
        <v>11.096</v>
      </c>
      <c r="E133" s="37">
        <v>20.742496030000002</v>
      </c>
      <c r="F133" s="38"/>
      <c r="G133" s="39">
        <v>43748</v>
      </c>
      <c r="H133" s="27">
        <v>11.377000000000001</v>
      </c>
      <c r="I133" s="27">
        <v>21.258499530000002</v>
      </c>
      <c r="J133" s="59" t="s">
        <v>106</v>
      </c>
      <c r="K133" s="41">
        <v>0.28100000000000103</v>
      </c>
      <c r="L133" s="42">
        <v>4.2207402066810999</v>
      </c>
      <c r="M133" s="41">
        <v>4.2207402066810999</v>
      </c>
      <c r="N133" s="43">
        <v>0.51600349999999995</v>
      </c>
      <c r="O133" s="44">
        <v>4.1461058114197096</v>
      </c>
      <c r="P133" s="43">
        <v>4.1461058114197096</v>
      </c>
      <c r="Q133" s="45">
        <v>-7.4634395261382394E-2</v>
      </c>
    </row>
    <row r="134" spans="1:17" x14ac:dyDescent="0.2">
      <c r="A134" s="1" t="s">
        <v>380</v>
      </c>
      <c r="C134" s="35">
        <v>43742</v>
      </c>
      <c r="D134" s="36">
        <v>5.8769999999999998</v>
      </c>
      <c r="E134" s="37">
        <v>10.98626975</v>
      </c>
      <c r="F134" s="38"/>
      <c r="G134" s="39">
        <v>43748</v>
      </c>
      <c r="H134" s="27">
        <v>6.12</v>
      </c>
      <c r="I134" s="27">
        <v>11.436417580000001</v>
      </c>
      <c r="J134" s="40" t="s">
        <v>72</v>
      </c>
      <c r="K134" s="41">
        <v>0.24299999999999999</v>
      </c>
      <c r="L134" s="42">
        <v>6.8912710566615702</v>
      </c>
      <c r="M134" s="41">
        <v>6.8912710566615702</v>
      </c>
      <c r="N134" s="43">
        <v>0.45014783000000103</v>
      </c>
      <c r="O134" s="44">
        <v>6.8289455875897698</v>
      </c>
      <c r="P134" s="43">
        <v>6.8289455875897698</v>
      </c>
      <c r="Q134" s="45">
        <v>-6.2325469071804897E-2</v>
      </c>
    </row>
    <row r="135" spans="1:17" x14ac:dyDescent="0.2">
      <c r="A135" s="1" t="s">
        <v>382</v>
      </c>
      <c r="C135" s="35">
        <v>43742</v>
      </c>
      <c r="D135" s="36">
        <v>4.8099999999999996</v>
      </c>
      <c r="E135" s="37">
        <v>8.9935020330000004</v>
      </c>
      <c r="F135" s="38"/>
      <c r="G135" s="39">
        <v>43748</v>
      </c>
      <c r="H135" s="27">
        <v>4.9829999999999997</v>
      </c>
      <c r="I135" s="27">
        <v>9.3117105850000002</v>
      </c>
      <c r="J135" s="40" t="s">
        <v>72</v>
      </c>
      <c r="K135" s="41">
        <v>0.17299999999999999</v>
      </c>
      <c r="L135" s="42">
        <v>5.9944559944559996</v>
      </c>
      <c r="M135" s="41">
        <v>5.9944559944559996</v>
      </c>
      <c r="N135" s="43">
        <v>0.31820855199999998</v>
      </c>
      <c r="O135" s="44">
        <v>5.8970085815364603</v>
      </c>
      <c r="P135" s="43">
        <v>5.8970085815364603</v>
      </c>
      <c r="Q135" s="45">
        <v>-9.74474129195331E-2</v>
      </c>
    </row>
    <row r="136" spans="1:17" x14ac:dyDescent="0.2">
      <c r="A136" s="1" t="s">
        <v>384</v>
      </c>
      <c r="C136" s="35">
        <v>43742</v>
      </c>
      <c r="D136" s="36">
        <v>10.429</v>
      </c>
      <c r="E136" s="37">
        <v>19.49764055</v>
      </c>
      <c r="F136" s="38"/>
      <c r="G136" s="39">
        <v>43748</v>
      </c>
      <c r="H136" s="27">
        <v>10.717000000000001</v>
      </c>
      <c r="I136" s="27">
        <v>20.024735100000001</v>
      </c>
      <c r="J136" s="59" t="s">
        <v>106</v>
      </c>
      <c r="K136" s="41">
        <v>0.28799999999999998</v>
      </c>
      <c r="L136" s="42">
        <v>4.6025505801131503</v>
      </c>
      <c r="M136" s="41">
        <v>4.6025505801131503</v>
      </c>
      <c r="N136" s="43">
        <v>0.52709455000000105</v>
      </c>
      <c r="O136" s="44">
        <v>4.5056267932207197</v>
      </c>
      <c r="P136" s="43">
        <v>4.5056267932207197</v>
      </c>
      <c r="Q136" s="45">
        <v>-9.6923786892427102E-2</v>
      </c>
    </row>
    <row r="137" spans="1:17" x14ac:dyDescent="0.2">
      <c r="A137" s="1" t="s">
        <v>386</v>
      </c>
      <c r="C137" s="35">
        <v>43742</v>
      </c>
      <c r="D137" s="36">
        <v>4.298</v>
      </c>
      <c r="E137" s="37">
        <v>8.0345392869999994</v>
      </c>
      <c r="F137" s="38"/>
      <c r="G137" s="39">
        <v>43748</v>
      </c>
      <c r="H137" s="27">
        <v>4.4960000000000004</v>
      </c>
      <c r="I137" s="27">
        <v>8.4018722140000008</v>
      </c>
      <c r="J137" s="40" t="s">
        <v>72</v>
      </c>
      <c r="K137" s="41">
        <v>0.19800000000000001</v>
      </c>
      <c r="L137" s="42">
        <v>7.6779897626803297</v>
      </c>
      <c r="M137" s="41">
        <v>7.6779897626803297</v>
      </c>
      <c r="N137" s="43">
        <v>0.36733292700000097</v>
      </c>
      <c r="O137" s="44">
        <v>7.6198711977248701</v>
      </c>
      <c r="P137" s="43">
        <v>7.6198711977248701</v>
      </c>
      <c r="Q137" s="45">
        <v>-5.8118564955457898E-2</v>
      </c>
    </row>
    <row r="138" spans="1:17" x14ac:dyDescent="0.2">
      <c r="A138" s="1" t="s">
        <v>388</v>
      </c>
      <c r="C138" s="35">
        <v>43742</v>
      </c>
      <c r="D138" s="36">
        <v>3.9209999999999998</v>
      </c>
      <c r="E138" s="37">
        <v>7.3311069270000004</v>
      </c>
      <c r="F138" s="38"/>
      <c r="G138" s="39">
        <v>43748</v>
      </c>
      <c r="H138" s="27">
        <v>4.0510000000000002</v>
      </c>
      <c r="I138" s="27">
        <v>7.5696947269999999</v>
      </c>
      <c r="J138" s="40" t="s">
        <v>72</v>
      </c>
      <c r="K138" s="41">
        <v>0.13</v>
      </c>
      <c r="L138" s="42">
        <v>5.5258012411799902</v>
      </c>
      <c r="M138" s="41">
        <v>5.5258012411799902</v>
      </c>
      <c r="N138" s="43">
        <v>0.23858779999999899</v>
      </c>
      <c r="O138" s="44">
        <v>5.4240967604609098</v>
      </c>
      <c r="P138" s="43">
        <v>5.4240967604609098</v>
      </c>
      <c r="Q138" s="45">
        <v>-0.10170448071907499</v>
      </c>
    </row>
    <row r="139" spans="1:17" x14ac:dyDescent="0.2">
      <c r="A139" s="1" t="s">
        <v>391</v>
      </c>
      <c r="C139" s="35">
        <v>43742</v>
      </c>
      <c r="D139" s="36">
        <v>10.755000000000001</v>
      </c>
      <c r="E139" s="37">
        <v>20.107117089999999</v>
      </c>
      <c r="F139" s="38"/>
      <c r="G139" s="39">
        <v>43748</v>
      </c>
      <c r="H139" s="27">
        <v>11.177</v>
      </c>
      <c r="I139" s="27">
        <v>20.88694967</v>
      </c>
      <c r="J139" s="40" t="s">
        <v>72</v>
      </c>
      <c r="K139" s="41">
        <v>0.42199999999999899</v>
      </c>
      <c r="L139" s="42">
        <v>6.5395939872927098</v>
      </c>
      <c r="M139" s="41">
        <v>6.5395939872927098</v>
      </c>
      <c r="N139" s="43">
        <v>0.779832580000001</v>
      </c>
      <c r="O139" s="44">
        <v>6.4639846719402003</v>
      </c>
      <c r="P139" s="43">
        <v>6.4639846719402003</v>
      </c>
      <c r="Q139" s="45">
        <v>-7.5609315352514805E-2</v>
      </c>
    </row>
    <row r="140" spans="1:17" x14ac:dyDescent="0.2">
      <c r="A140" s="1" t="s">
        <v>394</v>
      </c>
      <c r="C140" s="35">
        <v>43742</v>
      </c>
      <c r="D140" s="36">
        <v>10.228</v>
      </c>
      <c r="E140" s="37">
        <v>19.121859010000001</v>
      </c>
      <c r="F140" s="38"/>
      <c r="G140" s="39">
        <v>43748</v>
      </c>
      <c r="H140" s="27">
        <v>10.742000000000001</v>
      </c>
      <c r="I140" s="27">
        <v>20.072490930000001</v>
      </c>
      <c r="J140" s="40" t="s">
        <v>72</v>
      </c>
      <c r="K140" s="41">
        <v>0.51400000000000101</v>
      </c>
      <c r="L140" s="42">
        <v>8.3757006909138507</v>
      </c>
      <c r="M140" s="41">
        <v>8.3757006909138507</v>
      </c>
      <c r="N140" s="43">
        <v>0.95063191999999896</v>
      </c>
      <c r="O140" s="44">
        <v>8.2857348362664904</v>
      </c>
      <c r="P140" s="43">
        <v>8.2857348362664904</v>
      </c>
      <c r="Q140" s="45">
        <v>-8.9965854647362106E-2</v>
      </c>
    </row>
    <row r="141" spans="1:17" x14ac:dyDescent="0.2">
      <c r="A141" s="1" t="s">
        <v>396</v>
      </c>
      <c r="C141" s="35">
        <v>43742</v>
      </c>
      <c r="D141" s="36">
        <v>7.98</v>
      </c>
      <c r="E141" s="37">
        <v>14.91754851</v>
      </c>
      <c r="F141" s="38"/>
      <c r="G141" s="39">
        <v>43748</v>
      </c>
      <c r="H141" s="27">
        <v>8.14</v>
      </c>
      <c r="I141" s="27">
        <v>15.210001419999999</v>
      </c>
      <c r="J141" s="59" t="s">
        <v>106</v>
      </c>
      <c r="K141" s="41">
        <v>0.16</v>
      </c>
      <c r="L141" s="42">
        <v>3.34168755221387</v>
      </c>
      <c r="M141" s="41">
        <v>3.34168755221387</v>
      </c>
      <c r="N141" s="43">
        <v>0.29245291000000001</v>
      </c>
      <c r="O141" s="44">
        <v>3.2674371150187498</v>
      </c>
      <c r="P141" s="43">
        <v>3.2674371150187498</v>
      </c>
      <c r="Q141" s="45">
        <v>-7.4250437195122906E-2</v>
      </c>
    </row>
    <row r="142" spans="1:17" x14ac:dyDescent="0.2">
      <c r="A142" s="1" t="s">
        <v>398</v>
      </c>
      <c r="C142" s="35">
        <v>43742</v>
      </c>
      <c r="D142" s="36">
        <v>8.3729999999999993</v>
      </c>
      <c r="E142" s="37">
        <v>15.65382533</v>
      </c>
      <c r="F142" s="38"/>
      <c r="G142" s="39">
        <v>43748</v>
      </c>
      <c r="H142" s="27">
        <v>8.4730000000000008</v>
      </c>
      <c r="I142" s="27">
        <v>15.833458520000001</v>
      </c>
      <c r="J142" s="40" t="s">
        <v>72</v>
      </c>
      <c r="K142" s="41">
        <v>0.100000000000001</v>
      </c>
      <c r="L142" s="42">
        <v>1.9905251005215501</v>
      </c>
      <c r="M142" s="41">
        <v>1.9905251005215501</v>
      </c>
      <c r="N142" s="43">
        <v>0.179633190000001</v>
      </c>
      <c r="O142" s="44">
        <v>1.91255903070691</v>
      </c>
      <c r="P142" s="43">
        <v>1.91255903070691</v>
      </c>
      <c r="Q142" s="45">
        <v>-7.7966069814634498E-2</v>
      </c>
    </row>
    <row r="143" spans="1:17" x14ac:dyDescent="0.2">
      <c r="A143" s="1" t="s">
        <v>400</v>
      </c>
      <c r="C143" s="35">
        <v>43742</v>
      </c>
      <c r="D143" s="36">
        <v>7.6879999999999997</v>
      </c>
      <c r="E143" s="37">
        <v>14.37464524</v>
      </c>
      <c r="F143" s="38" t="s">
        <v>389</v>
      </c>
      <c r="G143" s="39">
        <v>43748</v>
      </c>
      <c r="H143" s="27">
        <v>7.617</v>
      </c>
      <c r="I143" s="27">
        <v>14.234221679999999</v>
      </c>
      <c r="J143" s="40" t="s">
        <v>72</v>
      </c>
      <c r="K143" s="61">
        <v>-7.0999999999999702E-2</v>
      </c>
      <c r="L143" s="62">
        <v>-1.53919528269164</v>
      </c>
      <c r="M143" s="61" t="s">
        <v>101</v>
      </c>
      <c r="N143" s="61">
        <v>-0.14042356</v>
      </c>
      <c r="O143" s="63">
        <v>-1.62813942715895</v>
      </c>
      <c r="P143" s="61" t="s">
        <v>101</v>
      </c>
      <c r="Q143" s="64"/>
    </row>
    <row r="144" spans="1:17" x14ac:dyDescent="0.2">
      <c r="A144" s="1" t="s">
        <v>402</v>
      </c>
      <c r="C144" s="35">
        <v>43742</v>
      </c>
      <c r="D144" s="36">
        <v>4.0549999999999997</v>
      </c>
      <c r="E144" s="37">
        <v>7.5812599089999999</v>
      </c>
      <c r="F144" s="38"/>
      <c r="G144" s="39">
        <v>43748</v>
      </c>
      <c r="H144" s="27">
        <v>4.1449999999999996</v>
      </c>
      <c r="I144" s="27">
        <v>7.7451420019999997</v>
      </c>
      <c r="J144" s="59" t="s">
        <v>106</v>
      </c>
      <c r="K144" s="41">
        <v>8.99999999999999E-2</v>
      </c>
      <c r="L144" s="42">
        <v>3.6991368680641101</v>
      </c>
      <c r="M144" s="41">
        <v>3.6991368680641101</v>
      </c>
      <c r="N144" s="43">
        <v>0.16388209300000001</v>
      </c>
      <c r="O144" s="44">
        <v>3.6027893113440799</v>
      </c>
      <c r="P144" s="43">
        <v>3.6027893113440799</v>
      </c>
      <c r="Q144" s="45">
        <v>-9.6347556720027996E-2</v>
      </c>
    </row>
    <row r="145" spans="1:17" x14ac:dyDescent="0.2">
      <c r="A145" s="1" t="s">
        <v>404</v>
      </c>
      <c r="C145" s="35">
        <v>43742</v>
      </c>
      <c r="D145" s="36">
        <v>3.4329999999999998</v>
      </c>
      <c r="E145" s="37">
        <v>6.4175368480000001</v>
      </c>
      <c r="F145" s="38"/>
      <c r="G145" s="39">
        <v>43748</v>
      </c>
      <c r="H145" s="27">
        <v>3.5129999999999999</v>
      </c>
      <c r="I145" s="27">
        <v>6.564558399</v>
      </c>
      <c r="J145" s="40" t="s">
        <v>72</v>
      </c>
      <c r="K145" s="41">
        <v>8.0000000000000099E-2</v>
      </c>
      <c r="L145" s="42">
        <v>3.88387222060395</v>
      </c>
      <c r="M145" s="41">
        <v>3.88387222060395</v>
      </c>
      <c r="N145" s="43">
        <v>0.147021551</v>
      </c>
      <c r="O145" s="44">
        <v>3.8182237848731302</v>
      </c>
      <c r="P145" s="43">
        <v>3.8182237848731302</v>
      </c>
      <c r="Q145" s="45">
        <v>-6.5648435730817994E-2</v>
      </c>
    </row>
    <row r="146" spans="1:17" x14ac:dyDescent="0.2">
      <c r="A146" s="1" t="s">
        <v>406</v>
      </c>
      <c r="C146" s="35">
        <v>43742</v>
      </c>
      <c r="D146" s="36">
        <v>12.518000000000001</v>
      </c>
      <c r="E146" s="37">
        <v>23.400735879999999</v>
      </c>
      <c r="F146" s="38"/>
      <c r="G146" s="39">
        <v>43748</v>
      </c>
      <c r="H146" s="27">
        <v>13.131</v>
      </c>
      <c r="I146" s="27">
        <v>24.537209319999999</v>
      </c>
      <c r="J146" s="40" t="s">
        <v>72</v>
      </c>
      <c r="K146" s="41">
        <v>0.61299999999999999</v>
      </c>
      <c r="L146" s="42">
        <v>8.1615806571869793</v>
      </c>
      <c r="M146" s="41">
        <v>8.1615806571869793</v>
      </c>
      <c r="N146" s="43">
        <v>1.1364734400000001</v>
      </c>
      <c r="O146" s="44">
        <v>8.0942856229528104</v>
      </c>
      <c r="P146" s="43">
        <v>8.0942856229528104</v>
      </c>
      <c r="Q146" s="45">
        <v>-6.7295034234168896E-2</v>
      </c>
    </row>
    <row r="147" spans="1:17" x14ac:dyDescent="0.2">
      <c r="A147" s="1" t="s">
        <v>408</v>
      </c>
      <c r="C147" s="35">
        <v>43742</v>
      </c>
      <c r="D147" s="36">
        <v>3.387</v>
      </c>
      <c r="E147" s="37">
        <v>6.3328464420000001</v>
      </c>
      <c r="F147" s="38"/>
      <c r="G147" s="39">
        <v>43748</v>
      </c>
      <c r="H147" s="27">
        <v>3.452</v>
      </c>
      <c r="I147" s="27">
        <v>6.4507374960000003</v>
      </c>
      <c r="J147" s="40" t="s">
        <v>72</v>
      </c>
      <c r="K147" s="41">
        <v>6.5000000000000002E-2</v>
      </c>
      <c r="L147" s="42">
        <v>3.1985040842436701</v>
      </c>
      <c r="M147" s="41">
        <v>3.1985040842436701</v>
      </c>
      <c r="N147" s="43">
        <v>0.117891054</v>
      </c>
      <c r="O147" s="44">
        <v>3.1026346809373702</v>
      </c>
      <c r="P147" s="43">
        <v>3.1026346809373702</v>
      </c>
      <c r="Q147" s="45">
        <v>-9.5869403306303003E-2</v>
      </c>
    </row>
    <row r="148" spans="1:17" x14ac:dyDescent="0.2">
      <c r="A148" s="1" t="s">
        <v>410</v>
      </c>
      <c r="C148" s="35">
        <v>43742</v>
      </c>
      <c r="D148" s="36">
        <v>4.2060000000000004</v>
      </c>
      <c r="E148" s="37">
        <v>7.8625575249999997</v>
      </c>
      <c r="F148" s="38"/>
      <c r="G148" s="39">
        <v>43748</v>
      </c>
      <c r="H148" s="27">
        <v>4.28</v>
      </c>
      <c r="I148" s="27">
        <v>7.9982235490000004</v>
      </c>
      <c r="J148" s="40" t="s">
        <v>72</v>
      </c>
      <c r="K148" s="41">
        <v>7.3999999999999802E-2</v>
      </c>
      <c r="L148" s="42">
        <v>2.93231890949437</v>
      </c>
      <c r="M148" s="41">
        <v>2.93231890949437</v>
      </c>
      <c r="N148" s="43">
        <v>0.135666024000001</v>
      </c>
      <c r="O148" s="44">
        <v>2.87578233012675</v>
      </c>
      <c r="P148" s="43">
        <v>2.87578233012675</v>
      </c>
      <c r="Q148" s="45">
        <v>-5.6536579367615601E-2</v>
      </c>
    </row>
    <row r="149" spans="1:17" x14ac:dyDescent="0.2">
      <c r="A149" s="1" t="s">
        <v>412</v>
      </c>
      <c r="C149" s="35">
        <v>43742</v>
      </c>
      <c r="D149" s="36">
        <v>8.3550000000000004</v>
      </c>
      <c r="E149" s="37">
        <v>15.61856113</v>
      </c>
      <c r="F149" s="38"/>
      <c r="G149" s="39">
        <v>43748</v>
      </c>
      <c r="H149" s="27">
        <v>8.7140000000000004</v>
      </c>
      <c r="I149" s="27">
        <v>16.28381418</v>
      </c>
      <c r="J149" s="40" t="s">
        <v>72</v>
      </c>
      <c r="K149" s="41">
        <v>0.35899999999999999</v>
      </c>
      <c r="L149" s="42">
        <v>7.1613804109315797</v>
      </c>
      <c r="M149" s="41">
        <v>7.1613804109315797</v>
      </c>
      <c r="N149" s="43">
        <v>0.66525305000000101</v>
      </c>
      <c r="O149" s="44">
        <v>7.0989579264356601</v>
      </c>
      <c r="P149" s="43">
        <v>7.0989579264356601</v>
      </c>
      <c r="Q149" s="45">
        <v>-6.2422484495916003E-2</v>
      </c>
    </row>
    <row r="150" spans="1:17" x14ac:dyDescent="0.2">
      <c r="A150" s="1" t="s">
        <v>414</v>
      </c>
      <c r="C150" s="35">
        <v>43742</v>
      </c>
      <c r="D150" s="36">
        <v>5.2</v>
      </c>
      <c r="E150" s="37">
        <v>9.7207083050000005</v>
      </c>
      <c r="F150" s="38"/>
      <c r="G150" s="39">
        <v>43748</v>
      </c>
      <c r="H150" s="27">
        <v>5.3390000000000004</v>
      </c>
      <c r="I150" s="27">
        <v>9.9764502959999994</v>
      </c>
      <c r="J150" s="40" t="s">
        <v>72</v>
      </c>
      <c r="K150" s="41">
        <v>0.13900000000000001</v>
      </c>
      <c r="L150" s="42">
        <v>4.4551282051282097</v>
      </c>
      <c r="M150" s="41">
        <v>4.4551282051282097</v>
      </c>
      <c r="N150" s="43">
        <v>0.255741990999999</v>
      </c>
      <c r="O150" s="44">
        <v>4.3848312107814502</v>
      </c>
      <c r="P150" s="43">
        <v>4.3848312107814502</v>
      </c>
      <c r="Q150" s="45">
        <v>-7.0296994346757694E-2</v>
      </c>
    </row>
    <row r="151" spans="1:17" x14ac:dyDescent="0.2">
      <c r="A151" s="1" t="s">
        <v>416</v>
      </c>
      <c r="C151" s="35">
        <v>43742</v>
      </c>
      <c r="D151" s="36">
        <v>8.2850000000000001</v>
      </c>
      <c r="E151" s="37">
        <v>15.49088656</v>
      </c>
      <c r="F151" s="38"/>
      <c r="G151" s="39">
        <v>43748</v>
      </c>
      <c r="H151" s="27">
        <v>8.5370000000000008</v>
      </c>
      <c r="I151" s="27">
        <v>15.95140091</v>
      </c>
      <c r="J151" s="59" t="s">
        <v>106</v>
      </c>
      <c r="K151" s="41">
        <v>0.252000000000001</v>
      </c>
      <c r="L151" s="42">
        <v>5.0694025347012799</v>
      </c>
      <c r="M151" s="41">
        <v>5.0694025347012799</v>
      </c>
      <c r="N151" s="43">
        <v>0.46051435000000002</v>
      </c>
      <c r="O151" s="44">
        <v>4.9546803773551602</v>
      </c>
      <c r="P151" s="43">
        <v>4.9546803773551602</v>
      </c>
      <c r="Q151" s="45">
        <v>-0.114722157346124</v>
      </c>
    </row>
    <row r="152" spans="1:17" x14ac:dyDescent="0.2">
      <c r="A152" s="1" t="s">
        <v>418</v>
      </c>
      <c r="C152" s="35">
        <v>43742</v>
      </c>
      <c r="D152" s="36">
        <v>4.3259999999999996</v>
      </c>
      <c r="E152" s="37">
        <v>8.0868815630000004</v>
      </c>
      <c r="F152" s="38"/>
      <c r="G152" s="39">
        <v>43748</v>
      </c>
      <c r="H152" s="27">
        <v>4.4459999999999997</v>
      </c>
      <c r="I152" s="27">
        <v>8.3075757160000006</v>
      </c>
      <c r="J152" s="59" t="s">
        <v>106</v>
      </c>
      <c r="K152" s="41">
        <v>0.12</v>
      </c>
      <c r="L152" s="42">
        <v>4.6232085067036603</v>
      </c>
      <c r="M152" s="41">
        <v>4.6232085067036603</v>
      </c>
      <c r="N152" s="43">
        <v>0.220694153</v>
      </c>
      <c r="O152" s="44">
        <v>4.5483983593408999</v>
      </c>
      <c r="P152" s="43">
        <v>4.5483983593408999</v>
      </c>
      <c r="Q152" s="45">
        <v>-7.4810147362759594E-2</v>
      </c>
    </row>
    <row r="153" spans="1:17" x14ac:dyDescent="0.2">
      <c r="A153" s="1" t="s">
        <v>420</v>
      </c>
      <c r="C153" s="35">
        <v>43742</v>
      </c>
      <c r="D153" s="36">
        <v>8.923</v>
      </c>
      <c r="E153" s="37">
        <v>16.68036158</v>
      </c>
      <c r="F153" s="38"/>
      <c r="G153" s="39">
        <v>43748</v>
      </c>
      <c r="H153" s="27">
        <v>9.3369999999999997</v>
      </c>
      <c r="I153" s="27">
        <v>17.44801159</v>
      </c>
      <c r="J153" s="40" t="s">
        <v>72</v>
      </c>
      <c r="K153" s="41">
        <v>0.41399999999999998</v>
      </c>
      <c r="L153" s="42">
        <v>7.7328252829765702</v>
      </c>
      <c r="M153" s="41">
        <v>7.7328252829765702</v>
      </c>
      <c r="N153" s="43">
        <v>0.76765001000000099</v>
      </c>
      <c r="O153" s="44">
        <v>7.6701975385675896</v>
      </c>
      <c r="P153" s="43">
        <v>7.6701975385675896</v>
      </c>
      <c r="Q153" s="45">
        <v>-6.2627744408980696E-2</v>
      </c>
    </row>
    <row r="154" spans="1:17" x14ac:dyDescent="0.2">
      <c r="A154" s="1" t="s">
        <v>422</v>
      </c>
      <c r="C154" s="35">
        <v>43742</v>
      </c>
      <c r="D154" s="36">
        <v>12.585000000000001</v>
      </c>
      <c r="E154" s="37">
        <v>23.524760189999999</v>
      </c>
      <c r="F154" s="38"/>
      <c r="G154" s="39">
        <v>43748</v>
      </c>
      <c r="H154" s="27">
        <v>12.772</v>
      </c>
      <c r="I154" s="27">
        <v>23.864506550000002</v>
      </c>
      <c r="J154" s="59" t="s">
        <v>106</v>
      </c>
      <c r="K154" s="41">
        <v>0.186999999999999</v>
      </c>
      <c r="L154" s="42">
        <v>2.4764931797112899</v>
      </c>
      <c r="M154" s="41">
        <v>2.4764931797112899</v>
      </c>
      <c r="N154" s="43">
        <v>0.33974636000000302</v>
      </c>
      <c r="O154" s="44">
        <v>2.4070125636138902</v>
      </c>
      <c r="P154" s="43">
        <v>2.4070125636138902</v>
      </c>
      <c r="Q154" s="45">
        <v>-6.9480616097399805E-2</v>
      </c>
    </row>
    <row r="155" spans="1:17" x14ac:dyDescent="0.2">
      <c r="A155" s="1" t="s">
        <v>424</v>
      </c>
      <c r="C155" s="35">
        <v>43742</v>
      </c>
      <c r="D155" s="36">
        <v>5.5250000000000004</v>
      </c>
      <c r="E155" s="37">
        <v>10.327984389999999</v>
      </c>
      <c r="F155" s="38"/>
      <c r="G155" s="39">
        <v>43748</v>
      </c>
      <c r="H155" s="27">
        <v>5.6580000000000004</v>
      </c>
      <c r="I155" s="27">
        <v>10.5717081</v>
      </c>
      <c r="J155" s="59" t="s">
        <v>106</v>
      </c>
      <c r="K155" s="41">
        <v>0.13300000000000001</v>
      </c>
      <c r="L155" s="42">
        <v>4.0120663650075397</v>
      </c>
      <c r="M155" s="41">
        <v>4.0120663650075397</v>
      </c>
      <c r="N155" s="43">
        <v>0.24372371000000101</v>
      </c>
      <c r="O155" s="44">
        <v>3.9330634903616</v>
      </c>
      <c r="P155" s="43">
        <v>3.9330634903616</v>
      </c>
      <c r="Q155" s="45">
        <v>-7.9002874645939705E-2</v>
      </c>
    </row>
    <row r="156" spans="1:17" x14ac:dyDescent="0.2">
      <c r="A156" s="1" t="s">
        <v>426</v>
      </c>
      <c r="C156" s="35">
        <v>43742</v>
      </c>
      <c r="D156" s="36">
        <v>6.86</v>
      </c>
      <c r="E156" s="37">
        <v>12.823190690000001</v>
      </c>
      <c r="F156" s="38"/>
      <c r="G156" s="39">
        <v>43748</v>
      </c>
      <c r="H156" s="27">
        <v>6.9039999999999999</v>
      </c>
      <c r="I156" s="27">
        <v>12.90180733</v>
      </c>
      <c r="J156" s="40" t="s">
        <v>72</v>
      </c>
      <c r="K156" s="41">
        <v>4.3999999999999602E-2</v>
      </c>
      <c r="L156" s="42">
        <v>1.06899902818269</v>
      </c>
      <c r="M156" s="41">
        <v>1.06899902818269</v>
      </c>
      <c r="N156" s="43">
        <v>7.8616639999999904E-2</v>
      </c>
      <c r="O156" s="44">
        <v>1.02180289212663</v>
      </c>
      <c r="P156" s="43">
        <v>1.02180289212663</v>
      </c>
      <c r="Q156" s="45">
        <v>-4.7196136056058401E-2</v>
      </c>
    </row>
    <row r="157" spans="1:17" x14ac:dyDescent="0.2">
      <c r="A157" s="1" t="s">
        <v>428</v>
      </c>
      <c r="C157" s="35">
        <v>43742</v>
      </c>
      <c r="D157" s="36">
        <v>8.2780000000000005</v>
      </c>
      <c r="E157" s="37">
        <v>15.47461987</v>
      </c>
      <c r="F157" s="38"/>
      <c r="G157" s="39">
        <v>43748</v>
      </c>
      <c r="H157" s="27">
        <v>8.6029999999999998</v>
      </c>
      <c r="I157" s="27">
        <v>16.076803080000001</v>
      </c>
      <c r="J157" s="40" t="s">
        <v>72</v>
      </c>
      <c r="K157" s="41">
        <v>0.32499999999999901</v>
      </c>
      <c r="L157" s="42">
        <v>6.5434484980268799</v>
      </c>
      <c r="M157" s="41">
        <v>6.5434484980268799</v>
      </c>
      <c r="N157" s="43">
        <v>0.60218321000000197</v>
      </c>
      <c r="O157" s="44">
        <v>6.4857081580339697</v>
      </c>
      <c r="P157" s="43">
        <v>6.4857081580339697</v>
      </c>
      <c r="Q157" s="45">
        <v>-5.7740339992911997E-2</v>
      </c>
    </row>
    <row r="158" spans="1:17" x14ac:dyDescent="0.2">
      <c r="A158" s="1" t="s">
        <v>430</v>
      </c>
      <c r="C158" s="35">
        <v>43742</v>
      </c>
      <c r="D158" s="36">
        <v>8.7040000000000006</v>
      </c>
      <c r="E158" s="37">
        <v>16.272231380000001</v>
      </c>
      <c r="F158" s="38"/>
      <c r="G158" s="39">
        <v>43748</v>
      </c>
      <c r="H158" s="27">
        <v>8.9329999999999998</v>
      </c>
      <c r="I158" s="27">
        <v>16.692195259999998</v>
      </c>
      <c r="J158" s="40" t="s">
        <v>72</v>
      </c>
      <c r="K158" s="41">
        <v>0.22899999999999901</v>
      </c>
      <c r="L158" s="42">
        <v>4.3849571078431202</v>
      </c>
      <c r="M158" s="41">
        <v>4.3849571078431202</v>
      </c>
      <c r="N158" s="43">
        <v>0.41996387999999701</v>
      </c>
      <c r="O158" s="44">
        <v>4.3014371148893797</v>
      </c>
      <c r="P158" s="43">
        <v>4.3014371148893797</v>
      </c>
      <c r="Q158" s="45">
        <v>-8.3519992953745806E-2</v>
      </c>
    </row>
    <row r="159" spans="1:17" x14ac:dyDescent="0.2">
      <c r="A159" s="1" t="s">
        <v>433</v>
      </c>
      <c r="C159" s="35">
        <v>43742</v>
      </c>
      <c r="D159" s="36">
        <v>2.9129999999999998</v>
      </c>
      <c r="E159" s="37">
        <v>5.4461677220000002</v>
      </c>
      <c r="F159" s="38"/>
      <c r="G159" s="39">
        <v>43748</v>
      </c>
      <c r="H159" s="27">
        <v>2.9750000000000001</v>
      </c>
      <c r="I159" s="27">
        <v>5.558793219</v>
      </c>
      <c r="J159" s="59" t="s">
        <v>106</v>
      </c>
      <c r="K159" s="41">
        <v>6.2000000000000298E-2</v>
      </c>
      <c r="L159" s="42">
        <v>3.5473166266163298</v>
      </c>
      <c r="M159" s="41">
        <v>3.5473166266163298</v>
      </c>
      <c r="N159" s="43">
        <v>0.112625497</v>
      </c>
      <c r="O159" s="44">
        <v>3.4466283678412601</v>
      </c>
      <c r="P159" s="43">
        <v>3.4466283678412601</v>
      </c>
      <c r="Q159" s="45">
        <v>-0.100688258775071</v>
      </c>
    </row>
    <row r="160" spans="1:17" x14ac:dyDescent="0.2">
      <c r="A160" s="1" t="s">
        <v>436</v>
      </c>
      <c r="C160" s="35">
        <v>43742</v>
      </c>
      <c r="D160" s="36">
        <v>8.4529999999999994</v>
      </c>
      <c r="E160" s="37">
        <v>15.80134878</v>
      </c>
      <c r="F160" s="38"/>
      <c r="G160" s="39">
        <v>43748</v>
      </c>
      <c r="H160" s="27">
        <v>8.8390000000000004</v>
      </c>
      <c r="I160" s="27">
        <v>16.515688489999999</v>
      </c>
      <c r="J160" s="59" t="s">
        <v>106</v>
      </c>
      <c r="K160" s="41">
        <v>0.38600000000000101</v>
      </c>
      <c r="L160" s="42">
        <v>7.6107102015063903</v>
      </c>
      <c r="M160" s="41">
        <v>7.6107102015063903</v>
      </c>
      <c r="N160" s="43">
        <v>0.71433970999999896</v>
      </c>
      <c r="O160" s="44">
        <v>7.5345858123216001</v>
      </c>
      <c r="P160" s="43">
        <v>7.5345858123216001</v>
      </c>
      <c r="Q160" s="45">
        <v>-7.6124389184792002E-2</v>
      </c>
    </row>
    <row r="161" spans="1:25" x14ac:dyDescent="0.2">
      <c r="A161" s="1" t="s">
        <v>438</v>
      </c>
      <c r="C161" s="35">
        <v>43742</v>
      </c>
      <c r="D161" s="36">
        <v>3.1389999999999998</v>
      </c>
      <c r="E161" s="37">
        <v>5.8689988890000002</v>
      </c>
      <c r="F161" s="38"/>
      <c r="G161" s="39">
        <v>43748</v>
      </c>
      <c r="H161" s="27">
        <v>3.177</v>
      </c>
      <c r="I161" s="27">
        <v>5.9368461830000001</v>
      </c>
      <c r="J161" s="40" t="s">
        <v>72</v>
      </c>
      <c r="K161" s="41">
        <v>3.8000000000000297E-2</v>
      </c>
      <c r="L161" s="42">
        <v>2.0176276945948901</v>
      </c>
      <c r="M161" s="41">
        <v>2.0176276945948901</v>
      </c>
      <c r="N161" s="43">
        <v>6.7847293999999905E-2</v>
      </c>
      <c r="O161" s="44">
        <v>1.9267140013482</v>
      </c>
      <c r="P161" s="43">
        <v>1.9267140013482</v>
      </c>
      <c r="Q161" s="45">
        <v>-9.0913693246697597E-2</v>
      </c>
    </row>
    <row r="162" spans="1:25" x14ac:dyDescent="0.2">
      <c r="A162" s="1" t="s">
        <v>440</v>
      </c>
      <c r="C162" s="35">
        <v>43742</v>
      </c>
      <c r="D162" s="36">
        <v>7.85</v>
      </c>
      <c r="E162" s="37">
        <v>14.67453081</v>
      </c>
      <c r="F162" s="38"/>
      <c r="G162" s="39">
        <v>43748</v>
      </c>
      <c r="H162" s="27">
        <v>8.2029999999999994</v>
      </c>
      <c r="I162" s="27">
        <v>15.327321270000001</v>
      </c>
      <c r="J162" s="59" t="s">
        <v>106</v>
      </c>
      <c r="K162" s="41">
        <v>0.35299999999999998</v>
      </c>
      <c r="L162" s="42">
        <v>7.49469214437367</v>
      </c>
      <c r="M162" s="41">
        <v>7.49469214437367</v>
      </c>
      <c r="N162" s="43">
        <v>0.65279045999999996</v>
      </c>
      <c r="O162" s="44">
        <v>7.4140980320719398</v>
      </c>
      <c r="P162" s="43">
        <v>7.4140980320719398</v>
      </c>
      <c r="Q162" s="45">
        <v>-8.0594112301729304E-2</v>
      </c>
    </row>
    <row r="163" spans="1:25" x14ac:dyDescent="0.2">
      <c r="A163" s="1" t="s">
        <v>442</v>
      </c>
      <c r="C163" s="35">
        <v>43742</v>
      </c>
      <c r="D163" s="36">
        <v>12.11</v>
      </c>
      <c r="E163" s="37">
        <v>22.636857039999999</v>
      </c>
      <c r="F163" s="38"/>
      <c r="G163" s="39">
        <v>43748</v>
      </c>
      <c r="H163" s="27">
        <v>12.513</v>
      </c>
      <c r="I163" s="27">
        <v>23.379954649999998</v>
      </c>
      <c r="J163" s="59" t="s">
        <v>106</v>
      </c>
      <c r="K163" s="41">
        <v>0.40300000000000102</v>
      </c>
      <c r="L163" s="42">
        <v>5.5463804018717404</v>
      </c>
      <c r="M163" s="41">
        <v>5.5463804018717404</v>
      </c>
      <c r="N163" s="43">
        <v>0.74309760999999996</v>
      </c>
      <c r="O163" s="44">
        <v>5.4711482891737404</v>
      </c>
      <c r="P163" s="43">
        <v>5.4711482891737404</v>
      </c>
      <c r="Q163" s="45">
        <v>-7.5232112697996498E-2</v>
      </c>
    </row>
    <row r="164" spans="1:25" s="68" customFormat="1" x14ac:dyDescent="0.2">
      <c r="A164" s="68" t="s">
        <v>444</v>
      </c>
      <c r="B164" s="68" t="s">
        <v>138</v>
      </c>
      <c r="C164" s="69">
        <v>43742</v>
      </c>
      <c r="D164" s="70">
        <v>2.375</v>
      </c>
      <c r="E164" s="71">
        <v>4.4397465819999997</v>
      </c>
      <c r="F164" s="72"/>
      <c r="G164" s="73">
        <v>43748</v>
      </c>
      <c r="H164" s="74">
        <v>4.4249999999999998</v>
      </c>
      <c r="I164" s="74">
        <v>8.2683361550000001</v>
      </c>
      <c r="J164" s="70" t="s">
        <v>106</v>
      </c>
      <c r="K164" s="74">
        <v>2.0499999999999998</v>
      </c>
      <c r="L164" s="75">
        <v>143.85964912280701</v>
      </c>
      <c r="M164" s="74" t="s">
        <v>101</v>
      </c>
      <c r="N164" s="74">
        <v>3.8285895729999999</v>
      </c>
      <c r="O164" s="76">
        <v>143.724028023063</v>
      </c>
      <c r="P164" s="74" t="s">
        <v>101</v>
      </c>
      <c r="Q164" s="71" t="e">
        <f>#VALUE!</f>
        <v>#VALUE!</v>
      </c>
      <c r="R164"/>
      <c r="S164"/>
      <c r="T164"/>
      <c r="U164"/>
      <c r="V164"/>
      <c r="W164"/>
      <c r="X164"/>
      <c r="Y164"/>
    </row>
    <row r="165" spans="1:25" x14ac:dyDescent="0.2">
      <c r="A165" s="1" t="s">
        <v>446</v>
      </c>
      <c r="C165" s="35">
        <v>43742</v>
      </c>
      <c r="D165" s="36">
        <v>2.8519999999999999</v>
      </c>
      <c r="E165" s="37">
        <v>5.3321216419999997</v>
      </c>
      <c r="F165" s="38"/>
      <c r="G165" s="39">
        <v>43748</v>
      </c>
      <c r="H165" s="27">
        <v>2.8879999999999999</v>
      </c>
      <c r="I165" s="27">
        <v>5.3963739689999999</v>
      </c>
      <c r="J165" s="59" t="s">
        <v>106</v>
      </c>
      <c r="K165" s="41">
        <v>3.5999999999999997E-2</v>
      </c>
      <c r="L165" s="42">
        <v>2.1037868162692899</v>
      </c>
      <c r="M165" s="41">
        <v>2.1037868162692899</v>
      </c>
      <c r="N165" s="43">
        <v>6.4252327000000206E-2</v>
      </c>
      <c r="O165" s="44">
        <v>2.0083414981226899</v>
      </c>
      <c r="P165" s="43">
        <v>2.0083414981226899</v>
      </c>
      <c r="Q165" s="45">
        <v>-9.5445318146597305E-2</v>
      </c>
    </row>
    <row r="166" spans="1:25" x14ac:dyDescent="0.2">
      <c r="A166" s="1" t="s">
        <v>448</v>
      </c>
      <c r="C166" s="35">
        <v>43742</v>
      </c>
      <c r="D166" s="36">
        <v>4.6189999999999998</v>
      </c>
      <c r="E166" s="37">
        <v>8.6354973360000002</v>
      </c>
      <c r="F166" s="38"/>
      <c r="G166" s="39">
        <v>43748</v>
      </c>
      <c r="H166" s="27">
        <v>4.7329999999999997</v>
      </c>
      <c r="I166" s="27">
        <v>8.8440792750000004</v>
      </c>
      <c r="J166" s="40" t="s">
        <v>72</v>
      </c>
      <c r="K166" s="41">
        <v>0.114</v>
      </c>
      <c r="L166" s="42">
        <v>4.1134444684996696</v>
      </c>
      <c r="M166" s="41">
        <v>4.1134444684996696</v>
      </c>
      <c r="N166" s="43">
        <v>0.20858193899999999</v>
      </c>
      <c r="O166" s="44">
        <v>4.0256692981741704</v>
      </c>
      <c r="P166" s="43">
        <v>4.0256692981741704</v>
      </c>
      <c r="Q166" s="45">
        <v>-8.7775170325503596E-2</v>
      </c>
    </row>
    <row r="167" spans="1:25" x14ac:dyDescent="0.2">
      <c r="A167" s="1" t="s">
        <v>450</v>
      </c>
      <c r="C167" s="35">
        <v>43742</v>
      </c>
      <c r="D167" s="36">
        <v>2.5179999999999998</v>
      </c>
      <c r="E167" s="37">
        <v>4.7075519139999997</v>
      </c>
      <c r="F167" s="38"/>
      <c r="G167" s="39">
        <v>43748</v>
      </c>
      <c r="H167" s="27">
        <v>2.5840000000000001</v>
      </c>
      <c r="I167" s="27">
        <v>4.8282089670000001</v>
      </c>
      <c r="J167" s="59" t="s">
        <v>106</v>
      </c>
      <c r="K167" s="41">
        <v>6.6000000000000295E-2</v>
      </c>
      <c r="L167" s="42">
        <v>4.36854646544879</v>
      </c>
      <c r="M167" s="41">
        <v>4.36854646544879</v>
      </c>
      <c r="N167" s="43">
        <v>0.120657053</v>
      </c>
      <c r="O167" s="44">
        <v>4.2717550864450002</v>
      </c>
      <c r="P167" s="43">
        <v>4.2717550864450002</v>
      </c>
      <c r="Q167" s="45">
        <v>-9.6791379003786204E-2</v>
      </c>
    </row>
    <row r="168" spans="1:25" x14ac:dyDescent="0.2">
      <c r="A168" s="1" t="s">
        <v>453</v>
      </c>
      <c r="C168" s="35">
        <v>43742</v>
      </c>
      <c r="D168" s="36">
        <v>5.0529999999999999</v>
      </c>
      <c r="E168" s="37">
        <v>9.4468863479999996</v>
      </c>
      <c r="F168" s="38"/>
      <c r="G168" s="39">
        <v>43748</v>
      </c>
      <c r="H168" s="27">
        <v>5.19</v>
      </c>
      <c r="I168" s="27">
        <v>9.6985305919999991</v>
      </c>
      <c r="J168" s="40" t="s">
        <v>72</v>
      </c>
      <c r="K168" s="41">
        <v>0.13700000000000001</v>
      </c>
      <c r="L168" s="42">
        <v>4.51876772874202</v>
      </c>
      <c r="M168" s="41">
        <v>4.51876772874202</v>
      </c>
      <c r="N168" s="43">
        <v>0.25164424400000002</v>
      </c>
      <c r="O168" s="44">
        <v>4.4396328894347796</v>
      </c>
      <c r="P168" s="43">
        <v>4.4396328894347796</v>
      </c>
      <c r="Q168" s="45">
        <v>-7.9134839307233307E-2</v>
      </c>
    </row>
    <row r="169" spans="1:25" x14ac:dyDescent="0.2">
      <c r="A169" s="1" t="s">
        <v>455</v>
      </c>
      <c r="C169" s="35">
        <v>43742</v>
      </c>
      <c r="D169" s="36">
        <v>2.6120000000000001</v>
      </c>
      <c r="E169" s="37">
        <v>4.8831650250000003</v>
      </c>
      <c r="F169" s="38"/>
      <c r="G169" s="39">
        <v>43748</v>
      </c>
      <c r="H169" s="27">
        <v>2.6269999999999998</v>
      </c>
      <c r="I169" s="27">
        <v>4.9085545499999998</v>
      </c>
      <c r="J169" s="59" t="s">
        <v>106</v>
      </c>
      <c r="K169" s="41">
        <v>1.4999999999999699E-2</v>
      </c>
      <c r="L169" s="42">
        <v>0.95712098009186297</v>
      </c>
      <c r="M169" s="41">
        <v>0.95712098009186297</v>
      </c>
      <c r="N169" s="43">
        <v>2.5389524999999601E-2</v>
      </c>
      <c r="O169" s="44">
        <v>0.86656655639032598</v>
      </c>
      <c r="P169" s="43">
        <v>0.86656655639032598</v>
      </c>
      <c r="Q169" s="45">
        <v>-9.0554423701537198E-2</v>
      </c>
    </row>
    <row r="170" spans="1:25" x14ac:dyDescent="0.2">
      <c r="A170" s="1" t="s">
        <v>457</v>
      </c>
      <c r="C170" s="35">
        <v>43742</v>
      </c>
      <c r="D170" s="36">
        <v>6.3490000000000002</v>
      </c>
      <c r="E170" s="37">
        <v>11.869836019999999</v>
      </c>
      <c r="F170" s="38"/>
      <c r="G170" s="39">
        <v>43748</v>
      </c>
      <c r="H170" s="27">
        <v>6.4450000000000003</v>
      </c>
      <c r="I170" s="27">
        <v>12.04405392</v>
      </c>
      <c r="J170" s="40" t="s">
        <v>72</v>
      </c>
      <c r="K170" s="41">
        <v>9.6000000000000099E-2</v>
      </c>
      <c r="L170" s="42">
        <v>2.5200819026618402</v>
      </c>
      <c r="M170" s="41">
        <v>2.5200819026618402</v>
      </c>
      <c r="N170" s="43">
        <v>0.17421790000000001</v>
      </c>
      <c r="O170" s="44">
        <v>2.4462272787713499</v>
      </c>
      <c r="P170" s="43">
        <v>2.4462272787713499</v>
      </c>
      <c r="Q170" s="45">
        <v>-7.3854623890489801E-2</v>
      </c>
    </row>
    <row r="171" spans="1:25" x14ac:dyDescent="0.2">
      <c r="A171" s="1" t="s">
        <v>459</v>
      </c>
      <c r="C171" s="35">
        <v>43742</v>
      </c>
      <c r="D171" s="36">
        <v>4.7060000000000004</v>
      </c>
      <c r="E171" s="37">
        <v>8.7972410159999992</v>
      </c>
      <c r="F171" s="38"/>
      <c r="G171" s="39">
        <v>43748</v>
      </c>
      <c r="H171" s="27">
        <v>4.875</v>
      </c>
      <c r="I171" s="27">
        <v>9.1094203389999997</v>
      </c>
      <c r="J171" s="40" t="s">
        <v>72</v>
      </c>
      <c r="K171" s="41">
        <v>0.16900000000000001</v>
      </c>
      <c r="L171" s="42">
        <v>5.9852670349907804</v>
      </c>
      <c r="M171" s="41">
        <v>5.9852670349907804</v>
      </c>
      <c r="N171" s="43">
        <v>0.31217932300000001</v>
      </c>
      <c r="O171" s="44">
        <v>5.9143414477376801</v>
      </c>
      <c r="P171" s="43">
        <v>5.9143414477376801</v>
      </c>
      <c r="Q171" s="45">
        <v>-7.0925587253094904E-2</v>
      </c>
    </row>
    <row r="172" spans="1:25" x14ac:dyDescent="0.2">
      <c r="A172" s="1" t="s">
        <v>461</v>
      </c>
      <c r="C172" s="35">
        <v>43742</v>
      </c>
      <c r="D172" s="36">
        <v>5.157</v>
      </c>
      <c r="E172" s="37">
        <v>9.6398242570000008</v>
      </c>
      <c r="F172" s="38"/>
      <c r="G172" s="39">
        <v>43748</v>
      </c>
      <c r="H172" s="27">
        <v>5.133</v>
      </c>
      <c r="I172" s="27">
        <v>9.5920149380000002</v>
      </c>
      <c r="J172" s="40" t="s">
        <v>72</v>
      </c>
      <c r="K172" s="61">
        <v>-2.4E-2</v>
      </c>
      <c r="L172" s="62">
        <v>-0.77564475470234695</v>
      </c>
      <c r="M172" s="61" t="s">
        <v>101</v>
      </c>
      <c r="N172" s="61">
        <v>-4.78093190000006E-2</v>
      </c>
      <c r="O172" s="63">
        <v>-0.82659389018915796</v>
      </c>
      <c r="P172" s="61" t="s">
        <v>101</v>
      </c>
      <c r="Q172" s="64"/>
    </row>
    <row r="173" spans="1:25" x14ac:dyDescent="0.2">
      <c r="A173" s="1" t="s">
        <v>463</v>
      </c>
      <c r="C173" s="35">
        <v>43742</v>
      </c>
      <c r="D173" s="36">
        <v>5.625</v>
      </c>
      <c r="E173" s="37">
        <v>10.514916230000001</v>
      </c>
      <c r="F173" s="38"/>
      <c r="G173" s="39">
        <v>43748</v>
      </c>
      <c r="H173" s="27">
        <v>5.8460000000000001</v>
      </c>
      <c r="I173" s="27">
        <v>10.92383001</v>
      </c>
      <c r="J173" s="40" t="s">
        <v>72</v>
      </c>
      <c r="K173" s="41">
        <v>0.221</v>
      </c>
      <c r="L173" s="42">
        <v>6.54814814814815</v>
      </c>
      <c r="M173" s="41">
        <v>6.54814814814815</v>
      </c>
      <c r="N173" s="43">
        <v>0.40891377999999901</v>
      </c>
      <c r="O173" s="44">
        <v>6.4814873628970897</v>
      </c>
      <c r="P173" s="43">
        <v>6.4814873628970897</v>
      </c>
      <c r="Q173" s="45">
        <v>-6.6660785251063906E-2</v>
      </c>
    </row>
    <row r="174" spans="1:25" x14ac:dyDescent="0.2">
      <c r="A174" s="1" t="s">
        <v>465</v>
      </c>
      <c r="C174" s="35">
        <v>43742</v>
      </c>
      <c r="D174" s="36">
        <v>6.0579999999999998</v>
      </c>
      <c r="E174" s="37">
        <v>11.32608447</v>
      </c>
      <c r="F174" s="38"/>
      <c r="G174" s="39">
        <v>43748</v>
      </c>
      <c r="H174" s="27">
        <v>6.1529999999999996</v>
      </c>
      <c r="I174" s="27">
        <v>11.49808453</v>
      </c>
      <c r="J174" s="40" t="s">
        <v>72</v>
      </c>
      <c r="K174" s="41">
        <v>9.4999999999999807E-2</v>
      </c>
      <c r="L174" s="42">
        <v>2.6136238582590399</v>
      </c>
      <c r="M174" s="41">
        <v>2.6136238582590399</v>
      </c>
      <c r="N174" s="43">
        <v>0.17200006000000001</v>
      </c>
      <c r="O174" s="44">
        <v>2.5310315089559499</v>
      </c>
      <c r="P174" s="43">
        <v>2.5310315089559499</v>
      </c>
      <c r="Q174" s="45">
        <v>-8.2592349303090007E-2</v>
      </c>
    </row>
    <row r="175" spans="1:25" x14ac:dyDescent="0.2">
      <c r="A175" s="1" t="s">
        <v>467</v>
      </c>
      <c r="C175" s="35">
        <v>43742</v>
      </c>
      <c r="D175" s="36">
        <v>4.4649999999999999</v>
      </c>
      <c r="E175" s="37">
        <v>8.3462895689999996</v>
      </c>
      <c r="F175" s="38"/>
      <c r="G175" s="39">
        <v>43748</v>
      </c>
      <c r="H175" s="27">
        <v>4.3600000000000003</v>
      </c>
      <c r="I175" s="27">
        <v>8.1477230550000002</v>
      </c>
      <c r="J175" s="40" t="s">
        <v>72</v>
      </c>
      <c r="K175" s="61">
        <v>-0.105</v>
      </c>
      <c r="L175" s="62">
        <v>-3.9193729003359299</v>
      </c>
      <c r="M175" s="61" t="s">
        <v>101</v>
      </c>
      <c r="N175" s="61">
        <v>-0.198566514</v>
      </c>
      <c r="O175" s="63">
        <v>-3.9651654458431498</v>
      </c>
      <c r="P175" s="61" t="s">
        <v>101</v>
      </c>
      <c r="Q175" s="64"/>
    </row>
    <row r="176" spans="1:25" x14ac:dyDescent="0.2">
      <c r="A176" s="1" t="s">
        <v>469</v>
      </c>
      <c r="C176" s="35">
        <v>43742</v>
      </c>
      <c r="D176" s="36">
        <v>4.41</v>
      </c>
      <c r="E176" s="37">
        <v>8.2447593099999992</v>
      </c>
      <c r="F176" s="38"/>
      <c r="G176" s="39">
        <v>43748</v>
      </c>
      <c r="H176" s="27">
        <v>4.5149999999999997</v>
      </c>
      <c r="I176" s="27">
        <v>8.4362861789999997</v>
      </c>
      <c r="J176" s="59" t="s">
        <v>106</v>
      </c>
      <c r="K176" s="41">
        <v>0.105</v>
      </c>
      <c r="L176" s="42">
        <v>3.9682539682539502</v>
      </c>
      <c r="M176" s="41">
        <v>3.9682539682539502</v>
      </c>
      <c r="N176" s="43">
        <v>0.19152686900000099</v>
      </c>
      <c r="O176" s="44">
        <v>3.8716891097859598</v>
      </c>
      <c r="P176" s="43">
        <v>3.8716891097859598</v>
      </c>
      <c r="Q176" s="45">
        <v>-9.6564858467989498E-2</v>
      </c>
    </row>
    <row r="177" spans="1:17" x14ac:dyDescent="0.2">
      <c r="A177" s="1" t="s">
        <v>471</v>
      </c>
      <c r="C177" s="35">
        <v>43742</v>
      </c>
      <c r="D177" s="36">
        <v>6.2720000000000002</v>
      </c>
      <c r="E177" s="37">
        <v>11.72587991</v>
      </c>
      <c r="F177" s="38" t="s">
        <v>117</v>
      </c>
      <c r="G177" s="39">
        <v>43748</v>
      </c>
      <c r="H177" s="27">
        <v>3.7450000000000001</v>
      </c>
      <c r="I177" s="27">
        <v>6.9975396989999998</v>
      </c>
      <c r="J177" s="59" t="s">
        <v>106</v>
      </c>
      <c r="K177" s="61">
        <v>-2.5270000000000001</v>
      </c>
      <c r="L177" s="62">
        <v>-67.150297619047606</v>
      </c>
      <c r="M177" s="61" t="s">
        <v>101</v>
      </c>
      <c r="N177" s="61">
        <v>-4.7283402109999999</v>
      </c>
      <c r="O177" s="63">
        <v>-67.206615442246502</v>
      </c>
      <c r="P177" s="61" t="s">
        <v>101</v>
      </c>
      <c r="Q177" s="64"/>
    </row>
    <row r="178" spans="1:17" x14ac:dyDescent="0.2">
      <c r="A178" s="1" t="s">
        <v>473</v>
      </c>
      <c r="C178" s="35">
        <v>43742</v>
      </c>
      <c r="D178" s="36">
        <v>3.7290000000000001</v>
      </c>
      <c r="E178" s="37">
        <v>6.9715889950000003</v>
      </c>
      <c r="F178" s="38"/>
      <c r="G178" s="39">
        <v>43748</v>
      </c>
      <c r="H178" s="27">
        <v>3.8580000000000001</v>
      </c>
      <c r="I178" s="27">
        <v>7.2090551119999997</v>
      </c>
      <c r="J178" s="59" t="s">
        <v>106</v>
      </c>
      <c r="K178" s="41">
        <v>0.129</v>
      </c>
      <c r="L178" s="42">
        <v>5.7656208098685999</v>
      </c>
      <c r="M178" s="41">
        <v>5.7656208098685999</v>
      </c>
      <c r="N178" s="43">
        <v>0.23746611699999901</v>
      </c>
      <c r="O178" s="44">
        <v>5.6769964774245203</v>
      </c>
      <c r="P178" s="43">
        <v>5.6769964774245203</v>
      </c>
      <c r="Q178" s="45">
        <v>-8.8624332444073403E-2</v>
      </c>
    </row>
    <row r="179" spans="1:17" x14ac:dyDescent="0.2">
      <c r="A179" s="1" t="s">
        <v>475</v>
      </c>
      <c r="C179" s="35">
        <v>43742</v>
      </c>
      <c r="D179" s="36">
        <v>6.2830000000000004</v>
      </c>
      <c r="E179" s="37">
        <v>11.74704665</v>
      </c>
      <c r="F179" s="38"/>
      <c r="G179" s="39">
        <v>43748</v>
      </c>
      <c r="H179" s="27">
        <v>6.4160000000000004</v>
      </c>
      <c r="I179" s="27">
        <v>11.988308330000001</v>
      </c>
      <c r="J179" s="59" t="s">
        <v>106</v>
      </c>
      <c r="K179" s="41">
        <v>0.13300000000000001</v>
      </c>
      <c r="L179" s="42">
        <v>3.52803862273861</v>
      </c>
      <c r="M179" s="41">
        <v>3.52803862273861</v>
      </c>
      <c r="N179" s="43">
        <v>0.24126168000000101</v>
      </c>
      <c r="O179" s="44">
        <v>3.4230118597511598</v>
      </c>
      <c r="P179" s="43">
        <v>3.4230118597511598</v>
      </c>
      <c r="Q179" s="45">
        <v>-0.105026762987445</v>
      </c>
    </row>
    <row r="180" spans="1:17" x14ac:dyDescent="0.2">
      <c r="A180" s="1" t="s">
        <v>477</v>
      </c>
      <c r="C180" s="35">
        <v>43742</v>
      </c>
      <c r="D180" s="36">
        <v>3.3180000000000001</v>
      </c>
      <c r="E180" s="37">
        <v>6.2038336269999999</v>
      </c>
      <c r="F180" s="38"/>
      <c r="G180" s="39">
        <v>43748</v>
      </c>
      <c r="H180" s="27">
        <v>3.3969999999999998</v>
      </c>
      <c r="I180" s="27">
        <v>6.3481227560000004</v>
      </c>
      <c r="J180" s="40" t="s">
        <v>72</v>
      </c>
      <c r="K180" s="41">
        <v>7.8999999999999695E-2</v>
      </c>
      <c r="L180" s="42">
        <v>3.9682539682539502</v>
      </c>
      <c r="M180" s="41">
        <v>3.9682539682539502</v>
      </c>
      <c r="N180" s="43">
        <v>0.14428912900000099</v>
      </c>
      <c r="O180" s="44">
        <v>3.8763431794826801</v>
      </c>
      <c r="P180" s="43">
        <v>3.8763431794826801</v>
      </c>
      <c r="Q180" s="45">
        <v>-9.1910788771271804E-2</v>
      </c>
    </row>
    <row r="181" spans="1:17" x14ac:dyDescent="0.2">
      <c r="A181" s="1" t="s">
        <v>479</v>
      </c>
      <c r="C181" s="35">
        <v>43742</v>
      </c>
      <c r="D181" s="36">
        <v>5.6859999999999999</v>
      </c>
      <c r="E181" s="37">
        <v>10.62922066</v>
      </c>
      <c r="F181" s="38"/>
      <c r="G181" s="39">
        <v>43748</v>
      </c>
      <c r="H181" s="27">
        <v>5.8150000000000004</v>
      </c>
      <c r="I181" s="27">
        <v>10.866745310000001</v>
      </c>
      <c r="J181" s="40" t="s">
        <v>72</v>
      </c>
      <c r="K181" s="41">
        <v>0.129</v>
      </c>
      <c r="L181" s="42">
        <v>3.7812170242701502</v>
      </c>
      <c r="M181" s="41">
        <v>3.7812170242701502</v>
      </c>
      <c r="N181" s="43">
        <v>0.237524650000001</v>
      </c>
      <c r="O181" s="44">
        <v>3.72439738838453</v>
      </c>
      <c r="P181" s="43">
        <v>3.72439738838453</v>
      </c>
      <c r="Q181" s="45">
        <v>-5.68196358856254E-2</v>
      </c>
    </row>
    <row r="182" spans="1:17" x14ac:dyDescent="0.2">
      <c r="A182" s="1" t="s">
        <v>481</v>
      </c>
      <c r="C182" s="35">
        <v>43742</v>
      </c>
      <c r="D182" s="36">
        <v>6.6619999999999999</v>
      </c>
      <c r="E182" s="37">
        <v>12.455008279999999</v>
      </c>
      <c r="F182" s="38"/>
      <c r="G182" s="39">
        <v>43748</v>
      </c>
      <c r="H182" s="27">
        <v>6.8209999999999997</v>
      </c>
      <c r="I182" s="27">
        <v>12.745383260000001</v>
      </c>
      <c r="J182" s="59" t="s">
        <v>106</v>
      </c>
      <c r="K182" s="41">
        <v>0.159</v>
      </c>
      <c r="L182" s="42">
        <v>3.9777844491143699</v>
      </c>
      <c r="M182" s="41">
        <v>3.9777844491143699</v>
      </c>
      <c r="N182" s="43">
        <v>0.290374980000001</v>
      </c>
      <c r="O182" s="44">
        <v>3.88565217397031</v>
      </c>
      <c r="P182" s="43">
        <v>3.88565217397031</v>
      </c>
      <c r="Q182" s="45">
        <v>-9.2132275144066994E-2</v>
      </c>
    </row>
    <row r="183" spans="1:17" x14ac:dyDescent="0.2">
      <c r="A183" s="1" t="s">
        <v>483</v>
      </c>
      <c r="B183" s="1" t="s">
        <v>105</v>
      </c>
      <c r="C183" s="35">
        <v>43742</v>
      </c>
      <c r="D183" s="36">
        <v>3.5219999999999998</v>
      </c>
      <c r="E183" s="37">
        <v>6.5844208340000003</v>
      </c>
      <c r="F183" s="38"/>
      <c r="G183" s="39">
        <v>43748</v>
      </c>
      <c r="H183" s="27">
        <v>3.5659999999999998</v>
      </c>
      <c r="I183" s="27">
        <v>6.663077855</v>
      </c>
      <c r="J183" s="59" t="s">
        <v>106</v>
      </c>
      <c r="K183" s="41">
        <v>4.3999999999999997E-2</v>
      </c>
      <c r="L183" s="42">
        <v>2.08215029339391</v>
      </c>
      <c r="M183" s="41">
        <v>2.08215029339391</v>
      </c>
      <c r="N183" s="43">
        <v>7.8657020999999702E-2</v>
      </c>
      <c r="O183" s="44">
        <v>1.99098809606858</v>
      </c>
      <c r="P183" s="43">
        <v>1.99098809606858</v>
      </c>
      <c r="Q183" s="45">
        <v>-9.1162197325326697E-2</v>
      </c>
    </row>
    <row r="184" spans="1:17" x14ac:dyDescent="0.2">
      <c r="A184" s="1" t="s">
        <v>485</v>
      </c>
      <c r="B184" s="1" t="s">
        <v>105</v>
      </c>
      <c r="C184" s="35">
        <v>43742</v>
      </c>
      <c r="D184" s="36">
        <v>3.1760000000000002</v>
      </c>
      <c r="E184" s="37">
        <v>5.9375697240000003</v>
      </c>
      <c r="F184" s="38"/>
      <c r="G184" s="39">
        <v>43748</v>
      </c>
      <c r="H184" s="27">
        <v>3.1739999999999999</v>
      </c>
      <c r="I184" s="27">
        <v>5.9306251010000004</v>
      </c>
      <c r="J184" s="59" t="s">
        <v>106</v>
      </c>
      <c r="K184" s="61">
        <v>-2.0000000000002199E-3</v>
      </c>
      <c r="L184" s="62">
        <v>-0.104953820319071</v>
      </c>
      <c r="M184" s="61" t="s">
        <v>101</v>
      </c>
      <c r="N184" s="61">
        <v>-6.9446229999998704E-3</v>
      </c>
      <c r="O184" s="63">
        <v>-0.19493449685116401</v>
      </c>
      <c r="P184" s="61" t="s">
        <v>101</v>
      </c>
      <c r="Q184" s="64"/>
    </row>
    <row r="185" spans="1:17" x14ac:dyDescent="0.2">
      <c r="A185" s="1" t="s">
        <v>487</v>
      </c>
      <c r="C185" s="35">
        <v>43742</v>
      </c>
      <c r="D185" s="36">
        <v>6.242</v>
      </c>
      <c r="E185" s="37">
        <v>11.66798197</v>
      </c>
      <c r="F185" s="38"/>
      <c r="G185" s="39">
        <v>43748</v>
      </c>
      <c r="H185" s="27">
        <v>6.2750000000000004</v>
      </c>
      <c r="I185" s="27">
        <v>11.725154659999999</v>
      </c>
      <c r="J185" s="59" t="s">
        <v>106</v>
      </c>
      <c r="K185" s="41">
        <v>3.3000000000000397E-2</v>
      </c>
      <c r="L185" s="42">
        <v>0.88112784363986896</v>
      </c>
      <c r="M185" s="41">
        <v>0.88112784363986896</v>
      </c>
      <c r="N185" s="43">
        <v>5.7172689999999797E-2</v>
      </c>
      <c r="O185" s="44">
        <v>0.81666064373140501</v>
      </c>
      <c r="P185" s="43">
        <v>0.81666064373140501</v>
      </c>
      <c r="Q185" s="45">
        <v>-6.4467199908463196E-2</v>
      </c>
    </row>
    <row r="186" spans="1:17" x14ac:dyDescent="0.2">
      <c r="A186" s="1" t="s">
        <v>489</v>
      </c>
      <c r="C186" s="35">
        <v>43742</v>
      </c>
      <c r="D186" s="36">
        <v>3.859</v>
      </c>
      <c r="E186" s="37">
        <v>7.2150012769999998</v>
      </c>
      <c r="F186" s="38"/>
      <c r="G186" s="39">
        <v>43748</v>
      </c>
      <c r="H186" s="27">
        <v>4.1669999999999998</v>
      </c>
      <c r="I186" s="27">
        <v>7.7862501139999996</v>
      </c>
      <c r="J186" s="59" t="s">
        <v>106</v>
      </c>
      <c r="K186" s="41">
        <v>0.308</v>
      </c>
      <c r="L186" s="42">
        <v>13.3022371944372</v>
      </c>
      <c r="M186" s="41">
        <v>13.3022371944372</v>
      </c>
      <c r="N186" s="43">
        <v>0.57124883699999995</v>
      </c>
      <c r="O186" s="44">
        <v>13.1958589949949</v>
      </c>
      <c r="P186" s="43">
        <v>13.1958589949949</v>
      </c>
      <c r="Q186" s="45">
        <v>-0.106378199442366</v>
      </c>
    </row>
    <row r="187" spans="1:17" x14ac:dyDescent="0.2">
      <c r="A187" s="1" t="s">
        <v>491</v>
      </c>
      <c r="C187" s="35">
        <v>43742</v>
      </c>
      <c r="D187" s="36">
        <v>15.03</v>
      </c>
      <c r="E187" s="37">
        <v>28.096585730000001</v>
      </c>
      <c r="F187" s="38"/>
      <c r="G187" s="39">
        <v>43748</v>
      </c>
      <c r="H187" s="27">
        <v>15.558999999999999</v>
      </c>
      <c r="I187" s="27">
        <v>29.072021410000001</v>
      </c>
      <c r="J187" s="59" t="s">
        <v>106</v>
      </c>
      <c r="K187" s="41">
        <v>0.52900000000000003</v>
      </c>
      <c r="L187" s="42">
        <v>5.8660456864049699</v>
      </c>
      <c r="M187" s="41">
        <v>5.8660456864049699</v>
      </c>
      <c r="N187" s="43">
        <v>0.97543568000000003</v>
      </c>
      <c r="O187" s="44">
        <v>5.7862053025093099</v>
      </c>
      <c r="P187" s="43">
        <v>5.7862053025093099</v>
      </c>
      <c r="Q187" s="45">
        <v>-7.9840383895658298E-2</v>
      </c>
    </row>
    <row r="188" spans="1:17" x14ac:dyDescent="0.2">
      <c r="A188" s="1" t="s">
        <v>493</v>
      </c>
      <c r="C188" s="35">
        <v>43742</v>
      </c>
      <c r="D188" s="36">
        <v>8.5429999999999993</v>
      </c>
      <c r="E188" s="37">
        <v>15.971650520000001</v>
      </c>
      <c r="F188" s="38"/>
      <c r="G188" s="39">
        <v>43748</v>
      </c>
      <c r="H188" s="27">
        <v>8.7650000000000006</v>
      </c>
      <c r="I188" s="27">
        <v>16.37784551</v>
      </c>
      <c r="J188" s="59" t="s">
        <v>106</v>
      </c>
      <c r="K188" s="41">
        <v>0.222000000000001</v>
      </c>
      <c r="L188" s="42">
        <v>4.33103125365799</v>
      </c>
      <c r="M188" s="41">
        <v>4.33103125365799</v>
      </c>
      <c r="N188" s="43">
        <v>0.40619498999999998</v>
      </c>
      <c r="O188" s="44">
        <v>4.2387081357199596</v>
      </c>
      <c r="P188" s="43">
        <v>4.2387081357199596</v>
      </c>
      <c r="Q188" s="45">
        <v>-9.2323117938032204E-2</v>
      </c>
    </row>
    <row r="189" spans="1:17" x14ac:dyDescent="0.2">
      <c r="A189" s="1" t="s">
        <v>495</v>
      </c>
      <c r="C189" s="35">
        <v>43742</v>
      </c>
      <c r="D189" s="36">
        <v>4.1719999999999997</v>
      </c>
      <c r="E189" s="37">
        <v>7.7996035539999999</v>
      </c>
      <c r="F189" s="38"/>
      <c r="G189" s="39">
        <v>43748</v>
      </c>
      <c r="H189" s="27">
        <v>4.1669999999999998</v>
      </c>
      <c r="I189" s="27">
        <v>7.7868549089999997</v>
      </c>
      <c r="J189" s="40" t="s">
        <v>72</v>
      </c>
      <c r="K189" s="61">
        <v>-4.9999999999998899E-3</v>
      </c>
      <c r="L189" s="62">
        <v>-0.199744327261102</v>
      </c>
      <c r="M189" s="61" t="s">
        <v>101</v>
      </c>
      <c r="N189" s="61">
        <v>-1.27486450000003E-2</v>
      </c>
      <c r="O189" s="63">
        <v>-0.27242079061531699</v>
      </c>
      <c r="P189" s="61" t="s">
        <v>101</v>
      </c>
      <c r="Q189" s="64"/>
    </row>
    <row r="190" spans="1:17" x14ac:dyDescent="0.2">
      <c r="A190" s="1" t="s">
        <v>497</v>
      </c>
      <c r="C190" s="35">
        <v>43742</v>
      </c>
      <c r="D190" s="36">
        <v>6.3689999999999998</v>
      </c>
      <c r="E190" s="37">
        <v>11.905379229999999</v>
      </c>
      <c r="F190" s="38"/>
      <c r="G190" s="39">
        <v>43748</v>
      </c>
      <c r="H190" s="27">
        <v>6.4109999999999996</v>
      </c>
      <c r="I190" s="27">
        <v>11.979277529999999</v>
      </c>
      <c r="J190" s="59" t="s">
        <v>106</v>
      </c>
      <c r="K190" s="41">
        <v>4.1999999999999801E-2</v>
      </c>
      <c r="L190" s="42">
        <v>1.09907363793374</v>
      </c>
      <c r="M190" s="41">
        <v>1.09907363793374</v>
      </c>
      <c r="N190" s="43">
        <v>7.3898299999999806E-2</v>
      </c>
      <c r="O190" s="44">
        <v>1.0345225545018899</v>
      </c>
      <c r="P190" s="43">
        <v>1.0345225545018899</v>
      </c>
      <c r="Q190" s="45">
        <v>-6.4551083431850995E-2</v>
      </c>
    </row>
    <row r="191" spans="1:17" x14ac:dyDescent="0.2">
      <c r="A191" s="1" t="s">
        <v>499</v>
      </c>
      <c r="C191" s="35">
        <v>43742</v>
      </c>
      <c r="D191" s="36">
        <v>4.4930000000000003</v>
      </c>
      <c r="E191" s="37">
        <v>8.3999327840000007</v>
      </c>
      <c r="F191" s="38"/>
      <c r="G191" s="39">
        <v>43748</v>
      </c>
      <c r="H191" s="27">
        <v>4.6870000000000003</v>
      </c>
      <c r="I191" s="27">
        <v>8.7574400580000002</v>
      </c>
      <c r="J191" s="59" t="s">
        <v>106</v>
      </c>
      <c r="K191" s="41">
        <v>0.19400000000000001</v>
      </c>
      <c r="L191" s="42">
        <v>7.1963795533793302</v>
      </c>
      <c r="M191" s="41">
        <v>7.1963795533793302</v>
      </c>
      <c r="N191" s="43">
        <v>0.35750727399999999</v>
      </c>
      <c r="O191" s="44">
        <v>7.0934550548025701</v>
      </c>
      <c r="P191" s="43">
        <v>7.0934550548025701</v>
      </c>
      <c r="Q191" s="45">
        <v>-0.102924498576762</v>
      </c>
    </row>
    <row r="192" spans="1:17" x14ac:dyDescent="0.2">
      <c r="A192" s="1" t="s">
        <v>501</v>
      </c>
      <c r="C192" s="35">
        <v>43742</v>
      </c>
      <c r="D192" s="36">
        <v>7.2590000000000003</v>
      </c>
      <c r="E192" s="37">
        <v>13.56902934</v>
      </c>
      <c r="F192" s="38"/>
      <c r="G192" s="39">
        <v>43748</v>
      </c>
      <c r="H192" s="27">
        <v>6.8250000000000002</v>
      </c>
      <c r="I192" s="27">
        <v>12.75384803</v>
      </c>
      <c r="J192" s="40" t="s">
        <v>72</v>
      </c>
      <c r="K192" s="61">
        <v>-0.434</v>
      </c>
      <c r="L192" s="62">
        <v>-9.9646415943426607</v>
      </c>
      <c r="M192" s="61" t="s">
        <v>101</v>
      </c>
      <c r="N192" s="61">
        <v>-0.81518131000000005</v>
      </c>
      <c r="O192" s="63">
        <v>-10.012768655909399</v>
      </c>
      <c r="P192" s="61" t="s">
        <v>101</v>
      </c>
      <c r="Q192" s="64"/>
    </row>
    <row r="193" spans="1:25" x14ac:dyDescent="0.2">
      <c r="A193" s="1" t="s">
        <v>503</v>
      </c>
      <c r="C193" s="35">
        <v>43742</v>
      </c>
      <c r="D193" s="36">
        <v>7.3289999999999997</v>
      </c>
      <c r="E193" s="37">
        <v>13.70305602</v>
      </c>
      <c r="F193" s="38"/>
      <c r="G193" s="39">
        <v>43748</v>
      </c>
      <c r="H193" s="27">
        <v>7.4889999999999999</v>
      </c>
      <c r="I193" s="27">
        <v>13.99502247</v>
      </c>
      <c r="J193" s="40" t="s">
        <v>72</v>
      </c>
      <c r="K193" s="41">
        <v>0.16</v>
      </c>
      <c r="L193" s="42">
        <v>3.6385136671669698</v>
      </c>
      <c r="M193" s="41">
        <v>3.6385136671669698</v>
      </c>
      <c r="N193" s="43">
        <v>0.29196644999999999</v>
      </c>
      <c r="O193" s="44">
        <v>3.55111114841666</v>
      </c>
      <c r="P193" s="43">
        <v>3.55111114841666</v>
      </c>
      <c r="Q193" s="45">
        <v>-8.7402518750303998E-2</v>
      </c>
    </row>
    <row r="194" spans="1:25" x14ac:dyDescent="0.2">
      <c r="A194" s="1" t="s">
        <v>505</v>
      </c>
      <c r="B194" s="1" t="s">
        <v>105</v>
      </c>
      <c r="C194" s="35">
        <v>43742</v>
      </c>
      <c r="D194" s="36">
        <v>2.1880000000000002</v>
      </c>
      <c r="E194" s="37">
        <v>4.0901749560000003</v>
      </c>
      <c r="F194" s="38"/>
      <c r="G194" s="39">
        <v>43748</v>
      </c>
      <c r="H194" s="27">
        <v>2.202</v>
      </c>
      <c r="I194" s="27">
        <v>4.1145482969999998</v>
      </c>
      <c r="J194" s="59" t="s">
        <v>106</v>
      </c>
      <c r="K194" s="41">
        <v>1.3999999999999801E-2</v>
      </c>
      <c r="L194" s="42">
        <v>1.0664229128580001</v>
      </c>
      <c r="M194" s="41">
        <v>1.0664229128580001</v>
      </c>
      <c r="N194" s="43">
        <v>2.43733409999995E-2</v>
      </c>
      <c r="O194" s="44">
        <v>0.99316619550489604</v>
      </c>
      <c r="P194" s="43">
        <v>0.99316619550489604</v>
      </c>
      <c r="Q194" s="45">
        <v>-7.3256717353101505E-2</v>
      </c>
    </row>
    <row r="195" spans="1:25" s="68" customFormat="1" x14ac:dyDescent="0.2">
      <c r="A195" s="68" t="s">
        <v>507</v>
      </c>
      <c r="B195" s="68" t="s">
        <v>138</v>
      </c>
      <c r="C195" s="69">
        <v>43742</v>
      </c>
      <c r="D195" s="70">
        <v>2.1829999999999998</v>
      </c>
      <c r="E195" s="71">
        <v>4.0806159299999996</v>
      </c>
      <c r="F195" s="72"/>
      <c r="G195" s="73">
        <v>43748</v>
      </c>
      <c r="H195" s="74">
        <v>2.1640000000000001</v>
      </c>
      <c r="I195" s="74">
        <v>4.0435433759999997</v>
      </c>
      <c r="J195" s="70" t="s">
        <v>106</v>
      </c>
      <c r="K195" s="74">
        <v>-1.8999999999999701E-2</v>
      </c>
      <c r="L195" s="75">
        <v>-1.4506031455183801</v>
      </c>
      <c r="M195" s="74" t="s">
        <v>101</v>
      </c>
      <c r="N195" s="74">
        <v>-3.7072553999999897E-2</v>
      </c>
      <c r="O195" s="76">
        <v>-1.51417313121159</v>
      </c>
      <c r="P195" s="74" t="s">
        <v>101</v>
      </c>
      <c r="Q195" s="71"/>
      <c r="R195"/>
      <c r="S195"/>
      <c r="T195"/>
      <c r="U195"/>
      <c r="V195"/>
      <c r="W195"/>
      <c r="X195"/>
      <c r="Y195"/>
    </row>
    <row r="196" spans="1:25" x14ac:dyDescent="0.2">
      <c r="A196" s="1" t="s">
        <v>509</v>
      </c>
      <c r="C196" s="35">
        <v>43742</v>
      </c>
      <c r="D196" s="36">
        <v>7.5410000000000004</v>
      </c>
      <c r="E196" s="37">
        <v>14.09979186</v>
      </c>
      <c r="F196" s="38"/>
      <c r="G196" s="39">
        <v>43748</v>
      </c>
      <c r="H196" s="27">
        <v>7.7110000000000003</v>
      </c>
      <c r="I196" s="27">
        <v>14.40801832</v>
      </c>
      <c r="J196" s="59" t="s">
        <v>106</v>
      </c>
      <c r="K196" s="41">
        <v>0.17</v>
      </c>
      <c r="L196" s="42">
        <v>3.7572382089024399</v>
      </c>
      <c r="M196" s="41">
        <v>3.7572382089024399</v>
      </c>
      <c r="N196" s="43">
        <v>0.30822645999999998</v>
      </c>
      <c r="O196" s="44">
        <v>3.6433925533611902</v>
      </c>
      <c r="P196" s="43">
        <v>3.6433925533611902</v>
      </c>
      <c r="Q196" s="45">
        <v>-0.113845655541255</v>
      </c>
    </row>
    <row r="197" spans="1:25" x14ac:dyDescent="0.2">
      <c r="A197" s="1" t="s">
        <v>511</v>
      </c>
      <c r="C197" s="35">
        <v>43742</v>
      </c>
      <c r="D197" s="36">
        <v>3.9239999999999999</v>
      </c>
      <c r="E197" s="37">
        <v>7.3361531820000003</v>
      </c>
      <c r="F197" s="38"/>
      <c r="G197" s="39">
        <v>43748</v>
      </c>
      <c r="H197" s="27">
        <v>3.9470000000000001</v>
      </c>
      <c r="I197" s="27">
        <v>7.3753604270000004</v>
      </c>
      <c r="J197" s="40" t="s">
        <v>72</v>
      </c>
      <c r="K197" s="41">
        <v>2.30000000000001E-2</v>
      </c>
      <c r="L197" s="42">
        <v>0.976894325518184</v>
      </c>
      <c r="M197" s="41">
        <v>0.976894325518184</v>
      </c>
      <c r="N197" s="43">
        <v>3.9207245000000099E-2</v>
      </c>
      <c r="O197" s="44">
        <v>0.89073124173122598</v>
      </c>
      <c r="P197" s="43">
        <v>0.89073124173122598</v>
      </c>
      <c r="Q197" s="45">
        <v>-8.6163083786958597E-2</v>
      </c>
    </row>
    <row r="198" spans="1:25" s="68" customFormat="1" x14ac:dyDescent="0.2">
      <c r="A198" s="68" t="s">
        <v>513</v>
      </c>
      <c r="B198" s="68" t="s">
        <v>138</v>
      </c>
      <c r="C198" s="69">
        <v>43742</v>
      </c>
      <c r="D198" s="70">
        <v>4.2809999999999997</v>
      </c>
      <c r="E198" s="71">
        <v>8.0023439290000002</v>
      </c>
      <c r="F198" s="72"/>
      <c r="G198" s="73">
        <v>43748</v>
      </c>
      <c r="H198" s="74">
        <v>4.3019999999999996</v>
      </c>
      <c r="I198" s="74">
        <v>8.0385044380000004</v>
      </c>
      <c r="J198" s="70" t="s">
        <v>106</v>
      </c>
      <c r="K198" s="74">
        <v>2.0999999999999901E-2</v>
      </c>
      <c r="L198" s="75">
        <v>0.81756598925484403</v>
      </c>
      <c r="M198" s="74">
        <v>0.81756598925484403</v>
      </c>
      <c r="N198" s="74">
        <v>3.6160509000000098E-2</v>
      </c>
      <c r="O198" s="76">
        <v>0.75312327906320597</v>
      </c>
      <c r="P198" s="74">
        <v>0.75312327906320597</v>
      </c>
      <c r="Q198" s="71">
        <v>-6.4442710191637498E-2</v>
      </c>
      <c r="R198"/>
      <c r="S198"/>
      <c r="T198"/>
      <c r="U198"/>
      <c r="V198"/>
      <c r="W198"/>
      <c r="X198"/>
      <c r="Y198"/>
    </row>
    <row r="199" spans="1:25" x14ac:dyDescent="0.2">
      <c r="A199" s="1" t="s">
        <v>515</v>
      </c>
      <c r="C199" s="35">
        <v>43742</v>
      </c>
      <c r="D199" s="36">
        <v>3.3559999999999999</v>
      </c>
      <c r="E199" s="37">
        <v>6.2748841620000002</v>
      </c>
      <c r="F199" s="38"/>
      <c r="G199" s="39">
        <v>43748</v>
      </c>
      <c r="H199" s="27">
        <v>3.37</v>
      </c>
      <c r="I199" s="27">
        <v>6.2976666730000002</v>
      </c>
      <c r="J199" s="40" t="s">
        <v>72</v>
      </c>
      <c r="K199" s="41">
        <v>1.40000000000002E-2</v>
      </c>
      <c r="L199" s="42">
        <v>0.69527214938419901</v>
      </c>
      <c r="M199" s="41">
        <v>0.69527214938419901</v>
      </c>
      <c r="N199" s="43">
        <v>2.2782510999999901E-2</v>
      </c>
      <c r="O199" s="44">
        <v>0.60512434471083698</v>
      </c>
      <c r="P199" s="43">
        <v>0.60512434471083698</v>
      </c>
      <c r="Q199" s="45">
        <v>-9.0147804673362406E-2</v>
      </c>
    </row>
    <row r="200" spans="1:25" x14ac:dyDescent="0.2">
      <c r="A200" s="1" t="s">
        <v>517</v>
      </c>
      <c r="B200" s="1" t="s">
        <v>518</v>
      </c>
      <c r="C200" s="35">
        <v>43742</v>
      </c>
      <c r="D200" s="36" t="s">
        <v>101</v>
      </c>
      <c r="E200" s="37" t="s">
        <v>101</v>
      </c>
      <c r="F200" s="38"/>
      <c r="G200" s="39">
        <v>43748</v>
      </c>
      <c r="H200" s="27">
        <v>2.4929999999999999</v>
      </c>
      <c r="I200" s="27">
        <v>4.6587783429999998</v>
      </c>
      <c r="J200" s="40" t="s">
        <v>72</v>
      </c>
      <c r="K200" s="41" t="e">
        <f>#VALUE!</f>
        <v>#VALUE!</v>
      </c>
      <c r="L200" s="42" t="e">
        <f>#VALUE!</f>
        <v>#VALUE!</v>
      </c>
      <c r="M200" s="41" t="s">
        <v>101</v>
      </c>
      <c r="N200" s="43" t="e">
        <f>#VALUE!</f>
        <v>#VALUE!</v>
      </c>
      <c r="O200" s="44" t="e">
        <f>#VALUE!</f>
        <v>#VALUE!</v>
      </c>
      <c r="P200" s="43" t="s">
        <v>101</v>
      </c>
      <c r="Q200" s="43" t="s">
        <v>101</v>
      </c>
    </row>
    <row r="201" spans="1:25" x14ac:dyDescent="0.2">
      <c r="A201" s="1" t="s">
        <v>520</v>
      </c>
      <c r="C201" s="35">
        <v>43742</v>
      </c>
      <c r="D201" s="36">
        <v>4.0880000000000001</v>
      </c>
      <c r="E201" s="37">
        <v>7.6427610110000002</v>
      </c>
      <c r="F201" s="38"/>
      <c r="G201" s="39">
        <v>43748</v>
      </c>
      <c r="H201" s="27">
        <v>4.1760000000000002</v>
      </c>
      <c r="I201" s="27">
        <v>7.8036731699999997</v>
      </c>
      <c r="J201" s="40" t="s">
        <v>72</v>
      </c>
      <c r="K201" s="41">
        <v>8.8000000000000106E-2</v>
      </c>
      <c r="L201" s="42">
        <v>3.5877364644487999</v>
      </c>
      <c r="M201" s="41">
        <v>3.5877364644487999</v>
      </c>
      <c r="N201" s="43">
        <v>0.160912159</v>
      </c>
      <c r="O201" s="44">
        <v>3.5090320275705702</v>
      </c>
      <c r="P201" s="43">
        <v>3.5090320275705702</v>
      </c>
      <c r="Q201" s="45">
        <v>-7.8704436878231004E-2</v>
      </c>
    </row>
    <row r="202" spans="1:25" x14ac:dyDescent="0.2">
      <c r="A202" s="1" t="s">
        <v>522</v>
      </c>
      <c r="C202" s="35">
        <v>43742</v>
      </c>
      <c r="D202" s="36">
        <v>4.3630000000000004</v>
      </c>
      <c r="E202" s="37">
        <v>8.1575158180000003</v>
      </c>
      <c r="F202" s="38"/>
      <c r="G202" s="39">
        <v>43748</v>
      </c>
      <c r="H202" s="27">
        <v>4.367</v>
      </c>
      <c r="I202" s="27">
        <v>8.1605940449999999</v>
      </c>
      <c r="J202" s="40" t="s">
        <v>72</v>
      </c>
      <c r="K202" s="41">
        <v>3.9999999999995603E-3</v>
      </c>
      <c r="L202" s="42">
        <v>0.15280006112000799</v>
      </c>
      <c r="M202" s="41">
        <v>0.15280006112000799</v>
      </c>
      <c r="N202" s="43">
        <v>3.0782269999995999E-3</v>
      </c>
      <c r="O202" s="44">
        <v>6.2891429790576797E-2</v>
      </c>
      <c r="P202" s="43">
        <v>6.2891429790576797E-2</v>
      </c>
      <c r="Q202" s="45">
        <v>-8.9908631329430805E-2</v>
      </c>
    </row>
    <row r="203" spans="1:25" x14ac:dyDescent="0.2">
      <c r="A203" s="1" t="s">
        <v>524</v>
      </c>
      <c r="C203" s="35">
        <v>43742</v>
      </c>
      <c r="D203" s="36">
        <v>3.8580000000000001</v>
      </c>
      <c r="E203" s="37">
        <v>7.2134991350000002</v>
      </c>
      <c r="F203" s="38"/>
      <c r="G203" s="39">
        <v>43748</v>
      </c>
      <c r="H203" s="27">
        <v>3.8929999999999998</v>
      </c>
      <c r="I203" s="27">
        <v>7.274456078</v>
      </c>
      <c r="J203" s="40" t="s">
        <v>72</v>
      </c>
      <c r="K203" s="41">
        <v>3.4999999999999698E-2</v>
      </c>
      <c r="L203" s="42">
        <v>1.51200967686192</v>
      </c>
      <c r="M203" s="41">
        <v>1.51200967686192</v>
      </c>
      <c r="N203" s="43">
        <v>6.0956942999999902E-2</v>
      </c>
      <c r="O203" s="44">
        <v>1.40839976686293</v>
      </c>
      <c r="P203" s="43">
        <v>1.40839976686293</v>
      </c>
      <c r="Q203" s="45">
        <v>-0.10360990999898501</v>
      </c>
    </row>
    <row r="204" spans="1:25" x14ac:dyDescent="0.2">
      <c r="A204" s="1" t="s">
        <v>526</v>
      </c>
      <c r="C204" s="35">
        <v>43742</v>
      </c>
      <c r="D204" s="36">
        <v>4.8869999999999996</v>
      </c>
      <c r="E204" s="37">
        <v>9.1374728550000004</v>
      </c>
      <c r="F204" s="38"/>
      <c r="G204" s="39">
        <v>43748</v>
      </c>
      <c r="H204" s="27">
        <v>4.952</v>
      </c>
      <c r="I204" s="27">
        <v>9.2533024659999992</v>
      </c>
      <c r="J204" s="40" t="s">
        <v>72</v>
      </c>
      <c r="K204" s="41">
        <v>6.5000000000000405E-2</v>
      </c>
      <c r="L204" s="42">
        <v>2.21676556851512</v>
      </c>
      <c r="M204" s="41">
        <v>2.21676556851512</v>
      </c>
      <c r="N204" s="43">
        <v>0.115829610999999</v>
      </c>
      <c r="O204" s="44">
        <v>2.1127214792329401</v>
      </c>
      <c r="P204" s="43">
        <v>2.1127214792329401</v>
      </c>
      <c r="Q204" s="45">
        <v>-0.10404408928217899</v>
      </c>
    </row>
    <row r="205" spans="1:25" s="68" customFormat="1" x14ac:dyDescent="0.2">
      <c r="A205" s="68" t="s">
        <v>528</v>
      </c>
      <c r="B205" s="68" t="s">
        <v>138</v>
      </c>
      <c r="C205" s="69">
        <v>43742</v>
      </c>
      <c r="D205" s="70">
        <v>2.2330000000000001</v>
      </c>
      <c r="E205" s="71">
        <v>4.1747273329999999</v>
      </c>
      <c r="F205" s="72"/>
      <c r="G205" s="73">
        <v>43748</v>
      </c>
      <c r="H205" s="74">
        <v>2.254</v>
      </c>
      <c r="I205" s="74">
        <v>4.2117129249999996</v>
      </c>
      <c r="J205" s="70" t="s">
        <v>106</v>
      </c>
      <c r="K205" s="74">
        <v>2.0999999999999901E-2</v>
      </c>
      <c r="L205" s="75">
        <v>1.5673981191222499</v>
      </c>
      <c r="M205" s="74">
        <v>1.5673981191222499</v>
      </c>
      <c r="N205" s="74">
        <v>3.6985591999999699E-2</v>
      </c>
      <c r="O205" s="76">
        <v>1.47656717232921</v>
      </c>
      <c r="P205" s="74">
        <v>1.47656717232921</v>
      </c>
      <c r="Q205" s="71">
        <v>-9.0830946793036604E-2</v>
      </c>
      <c r="R205"/>
      <c r="S205"/>
      <c r="T205"/>
      <c r="U205"/>
      <c r="V205"/>
      <c r="W205"/>
      <c r="X205"/>
      <c r="Y205"/>
    </row>
    <row r="206" spans="1:25" x14ac:dyDescent="0.2">
      <c r="A206" s="1" t="s">
        <v>530</v>
      </c>
      <c r="C206" s="35">
        <v>43742</v>
      </c>
      <c r="D206" s="36">
        <v>5.8239999999999998</v>
      </c>
      <c r="E206" s="37">
        <v>10.8871933</v>
      </c>
      <c r="F206" s="38"/>
      <c r="G206" s="39">
        <v>43748</v>
      </c>
      <c r="H206" s="27">
        <v>5.9320000000000004</v>
      </c>
      <c r="I206" s="27">
        <v>11.085102790000001</v>
      </c>
      <c r="J206" s="40" t="s">
        <v>72</v>
      </c>
      <c r="K206" s="41">
        <v>0.108000000000001</v>
      </c>
      <c r="L206" s="42">
        <v>3.0906593406593599</v>
      </c>
      <c r="M206" s="41">
        <v>3.0906593406593599</v>
      </c>
      <c r="N206" s="43">
        <v>0.19790949000000099</v>
      </c>
      <c r="O206" s="44">
        <v>3.0296986643931598</v>
      </c>
      <c r="P206" s="43">
        <v>3.0296986643931598</v>
      </c>
      <c r="Q206" s="45">
        <v>-6.0960676266200102E-2</v>
      </c>
    </row>
    <row r="207" spans="1:25" x14ac:dyDescent="0.2">
      <c r="A207" s="1" t="s">
        <v>532</v>
      </c>
      <c r="C207" s="35">
        <v>43742</v>
      </c>
      <c r="D207" s="36">
        <v>7.3940000000000001</v>
      </c>
      <c r="E207" s="37">
        <v>13.82138076</v>
      </c>
      <c r="F207" s="38"/>
      <c r="G207" s="39">
        <v>43748</v>
      </c>
      <c r="H207" s="27">
        <v>7.47</v>
      </c>
      <c r="I207" s="27">
        <v>13.95915675</v>
      </c>
      <c r="J207" s="40" t="s">
        <v>72</v>
      </c>
      <c r="K207" s="41">
        <v>7.5999999999999596E-2</v>
      </c>
      <c r="L207" s="42">
        <v>1.7131007122892401</v>
      </c>
      <c r="M207" s="41">
        <v>1.7131007122892401</v>
      </c>
      <c r="N207" s="43">
        <v>0.13777598999999999</v>
      </c>
      <c r="O207" s="44">
        <v>1.6613871941402201</v>
      </c>
      <c r="P207" s="43">
        <v>1.6613871941402201</v>
      </c>
      <c r="Q207" s="45">
        <v>-5.1713518149019998E-2</v>
      </c>
    </row>
    <row r="208" spans="1:25" s="68" customFormat="1" x14ac:dyDescent="0.2">
      <c r="A208" s="68" t="s">
        <v>534</v>
      </c>
      <c r="B208" s="68" t="s">
        <v>138</v>
      </c>
      <c r="C208" s="69">
        <v>43742</v>
      </c>
      <c r="D208" s="70">
        <v>2.157</v>
      </c>
      <c r="E208" s="71">
        <v>4.0330527829999996</v>
      </c>
      <c r="F208" s="72"/>
      <c r="G208" s="73">
        <v>43748</v>
      </c>
      <c r="H208" s="74">
        <v>2.1659999999999999</v>
      </c>
      <c r="I208" s="74">
        <v>4.0471751640000004</v>
      </c>
      <c r="J208" s="70" t="s">
        <v>106</v>
      </c>
      <c r="K208" s="74">
        <v>8.9999999999999004E-3</v>
      </c>
      <c r="L208" s="75">
        <v>0.69541029207231497</v>
      </c>
      <c r="M208" s="74">
        <v>0.69541029207231497</v>
      </c>
      <c r="N208" s="74">
        <v>1.41223810000009E-2</v>
      </c>
      <c r="O208" s="76">
        <v>0.58361005751974804</v>
      </c>
      <c r="P208" s="74">
        <v>0.58361005751974804</v>
      </c>
      <c r="Q208" s="71">
        <v>-0.111800234552567</v>
      </c>
      <c r="R208"/>
      <c r="S208"/>
      <c r="T208"/>
      <c r="U208"/>
      <c r="V208"/>
      <c r="W208"/>
      <c r="X208"/>
      <c r="Y208"/>
    </row>
    <row r="209" spans="1:25" s="68" customFormat="1" x14ac:dyDescent="0.2">
      <c r="A209" s="68" t="s">
        <v>536</v>
      </c>
      <c r="B209" s="68" t="s">
        <v>138</v>
      </c>
      <c r="C209" s="69">
        <v>43742</v>
      </c>
      <c r="D209" s="70">
        <v>3.0449999999999999</v>
      </c>
      <c r="E209" s="71">
        <v>5.6926636679999998</v>
      </c>
      <c r="F209" s="72"/>
      <c r="G209" s="73">
        <v>43748</v>
      </c>
      <c r="H209" s="74">
        <v>2.9510000000000001</v>
      </c>
      <c r="I209" s="74">
        <v>5.5146630119999998</v>
      </c>
      <c r="J209" s="70" t="s">
        <v>72</v>
      </c>
      <c r="K209" s="74">
        <v>-9.3999999999999903E-2</v>
      </c>
      <c r="L209" s="75">
        <v>-5.1450465243568599</v>
      </c>
      <c r="M209" s="74" t="s">
        <v>101</v>
      </c>
      <c r="N209" s="74">
        <v>-0.17800065600000001</v>
      </c>
      <c r="O209" s="76">
        <v>-5.21140501708628</v>
      </c>
      <c r="P209" s="74" t="s">
        <v>101</v>
      </c>
      <c r="Q209" s="71"/>
      <c r="R209"/>
      <c r="S209"/>
      <c r="T209"/>
      <c r="U209"/>
      <c r="V209"/>
      <c r="W209"/>
      <c r="X209"/>
      <c r="Y209"/>
    </row>
    <row r="210" spans="1:25" s="68" customFormat="1" x14ac:dyDescent="0.2">
      <c r="A210" s="68" t="s">
        <v>538</v>
      </c>
      <c r="B210" s="68" t="s">
        <v>138</v>
      </c>
      <c r="C210" s="69">
        <v>43742</v>
      </c>
      <c r="D210" s="70">
        <v>5.1440000000000001</v>
      </c>
      <c r="E210" s="71">
        <v>9.6170163019999997</v>
      </c>
      <c r="F210" s="72"/>
      <c r="G210" s="73">
        <v>43748</v>
      </c>
      <c r="H210" s="74">
        <v>5.1849999999999996</v>
      </c>
      <c r="I210" s="74">
        <v>9.6879297419999997</v>
      </c>
      <c r="J210" s="70" t="s">
        <v>106</v>
      </c>
      <c r="K210" s="74">
        <v>4.0999999999999502E-2</v>
      </c>
      <c r="L210" s="75">
        <v>1.3284085018143901</v>
      </c>
      <c r="M210" s="74">
        <v>1.3284085018143901</v>
      </c>
      <c r="N210" s="74">
        <v>7.0913439999999994E-2</v>
      </c>
      <c r="O210" s="76">
        <v>1.22895774484741</v>
      </c>
      <c r="P210" s="74">
        <v>1.22895774484741</v>
      </c>
      <c r="Q210" s="71">
        <v>-9.9450756966988199E-2</v>
      </c>
      <c r="R210"/>
      <c r="S210"/>
      <c r="T210"/>
      <c r="U210"/>
      <c r="V210"/>
      <c r="W210"/>
      <c r="X210"/>
      <c r="Y210"/>
    </row>
    <row r="211" spans="1:25" x14ac:dyDescent="0.2">
      <c r="A211" s="1" t="s">
        <v>540</v>
      </c>
      <c r="C211" s="35">
        <v>43742</v>
      </c>
      <c r="D211" s="36">
        <v>2.4060000000000001</v>
      </c>
      <c r="E211" s="37">
        <v>4.4974630910000002</v>
      </c>
      <c r="F211" s="38"/>
      <c r="G211" s="39">
        <v>43748</v>
      </c>
      <c r="H211" s="27">
        <v>2.39</v>
      </c>
      <c r="I211" s="27">
        <v>4.4657195940000003</v>
      </c>
      <c r="J211" s="59" t="s">
        <v>106</v>
      </c>
      <c r="K211" s="61">
        <v>-1.6E-2</v>
      </c>
      <c r="L211" s="62">
        <v>-1.1083402604599599</v>
      </c>
      <c r="M211" s="61" t="s">
        <v>101</v>
      </c>
      <c r="N211" s="61">
        <v>-3.1743496999999898E-2</v>
      </c>
      <c r="O211" s="63">
        <v>-1.1763482492875701</v>
      </c>
      <c r="P211" s="61" t="s">
        <v>101</v>
      </c>
      <c r="Q211" s="64"/>
    </row>
    <row r="212" spans="1:25" s="68" customFormat="1" x14ac:dyDescent="0.2">
      <c r="A212" s="68" t="s">
        <v>542</v>
      </c>
      <c r="B212" s="68" t="s">
        <v>138</v>
      </c>
      <c r="C212" s="69">
        <v>43742</v>
      </c>
      <c r="D212" s="70">
        <v>2.5979999999999999</v>
      </c>
      <c r="E212" s="71">
        <v>4.8571167089999996</v>
      </c>
      <c r="F212" s="72"/>
      <c r="G212" s="73">
        <v>43748</v>
      </c>
      <c r="H212" s="74">
        <v>2.6179999999999999</v>
      </c>
      <c r="I212" s="74">
        <v>4.8918653230000002</v>
      </c>
      <c r="J212" s="70" t="s">
        <v>106</v>
      </c>
      <c r="K212" s="74">
        <v>0.02</v>
      </c>
      <c r="L212" s="75">
        <v>1.28303823453939</v>
      </c>
      <c r="M212" s="74">
        <v>1.28303823453939</v>
      </c>
      <c r="N212" s="74">
        <v>3.4748614000000601E-2</v>
      </c>
      <c r="O212" s="76">
        <v>1.1923608209651499</v>
      </c>
      <c r="P212" s="74">
        <v>1.1923608209651499</v>
      </c>
      <c r="Q212" s="71">
        <v>-9.0677413574244095E-2</v>
      </c>
      <c r="R212"/>
      <c r="S212"/>
      <c r="T212"/>
      <c r="U212"/>
      <c r="V212"/>
      <c r="W212"/>
      <c r="X212"/>
      <c r="Y212"/>
    </row>
    <row r="213" spans="1:25" x14ac:dyDescent="0.2">
      <c r="A213" s="1" t="s">
        <v>544</v>
      </c>
      <c r="C213" s="35">
        <v>43742</v>
      </c>
      <c r="D213" s="36">
        <v>3.4790000000000001</v>
      </c>
      <c r="E213" s="37">
        <v>6.5041990109999999</v>
      </c>
      <c r="F213" s="38"/>
      <c r="G213" s="39">
        <v>43748</v>
      </c>
      <c r="H213" s="27">
        <v>3.4990000000000001</v>
      </c>
      <c r="I213" s="27">
        <v>6.5382280550000003</v>
      </c>
      <c r="J213" s="40" t="s">
        <v>72</v>
      </c>
      <c r="K213" s="41">
        <v>0.02</v>
      </c>
      <c r="L213" s="42">
        <v>0.95812973076554597</v>
      </c>
      <c r="M213" s="41">
        <v>0.95812973076554597</v>
      </c>
      <c r="N213" s="43">
        <v>3.4029044000000397E-2</v>
      </c>
      <c r="O213" s="44">
        <v>0.87197629158358503</v>
      </c>
      <c r="P213" s="43">
        <v>0.87197629158358503</v>
      </c>
      <c r="Q213" s="45">
        <v>-8.6153439181961597E-2</v>
      </c>
    </row>
    <row r="214" spans="1:25" x14ac:dyDescent="0.2">
      <c r="A214" s="1" t="s">
        <v>547</v>
      </c>
      <c r="C214" s="35">
        <v>43742</v>
      </c>
      <c r="D214" s="36">
        <v>6.6020000000000003</v>
      </c>
      <c r="E214" s="37">
        <v>12.341560810000001</v>
      </c>
      <c r="F214" s="38"/>
      <c r="G214" s="39">
        <v>43748</v>
      </c>
      <c r="H214" s="27">
        <v>6.7510000000000003</v>
      </c>
      <c r="I214" s="27">
        <v>12.61523876</v>
      </c>
      <c r="J214" s="40" t="s">
        <v>72</v>
      </c>
      <c r="K214" s="41">
        <v>0.14899999999999999</v>
      </c>
      <c r="L214" s="42">
        <v>3.76148641825709</v>
      </c>
      <c r="M214" s="41">
        <v>3.76148641825709</v>
      </c>
      <c r="N214" s="43">
        <v>0.27367795</v>
      </c>
      <c r="O214" s="44">
        <v>3.6958851776436399</v>
      </c>
      <c r="P214" s="43">
        <v>3.6958851776436399</v>
      </c>
      <c r="Q214" s="45">
        <v>-6.5601240613455E-2</v>
      </c>
    </row>
    <row r="215" spans="1:25" x14ac:dyDescent="0.2">
      <c r="A215" s="1" t="s">
        <v>549</v>
      </c>
      <c r="C215" s="35">
        <v>43742</v>
      </c>
      <c r="D215" s="36">
        <v>6.798</v>
      </c>
      <c r="E215" s="37">
        <v>12.70926843</v>
      </c>
      <c r="F215" s="38"/>
      <c r="G215" s="39">
        <v>43748</v>
      </c>
      <c r="H215" s="27">
        <v>7</v>
      </c>
      <c r="I215" s="27">
        <v>13.205389439999999</v>
      </c>
      <c r="J215" s="40" t="s">
        <v>72</v>
      </c>
      <c r="K215" s="41">
        <v>0.20200000000000001</v>
      </c>
      <c r="L215" s="42">
        <v>4.9524369912719397</v>
      </c>
      <c r="M215" s="41">
        <v>4.9524369912719397</v>
      </c>
      <c r="N215" s="43">
        <v>0.49612100999999997</v>
      </c>
      <c r="O215" s="44">
        <v>6.5060263268040801</v>
      </c>
      <c r="P215" s="43">
        <v>6.5060263268040801</v>
      </c>
      <c r="Q215" s="45">
        <v>1.55358933553214</v>
      </c>
    </row>
    <row r="216" spans="1:25" s="68" customFormat="1" x14ac:dyDescent="0.2">
      <c r="A216" s="68" t="s">
        <v>551</v>
      </c>
      <c r="B216" s="68" t="s">
        <v>138</v>
      </c>
      <c r="C216" s="69">
        <v>43742</v>
      </c>
      <c r="D216" s="70">
        <v>3.855</v>
      </c>
      <c r="E216" s="71">
        <v>7.2073383350000002</v>
      </c>
      <c r="F216" s="72"/>
      <c r="G216" s="73">
        <v>43748</v>
      </c>
      <c r="H216" s="74">
        <v>3.819</v>
      </c>
      <c r="I216" s="74">
        <v>7.1365488109999999</v>
      </c>
      <c r="J216" s="70" t="s">
        <v>72</v>
      </c>
      <c r="K216" s="74">
        <v>-3.5999999999999997E-2</v>
      </c>
      <c r="L216" s="75">
        <v>-1.5564202334630399</v>
      </c>
      <c r="M216" s="74" t="s">
        <v>101</v>
      </c>
      <c r="N216" s="74">
        <v>-7.0789524000000298E-2</v>
      </c>
      <c r="O216" s="76">
        <v>-1.6369779593537099</v>
      </c>
      <c r="P216" s="74" t="s">
        <v>101</v>
      </c>
      <c r="Q216" s="71"/>
      <c r="R216"/>
      <c r="S216"/>
      <c r="T216"/>
      <c r="U216"/>
      <c r="V216"/>
      <c r="W216"/>
      <c r="X216"/>
      <c r="Y216"/>
    </row>
    <row r="217" spans="1:25" s="68" customFormat="1" x14ac:dyDescent="0.2">
      <c r="A217" s="68" t="s">
        <v>553</v>
      </c>
      <c r="B217" s="68" t="s">
        <v>138</v>
      </c>
      <c r="C217" s="69">
        <v>43742</v>
      </c>
      <c r="D217" s="70">
        <v>3.36</v>
      </c>
      <c r="E217" s="71">
        <v>6.2807464619999998</v>
      </c>
      <c r="F217" s="72"/>
      <c r="G217" s="73">
        <v>43748</v>
      </c>
      <c r="H217" s="74">
        <v>3.3359999999999999</v>
      </c>
      <c r="I217" s="74">
        <v>6.2339687960000001</v>
      </c>
      <c r="J217" s="70" t="s">
        <v>72</v>
      </c>
      <c r="K217" s="74">
        <v>-2.4E-2</v>
      </c>
      <c r="L217" s="75">
        <v>-1.19047619047619</v>
      </c>
      <c r="M217" s="74" t="s">
        <v>101</v>
      </c>
      <c r="N217" s="74">
        <v>-4.6777665999999697E-2</v>
      </c>
      <c r="O217" s="76">
        <v>-1.2412979434587801</v>
      </c>
      <c r="P217" s="74" t="s">
        <v>101</v>
      </c>
      <c r="Q217" s="71"/>
      <c r="R217"/>
      <c r="S217"/>
      <c r="T217"/>
      <c r="U217"/>
      <c r="V217"/>
      <c r="W217"/>
      <c r="X217"/>
      <c r="Y217"/>
    </row>
    <row r="218" spans="1:25" s="68" customFormat="1" x14ac:dyDescent="0.2">
      <c r="A218" s="68" t="s">
        <v>555</v>
      </c>
      <c r="B218" s="68" t="s">
        <v>138</v>
      </c>
      <c r="C218" s="69">
        <v>43742</v>
      </c>
      <c r="D218" s="70">
        <v>2.5609999999999999</v>
      </c>
      <c r="E218" s="71">
        <v>4.7871999069999998</v>
      </c>
      <c r="F218" s="72"/>
      <c r="G218" s="73">
        <v>43748</v>
      </c>
      <c r="H218" s="74">
        <v>2.4340000000000002</v>
      </c>
      <c r="I218" s="74">
        <v>4.5485224579999999</v>
      </c>
      <c r="J218" s="70" t="s">
        <v>72</v>
      </c>
      <c r="K218" s="74">
        <v>-0.127</v>
      </c>
      <c r="L218" s="75">
        <v>-8.2650006507874405</v>
      </c>
      <c r="M218" s="74" t="s">
        <v>101</v>
      </c>
      <c r="N218" s="74">
        <v>-0.23867744900000001</v>
      </c>
      <c r="O218" s="76">
        <v>-8.3095704391133403</v>
      </c>
      <c r="P218" s="74" t="s">
        <v>101</v>
      </c>
      <c r="Q218" s="71"/>
      <c r="R218"/>
      <c r="S218"/>
      <c r="T218"/>
      <c r="U218"/>
      <c r="V218"/>
      <c r="W218"/>
      <c r="X218"/>
      <c r="Y218"/>
    </row>
    <row r="219" spans="1:25" s="68" customFormat="1" x14ac:dyDescent="0.2">
      <c r="A219" s="68" t="s">
        <v>557</v>
      </c>
      <c r="B219" s="68" t="s">
        <v>558</v>
      </c>
      <c r="C219" s="69">
        <v>43742</v>
      </c>
      <c r="D219" s="70"/>
      <c r="E219" s="71" t="e">
        <f>#VALUE!</f>
        <v>#VALUE!</v>
      </c>
      <c r="F219" s="72"/>
      <c r="G219" s="73">
        <v>43748</v>
      </c>
      <c r="H219" s="74">
        <v>3.1080000000000001</v>
      </c>
      <c r="I219" s="74">
        <v>5.8080557920000002</v>
      </c>
      <c r="J219" s="70" t="s">
        <v>72</v>
      </c>
      <c r="K219" s="74">
        <v>3.1080000000000001</v>
      </c>
      <c r="L219" s="75" t="e">
        <f>#DIV/0!</f>
        <v>#DIV/0!</v>
      </c>
      <c r="M219" s="74" t="s">
        <v>101</v>
      </c>
      <c r="N219" s="74" t="e">
        <f>#VALUE!</f>
        <v>#VALUE!</v>
      </c>
      <c r="O219" s="76" t="e">
        <f>#VALUE!</f>
        <v>#VALUE!</v>
      </c>
      <c r="P219" s="74" t="s">
        <v>101</v>
      </c>
      <c r="Q219" s="71" t="e">
        <f>#VALUE!</f>
        <v>#VALUE!</v>
      </c>
      <c r="R219"/>
      <c r="S219"/>
      <c r="T219"/>
      <c r="U219"/>
      <c r="V219"/>
      <c r="W219"/>
      <c r="X219"/>
      <c r="Y219"/>
    </row>
    <row r="220" spans="1:25" s="137" customFormat="1" x14ac:dyDescent="0.2">
      <c r="A220" s="137" t="s">
        <v>560</v>
      </c>
      <c r="B220" s="137" t="s">
        <v>311</v>
      </c>
      <c r="C220" s="138">
        <v>43742</v>
      </c>
      <c r="D220" s="139">
        <v>4.8879999999999999</v>
      </c>
      <c r="E220" s="140">
        <v>9.1393426059999996</v>
      </c>
      <c r="F220" s="141"/>
      <c r="G220" s="142">
        <v>43748</v>
      </c>
      <c r="H220" s="143">
        <v>4.87</v>
      </c>
      <c r="I220" s="143">
        <v>9.1007824030000002</v>
      </c>
      <c r="J220" s="40" t="s">
        <v>72</v>
      </c>
      <c r="K220" s="61">
        <v>-1.7999999999999801E-2</v>
      </c>
      <c r="L220" s="62">
        <v>-0.61374795417347905</v>
      </c>
      <c r="M220" s="61" t="s">
        <v>101</v>
      </c>
      <c r="N220" s="61">
        <v>-3.8560202999999398E-2</v>
      </c>
      <c r="O220" s="63">
        <v>-0.70319067541912195</v>
      </c>
      <c r="P220" s="61" t="s">
        <v>101</v>
      </c>
      <c r="Q220" s="64"/>
      <c r="R220"/>
      <c r="S220"/>
      <c r="T220"/>
      <c r="U220"/>
      <c r="V220"/>
      <c r="W220"/>
      <c r="X220"/>
      <c r="Y220"/>
    </row>
    <row r="221" spans="1:25" x14ac:dyDescent="0.2">
      <c r="A221" s="1" t="s">
        <v>562</v>
      </c>
      <c r="C221" s="35">
        <v>43742</v>
      </c>
      <c r="D221" s="36">
        <v>4.2300000000000004</v>
      </c>
      <c r="E221" s="37">
        <v>7.9082385220000004</v>
      </c>
      <c r="F221" s="38"/>
      <c r="G221" s="39">
        <v>43748</v>
      </c>
      <c r="H221" s="27">
        <v>4.3079999999999998</v>
      </c>
      <c r="I221" s="27">
        <v>8.0495062809999993</v>
      </c>
      <c r="J221" s="59" t="s">
        <v>106</v>
      </c>
      <c r="K221" s="41">
        <v>7.7999999999999403E-2</v>
      </c>
      <c r="L221" s="42">
        <v>3.0732860520094301</v>
      </c>
      <c r="M221" s="41">
        <v>3.0732860520094301</v>
      </c>
      <c r="N221" s="43">
        <v>0.14126775899999899</v>
      </c>
      <c r="O221" s="44">
        <v>2.9772276638471098</v>
      </c>
      <c r="P221" s="43">
        <v>2.9772276638471098</v>
      </c>
      <c r="Q221" s="45">
        <v>-9.6058388162318903E-2</v>
      </c>
    </row>
    <row r="222" spans="1:25" x14ac:dyDescent="0.2">
      <c r="A222" s="1" t="s">
        <v>564</v>
      </c>
      <c r="C222" s="35">
        <v>43742</v>
      </c>
      <c r="D222" s="36">
        <v>8.0299999999999994</v>
      </c>
      <c r="E222" s="37">
        <v>15.012951190000001</v>
      </c>
      <c r="F222" s="38"/>
      <c r="G222" s="39">
        <v>43748</v>
      </c>
      <c r="H222" s="27">
        <v>8.3160000000000007</v>
      </c>
      <c r="I222" s="27">
        <v>15.540473609999999</v>
      </c>
      <c r="J222" s="40" t="s">
        <v>72</v>
      </c>
      <c r="K222" s="41">
        <v>0.28600000000000098</v>
      </c>
      <c r="L222" s="42">
        <v>5.9360730593607602</v>
      </c>
      <c r="M222" s="41">
        <v>5.9360730593607602</v>
      </c>
      <c r="N222" s="43">
        <v>0.52752241999999905</v>
      </c>
      <c r="O222" s="44">
        <v>5.8563038153282001</v>
      </c>
      <c r="P222" s="43">
        <v>5.8563038153282001</v>
      </c>
      <c r="Q222" s="45">
        <v>-7.9769244032555697E-2</v>
      </c>
    </row>
    <row r="223" spans="1:25" s="68" customFormat="1" x14ac:dyDescent="0.2">
      <c r="A223" s="68" t="s">
        <v>566</v>
      </c>
      <c r="B223" s="68" t="s">
        <v>138</v>
      </c>
      <c r="C223" s="69">
        <v>43742</v>
      </c>
      <c r="D223" s="70">
        <v>1.9810000000000001</v>
      </c>
      <c r="E223" s="71">
        <v>3.7039766169999999</v>
      </c>
      <c r="F223" s="72"/>
      <c r="G223" s="73">
        <v>43748</v>
      </c>
      <c r="H223" s="74">
        <v>1.976</v>
      </c>
      <c r="I223" s="74">
        <v>3.6923517110000001</v>
      </c>
      <c r="J223" s="70" t="s">
        <v>72</v>
      </c>
      <c r="K223" s="74">
        <v>-5.0000000000001198E-3</v>
      </c>
      <c r="L223" s="75">
        <v>-0.42066296483258597</v>
      </c>
      <c r="M223" s="74" t="s">
        <v>101</v>
      </c>
      <c r="N223" s="74">
        <v>-1.16249059999998E-2</v>
      </c>
      <c r="O223" s="76">
        <v>-0.52308222585447695</v>
      </c>
      <c r="P223" s="74" t="s">
        <v>101</v>
      </c>
      <c r="Q223" s="71"/>
      <c r="R223"/>
      <c r="S223"/>
      <c r="T223"/>
      <c r="U223"/>
      <c r="V223"/>
      <c r="W223"/>
      <c r="X223"/>
      <c r="Y223"/>
    </row>
    <row r="224" spans="1:25" s="68" customFormat="1" x14ac:dyDescent="0.2">
      <c r="A224" s="68" t="s">
        <v>569</v>
      </c>
      <c r="B224" s="68" t="s">
        <v>138</v>
      </c>
      <c r="C224" s="69">
        <v>43742</v>
      </c>
      <c r="D224" s="70">
        <v>1.984</v>
      </c>
      <c r="E224" s="71">
        <v>3.7091115659999998</v>
      </c>
      <c r="F224" s="72"/>
      <c r="G224" s="73">
        <v>43748</v>
      </c>
      <c r="H224" s="74">
        <v>1.984</v>
      </c>
      <c r="I224" s="74">
        <v>3.7070111099999998</v>
      </c>
      <c r="J224" s="70" t="s">
        <v>106</v>
      </c>
      <c r="K224" s="74">
        <v>0</v>
      </c>
      <c r="L224" s="75">
        <v>0</v>
      </c>
      <c r="M224" s="74" t="s">
        <v>101</v>
      </c>
      <c r="N224" s="74">
        <v>-2.1004559999999702E-3</v>
      </c>
      <c r="O224" s="76">
        <v>-9.4382709651822702E-2</v>
      </c>
      <c r="P224" s="74" t="s">
        <v>101</v>
      </c>
      <c r="Q224" s="71" t="e">
        <f>#VALUE!</f>
        <v>#VALUE!</v>
      </c>
      <c r="R224"/>
      <c r="S224"/>
      <c r="T224"/>
      <c r="U224"/>
      <c r="V224"/>
      <c r="W224"/>
      <c r="X224"/>
      <c r="Y224"/>
    </row>
    <row r="225" spans="1:25" s="68" customFormat="1" x14ac:dyDescent="0.2">
      <c r="A225" s="68" t="s">
        <v>571</v>
      </c>
      <c r="B225" s="68" t="s">
        <v>138</v>
      </c>
      <c r="C225" s="69">
        <v>43742</v>
      </c>
      <c r="D225" s="70">
        <v>2.524</v>
      </c>
      <c r="E225" s="71">
        <v>4.7190109419999997</v>
      </c>
      <c r="F225" s="72"/>
      <c r="G225" s="73">
        <v>43748</v>
      </c>
      <c r="H225" s="74">
        <v>2.5339999999999998</v>
      </c>
      <c r="I225" s="74">
        <v>4.7347838710000003</v>
      </c>
      <c r="J225" s="70" t="s">
        <v>106</v>
      </c>
      <c r="K225" s="74">
        <v>9.9999999999997903E-3</v>
      </c>
      <c r="L225" s="75">
        <v>0.66032752245112203</v>
      </c>
      <c r="M225" s="74">
        <v>0.66032752245112203</v>
      </c>
      <c r="N225" s="74">
        <v>1.5772929000000602E-2</v>
      </c>
      <c r="O225" s="76">
        <v>0.55707043961334002</v>
      </c>
      <c r="P225" s="75">
        <v>0.55707043961334002</v>
      </c>
      <c r="Q225" s="71">
        <v>-0.103257082837782</v>
      </c>
      <c r="R225"/>
      <c r="S225"/>
      <c r="T225"/>
      <c r="U225"/>
      <c r="V225"/>
      <c r="W225"/>
      <c r="X225"/>
      <c r="Y225"/>
    </row>
    <row r="226" spans="1:25" s="68" customFormat="1" x14ac:dyDescent="0.2">
      <c r="A226" s="68" t="s">
        <v>573</v>
      </c>
      <c r="B226" s="68" t="s">
        <v>138</v>
      </c>
      <c r="C226" s="69">
        <v>43742</v>
      </c>
      <c r="D226" s="70">
        <v>2.5030000000000001</v>
      </c>
      <c r="E226" s="71">
        <v>4.6787822600000002</v>
      </c>
      <c r="F226" s="72"/>
      <c r="G226" s="73">
        <v>43748</v>
      </c>
      <c r="H226" s="74">
        <v>2.4860000000000002</v>
      </c>
      <c r="I226" s="74">
        <v>4.6452166510000001</v>
      </c>
      <c r="J226" s="70" t="s">
        <v>106</v>
      </c>
      <c r="K226" s="74">
        <v>-1.6999999999999901E-2</v>
      </c>
      <c r="L226" s="75">
        <v>-1.13197496337727</v>
      </c>
      <c r="M226" s="74" t="s">
        <v>101</v>
      </c>
      <c r="N226" s="74">
        <v>-3.35656090000001E-2</v>
      </c>
      <c r="O226" s="76">
        <v>-1.19566755958989</v>
      </c>
      <c r="P226" s="74" t="s">
        <v>101</v>
      </c>
      <c r="Q226" s="71"/>
      <c r="R226"/>
      <c r="S226"/>
      <c r="T226"/>
      <c r="U226"/>
      <c r="V226"/>
      <c r="W226"/>
      <c r="X226"/>
      <c r="Y226"/>
    </row>
    <row r="227" spans="1:25" x14ac:dyDescent="0.2">
      <c r="A227" s="1" t="s">
        <v>575</v>
      </c>
      <c r="C227" s="35">
        <v>43742</v>
      </c>
      <c r="D227" s="36">
        <v>4.7060000000000004</v>
      </c>
      <c r="E227" s="37">
        <v>8.7970125849999992</v>
      </c>
      <c r="F227" s="38"/>
      <c r="G227" s="39">
        <v>43748</v>
      </c>
      <c r="H227" s="27">
        <v>4.8360000000000003</v>
      </c>
      <c r="I227" s="27">
        <v>9.0372451130000009</v>
      </c>
      <c r="J227" s="40" t="s">
        <v>72</v>
      </c>
      <c r="K227" s="41">
        <v>0.13</v>
      </c>
      <c r="L227" s="42">
        <v>4.6040515653775298</v>
      </c>
      <c r="M227" s="41">
        <v>4.6040515653775298</v>
      </c>
      <c r="N227" s="43">
        <v>0.240232528000002</v>
      </c>
      <c r="O227" s="44">
        <v>4.5514035906846404</v>
      </c>
      <c r="P227" s="43">
        <v>4.5514035906846404</v>
      </c>
      <c r="Q227" s="45">
        <v>-5.2647974692888497E-2</v>
      </c>
    </row>
    <row r="228" spans="1:25" x14ac:dyDescent="0.2">
      <c r="A228" s="1" t="s">
        <v>577</v>
      </c>
      <c r="C228" s="35">
        <v>43742</v>
      </c>
      <c r="D228" s="36">
        <v>10.77</v>
      </c>
      <c r="E228" s="37">
        <v>20.13721765</v>
      </c>
      <c r="F228" s="38"/>
      <c r="G228" s="39">
        <v>43748</v>
      </c>
      <c r="H228" s="27">
        <v>11.003</v>
      </c>
      <c r="I228" s="27">
        <v>20.559661630000001</v>
      </c>
      <c r="J228" s="59" t="s">
        <v>106</v>
      </c>
      <c r="K228" s="41">
        <v>0.23300000000000101</v>
      </c>
      <c r="L228" s="42">
        <v>3.6056948313215802</v>
      </c>
      <c r="M228" s="41">
        <v>3.6056948313215802</v>
      </c>
      <c r="N228" s="43">
        <v>0.422443980000001</v>
      </c>
      <c r="O228" s="44">
        <v>3.49637825958543</v>
      </c>
      <c r="P228" s="43">
        <v>3.49637825958543</v>
      </c>
      <c r="Q228" s="45">
        <v>-0.10931657173614601</v>
      </c>
    </row>
    <row r="229" spans="1:25" x14ac:dyDescent="0.2">
      <c r="A229" s="1" t="s">
        <v>579</v>
      </c>
      <c r="C229" s="35">
        <v>43742</v>
      </c>
      <c r="D229" s="36">
        <v>18.469000000000001</v>
      </c>
      <c r="E229" s="37">
        <v>34.525338779999998</v>
      </c>
      <c r="F229" s="38"/>
      <c r="G229" s="39">
        <v>43748</v>
      </c>
      <c r="H229" s="27" t="s">
        <v>101</v>
      </c>
      <c r="I229" s="27" t="s">
        <v>101</v>
      </c>
      <c r="J229" s="36" t="s">
        <v>101</v>
      </c>
      <c r="K229" s="41" t="e">
        <f>#VALUE!</f>
        <v>#VALUE!</v>
      </c>
      <c r="L229" s="42" t="e">
        <f>#VALUE!</f>
        <v>#VALUE!</v>
      </c>
      <c r="M229" s="41" t="s">
        <v>101</v>
      </c>
      <c r="N229" s="43" t="e">
        <f>#VALUE!</f>
        <v>#VALUE!</v>
      </c>
      <c r="O229" s="44" t="e">
        <f>#VALUE!</f>
        <v>#VALUE!</v>
      </c>
      <c r="P229" s="43" t="s">
        <v>101</v>
      </c>
      <c r="Q229" s="45" t="e">
        <f>#VALUE!</f>
        <v>#VALUE!</v>
      </c>
    </row>
    <row r="230" spans="1:25" x14ac:dyDescent="0.2">
      <c r="A230" s="1" t="s">
        <v>581</v>
      </c>
      <c r="C230" s="35">
        <v>43742</v>
      </c>
      <c r="D230" s="36">
        <v>8.3160000000000007</v>
      </c>
      <c r="E230" s="37">
        <v>15.547659039999999</v>
      </c>
      <c r="F230" s="38"/>
      <c r="G230" s="39">
        <v>43748</v>
      </c>
      <c r="H230" s="27">
        <v>8.5850000000000009</v>
      </c>
      <c r="I230" s="27">
        <v>16.04275243</v>
      </c>
      <c r="J230" s="40" t="s">
        <v>72</v>
      </c>
      <c r="K230" s="41">
        <v>0.26900000000000002</v>
      </c>
      <c r="L230" s="42">
        <v>5.3912137245470602</v>
      </c>
      <c r="M230" s="41">
        <v>5.3912137245470602</v>
      </c>
      <c r="N230" s="43">
        <v>0.49509339000000102</v>
      </c>
      <c r="O230" s="44">
        <v>5.3072661799251897</v>
      </c>
      <c r="P230" s="43">
        <v>5.3072661799251897</v>
      </c>
      <c r="Q230" s="45">
        <v>-8.3947544621869596E-2</v>
      </c>
    </row>
    <row r="231" spans="1:25" x14ac:dyDescent="0.2">
      <c r="A231" s="1" t="s">
        <v>583</v>
      </c>
      <c r="C231" s="35">
        <v>43742</v>
      </c>
      <c r="D231" s="36">
        <v>4.1779999999999999</v>
      </c>
      <c r="E231" s="37">
        <v>7.8112216769999998</v>
      </c>
      <c r="F231" s="38"/>
      <c r="G231" s="39">
        <v>43748</v>
      </c>
      <c r="H231" s="27">
        <v>4.25</v>
      </c>
      <c r="I231" s="27">
        <v>7.9413398099999997</v>
      </c>
      <c r="J231" s="59" t="s">
        <v>106</v>
      </c>
      <c r="K231" s="41">
        <v>7.2000000000000106E-2</v>
      </c>
      <c r="L231" s="42">
        <v>2.8721876495931098</v>
      </c>
      <c r="M231" s="41">
        <v>2.8721876495931098</v>
      </c>
      <c r="N231" s="43">
        <v>0.130118133</v>
      </c>
      <c r="O231" s="44">
        <v>2.7763077783152701</v>
      </c>
      <c r="P231" s="43">
        <v>2.7763077783152701</v>
      </c>
      <c r="Q231" s="45">
        <v>-9.5879871277835704E-2</v>
      </c>
    </row>
    <row r="232" spans="1:25" x14ac:dyDescent="0.2">
      <c r="A232" s="1" t="s">
        <v>585</v>
      </c>
      <c r="C232" s="35">
        <v>43742</v>
      </c>
      <c r="D232" s="36">
        <v>8.7620000000000005</v>
      </c>
      <c r="E232" s="37">
        <v>16.378541810000002</v>
      </c>
      <c r="F232" s="38"/>
      <c r="G232" s="39">
        <v>43748</v>
      </c>
      <c r="H232" s="27">
        <v>8.8249999999999993</v>
      </c>
      <c r="I232" s="27">
        <v>16.490386560000001</v>
      </c>
      <c r="J232" s="40" t="s">
        <v>72</v>
      </c>
      <c r="K232" s="41">
        <v>6.2999999999998793E-2</v>
      </c>
      <c r="L232" s="42">
        <v>1.19835653960281</v>
      </c>
      <c r="M232" s="41">
        <v>1.19835653960281</v>
      </c>
      <c r="N232" s="43">
        <v>0.11184475000000001</v>
      </c>
      <c r="O232" s="44">
        <v>1.1381227879081</v>
      </c>
      <c r="P232" s="43">
        <v>1.1381227879081</v>
      </c>
      <c r="Q232" s="45">
        <v>-6.0233751694708002E-2</v>
      </c>
    </row>
    <row r="233" spans="1:25" x14ac:dyDescent="0.2">
      <c r="A233" s="1" t="s">
        <v>587</v>
      </c>
      <c r="C233" s="35">
        <v>43742</v>
      </c>
      <c r="D233" s="36">
        <v>7.1970000000000001</v>
      </c>
      <c r="E233" s="37">
        <v>13.45556783</v>
      </c>
      <c r="F233" s="38"/>
      <c r="G233" s="39">
        <v>43748</v>
      </c>
      <c r="H233" s="27">
        <v>7.4210000000000003</v>
      </c>
      <c r="I233" s="27">
        <v>13.866513579999999</v>
      </c>
      <c r="J233" s="59" t="s">
        <v>106</v>
      </c>
      <c r="K233" s="41">
        <v>0.224</v>
      </c>
      <c r="L233" s="42">
        <v>5.18734657959335</v>
      </c>
      <c r="M233" s="41">
        <v>5.18734657959335</v>
      </c>
      <c r="N233" s="43">
        <v>0.41094575</v>
      </c>
      <c r="O233" s="44">
        <v>5.0901574128018998</v>
      </c>
      <c r="P233" s="43">
        <v>5.0901574128018998</v>
      </c>
      <c r="Q233" s="45">
        <v>-9.7189166791451995E-2</v>
      </c>
    </row>
    <row r="234" spans="1:25" x14ac:dyDescent="0.2">
      <c r="A234" s="1" t="s">
        <v>589</v>
      </c>
      <c r="C234" s="35">
        <v>43742</v>
      </c>
      <c r="D234" s="36">
        <v>5.1109999999999998</v>
      </c>
      <c r="E234" s="37">
        <v>9.5558101910000008</v>
      </c>
      <c r="F234" s="38"/>
      <c r="G234" s="39">
        <v>43748</v>
      </c>
      <c r="H234" s="27">
        <v>5.21</v>
      </c>
      <c r="I234" s="27">
        <v>9.7348950149999993</v>
      </c>
      <c r="J234" s="59" t="s">
        <v>106</v>
      </c>
      <c r="K234" s="41">
        <v>9.9000000000000199E-2</v>
      </c>
      <c r="L234" s="42">
        <v>3.22833105067502</v>
      </c>
      <c r="M234" s="41">
        <v>3.22833105067502</v>
      </c>
      <c r="N234" s="43">
        <v>0.179084823999999</v>
      </c>
      <c r="O234" s="44">
        <v>3.1234892772124998</v>
      </c>
      <c r="P234" s="43">
        <v>3.1234892772124998</v>
      </c>
      <c r="Q234" s="45">
        <v>-0.104841773462524</v>
      </c>
    </row>
    <row r="235" spans="1:25" x14ac:dyDescent="0.2">
      <c r="A235" s="1" t="s">
        <v>591</v>
      </c>
      <c r="C235" s="35">
        <v>43742</v>
      </c>
      <c r="D235" s="36">
        <v>9.3119999999999994</v>
      </c>
      <c r="E235" s="37">
        <v>17.40978848</v>
      </c>
      <c r="F235" s="38"/>
      <c r="G235" s="39">
        <v>43748</v>
      </c>
      <c r="H235" s="27">
        <v>9.5980000000000008</v>
      </c>
      <c r="I235" s="27">
        <v>17.933881450000001</v>
      </c>
      <c r="J235" s="59" t="s">
        <v>106</v>
      </c>
      <c r="K235" s="41">
        <v>0.28600000000000098</v>
      </c>
      <c r="L235" s="42">
        <v>5.1188430698740204</v>
      </c>
      <c r="M235" s="41">
        <v>5.1188430698740204</v>
      </c>
      <c r="N235" s="43">
        <v>0.52409297000000199</v>
      </c>
      <c r="O235" s="44">
        <v>5.0172251336469804</v>
      </c>
      <c r="P235" s="43">
        <v>5.0172251336469804</v>
      </c>
      <c r="Q235" s="45">
        <v>-0.101617936227044</v>
      </c>
    </row>
    <row r="236" spans="1:25" x14ac:dyDescent="0.2">
      <c r="A236" s="1" t="s">
        <v>593</v>
      </c>
      <c r="C236" s="35">
        <v>43742</v>
      </c>
      <c r="D236" s="36">
        <v>5.4269999999999996</v>
      </c>
      <c r="E236" s="37">
        <v>10.14636191</v>
      </c>
      <c r="F236" s="38"/>
      <c r="G236" s="39">
        <v>43748</v>
      </c>
      <c r="H236" s="27">
        <v>5.5069999999999997</v>
      </c>
      <c r="I236" s="27">
        <v>10.290107839999999</v>
      </c>
      <c r="J236" s="59" t="s">
        <v>106</v>
      </c>
      <c r="K236" s="41">
        <v>8.0000000000000099E-2</v>
      </c>
      <c r="L236" s="42">
        <v>2.45685154474541</v>
      </c>
      <c r="M236" s="41">
        <v>2.45685154474541</v>
      </c>
      <c r="N236" s="43">
        <v>0.14374592999999999</v>
      </c>
      <c r="O236" s="44">
        <v>2.3612064316755599</v>
      </c>
      <c r="P236" s="43">
        <v>2.3612064316755599</v>
      </c>
      <c r="Q236" s="45">
        <v>-9.5645113069848395E-2</v>
      </c>
    </row>
    <row r="237" spans="1:25" x14ac:dyDescent="0.2">
      <c r="A237" s="1" t="s">
        <v>595</v>
      </c>
      <c r="C237" s="35">
        <v>43742</v>
      </c>
      <c r="D237" s="36">
        <v>8.1329999999999991</v>
      </c>
      <c r="E237" s="37">
        <v>15.2055208</v>
      </c>
      <c r="F237" s="38"/>
      <c r="G237" s="39">
        <v>43748</v>
      </c>
      <c r="H237" s="27">
        <v>8.2379999999999995</v>
      </c>
      <c r="I237" s="27">
        <v>15.39471159</v>
      </c>
      <c r="J237" s="40" t="s">
        <v>72</v>
      </c>
      <c r="K237" s="41">
        <v>0.105</v>
      </c>
      <c r="L237" s="42">
        <v>2.1517275298167999</v>
      </c>
      <c r="M237" s="41">
        <v>2.1517275298167999</v>
      </c>
      <c r="N237" s="43">
        <v>0.18919079</v>
      </c>
      <c r="O237" s="44">
        <v>2.07370722437427</v>
      </c>
      <c r="P237" s="43">
        <v>2.07370722437427</v>
      </c>
      <c r="Q237" s="45">
        <v>-7.8020305442531704E-2</v>
      </c>
    </row>
    <row r="238" spans="1:25" x14ac:dyDescent="0.2">
      <c r="A238" s="1" t="s">
        <v>112</v>
      </c>
      <c r="C238" s="35">
        <v>43742</v>
      </c>
      <c r="D238" s="36">
        <v>5.8460000000000001</v>
      </c>
      <c r="E238" s="37">
        <v>10.929447379999999</v>
      </c>
      <c r="F238" s="38"/>
      <c r="G238" s="39">
        <v>43748</v>
      </c>
      <c r="H238" s="27">
        <v>5.9859999999999998</v>
      </c>
      <c r="I238" s="27">
        <v>11.18543388</v>
      </c>
      <c r="J238" s="40" t="s">
        <v>72</v>
      </c>
      <c r="K238" s="41">
        <v>0.14000000000000001</v>
      </c>
      <c r="L238" s="42">
        <v>3.9913331052571501</v>
      </c>
      <c r="M238" s="41">
        <v>3.9913331052571501</v>
      </c>
      <c r="N238" s="43">
        <v>0.255986500000001</v>
      </c>
      <c r="O238" s="44">
        <v>3.9036206665617099</v>
      </c>
      <c r="P238" s="43">
        <v>3.9036206665617099</v>
      </c>
      <c r="Q238" s="45">
        <v>-8.7712438695434006E-2</v>
      </c>
    </row>
    <row r="239" spans="1:25" x14ac:dyDescent="0.2">
      <c r="A239" s="1" t="s">
        <v>599</v>
      </c>
      <c r="C239" s="35">
        <v>43742</v>
      </c>
      <c r="D239" s="36">
        <v>7.8390000000000004</v>
      </c>
      <c r="E239" s="37">
        <v>14.656604740000001</v>
      </c>
      <c r="F239" s="38"/>
      <c r="G239" s="39">
        <v>43748</v>
      </c>
      <c r="H239" s="27">
        <v>7.9269999999999996</v>
      </c>
      <c r="I239" s="27">
        <v>14.813150670000001</v>
      </c>
      <c r="J239" s="40" t="s">
        <v>72</v>
      </c>
      <c r="K239" s="41">
        <v>8.7999999999999204E-2</v>
      </c>
      <c r="L239" s="42">
        <v>1.87098694561379</v>
      </c>
      <c r="M239" s="41">
        <v>1.87098694561379</v>
      </c>
      <c r="N239" s="43">
        <v>0.15654593</v>
      </c>
      <c r="O239" s="44">
        <v>1.78015227920606</v>
      </c>
      <c r="P239" s="43">
        <v>1.78015227920606</v>
      </c>
      <c r="Q239" s="45">
        <v>-9.0834666407734202E-2</v>
      </c>
    </row>
    <row r="240" spans="1:25" x14ac:dyDescent="0.2">
      <c r="A240" s="1" t="s">
        <v>334</v>
      </c>
      <c r="C240" s="35">
        <v>43742</v>
      </c>
      <c r="D240" s="36">
        <v>5.63</v>
      </c>
      <c r="E240" s="37">
        <v>10.52535187</v>
      </c>
      <c r="F240" s="38"/>
      <c r="G240" s="39">
        <v>43748</v>
      </c>
      <c r="H240" s="27">
        <v>5.8209999999999997</v>
      </c>
      <c r="I240" s="27">
        <v>10.87683271</v>
      </c>
      <c r="J240" s="59" t="s">
        <v>106</v>
      </c>
      <c r="K240" s="41">
        <v>0.191</v>
      </c>
      <c r="L240" s="42">
        <v>5.6542332741266996</v>
      </c>
      <c r="M240" s="41">
        <v>5.6542332741266996</v>
      </c>
      <c r="N240" s="43">
        <v>0.35148084000000102</v>
      </c>
      <c r="O240" s="44">
        <v>5.5656229571734102</v>
      </c>
      <c r="P240" s="43">
        <v>5.5656229571734102</v>
      </c>
      <c r="Q240" s="45">
        <v>-8.8610316953283294E-2</v>
      </c>
    </row>
    <row r="241" spans="1:17" x14ac:dyDescent="0.2">
      <c r="A241" s="1" t="s">
        <v>603</v>
      </c>
      <c r="C241" s="35">
        <v>43742</v>
      </c>
      <c r="D241" s="36">
        <v>5.899</v>
      </c>
      <c r="E241" s="37">
        <v>11.027395820000001</v>
      </c>
      <c r="F241" s="38"/>
      <c r="G241" s="39">
        <v>43748</v>
      </c>
      <c r="H241" s="27">
        <v>6.0369999999999999</v>
      </c>
      <c r="I241" s="27">
        <v>11.28043963</v>
      </c>
      <c r="J241" s="59" t="s">
        <v>106</v>
      </c>
      <c r="K241" s="41">
        <v>0.13800000000000001</v>
      </c>
      <c r="L241" s="42">
        <v>3.8989659264282102</v>
      </c>
      <c r="M241" s="41">
        <v>3.8989659264282102</v>
      </c>
      <c r="N241" s="43">
        <v>0.25304380999999898</v>
      </c>
      <c r="O241" s="44">
        <v>3.8244721620351898</v>
      </c>
      <c r="P241" s="43">
        <v>3.8244721620351898</v>
      </c>
      <c r="Q241" s="45">
        <v>-7.4493764393013695E-2</v>
      </c>
    </row>
    <row r="242" spans="1:17" x14ac:dyDescent="0.2">
      <c r="A242" s="1" t="s">
        <v>605</v>
      </c>
      <c r="C242" s="35">
        <v>43742</v>
      </c>
      <c r="D242" s="36">
        <v>6.4960000000000004</v>
      </c>
      <c r="E242" s="37">
        <v>12.145902120000001</v>
      </c>
      <c r="F242" s="38"/>
      <c r="G242" s="39">
        <v>43748</v>
      </c>
      <c r="H242" s="27">
        <v>6.7320000000000002</v>
      </c>
      <c r="I242" s="27">
        <v>12.57908226</v>
      </c>
      <c r="J242" s="59" t="s">
        <v>106</v>
      </c>
      <c r="K242" s="41">
        <v>0.23599999999999999</v>
      </c>
      <c r="L242" s="42">
        <v>6.0550082101806204</v>
      </c>
      <c r="M242" s="41">
        <v>6.0550082101806204</v>
      </c>
      <c r="N242" s="43">
        <v>0.43318013999999899</v>
      </c>
      <c r="O242" s="44">
        <v>5.9441192005917403</v>
      </c>
      <c r="P242" s="43">
        <v>5.9441192005917403</v>
      </c>
      <c r="Q242" s="45">
        <v>-0.11088900958888299</v>
      </c>
    </row>
    <row r="243" spans="1:17" x14ac:dyDescent="0.2">
      <c r="A243" s="1" t="s">
        <v>607</v>
      </c>
      <c r="C243" s="35">
        <v>43742</v>
      </c>
      <c r="D243" s="36">
        <v>8.952</v>
      </c>
      <c r="E243" s="37">
        <v>16.734573220000001</v>
      </c>
      <c r="F243" s="38"/>
      <c r="G243" s="39">
        <v>43748</v>
      </c>
      <c r="H243" s="27">
        <v>9.1470000000000002</v>
      </c>
      <c r="I243" s="27">
        <v>17.09163182</v>
      </c>
      <c r="J243" s="59" t="s">
        <v>106</v>
      </c>
      <c r="K243" s="41">
        <v>0.19500000000000001</v>
      </c>
      <c r="L243" s="42">
        <v>3.63047363717605</v>
      </c>
      <c r="M243" s="41">
        <v>3.63047363717605</v>
      </c>
      <c r="N243" s="43">
        <v>0.35705859999999801</v>
      </c>
      <c r="O243" s="44">
        <v>3.5560970623107702</v>
      </c>
      <c r="P243" s="43">
        <v>3.5560970623107702</v>
      </c>
      <c r="Q243" s="45">
        <v>-7.4376574865289605E-2</v>
      </c>
    </row>
    <row r="244" spans="1:17" x14ac:dyDescent="0.2">
      <c r="A244" s="1" t="s">
        <v>609</v>
      </c>
      <c r="C244" s="35">
        <v>43742</v>
      </c>
      <c r="D244" s="36">
        <v>9.64</v>
      </c>
      <c r="E244" s="37">
        <v>18.022557769999999</v>
      </c>
      <c r="F244" s="38"/>
      <c r="G244" s="39">
        <v>43748</v>
      </c>
      <c r="H244" s="27">
        <v>9.8239999999999998</v>
      </c>
      <c r="I244" s="27">
        <v>18.355684050000001</v>
      </c>
      <c r="J244" s="59" t="s">
        <v>106</v>
      </c>
      <c r="K244" s="41">
        <v>0.183999999999999</v>
      </c>
      <c r="L244" s="42">
        <v>3.1811894882434202</v>
      </c>
      <c r="M244" s="41">
        <v>3.1811894882434202</v>
      </c>
      <c r="N244" s="43">
        <v>0.333126280000002</v>
      </c>
      <c r="O244" s="44">
        <v>3.0806419030647398</v>
      </c>
      <c r="P244" s="43">
        <v>3.0806419030647398</v>
      </c>
      <c r="Q244" s="45">
        <v>-0.100547585178679</v>
      </c>
    </row>
    <row r="245" spans="1:17" x14ac:dyDescent="0.2">
      <c r="A245" s="1" t="s">
        <v>611</v>
      </c>
      <c r="B245" s="1" t="s">
        <v>172</v>
      </c>
      <c r="C245" s="35">
        <v>43742</v>
      </c>
      <c r="D245" s="36">
        <v>5.5439999999999996</v>
      </c>
      <c r="E245" s="37">
        <v>10.365899219999999</v>
      </c>
      <c r="F245" s="38"/>
      <c r="G245" s="39">
        <v>43748</v>
      </c>
      <c r="H245" s="27">
        <v>5.569</v>
      </c>
      <c r="I245" s="27">
        <v>10.40595798</v>
      </c>
      <c r="J245" s="59" t="s">
        <v>106</v>
      </c>
      <c r="K245" s="41">
        <v>2.50000000000004E-2</v>
      </c>
      <c r="L245" s="42">
        <v>0.75156325156326198</v>
      </c>
      <c r="M245" s="41">
        <v>0.75156325156326198</v>
      </c>
      <c r="N245" s="43">
        <v>4.0058760000000901E-2</v>
      </c>
      <c r="O245" s="44">
        <v>0.64407919258163004</v>
      </c>
      <c r="P245" s="43">
        <v>0.64407919258163004</v>
      </c>
      <c r="Q245" s="45">
        <v>-0.107484058981633</v>
      </c>
    </row>
    <row r="246" spans="1:17" x14ac:dyDescent="0.2">
      <c r="A246" s="1" t="s">
        <v>613</v>
      </c>
      <c r="C246" s="35">
        <v>43742</v>
      </c>
      <c r="D246" s="36">
        <v>5.5570000000000004</v>
      </c>
      <c r="E246" s="37">
        <v>10.388072319999999</v>
      </c>
      <c r="F246" s="38"/>
      <c r="G246" s="39">
        <v>43748</v>
      </c>
      <c r="H246" s="27">
        <v>5.7590000000000003</v>
      </c>
      <c r="I246" s="27">
        <v>10.76098258</v>
      </c>
      <c r="J246" s="59" t="s">
        <v>106</v>
      </c>
      <c r="K246" s="41">
        <v>0.20200000000000001</v>
      </c>
      <c r="L246" s="42">
        <v>6.0584248095495203</v>
      </c>
      <c r="M246" s="41">
        <v>6.0584248095495203</v>
      </c>
      <c r="N246" s="43">
        <v>0.37291026000000099</v>
      </c>
      <c r="O246" s="44">
        <v>5.9829878042281699</v>
      </c>
      <c r="P246" s="43">
        <v>5.9829878042281699</v>
      </c>
      <c r="Q246" s="45">
        <v>-7.5437005321348699E-2</v>
      </c>
    </row>
    <row r="247" spans="1:17" x14ac:dyDescent="0.2">
      <c r="A247" s="1" t="s">
        <v>615</v>
      </c>
      <c r="C247" s="35">
        <v>43742</v>
      </c>
      <c r="D247" s="36">
        <v>8.6709999999999994</v>
      </c>
      <c r="E247" s="37">
        <v>16.212610420000001</v>
      </c>
      <c r="F247" s="38"/>
      <c r="G247" s="39">
        <v>43748</v>
      </c>
      <c r="H247" s="27">
        <v>8.9459999999999997</v>
      </c>
      <c r="I247" s="27">
        <v>16.71518215</v>
      </c>
      <c r="J247" s="59" t="s">
        <v>106</v>
      </c>
      <c r="K247" s="41">
        <v>0.27500000000000002</v>
      </c>
      <c r="L247" s="42">
        <v>5.28581862914697</v>
      </c>
      <c r="M247" s="41">
        <v>5.28581862914697</v>
      </c>
      <c r="N247" s="43">
        <v>0.50257172999999999</v>
      </c>
      <c r="O247" s="44">
        <v>5.16646936119988</v>
      </c>
      <c r="P247" s="43">
        <v>5.16646936119988</v>
      </c>
      <c r="Q247" s="45">
        <v>-0.11934926794709</v>
      </c>
    </row>
    <row r="248" spans="1:17" x14ac:dyDescent="0.2">
      <c r="A248" s="1" t="s">
        <v>617</v>
      </c>
      <c r="C248" s="35">
        <v>43742</v>
      </c>
      <c r="D248" s="36">
        <v>7.9809999999999999</v>
      </c>
      <c r="E248" s="37">
        <v>14.920957830000001</v>
      </c>
      <c r="F248" s="38"/>
      <c r="G248" s="39">
        <v>43748</v>
      </c>
      <c r="H248" s="27">
        <v>8.2219999999999995</v>
      </c>
      <c r="I248" s="27">
        <v>15.36322257</v>
      </c>
      <c r="J248" s="59" t="s">
        <v>106</v>
      </c>
      <c r="K248" s="41">
        <v>0.24099999999999999</v>
      </c>
      <c r="L248" s="42">
        <v>5.0327862005596602</v>
      </c>
      <c r="M248" s="41">
        <v>5.0327862005596602</v>
      </c>
      <c r="N248" s="43">
        <v>0.44226473999999899</v>
      </c>
      <c r="O248" s="44">
        <v>4.9400843323742398</v>
      </c>
      <c r="P248" s="43">
        <v>4.9400843323742398</v>
      </c>
      <c r="Q248" s="45">
        <v>-9.27018681854124E-2</v>
      </c>
    </row>
    <row r="249" spans="1:17" x14ac:dyDescent="0.2">
      <c r="A249" s="1" t="s">
        <v>619</v>
      </c>
      <c r="C249" s="35">
        <v>43742</v>
      </c>
      <c r="D249" s="36">
        <v>8.6820000000000004</v>
      </c>
      <c r="E249" s="37">
        <v>16.22900023</v>
      </c>
      <c r="F249" s="38"/>
      <c r="G249" s="39">
        <v>43748</v>
      </c>
      <c r="H249" s="27">
        <v>8.8360000000000003</v>
      </c>
      <c r="I249" s="27">
        <v>16.51222039</v>
      </c>
      <c r="J249" s="40" t="s">
        <v>72</v>
      </c>
      <c r="K249" s="41">
        <v>0.154</v>
      </c>
      <c r="L249" s="42">
        <v>2.9563080703370899</v>
      </c>
      <c r="M249" s="41">
        <v>2.9563080703370899</v>
      </c>
      <c r="N249" s="43">
        <v>0.283220159999999</v>
      </c>
      <c r="O249" s="44">
        <v>2.9085808941417399</v>
      </c>
      <c r="P249" s="43">
        <v>2.9085808941417399</v>
      </c>
      <c r="Q249" s="45">
        <v>-4.7727176195358399E-2</v>
      </c>
    </row>
    <row r="250" spans="1:17" x14ac:dyDescent="0.2">
      <c r="A250" s="1" t="s">
        <v>621</v>
      </c>
      <c r="C250" s="35">
        <v>43742</v>
      </c>
      <c r="D250" s="36">
        <v>8.8450000000000006</v>
      </c>
      <c r="E250" s="37">
        <v>16.53455095</v>
      </c>
      <c r="F250" s="38"/>
      <c r="G250" s="39">
        <v>43748</v>
      </c>
      <c r="H250" s="27">
        <v>9.1120000000000001</v>
      </c>
      <c r="I250" s="27">
        <v>17.02578952</v>
      </c>
      <c r="J250" s="59" t="s">
        <v>106</v>
      </c>
      <c r="K250" s="41">
        <v>0.26699999999999902</v>
      </c>
      <c r="L250" s="42">
        <v>5.0310910118710996</v>
      </c>
      <c r="M250" s="41">
        <v>5.0310910118710996</v>
      </c>
      <c r="N250" s="43">
        <v>0.49123856999999999</v>
      </c>
      <c r="O250" s="44">
        <v>4.9516370446093099</v>
      </c>
      <c r="P250" s="43">
        <v>4.9516370446093099</v>
      </c>
      <c r="Q250" s="45">
        <v>-7.9453967261796002E-2</v>
      </c>
    </row>
    <row r="251" spans="1:17" x14ac:dyDescent="0.2">
      <c r="A251" s="1" t="s">
        <v>623</v>
      </c>
      <c r="C251" s="35">
        <v>43742</v>
      </c>
      <c r="D251" s="36">
        <v>10.581</v>
      </c>
      <c r="E251" s="37">
        <v>19.77977203</v>
      </c>
      <c r="F251" s="38"/>
      <c r="G251" s="39">
        <v>43748</v>
      </c>
      <c r="H251" s="27">
        <v>11.12</v>
      </c>
      <c r="I251" s="27">
        <v>20.778282040000001</v>
      </c>
      <c r="J251" s="59" t="s">
        <v>106</v>
      </c>
      <c r="K251" s="41">
        <v>0.53900000000000003</v>
      </c>
      <c r="L251" s="42">
        <v>8.4900608008064697</v>
      </c>
      <c r="M251" s="41">
        <v>8.4900608008064697</v>
      </c>
      <c r="N251" s="43">
        <v>0.99851000999999995</v>
      </c>
      <c r="O251" s="44">
        <v>8.4135618321380701</v>
      </c>
      <c r="P251" s="43">
        <v>8.4135618321380701</v>
      </c>
      <c r="Q251" s="45">
        <v>-7.6498968668404999E-2</v>
      </c>
    </row>
    <row r="252" spans="1:17" x14ac:dyDescent="0.2">
      <c r="A252" s="1" t="s">
        <v>625</v>
      </c>
      <c r="C252" s="35">
        <v>43742</v>
      </c>
      <c r="D252" s="36">
        <v>7.16</v>
      </c>
      <c r="E252" s="37">
        <v>13.38741675</v>
      </c>
      <c r="F252" s="38"/>
      <c r="G252" s="39">
        <v>43748</v>
      </c>
      <c r="H252" s="27">
        <v>7.444</v>
      </c>
      <c r="I252" s="27">
        <v>13.90876548</v>
      </c>
      <c r="J252" s="59" t="s">
        <v>106</v>
      </c>
      <c r="K252" s="41">
        <v>0.28399999999999997</v>
      </c>
      <c r="L252" s="42">
        <v>6.6108007448789499</v>
      </c>
      <c r="M252" s="41">
        <v>6.6108007448789499</v>
      </c>
      <c r="N252" s="43">
        <v>0.52134873000000004</v>
      </c>
      <c r="O252" s="44">
        <v>6.4905318645585597</v>
      </c>
      <c r="P252" s="43">
        <v>6.4905318645585597</v>
      </c>
      <c r="Q252" s="45">
        <v>-0.120268880320396</v>
      </c>
    </row>
    <row r="253" spans="1:17" x14ac:dyDescent="0.2">
      <c r="A253" s="1" t="s">
        <v>627</v>
      </c>
      <c r="C253" s="35">
        <v>43742</v>
      </c>
      <c r="D253" s="36">
        <v>4.6559999999999997</v>
      </c>
      <c r="E253" s="37">
        <v>8.7037726670000009</v>
      </c>
      <c r="F253" s="38"/>
      <c r="G253" s="39">
        <v>43748</v>
      </c>
      <c r="H253" s="27">
        <v>4.8339999999999996</v>
      </c>
      <c r="I253" s="27">
        <v>9.0325733269999997</v>
      </c>
      <c r="J253" s="59" t="s">
        <v>106</v>
      </c>
      <c r="K253" s="41">
        <v>0.17799999999999999</v>
      </c>
      <c r="L253" s="42">
        <v>6.3717067583046898</v>
      </c>
      <c r="M253" s="41">
        <v>6.3717067583046898</v>
      </c>
      <c r="N253" s="43">
        <v>0.32880065999999902</v>
      </c>
      <c r="O253" s="44">
        <v>6.2961329640159596</v>
      </c>
      <c r="P253" s="43">
        <v>6.2961329640159596</v>
      </c>
      <c r="Q253" s="45">
        <v>-7.5573794288732898E-2</v>
      </c>
    </row>
    <row r="254" spans="1:17" x14ac:dyDescent="0.2">
      <c r="A254" s="1" t="s">
        <v>629</v>
      </c>
      <c r="C254" s="35">
        <v>43742</v>
      </c>
      <c r="D254" s="36">
        <v>11.361000000000001</v>
      </c>
      <c r="E254" s="37">
        <v>21.23787828</v>
      </c>
      <c r="F254" s="38"/>
      <c r="G254" s="39">
        <v>43748</v>
      </c>
      <c r="H254" s="27">
        <v>11.976000000000001</v>
      </c>
      <c r="I254" s="27">
        <v>22.37776131</v>
      </c>
      <c r="J254" s="59" t="s">
        <v>106</v>
      </c>
      <c r="K254" s="41">
        <v>0.61499999999999999</v>
      </c>
      <c r="L254" s="42">
        <v>9.0220931256051404</v>
      </c>
      <c r="M254" s="41">
        <v>9.0220931256051404</v>
      </c>
      <c r="N254" s="43">
        <v>1.13988303</v>
      </c>
      <c r="O254" s="44">
        <v>8.9453617962820307</v>
      </c>
      <c r="P254" s="43">
        <v>8.9453617962820307</v>
      </c>
      <c r="Q254" s="45">
        <v>-7.6731329323109804E-2</v>
      </c>
    </row>
    <row r="255" spans="1:17" x14ac:dyDescent="0.2">
      <c r="A255" s="151" t="s">
        <v>631</v>
      </c>
      <c r="C255" s="35">
        <v>43742</v>
      </c>
      <c r="D255" s="36">
        <v>12.170999999999999</v>
      </c>
      <c r="E255" s="37">
        <v>22.75147475</v>
      </c>
      <c r="F255" s="38"/>
      <c r="G255" s="39">
        <v>43748</v>
      </c>
      <c r="H255" s="27">
        <v>12.741</v>
      </c>
      <c r="I255" s="27">
        <v>23.80720247</v>
      </c>
      <c r="J255" s="59" t="s">
        <v>106</v>
      </c>
      <c r="K255" s="41">
        <v>0.56999999999999995</v>
      </c>
      <c r="L255" s="42">
        <v>7.8054391586558296</v>
      </c>
      <c r="M255" s="41">
        <v>7.8054391586558296</v>
      </c>
      <c r="N255" s="43">
        <v>1.0557277199999999</v>
      </c>
      <c r="O255" s="44">
        <v>7.73376767587341</v>
      </c>
      <c r="P255" s="43">
        <v>7.73376767587341</v>
      </c>
      <c r="Q255" s="45">
        <v>-7.1671482782417001E-2</v>
      </c>
    </row>
    <row r="256" spans="1:17" x14ac:dyDescent="0.2">
      <c r="A256" s="1" t="s">
        <v>635</v>
      </c>
      <c r="C256" s="35">
        <v>43742</v>
      </c>
      <c r="D256" s="36">
        <v>6.1440000000000001</v>
      </c>
      <c r="E256" s="37">
        <v>11.48539074</v>
      </c>
      <c r="F256" s="38"/>
      <c r="G256" s="39">
        <v>43748</v>
      </c>
      <c r="H256" s="27">
        <v>6.391</v>
      </c>
      <c r="I256" s="27">
        <v>11.94128428</v>
      </c>
      <c r="J256" s="59" t="s">
        <v>106</v>
      </c>
      <c r="K256" s="41">
        <v>0.247</v>
      </c>
      <c r="L256" s="42">
        <v>6.7003038194444402</v>
      </c>
      <c r="M256" s="41">
        <v>6.7003038194444402</v>
      </c>
      <c r="N256" s="43">
        <v>0.45589353999999999</v>
      </c>
      <c r="O256" s="44">
        <v>6.6155569615968197</v>
      </c>
      <c r="P256" s="43">
        <v>6.6155569615968197</v>
      </c>
      <c r="Q256" s="45">
        <v>-8.4746857847619594E-2</v>
      </c>
    </row>
    <row r="257" spans="1:25" x14ac:dyDescent="0.2">
      <c r="A257" s="1" t="s">
        <v>637</v>
      </c>
      <c r="C257" s="35">
        <v>43742</v>
      </c>
      <c r="D257" s="36">
        <v>8.9190000000000005</v>
      </c>
      <c r="E257" s="37">
        <v>16.672884109999998</v>
      </c>
      <c r="F257" s="38"/>
      <c r="G257" s="39">
        <v>43748</v>
      </c>
      <c r="H257" s="27">
        <v>9.3580000000000005</v>
      </c>
      <c r="I257" s="27">
        <v>17.485440990000001</v>
      </c>
      <c r="J257" s="59" t="s">
        <v>106</v>
      </c>
      <c r="K257" s="41">
        <v>0.439</v>
      </c>
      <c r="L257" s="42">
        <v>8.2034607766192007</v>
      </c>
      <c r="M257" s="41">
        <v>8.2034607766192007</v>
      </c>
      <c r="N257" s="43">
        <v>0.81255688000000303</v>
      </c>
      <c r="O257" s="44">
        <v>8.1225387145491901</v>
      </c>
      <c r="P257" s="43">
        <v>8.1225387145491901</v>
      </c>
      <c r="Q257" s="45">
        <v>-8.0922062070010597E-2</v>
      </c>
    </row>
    <row r="258" spans="1:25" x14ac:dyDescent="0.2">
      <c r="A258" s="1" t="s">
        <v>639</v>
      </c>
      <c r="C258" s="35">
        <v>43742</v>
      </c>
      <c r="D258" s="36">
        <v>6.5789999999999997</v>
      </c>
      <c r="E258" s="37">
        <v>12.29983481</v>
      </c>
      <c r="F258" s="38"/>
      <c r="G258" s="39">
        <v>43748</v>
      </c>
      <c r="H258" s="27">
        <v>6.7960000000000003</v>
      </c>
      <c r="I258" s="27">
        <v>12.699327889999999</v>
      </c>
      <c r="J258" s="40" t="s">
        <v>72</v>
      </c>
      <c r="K258" s="41">
        <v>0.217000000000001</v>
      </c>
      <c r="L258" s="42">
        <v>5.49728935501851</v>
      </c>
      <c r="M258" s="41">
        <v>5.49728935501851</v>
      </c>
      <c r="N258" s="43">
        <v>0.399493079999999</v>
      </c>
      <c r="O258" s="44">
        <v>5.41325806634958</v>
      </c>
      <c r="P258" s="43">
        <v>5.41325806634958</v>
      </c>
      <c r="Q258" s="45">
        <v>-8.4031288668925605E-2</v>
      </c>
    </row>
    <row r="259" spans="1:25" x14ac:dyDescent="0.2">
      <c r="A259" s="1" t="s">
        <v>641</v>
      </c>
      <c r="C259" s="35">
        <v>43742</v>
      </c>
      <c r="D259" s="36">
        <v>8.6489999999999991</v>
      </c>
      <c r="E259" s="37">
        <v>16.167735199999999</v>
      </c>
      <c r="F259" s="38"/>
      <c r="G259" s="39">
        <v>43748</v>
      </c>
      <c r="H259" s="27">
        <v>8.9969999999999999</v>
      </c>
      <c r="I259" s="27">
        <v>16.811349239999998</v>
      </c>
      <c r="J259" s="59" t="s">
        <v>106</v>
      </c>
      <c r="K259" s="41">
        <v>0.34800000000000098</v>
      </c>
      <c r="L259" s="42">
        <v>6.7059775696612496</v>
      </c>
      <c r="M259" s="41">
        <v>6.7059775696612496</v>
      </c>
      <c r="N259" s="43">
        <v>0.643614039999999</v>
      </c>
      <c r="O259" s="44">
        <v>6.6347577653712797</v>
      </c>
      <c r="P259" s="43">
        <v>6.6347577653712797</v>
      </c>
      <c r="Q259" s="45">
        <v>-7.1219804289971697E-2</v>
      </c>
    </row>
    <row r="260" spans="1:25" s="68" customFormat="1" x14ac:dyDescent="0.2">
      <c r="A260" s="68" t="s">
        <v>643</v>
      </c>
      <c r="B260" s="68" t="s">
        <v>138</v>
      </c>
      <c r="C260" s="69">
        <v>43742</v>
      </c>
      <c r="D260" s="70">
        <v>3.871</v>
      </c>
      <c r="E260" s="71">
        <v>7.2359433199999996</v>
      </c>
      <c r="F260" s="72"/>
      <c r="G260" s="73">
        <v>43748</v>
      </c>
      <c r="H260" s="74">
        <v>3.762</v>
      </c>
      <c r="I260" s="74">
        <v>7.0293042310000002</v>
      </c>
      <c r="J260" s="70" t="s">
        <v>106</v>
      </c>
      <c r="K260" s="74">
        <v>-0.109</v>
      </c>
      <c r="L260" s="75">
        <v>-4.6930164470851601</v>
      </c>
      <c r="M260" s="74" t="s">
        <v>101</v>
      </c>
      <c r="N260" s="74">
        <v>-0.206639088999999</v>
      </c>
      <c r="O260" s="76">
        <v>-4.7595519538517603</v>
      </c>
      <c r="P260" s="74" t="s">
        <v>101</v>
      </c>
      <c r="Q260" s="71"/>
      <c r="R260"/>
      <c r="S260"/>
      <c r="T260"/>
      <c r="U260"/>
      <c r="V260"/>
      <c r="W260"/>
      <c r="X260"/>
      <c r="Y260"/>
    </row>
    <row r="261" spans="1:25" x14ac:dyDescent="0.2">
      <c r="A261" s="1" t="s">
        <v>645</v>
      </c>
      <c r="C261" s="35">
        <v>43742</v>
      </c>
      <c r="D261" s="36">
        <v>5.8220000000000001</v>
      </c>
      <c r="E261" s="37">
        <v>10.882888660000001</v>
      </c>
      <c r="F261" s="38"/>
      <c r="G261" s="39">
        <v>43748</v>
      </c>
      <c r="H261" s="27">
        <v>5.9960000000000004</v>
      </c>
      <c r="I261" s="27">
        <v>11.20353753</v>
      </c>
      <c r="J261" s="59" t="s">
        <v>106</v>
      </c>
      <c r="K261" s="41">
        <v>0.17399999999999999</v>
      </c>
      <c r="L261" s="42">
        <v>4.98110614908967</v>
      </c>
      <c r="M261" s="41">
        <v>4.98110614908967</v>
      </c>
      <c r="N261" s="43">
        <v>0.32064886999999898</v>
      </c>
      <c r="O261" s="44">
        <v>4.9105968096280401</v>
      </c>
      <c r="P261" s="43">
        <v>4.9105968096280401</v>
      </c>
      <c r="Q261" s="45">
        <v>-7.0509339461625395E-2</v>
      </c>
    </row>
    <row r="262" spans="1:25" x14ac:dyDescent="0.2">
      <c r="A262" s="1" t="s">
        <v>647</v>
      </c>
      <c r="C262" s="35">
        <v>43742</v>
      </c>
      <c r="D262" s="36">
        <v>12.808999999999999</v>
      </c>
      <c r="E262" s="37">
        <v>23.949639820000002</v>
      </c>
      <c r="F262" s="38"/>
      <c r="G262" s="39">
        <v>43748</v>
      </c>
      <c r="H262" s="27">
        <v>13.055</v>
      </c>
      <c r="I262" s="27">
        <v>24.393927340000001</v>
      </c>
      <c r="J262" s="59" t="s">
        <v>106</v>
      </c>
      <c r="K262" s="41">
        <v>0.246</v>
      </c>
      <c r="L262" s="42">
        <v>3.2008743851979098</v>
      </c>
      <c r="M262" s="41">
        <v>3.2008743851979098</v>
      </c>
      <c r="N262" s="43">
        <v>0.44428751999999999</v>
      </c>
      <c r="O262" s="44">
        <v>3.0918176873024898</v>
      </c>
      <c r="P262" s="43">
        <v>3.0918176873024898</v>
      </c>
      <c r="Q262" s="45">
        <v>-0.109056697895428</v>
      </c>
    </row>
    <row r="263" spans="1:25" x14ac:dyDescent="0.2">
      <c r="A263" s="1" t="s">
        <v>649</v>
      </c>
      <c r="C263" s="35">
        <v>43742</v>
      </c>
      <c r="D263" s="36">
        <v>3.593</v>
      </c>
      <c r="E263" s="37">
        <v>6.7164611589999996</v>
      </c>
      <c r="F263" s="38"/>
      <c r="G263" s="39">
        <v>43748</v>
      </c>
      <c r="H263" s="27">
        <v>3.734</v>
      </c>
      <c r="I263" s="27">
        <v>6.9771677289999996</v>
      </c>
      <c r="J263" s="59" t="s">
        <v>106</v>
      </c>
      <c r="K263" s="41">
        <v>0.14099999999999999</v>
      </c>
      <c r="L263" s="42">
        <v>6.5404954077372697</v>
      </c>
      <c r="M263" s="41">
        <v>6.5404954077372697</v>
      </c>
      <c r="N263" s="43">
        <v>0.26070657000000003</v>
      </c>
      <c r="O263" s="44">
        <v>6.4693435979713696</v>
      </c>
      <c r="P263" s="43">
        <v>6.4693435979713696</v>
      </c>
      <c r="Q263" s="45">
        <v>-7.1151809765901006E-2</v>
      </c>
    </row>
    <row r="264" spans="1:25" x14ac:dyDescent="0.2">
      <c r="A264" s="1" t="s">
        <v>651</v>
      </c>
      <c r="C264" s="35">
        <v>43742</v>
      </c>
      <c r="D264" s="36">
        <v>7.0810000000000004</v>
      </c>
      <c r="E264" s="37">
        <v>13.239369590000001</v>
      </c>
      <c r="F264" s="38" t="s">
        <v>652</v>
      </c>
      <c r="G264" s="39">
        <v>43748</v>
      </c>
      <c r="H264" s="27">
        <v>8.1080000000000005</v>
      </c>
      <c r="I264" s="27">
        <v>15.149813590000001</v>
      </c>
      <c r="J264" s="59" t="s">
        <v>106</v>
      </c>
      <c r="K264" s="41">
        <v>1.0269999999999999</v>
      </c>
      <c r="L264" s="42">
        <v>24.172668643788501</v>
      </c>
      <c r="M264" s="41">
        <v>24.172668643788501</v>
      </c>
      <c r="N264" s="43">
        <v>1.910444</v>
      </c>
      <c r="O264" s="152">
        <v>24.0500373653617</v>
      </c>
      <c r="P264" s="43" t="s">
        <v>101</v>
      </c>
      <c r="Q264" s="45" t="e">
        <f>#VALUE!</f>
        <v>#VALUE!</v>
      </c>
    </row>
    <row r="265" spans="1:25" x14ac:dyDescent="0.2">
      <c r="A265" s="1" t="s">
        <v>654</v>
      </c>
      <c r="C265" s="35">
        <v>43742</v>
      </c>
      <c r="D265" s="36">
        <v>5.1959999999999997</v>
      </c>
      <c r="E265" s="37">
        <v>9.7152258959999998</v>
      </c>
      <c r="F265" s="38"/>
      <c r="G265" s="39">
        <v>43748</v>
      </c>
      <c r="H265" s="27">
        <v>5.3259999999999996</v>
      </c>
      <c r="I265" s="27">
        <v>9.9529295849999997</v>
      </c>
      <c r="J265" s="40" t="s">
        <v>72</v>
      </c>
      <c r="K265" s="41">
        <v>0.13</v>
      </c>
      <c r="L265" s="42">
        <v>4.1698742622530096</v>
      </c>
      <c r="M265" s="41">
        <v>4.1698742622530096</v>
      </c>
      <c r="N265" s="43">
        <v>0.237703689</v>
      </c>
      <c r="O265" s="44">
        <v>4.0778548974668096</v>
      </c>
      <c r="P265" s="43">
        <v>4.0778548974668096</v>
      </c>
      <c r="Q265" s="45">
        <v>-9.2019364786200902E-2</v>
      </c>
    </row>
    <row r="266" spans="1:25" x14ac:dyDescent="0.2">
      <c r="A266" s="1" t="s">
        <v>656</v>
      </c>
      <c r="C266" s="35">
        <v>43742</v>
      </c>
      <c r="D266" s="36">
        <v>5.0439999999999996</v>
      </c>
      <c r="E266" s="37">
        <v>9.4303020909999997</v>
      </c>
      <c r="F266" s="38"/>
      <c r="G266" s="39">
        <v>43748</v>
      </c>
      <c r="H266" s="27">
        <v>5.1539999999999999</v>
      </c>
      <c r="I266" s="27">
        <v>9.6307594729999995</v>
      </c>
      <c r="J266" s="40" t="s">
        <v>72</v>
      </c>
      <c r="K266" s="41">
        <v>0.11</v>
      </c>
      <c r="L266" s="42">
        <v>3.6346814697330299</v>
      </c>
      <c r="M266" s="41">
        <v>3.6346814697330299</v>
      </c>
      <c r="N266" s="43">
        <v>0.20045738199999999</v>
      </c>
      <c r="O266" s="44">
        <v>3.5427882738297098</v>
      </c>
      <c r="P266" s="43">
        <v>3.5427882738297098</v>
      </c>
      <c r="Q266" s="45">
        <v>-9.1893195903313796E-2</v>
      </c>
    </row>
    <row r="267" spans="1:25" x14ac:dyDescent="0.2">
      <c r="A267" s="1" t="s">
        <v>658</v>
      </c>
      <c r="C267" s="35">
        <v>43742</v>
      </c>
      <c r="D267" s="36">
        <v>6.9249999999999998</v>
      </c>
      <c r="E267" s="37">
        <v>12.94769586</v>
      </c>
      <c r="F267" s="38"/>
      <c r="G267" s="39">
        <v>43748</v>
      </c>
      <c r="H267" s="27">
        <v>7.0149999999999997</v>
      </c>
      <c r="I267" s="27">
        <v>13.1092379</v>
      </c>
      <c r="J267" s="40" t="s">
        <v>72</v>
      </c>
      <c r="K267" s="41">
        <v>8.99999999999999E-2</v>
      </c>
      <c r="L267" s="42">
        <v>2.1660649819494502</v>
      </c>
      <c r="M267" s="41">
        <v>2.1660649819494502</v>
      </c>
      <c r="N267" s="43">
        <v>0.161542040000001</v>
      </c>
      <c r="O267" s="44">
        <v>2.0794181161229002</v>
      </c>
      <c r="P267" s="43">
        <v>2.0794181161229002</v>
      </c>
      <c r="Q267" s="45">
        <v>-8.6646865826559297E-2</v>
      </c>
    </row>
    <row r="268" spans="1:25" x14ac:dyDescent="0.2">
      <c r="A268" s="1" t="s">
        <v>660</v>
      </c>
      <c r="C268" s="35">
        <v>43742</v>
      </c>
      <c r="D268" s="36">
        <v>3.4020000000000001</v>
      </c>
      <c r="E268" s="37">
        <v>6.3595864720000002</v>
      </c>
      <c r="F268" s="38"/>
      <c r="G268" s="39">
        <v>43748</v>
      </c>
      <c r="H268" s="27">
        <v>3.46</v>
      </c>
      <c r="I268" s="27">
        <v>6.4656870609999997</v>
      </c>
      <c r="J268" s="40" t="s">
        <v>72</v>
      </c>
      <c r="K268" s="41">
        <v>5.7999999999999802E-2</v>
      </c>
      <c r="L268" s="42">
        <v>2.84146580442876</v>
      </c>
      <c r="M268" s="41">
        <v>2.84146580442876</v>
      </c>
      <c r="N268" s="43">
        <v>0.106100589</v>
      </c>
      <c r="O268" s="44">
        <v>2.78059455246918</v>
      </c>
      <c r="P268" s="43">
        <v>2.78059455246918</v>
      </c>
      <c r="Q268" s="45">
        <v>-6.0871251959575101E-2</v>
      </c>
    </row>
    <row r="269" spans="1:25" s="68" customFormat="1" x14ac:dyDescent="0.2">
      <c r="A269" s="68" t="s">
        <v>662</v>
      </c>
      <c r="B269" s="68" t="s">
        <v>138</v>
      </c>
      <c r="C269" s="69">
        <v>43742</v>
      </c>
      <c r="D269" s="70">
        <v>3.5430000000000001</v>
      </c>
      <c r="E269" s="71">
        <v>6.6236805829999996</v>
      </c>
      <c r="F269" s="72"/>
      <c r="G269" s="73">
        <v>43748</v>
      </c>
      <c r="H269" s="74">
        <v>3.5249999999999999</v>
      </c>
      <c r="I269" s="74">
        <v>6.5864692759999999</v>
      </c>
      <c r="J269" s="70" t="s">
        <v>106</v>
      </c>
      <c r="K269" s="74">
        <v>-1.80000000000002E-2</v>
      </c>
      <c r="L269" s="75">
        <v>-0.84674005080441395</v>
      </c>
      <c r="M269" s="74" t="s">
        <v>101</v>
      </c>
      <c r="N269" s="74">
        <v>-3.7211306999999701E-2</v>
      </c>
      <c r="O269" s="76">
        <v>-0.93631998437808095</v>
      </c>
      <c r="P269" s="74" t="s">
        <v>101</v>
      </c>
      <c r="Q269" s="71"/>
      <c r="R269"/>
      <c r="S269"/>
      <c r="T269"/>
      <c r="U269"/>
      <c r="V269"/>
      <c r="W269"/>
      <c r="X269"/>
      <c r="Y269"/>
    </row>
    <row r="270" spans="1:25" x14ac:dyDescent="0.2">
      <c r="A270" s="1" t="s">
        <v>664</v>
      </c>
      <c r="C270" s="35">
        <v>43742</v>
      </c>
      <c r="D270" s="36">
        <v>5.5570000000000004</v>
      </c>
      <c r="E270" s="37">
        <v>10.388072319999999</v>
      </c>
      <c r="F270" s="38"/>
      <c r="G270" s="39">
        <v>43748</v>
      </c>
      <c r="H270" s="27">
        <v>5.6470000000000002</v>
      </c>
      <c r="I270" s="27">
        <v>10.55115511</v>
      </c>
      <c r="J270" s="59" t="s">
        <v>106</v>
      </c>
      <c r="K270" s="41">
        <v>8.99999999999999E-2</v>
      </c>
      <c r="L270" s="42">
        <v>2.6992981824725502</v>
      </c>
      <c r="M270" s="41">
        <v>2.6992981824725502</v>
      </c>
      <c r="N270" s="43">
        <v>0.163082790000001</v>
      </c>
      <c r="O270" s="44">
        <v>2.6165071018681698</v>
      </c>
      <c r="P270" s="43">
        <v>2.6165071018681698</v>
      </c>
      <c r="Q270" s="45">
        <v>-8.2791080604386599E-2</v>
      </c>
    </row>
    <row r="271" spans="1:25" x14ac:dyDescent="0.2">
      <c r="A271" s="1" t="s">
        <v>666</v>
      </c>
      <c r="C271" s="35">
        <v>43742</v>
      </c>
      <c r="D271" s="36">
        <v>6.3360000000000003</v>
      </c>
      <c r="E271" s="37">
        <v>11.846138399999999</v>
      </c>
      <c r="F271" s="38"/>
      <c r="G271" s="39">
        <v>43748</v>
      </c>
      <c r="H271" s="27">
        <v>6.5350000000000001</v>
      </c>
      <c r="I271" s="27">
        <v>12.21066006</v>
      </c>
      <c r="J271" s="59" t="s">
        <v>106</v>
      </c>
      <c r="K271" s="41">
        <v>0.19900000000000001</v>
      </c>
      <c r="L271" s="42">
        <v>5.2346380471380396</v>
      </c>
      <c r="M271" s="41">
        <v>5.2346380471380396</v>
      </c>
      <c r="N271" s="43">
        <v>0.36452166000000102</v>
      </c>
      <c r="O271" s="44">
        <v>5.1285581806135401</v>
      </c>
      <c r="P271" s="43">
        <v>5.1285581806135401</v>
      </c>
      <c r="Q271" s="45">
        <v>-0.10607986652449999</v>
      </c>
    </row>
    <row r="272" spans="1:25" x14ac:dyDescent="0.2">
      <c r="A272" s="1" t="s">
        <v>668</v>
      </c>
      <c r="C272" s="35">
        <v>43742</v>
      </c>
      <c r="D272" s="36">
        <v>4.8689999999999998</v>
      </c>
      <c r="E272" s="37">
        <v>9.1028873200000007</v>
      </c>
      <c r="F272" s="38"/>
      <c r="G272" s="39">
        <v>43748</v>
      </c>
      <c r="H272" s="27">
        <v>5.0170000000000003</v>
      </c>
      <c r="I272" s="27">
        <v>9.3740296070000007</v>
      </c>
      <c r="J272" s="59" t="s">
        <v>106</v>
      </c>
      <c r="K272" s="41">
        <v>0.14800000000000099</v>
      </c>
      <c r="L272" s="42">
        <v>5.0660642157869704</v>
      </c>
      <c r="M272" s="41">
        <v>5.0660642157869704</v>
      </c>
      <c r="N272" s="43">
        <v>0.27114228699999998</v>
      </c>
      <c r="O272" s="44">
        <v>4.96440080801381</v>
      </c>
      <c r="P272" s="43">
        <v>4.96440080801381</v>
      </c>
      <c r="Q272" s="45">
        <v>-0.101663407773162</v>
      </c>
    </row>
    <row r="273" spans="1:17" x14ac:dyDescent="0.2">
      <c r="A273" s="1" t="s">
        <v>670</v>
      </c>
      <c r="C273" s="35">
        <v>43742</v>
      </c>
      <c r="D273" s="36">
        <v>7.3520000000000003</v>
      </c>
      <c r="E273" s="37">
        <v>13.74287142</v>
      </c>
      <c r="F273" s="38"/>
      <c r="G273" s="39">
        <v>43748</v>
      </c>
      <c r="H273" s="27">
        <v>7.5289999999999999</v>
      </c>
      <c r="I273" s="27">
        <v>14.06795097</v>
      </c>
      <c r="J273" s="59" t="s">
        <v>106</v>
      </c>
      <c r="K273" s="41">
        <v>0.17699999999999999</v>
      </c>
      <c r="L273" s="42">
        <v>4.0125136017410101</v>
      </c>
      <c r="M273" s="41">
        <v>4.0125136017410101</v>
      </c>
      <c r="N273" s="43">
        <v>0.32507954999999999</v>
      </c>
      <c r="O273" s="44">
        <v>3.9424020893589899</v>
      </c>
      <c r="P273" s="43">
        <v>3.9424020893589899</v>
      </c>
      <c r="Q273" s="45">
        <v>-7.0111512382021998E-2</v>
      </c>
    </row>
    <row r="274" spans="1:17" x14ac:dyDescent="0.2">
      <c r="A274" s="1" t="s">
        <v>672</v>
      </c>
      <c r="B274" s="1" t="s">
        <v>105</v>
      </c>
      <c r="C274" s="35">
        <v>43742</v>
      </c>
      <c r="D274" s="36">
        <v>3.9929999999999999</v>
      </c>
      <c r="E274" s="37">
        <v>7.4639942330000002</v>
      </c>
      <c r="F274" s="38"/>
      <c r="G274" s="39">
        <v>43748</v>
      </c>
      <c r="H274" s="27">
        <v>4.03</v>
      </c>
      <c r="I274" s="27">
        <v>7.5300627469999997</v>
      </c>
      <c r="J274" s="59" t="s">
        <v>106</v>
      </c>
      <c r="K274" s="41">
        <v>3.7000000000000401E-2</v>
      </c>
      <c r="L274" s="42">
        <v>1.5443693129643701</v>
      </c>
      <c r="M274" s="41">
        <v>1.5443693129643701</v>
      </c>
      <c r="N274" s="43">
        <v>6.6068513999999495E-2</v>
      </c>
      <c r="O274" s="44">
        <v>1.47527163824912</v>
      </c>
      <c r="P274" s="43">
        <v>1.47527163824912</v>
      </c>
      <c r="Q274" s="45">
        <v>-6.9097674715247207E-2</v>
      </c>
    </row>
    <row r="275" spans="1:17" x14ac:dyDescent="0.2">
      <c r="A275" s="1" t="s">
        <v>674</v>
      </c>
      <c r="B275" s="1" t="s">
        <v>105</v>
      </c>
      <c r="C275" s="35">
        <v>43742</v>
      </c>
      <c r="D275" s="36">
        <v>3.605</v>
      </c>
      <c r="E275" s="37">
        <v>6.7387175580000003</v>
      </c>
      <c r="F275" s="38"/>
      <c r="G275" s="39">
        <v>43748</v>
      </c>
      <c r="H275" s="27">
        <v>3.601</v>
      </c>
      <c r="I275" s="27">
        <v>6.728299904</v>
      </c>
      <c r="J275" s="59" t="s">
        <v>106</v>
      </c>
      <c r="K275" s="61">
        <v>-4.0000000000000001E-3</v>
      </c>
      <c r="L275" s="62">
        <v>-0.184928340268146</v>
      </c>
      <c r="M275" s="61" t="s">
        <v>101</v>
      </c>
      <c r="N275" s="61">
        <v>-1.04176540000003E-2</v>
      </c>
      <c r="O275" s="63">
        <v>-0.25765669086478599</v>
      </c>
      <c r="P275" s="61" t="s">
        <v>101</v>
      </c>
      <c r="Q275" s="64"/>
    </row>
    <row r="276" spans="1:17" x14ac:dyDescent="0.2">
      <c r="A276" s="1" t="s">
        <v>676</v>
      </c>
      <c r="C276" s="35">
        <v>43742</v>
      </c>
      <c r="D276" s="36">
        <v>4.9870000000000001</v>
      </c>
      <c r="E276" s="37">
        <v>9.3225331380000007</v>
      </c>
      <c r="F276" s="38"/>
      <c r="G276" s="39">
        <v>43748</v>
      </c>
      <c r="H276" s="27">
        <v>5.08</v>
      </c>
      <c r="I276" s="27">
        <v>9.4929740670000005</v>
      </c>
      <c r="J276" s="40" t="s">
        <v>72</v>
      </c>
      <c r="K276" s="41">
        <v>9.2999999999999999E-2</v>
      </c>
      <c r="L276" s="42">
        <v>3.1080810106276302</v>
      </c>
      <c r="M276" s="41">
        <v>3.1080810106276302</v>
      </c>
      <c r="N276" s="43">
        <v>0.17044092899999999</v>
      </c>
      <c r="O276" s="44">
        <v>3.0471140278611202</v>
      </c>
      <c r="P276" s="43">
        <v>3.0471140278611202</v>
      </c>
      <c r="Q276" s="45">
        <v>-6.0966982766509602E-2</v>
      </c>
    </row>
    <row r="277" spans="1:17" x14ac:dyDescent="0.2">
      <c r="A277" s="1" t="s">
        <v>678</v>
      </c>
      <c r="C277" s="35">
        <v>43742</v>
      </c>
      <c r="D277" s="36">
        <v>3.722</v>
      </c>
      <c r="E277" s="37">
        <v>6.9572405579999996</v>
      </c>
      <c r="F277" s="38"/>
      <c r="G277" s="39">
        <v>43748</v>
      </c>
      <c r="H277" s="27">
        <v>3.714</v>
      </c>
      <c r="I277" s="27">
        <v>6.9403357640000003</v>
      </c>
      <c r="J277" s="40" t="s">
        <v>72</v>
      </c>
      <c r="K277" s="61">
        <v>-8.0000000000000106E-3</v>
      </c>
      <c r="L277" s="62">
        <v>-0.35823034210997701</v>
      </c>
      <c r="M277" s="61" t="s">
        <v>101</v>
      </c>
      <c r="N277" s="61">
        <v>-1.69047939999993E-2</v>
      </c>
      <c r="O277" s="63">
        <v>-0.40496884406660399</v>
      </c>
      <c r="P277" s="61" t="s">
        <v>101</v>
      </c>
      <c r="Q277" s="64"/>
    </row>
    <row r="278" spans="1:17" x14ac:dyDescent="0.2">
      <c r="A278" s="1" t="s">
        <v>680</v>
      </c>
      <c r="C278" s="35">
        <v>43742</v>
      </c>
      <c r="D278" s="36">
        <v>3.7050000000000001</v>
      </c>
      <c r="E278" s="37">
        <v>6.9265415069999996</v>
      </c>
      <c r="F278" s="38"/>
      <c r="G278" s="39">
        <v>43748</v>
      </c>
      <c r="H278" s="27">
        <v>3.6949999999999998</v>
      </c>
      <c r="I278" s="27">
        <v>6.9048305460000003</v>
      </c>
      <c r="J278" s="40" t="s">
        <v>72</v>
      </c>
      <c r="K278" s="61">
        <v>-1.00000000000002E-2</v>
      </c>
      <c r="L278" s="62">
        <v>-0.44984255510572302</v>
      </c>
      <c r="M278" s="61" t="s">
        <v>101</v>
      </c>
      <c r="N278" s="61">
        <v>-2.17109609999993E-2</v>
      </c>
      <c r="O278" s="63">
        <v>-0.52240984860092199</v>
      </c>
      <c r="P278" s="61" t="s">
        <v>101</v>
      </c>
      <c r="Q278" s="64"/>
    </row>
    <row r="279" spans="1:17" x14ac:dyDescent="0.2">
      <c r="A279" s="1" t="s">
        <v>682</v>
      </c>
      <c r="C279" s="35">
        <v>43742</v>
      </c>
      <c r="D279" s="36">
        <v>7.04</v>
      </c>
      <c r="E279" s="37">
        <v>13.162039399999999</v>
      </c>
      <c r="F279" s="38"/>
      <c r="G279" s="39">
        <v>43748</v>
      </c>
      <c r="H279" s="27">
        <v>7.2549999999999999</v>
      </c>
      <c r="I279" s="27">
        <v>13.556334189999999</v>
      </c>
      <c r="J279" s="59" t="s">
        <v>106</v>
      </c>
      <c r="K279" s="41">
        <v>0.215</v>
      </c>
      <c r="L279" s="42">
        <v>5.0899621212121202</v>
      </c>
      <c r="M279" s="41">
        <v>5.0899621212121202</v>
      </c>
      <c r="N279" s="43">
        <v>0.39429479000000001</v>
      </c>
      <c r="O279" s="44">
        <v>4.9928279604856201</v>
      </c>
      <c r="P279" s="43">
        <v>4.9928279604856201</v>
      </c>
      <c r="Q279" s="45">
        <v>-9.7134160726500204E-2</v>
      </c>
    </row>
    <row r="280" spans="1:17" x14ac:dyDescent="0.2">
      <c r="A280" s="1" t="s">
        <v>684</v>
      </c>
      <c r="C280" s="35">
        <v>43742</v>
      </c>
      <c r="D280" s="36">
        <v>4.492</v>
      </c>
      <c r="E280" s="37">
        <v>8.3980632239999995</v>
      </c>
      <c r="F280" s="38"/>
      <c r="G280" s="39">
        <v>43748</v>
      </c>
      <c r="H280" s="27">
        <v>4.6550000000000002</v>
      </c>
      <c r="I280" s="27">
        <v>8.6981027799999993</v>
      </c>
      <c r="J280" s="59" t="s">
        <v>106</v>
      </c>
      <c r="K280" s="41">
        <v>0.16300000000000001</v>
      </c>
      <c r="L280" s="42">
        <v>6.0477886613238496</v>
      </c>
      <c r="M280" s="41">
        <v>6.0477886613238496</v>
      </c>
      <c r="N280" s="43">
        <v>0.30003955599999999</v>
      </c>
      <c r="O280" s="44">
        <v>5.9545387231377003</v>
      </c>
      <c r="P280" s="43">
        <v>5.9545387231377003</v>
      </c>
      <c r="Q280" s="45">
        <v>-9.32499381861467E-2</v>
      </c>
    </row>
    <row r="281" spans="1:17" x14ac:dyDescent="0.2">
      <c r="A281" s="1" t="s">
        <v>686</v>
      </c>
      <c r="C281" s="35">
        <v>43742</v>
      </c>
      <c r="D281" s="36">
        <v>7.1520000000000001</v>
      </c>
      <c r="E281" s="37">
        <v>13.370748949999999</v>
      </c>
      <c r="F281" s="38"/>
      <c r="G281" s="39">
        <v>43748</v>
      </c>
      <c r="H281" s="27">
        <v>7.3250000000000002</v>
      </c>
      <c r="I281" s="27">
        <v>13.68713273</v>
      </c>
      <c r="J281" s="59" t="s">
        <v>106</v>
      </c>
      <c r="K281" s="41">
        <v>0.17299999999999999</v>
      </c>
      <c r="L281" s="42">
        <v>4.0315063385533199</v>
      </c>
      <c r="M281" s="41">
        <v>4.0315063385533199</v>
      </c>
      <c r="N281" s="43">
        <v>0.316383780000001</v>
      </c>
      <c r="O281" s="44">
        <v>3.9437304669459201</v>
      </c>
      <c r="P281" s="43">
        <v>3.9437304669459201</v>
      </c>
      <c r="Q281" s="45">
        <v>-8.7775871607404604E-2</v>
      </c>
    </row>
    <row r="282" spans="1:17" x14ac:dyDescent="0.2">
      <c r="A282" s="1" t="s">
        <v>688</v>
      </c>
      <c r="C282" s="35">
        <v>43742</v>
      </c>
      <c r="D282" s="36">
        <v>7.6349999999999998</v>
      </c>
      <c r="E282" s="37">
        <v>14.27445608</v>
      </c>
      <c r="F282" s="38"/>
      <c r="G282" s="39">
        <v>43748</v>
      </c>
      <c r="H282" s="27">
        <v>7.8890000000000002</v>
      </c>
      <c r="I282" s="27">
        <v>14.74099524</v>
      </c>
      <c r="J282" s="59" t="s">
        <v>106</v>
      </c>
      <c r="K282" s="41">
        <v>0.254</v>
      </c>
      <c r="L282" s="42">
        <v>5.54464090809868</v>
      </c>
      <c r="M282" s="41">
        <v>5.54464090809868</v>
      </c>
      <c r="N282" s="43">
        <v>0.46653916000000001</v>
      </c>
      <c r="O282" s="44">
        <v>5.4472497047093604</v>
      </c>
      <c r="P282" s="43">
        <v>5.4472497047093604</v>
      </c>
      <c r="Q282" s="45">
        <v>-9.7391203389323194E-2</v>
      </c>
    </row>
    <row r="283" spans="1:17" x14ac:dyDescent="0.2">
      <c r="A283" s="1" t="s">
        <v>690</v>
      </c>
      <c r="B283" s="1" t="s">
        <v>172</v>
      </c>
      <c r="C283" s="35">
        <v>43742</v>
      </c>
      <c r="D283" s="36">
        <v>4.2290000000000001</v>
      </c>
      <c r="E283" s="37">
        <v>7.9069755659999998</v>
      </c>
      <c r="F283" s="38"/>
      <c r="G283" s="39">
        <v>43748</v>
      </c>
      <c r="H283" s="27">
        <v>4.2320000000000002</v>
      </c>
      <c r="I283" s="27">
        <v>7.9085238459999996</v>
      </c>
      <c r="J283" s="40" t="s">
        <v>72</v>
      </c>
      <c r="K283" s="41">
        <v>3.0000000000001098E-3</v>
      </c>
      <c r="L283" s="42">
        <v>0.11823126034523999</v>
      </c>
      <c r="M283" s="41">
        <v>0.11823126034523999</v>
      </c>
      <c r="N283" s="43">
        <v>1.54827999999974E-3</v>
      </c>
      <c r="O283" s="44">
        <v>3.2635318588339103E-2</v>
      </c>
      <c r="P283" s="43">
        <v>3.2635318588339103E-2</v>
      </c>
      <c r="Q283" s="45">
        <v>-8.5595941756900704E-2</v>
      </c>
    </row>
    <row r="284" spans="1:17" x14ac:dyDescent="0.2">
      <c r="A284" s="1" t="s">
        <v>692</v>
      </c>
      <c r="C284" s="35">
        <v>43742</v>
      </c>
      <c r="D284" s="36">
        <v>5.7329999999999997</v>
      </c>
      <c r="E284" s="37">
        <v>10.716523649999999</v>
      </c>
      <c r="F284" s="38"/>
      <c r="G284" s="39">
        <v>43748</v>
      </c>
      <c r="H284" s="27">
        <v>5.8280000000000003</v>
      </c>
      <c r="I284" s="27">
        <v>10.8896292</v>
      </c>
      <c r="J284" s="59" t="s">
        <v>106</v>
      </c>
      <c r="K284" s="41">
        <v>9.5000000000000598E-2</v>
      </c>
      <c r="L284" s="42">
        <v>2.76178847607421</v>
      </c>
      <c r="M284" s="41">
        <v>2.76178847607421</v>
      </c>
      <c r="N284" s="43">
        <v>0.173105550000001</v>
      </c>
      <c r="O284" s="44">
        <v>2.69219067136572</v>
      </c>
      <c r="P284" s="43">
        <v>2.69219067136572</v>
      </c>
      <c r="Q284" s="45">
        <v>-6.95978047084891E-2</v>
      </c>
    </row>
    <row r="285" spans="1:17" x14ac:dyDescent="0.2">
      <c r="A285" s="1" t="s">
        <v>694</v>
      </c>
      <c r="C285" s="35">
        <v>43742</v>
      </c>
      <c r="D285" s="36">
        <v>7.4770000000000003</v>
      </c>
      <c r="E285" s="37">
        <v>13.97725692</v>
      </c>
      <c r="F285" s="38"/>
      <c r="G285" s="39">
        <v>43748</v>
      </c>
      <c r="H285" s="27">
        <v>7.7709999999999999</v>
      </c>
      <c r="I285" s="27">
        <v>14.520128440000001</v>
      </c>
      <c r="J285" s="59" t="s">
        <v>106</v>
      </c>
      <c r="K285" s="41">
        <v>0.29399999999999998</v>
      </c>
      <c r="L285" s="42">
        <v>6.5534305202621299</v>
      </c>
      <c r="M285" s="41">
        <v>6.5534305202621299</v>
      </c>
      <c r="N285" s="43">
        <v>0.54287152000000005</v>
      </c>
      <c r="O285" s="44">
        <v>6.4732720579244196</v>
      </c>
      <c r="P285" s="43">
        <v>6.4732720579244196</v>
      </c>
      <c r="Q285" s="45">
        <v>-8.0158462337709402E-2</v>
      </c>
    </row>
    <row r="286" spans="1:17" x14ac:dyDescent="0.2">
      <c r="A286" s="1" t="s">
        <v>702</v>
      </c>
      <c r="C286" s="35">
        <v>43742</v>
      </c>
      <c r="D286" s="36">
        <v>5.6890000000000001</v>
      </c>
      <c r="E286" s="37">
        <v>10.634275779999999</v>
      </c>
      <c r="F286" s="38"/>
      <c r="G286" s="39">
        <v>43748</v>
      </c>
      <c r="H286" s="27">
        <v>5.8550000000000004</v>
      </c>
      <c r="I286" s="27">
        <v>10.94007875</v>
      </c>
      <c r="J286" s="59" t="s">
        <v>106</v>
      </c>
      <c r="K286" s="41">
        <v>0.16600000000000001</v>
      </c>
      <c r="L286" s="42">
        <v>4.8631862658932601</v>
      </c>
      <c r="M286" s="41">
        <v>4.8631862658932601</v>
      </c>
      <c r="N286" s="43">
        <v>0.30580297000000001</v>
      </c>
      <c r="O286" s="44">
        <v>4.7927252143038501</v>
      </c>
      <c r="P286" s="43">
        <v>4.7927252143038501</v>
      </c>
      <c r="Q286" s="45">
        <v>-7.04610515894082E-2</v>
      </c>
    </row>
    <row r="287" spans="1:17" x14ac:dyDescent="0.2">
      <c r="A287" s="1" t="s">
        <v>698</v>
      </c>
      <c r="C287" s="35">
        <v>43742</v>
      </c>
      <c r="D287" s="36">
        <v>6.2</v>
      </c>
      <c r="E287" s="37">
        <v>11.59007529</v>
      </c>
      <c r="F287" s="38"/>
      <c r="G287" s="39">
        <v>43748</v>
      </c>
      <c r="H287" s="27">
        <v>6.4420000000000002</v>
      </c>
      <c r="I287" s="27">
        <v>12.03688938</v>
      </c>
      <c r="J287" s="59" t="s">
        <v>106</v>
      </c>
      <c r="K287" s="41">
        <v>0.24199999999999999</v>
      </c>
      <c r="L287" s="42">
        <v>6.5053763440860202</v>
      </c>
      <c r="M287" s="41">
        <v>6.5053763440860202</v>
      </c>
      <c r="N287" s="43">
        <v>0.44681409</v>
      </c>
      <c r="O287" s="44">
        <v>6.4252399692564897</v>
      </c>
      <c r="P287" s="43">
        <v>6.4252399692564897</v>
      </c>
      <c r="Q287" s="45">
        <v>-8.0136374829527804E-2</v>
      </c>
    </row>
    <row r="288" spans="1:17" x14ac:dyDescent="0.2">
      <c r="A288" s="1" t="s">
        <v>700</v>
      </c>
      <c r="C288" s="35">
        <v>43742</v>
      </c>
      <c r="D288" s="36">
        <v>3.9569999999999999</v>
      </c>
      <c r="E288" s="37">
        <v>7.3980383380000001</v>
      </c>
      <c r="F288" s="38"/>
      <c r="G288" s="39">
        <v>43748</v>
      </c>
      <c r="H288" s="27">
        <v>4.01</v>
      </c>
      <c r="I288" s="27">
        <v>7.4928876789999999</v>
      </c>
      <c r="J288" s="59" t="s">
        <v>106</v>
      </c>
      <c r="K288" s="41">
        <v>5.2999999999999901E-2</v>
      </c>
      <c r="L288" s="42">
        <v>2.2323308904051902</v>
      </c>
      <c r="M288" s="41">
        <v>2.2323308904051902</v>
      </c>
      <c r="N288" s="43">
        <v>9.4849340999999796E-2</v>
      </c>
      <c r="O288" s="44">
        <v>2.13681286548639</v>
      </c>
      <c r="P288" s="43">
        <v>2.13681286548639</v>
      </c>
      <c r="Q288" s="45">
        <v>-9.5518024918795699E-2</v>
      </c>
    </row>
    <row r="289" spans="1:25" x14ac:dyDescent="0.2">
      <c r="A289" s="1" t="s">
        <v>696</v>
      </c>
      <c r="C289" s="35">
        <v>43742</v>
      </c>
      <c r="D289" s="36">
        <v>6.0289999999999999</v>
      </c>
      <c r="E289" s="37">
        <v>11.27186584</v>
      </c>
      <c r="F289" s="38"/>
      <c r="G289" s="39">
        <v>43748</v>
      </c>
      <c r="H289" s="27">
        <v>6.1779999999999999</v>
      </c>
      <c r="I289" s="27">
        <v>11.54330375</v>
      </c>
      <c r="J289" s="59" t="s">
        <v>106</v>
      </c>
      <c r="K289" s="41">
        <v>0.14899999999999999</v>
      </c>
      <c r="L289" s="42">
        <v>4.1189804832199899</v>
      </c>
      <c r="M289" s="41">
        <v>4.1189804832199899</v>
      </c>
      <c r="N289" s="43">
        <v>0.27143790999999901</v>
      </c>
      <c r="O289" s="44">
        <v>4.0135016073493803</v>
      </c>
      <c r="P289" s="43">
        <v>4.0135016073493803</v>
      </c>
      <c r="Q289" s="45">
        <v>-0.105478875870611</v>
      </c>
    </row>
    <row r="290" spans="1:25" s="154" customFormat="1" x14ac:dyDescent="0.2">
      <c r="A290" s="154" t="s">
        <v>704</v>
      </c>
      <c r="C290" s="155">
        <v>43742</v>
      </c>
      <c r="D290" s="156">
        <v>17.489000000000001</v>
      </c>
      <c r="E290" s="157">
        <v>20.053430500000001</v>
      </c>
      <c r="F290" s="158"/>
      <c r="G290" s="159">
        <v>43748</v>
      </c>
      <c r="H290" s="160">
        <v>17.475000000000001</v>
      </c>
      <c r="I290" s="160">
        <v>20.035988699528801</v>
      </c>
      <c r="J290" s="156" t="s">
        <v>106</v>
      </c>
      <c r="K290" s="160">
        <v>-1.3999999999999299E-2</v>
      </c>
      <c r="L290" s="161">
        <v>-0.13341719557054299</v>
      </c>
      <c r="M290" s="160" t="s">
        <v>101</v>
      </c>
      <c r="N290" s="160">
        <v>-1.7441800471175401E-2</v>
      </c>
      <c r="O290" s="162">
        <v>-0.14496107013689699</v>
      </c>
      <c r="P290" s="160">
        <v>-0.14496107013689699</v>
      </c>
      <c r="Q290" s="163"/>
      <c r="R290"/>
      <c r="S290"/>
      <c r="T290"/>
      <c r="U290"/>
      <c r="V290"/>
      <c r="W290"/>
      <c r="X290"/>
      <c r="Y290"/>
    </row>
    <row r="291" spans="1:25" x14ac:dyDescent="0.2">
      <c r="A291" s="1" t="s">
        <v>71</v>
      </c>
      <c r="B291" s="38"/>
      <c r="C291" s="39">
        <v>43748</v>
      </c>
      <c r="D291" s="27">
        <v>5.2960000000000003</v>
      </c>
      <c r="E291" s="27">
        <v>9.8968672699999996</v>
      </c>
      <c r="F291" s="38"/>
      <c r="G291" s="39">
        <v>43755</v>
      </c>
      <c r="H291" s="27">
        <v>5.3879999999999999</v>
      </c>
      <c r="I291" s="27">
        <v>10.062071080000001</v>
      </c>
      <c r="J291" s="40" t="s">
        <v>72</v>
      </c>
      <c r="K291" s="41">
        <v>9.1999999999999596E-2</v>
      </c>
      <c r="L291" s="41">
        <v>2.4816573154941599</v>
      </c>
      <c r="M291" s="41">
        <v>2.4816573154941599</v>
      </c>
      <c r="N291" s="46">
        <v>0.16520381000000101</v>
      </c>
      <c r="O291" s="46">
        <v>2.38464795392921</v>
      </c>
      <c r="P291" s="46">
        <v>2.38464795392921</v>
      </c>
      <c r="Q291" s="45">
        <v>-9.7009361564953406E-2</v>
      </c>
    </row>
    <row r="292" spans="1:25" x14ac:dyDescent="0.2">
      <c r="A292" s="1" t="s">
        <v>80</v>
      </c>
      <c r="B292" s="38"/>
      <c r="C292" s="39">
        <v>43748</v>
      </c>
      <c r="D292" s="27">
        <v>4.9630000000000001</v>
      </c>
      <c r="E292" s="27">
        <v>9.2745755780000003</v>
      </c>
      <c r="F292" s="38"/>
      <c r="G292" s="39">
        <v>43755</v>
      </c>
      <c r="H292" s="27">
        <v>5.2009999999999996</v>
      </c>
      <c r="I292" s="27">
        <v>9.7118608460000004</v>
      </c>
      <c r="J292" s="40" t="s">
        <v>72</v>
      </c>
      <c r="K292" s="41">
        <v>0.23799999999999999</v>
      </c>
      <c r="L292" s="41">
        <v>6.8506951440660799</v>
      </c>
      <c r="M292" s="41">
        <v>6.8506951440660799</v>
      </c>
      <c r="N292" s="46">
        <v>0.437285268</v>
      </c>
      <c r="O292" s="46">
        <v>6.7355453060495796</v>
      </c>
      <c r="P292" s="46">
        <v>6.7355453060495796</v>
      </c>
      <c r="Q292" s="45">
        <v>-0.11514983801649201</v>
      </c>
    </row>
    <row r="293" spans="1:25" x14ac:dyDescent="0.2">
      <c r="A293" s="1" t="s">
        <v>85</v>
      </c>
      <c r="B293" s="38"/>
      <c r="C293" s="39">
        <v>43748</v>
      </c>
      <c r="D293" s="27">
        <v>6.3070000000000004</v>
      </c>
      <c r="E293" s="27">
        <v>11.78616727</v>
      </c>
      <c r="F293" s="38"/>
      <c r="G293" s="39">
        <v>43755</v>
      </c>
      <c r="H293" s="27">
        <v>6.5739999999999998</v>
      </c>
      <c r="I293" s="27">
        <v>12.27472719</v>
      </c>
      <c r="J293" s="40" t="s">
        <v>72</v>
      </c>
      <c r="K293" s="41">
        <v>0.26699999999999902</v>
      </c>
      <c r="L293" s="41">
        <v>6.0477020997078004</v>
      </c>
      <c r="M293" s="41">
        <v>6.0477020997078004</v>
      </c>
      <c r="N293" s="46">
        <v>0.48855991999999998</v>
      </c>
      <c r="O293" s="46">
        <v>5.9217108231074898</v>
      </c>
      <c r="P293" s="46">
        <v>5.9217108231074898</v>
      </c>
      <c r="Q293" s="45">
        <v>-0.12599127660030099</v>
      </c>
    </row>
    <row r="294" spans="1:25" x14ac:dyDescent="0.2">
      <c r="A294" s="1" t="s">
        <v>89</v>
      </c>
      <c r="B294" s="38"/>
      <c r="C294" s="39">
        <v>43748</v>
      </c>
      <c r="D294" s="27">
        <v>4.8650000000000002</v>
      </c>
      <c r="E294" s="27">
        <v>9.0912044949999995</v>
      </c>
      <c r="F294" s="38"/>
      <c r="G294" s="39">
        <v>43755</v>
      </c>
      <c r="H294" s="27">
        <v>5.0179999999999998</v>
      </c>
      <c r="I294" s="27">
        <v>9.3710973769999999</v>
      </c>
      <c r="J294" s="40" t="s">
        <v>72</v>
      </c>
      <c r="K294" s="41">
        <v>0.153</v>
      </c>
      <c r="L294" s="41">
        <v>4.4927323447364396</v>
      </c>
      <c r="M294" s="41">
        <v>4.4927323447364396</v>
      </c>
      <c r="N294" s="46">
        <v>0.27989288200000001</v>
      </c>
      <c r="O294" s="46">
        <v>4.3981738009041997</v>
      </c>
      <c r="P294" s="46">
        <v>4.3981738009041997</v>
      </c>
      <c r="Q294" s="45">
        <v>-9.4558543832244296E-2</v>
      </c>
    </row>
    <row r="295" spans="1:25" x14ac:dyDescent="0.2">
      <c r="A295" s="1" t="s">
        <v>91</v>
      </c>
      <c r="B295" s="38"/>
      <c r="C295" s="39">
        <v>43748</v>
      </c>
      <c r="D295" s="27">
        <v>5.5279999999999996</v>
      </c>
      <c r="E295" s="27">
        <v>10.330415840000001</v>
      </c>
      <c r="F295" s="38"/>
      <c r="G295" s="39">
        <v>43755</v>
      </c>
      <c r="H295" s="27">
        <v>5.6840000000000002</v>
      </c>
      <c r="I295" s="27">
        <v>10.61485004</v>
      </c>
      <c r="J295" s="40" t="s">
        <v>72</v>
      </c>
      <c r="K295" s="41">
        <v>0.156000000000001</v>
      </c>
      <c r="L295" s="41">
        <v>4.03142443663429</v>
      </c>
      <c r="M295" s="41">
        <v>4.03142443663429</v>
      </c>
      <c r="N295" s="46">
        <v>0.28443420000000003</v>
      </c>
      <c r="O295" s="46">
        <v>3.9333805891454898</v>
      </c>
      <c r="P295" s="46">
        <v>3.9333805891454898</v>
      </c>
      <c r="Q295" s="45">
        <v>-9.8043847488802405E-2</v>
      </c>
    </row>
    <row r="296" spans="1:25" x14ac:dyDescent="0.2">
      <c r="A296" s="1" t="s">
        <v>95</v>
      </c>
      <c r="B296" s="38"/>
      <c r="C296" s="39">
        <v>43748</v>
      </c>
      <c r="D296" s="27">
        <v>8.9589999999999996</v>
      </c>
      <c r="E296" s="27">
        <v>16.741644619999999</v>
      </c>
      <c r="F296" s="38"/>
      <c r="G296" s="39">
        <v>43755</v>
      </c>
      <c r="H296" s="27">
        <v>9.18</v>
      </c>
      <c r="I296" s="27">
        <v>17.143617760000001</v>
      </c>
      <c r="J296" s="40" t="s">
        <v>72</v>
      </c>
      <c r="K296" s="41">
        <v>0.221</v>
      </c>
      <c r="L296" s="41">
        <v>3.5239902412577999</v>
      </c>
      <c r="M296" s="41">
        <v>3.5239902412577999</v>
      </c>
      <c r="N296" s="46">
        <v>0.401973140000003</v>
      </c>
      <c r="O296" s="46">
        <v>3.4300533543229998</v>
      </c>
      <c r="P296" s="46">
        <v>3.4300533543229998</v>
      </c>
      <c r="Q296" s="45">
        <v>-9.3936886934792102E-2</v>
      </c>
    </row>
    <row r="297" spans="1:25" x14ac:dyDescent="0.2">
      <c r="A297" s="1" t="s">
        <v>97</v>
      </c>
      <c r="B297" s="38"/>
      <c r="C297" s="39">
        <v>43748</v>
      </c>
      <c r="D297" s="27">
        <v>3.6789999999999998</v>
      </c>
      <c r="E297" s="27">
        <v>6.8751085129999998</v>
      </c>
      <c r="F297" s="38"/>
      <c r="G297" s="39">
        <v>43755</v>
      </c>
      <c r="H297" s="27">
        <v>3.8079999999999998</v>
      </c>
      <c r="I297" s="27">
        <v>7.1107029610000003</v>
      </c>
      <c r="J297" s="40" t="s">
        <v>72</v>
      </c>
      <c r="K297" s="41">
        <v>0.129</v>
      </c>
      <c r="L297" s="41">
        <v>5.0091251504679102</v>
      </c>
      <c r="M297" s="41">
        <v>5.0091251504679102</v>
      </c>
      <c r="N297" s="46">
        <v>0.23559444800000001</v>
      </c>
      <c r="O297" s="46">
        <v>4.8953917819108899</v>
      </c>
      <c r="P297" s="46">
        <v>4.8953917819108899</v>
      </c>
      <c r="Q297" s="45">
        <v>-0.113733368557019</v>
      </c>
    </row>
    <row r="298" spans="1:25" x14ac:dyDescent="0.2">
      <c r="A298" s="1" t="s">
        <v>99</v>
      </c>
      <c r="B298" s="38"/>
      <c r="C298" s="39">
        <v>43748</v>
      </c>
      <c r="D298" s="27">
        <v>9.1739999999999995</v>
      </c>
      <c r="E298" s="27">
        <v>17.142971459999998</v>
      </c>
      <c r="F298" s="38"/>
      <c r="G298" s="39">
        <v>43755</v>
      </c>
      <c r="H298" s="27">
        <v>9.4109999999999996</v>
      </c>
      <c r="I298" s="27">
        <v>17.573221</v>
      </c>
      <c r="J298" s="40" t="s">
        <v>72</v>
      </c>
      <c r="K298" s="41">
        <v>0.23699999999999999</v>
      </c>
      <c r="L298" s="41">
        <v>3.6905540502662801</v>
      </c>
      <c r="M298" s="41">
        <v>3.6905540502662801</v>
      </c>
      <c r="N298" s="46">
        <v>0.43024954000000198</v>
      </c>
      <c r="O298" s="46">
        <v>3.5853889241673098</v>
      </c>
      <c r="P298" s="46">
        <v>3.5853889241673098</v>
      </c>
      <c r="Q298" s="45">
        <v>-0.10516512609897399</v>
      </c>
    </row>
    <row r="299" spans="1:25" x14ac:dyDescent="0.2">
      <c r="A299" s="1" t="s">
        <v>104</v>
      </c>
      <c r="B299" s="38"/>
      <c r="C299" s="39">
        <v>43748</v>
      </c>
      <c r="D299" s="27">
        <v>8.2100000000000009</v>
      </c>
      <c r="E299" s="27">
        <v>15.34079996</v>
      </c>
      <c r="F299" s="38"/>
      <c r="G299" s="39">
        <v>43755</v>
      </c>
      <c r="H299" s="27">
        <v>8.3919999999999995</v>
      </c>
      <c r="I299" s="27">
        <v>15.667605460000001</v>
      </c>
      <c r="J299" s="59" t="s">
        <v>106</v>
      </c>
      <c r="K299" s="41">
        <v>0.181999999999999</v>
      </c>
      <c r="L299" s="41">
        <v>3.1668696711327402</v>
      </c>
      <c r="M299" s="41">
        <v>3.1668696711327402</v>
      </c>
      <c r="N299" s="46">
        <v>0.32680550000000103</v>
      </c>
      <c r="O299" s="46">
        <v>3.0432897972551398</v>
      </c>
      <c r="P299" s="46">
        <v>3.0432897972551398</v>
      </c>
      <c r="Q299" s="45">
        <v>-0.123579873877597</v>
      </c>
    </row>
    <row r="300" spans="1:25" x14ac:dyDescent="0.2">
      <c r="A300" s="1" t="s">
        <v>108</v>
      </c>
      <c r="B300" s="38"/>
      <c r="C300" s="39">
        <v>43748</v>
      </c>
      <c r="D300" s="27">
        <v>5.3319999999999999</v>
      </c>
      <c r="E300" s="27">
        <v>9.9638853780000005</v>
      </c>
      <c r="F300" s="38"/>
      <c r="G300" s="39">
        <v>43755</v>
      </c>
      <c r="H300" s="27">
        <v>5.5579999999999998</v>
      </c>
      <c r="I300" s="27">
        <v>10.378489249999999</v>
      </c>
      <c r="J300" s="40" t="s">
        <v>72</v>
      </c>
      <c r="K300" s="41">
        <v>0.22600000000000001</v>
      </c>
      <c r="L300" s="41">
        <v>6.0550851998714004</v>
      </c>
      <c r="M300" s="41">
        <v>6.0550851998714004</v>
      </c>
      <c r="N300" s="46">
        <v>0.41460387199999899</v>
      </c>
      <c r="O300" s="46">
        <v>5.94438036212307</v>
      </c>
      <c r="P300" s="46">
        <v>5.94438036212307</v>
      </c>
      <c r="Q300" s="45">
        <v>-0.110704837748325</v>
      </c>
    </row>
    <row r="301" spans="1:25" x14ac:dyDescent="0.2">
      <c r="A301" s="1" t="s">
        <v>110</v>
      </c>
      <c r="B301" s="38"/>
      <c r="C301" s="39">
        <v>43748</v>
      </c>
      <c r="D301" s="27">
        <v>6.6079999999999997</v>
      </c>
      <c r="E301" s="27">
        <v>12.34834107</v>
      </c>
      <c r="F301" s="38"/>
      <c r="G301" s="39">
        <v>43755</v>
      </c>
      <c r="H301" s="27">
        <v>6.8159999999999998</v>
      </c>
      <c r="I301" s="27">
        <v>12.72821008</v>
      </c>
      <c r="J301" s="40" t="s">
        <v>72</v>
      </c>
      <c r="K301" s="41">
        <v>0.20799999999999999</v>
      </c>
      <c r="L301" s="41">
        <v>4.4967139398132199</v>
      </c>
      <c r="M301" s="41">
        <v>4.4967139398132199</v>
      </c>
      <c r="N301" s="46">
        <v>0.37986901000000001</v>
      </c>
      <c r="O301" s="46">
        <v>4.3946795056067796</v>
      </c>
      <c r="P301" s="46">
        <v>4.3946795056067796</v>
      </c>
      <c r="Q301" s="45">
        <v>-0.102034434206441</v>
      </c>
    </row>
    <row r="302" spans="1:25" x14ac:dyDescent="0.2">
      <c r="A302" s="1" t="s">
        <v>601</v>
      </c>
      <c r="B302" s="38"/>
      <c r="C302" s="39">
        <v>43748</v>
      </c>
      <c r="D302" s="27">
        <v>6.234</v>
      </c>
      <c r="E302" s="27">
        <v>11.648240980000001</v>
      </c>
      <c r="F302" s="38"/>
      <c r="G302" s="39">
        <v>43755</v>
      </c>
      <c r="H302" s="27">
        <v>6.359</v>
      </c>
      <c r="I302" s="27">
        <v>11.872365780000001</v>
      </c>
      <c r="J302" s="59" t="s">
        <v>106</v>
      </c>
      <c r="K302" s="41">
        <v>0.125</v>
      </c>
      <c r="L302" s="41">
        <v>2.8644759154865</v>
      </c>
      <c r="M302" s="41">
        <v>2.8644759154865</v>
      </c>
      <c r="N302" s="46">
        <v>0.22412480000000001</v>
      </c>
      <c r="O302" s="46">
        <v>2.74872649238654</v>
      </c>
      <c r="P302" s="46">
        <v>2.74872649238654</v>
      </c>
      <c r="Q302" s="45">
        <v>-0.115749423099958</v>
      </c>
    </row>
    <row r="303" spans="1:25" x14ac:dyDescent="0.2">
      <c r="A303" s="1" t="s">
        <v>114</v>
      </c>
      <c r="B303" s="38"/>
      <c r="C303" s="39">
        <v>43748</v>
      </c>
      <c r="D303" s="27">
        <v>4.9059999999999997</v>
      </c>
      <c r="E303" s="27">
        <v>9.1678210179999997</v>
      </c>
      <c r="F303" s="38"/>
      <c r="G303" s="39">
        <v>43755</v>
      </c>
      <c r="H303" s="27">
        <v>5.01</v>
      </c>
      <c r="I303" s="27">
        <v>9.3542434399999994</v>
      </c>
      <c r="J303" s="40" t="s">
        <v>72</v>
      </c>
      <c r="K303" s="41">
        <v>0.104</v>
      </c>
      <c r="L303" s="41">
        <v>3.0283617727563898</v>
      </c>
      <c r="M303" s="41">
        <v>3.0283617727563898</v>
      </c>
      <c r="N303" s="46">
        <v>0.186422422</v>
      </c>
      <c r="O303" s="46">
        <v>2.90491868450966</v>
      </c>
      <c r="P303" s="46">
        <v>2.90491868450966</v>
      </c>
      <c r="Q303" s="45">
        <v>-0.123443088246739</v>
      </c>
    </row>
    <row r="304" spans="1:25" x14ac:dyDescent="0.2">
      <c r="A304" s="1" t="s">
        <v>116</v>
      </c>
      <c r="B304" s="38"/>
      <c r="C304" s="39">
        <v>43748</v>
      </c>
      <c r="D304" s="27">
        <v>3.8260000000000001</v>
      </c>
      <c r="E304" s="27">
        <v>7.1496296810000004</v>
      </c>
      <c r="F304" s="56" t="s">
        <v>117</v>
      </c>
      <c r="G304" s="39">
        <v>43755</v>
      </c>
      <c r="H304" s="27">
        <v>3.831</v>
      </c>
      <c r="I304" s="27">
        <v>7.1543790459999999</v>
      </c>
      <c r="J304" s="40" t="s">
        <v>72</v>
      </c>
      <c r="K304" s="41">
        <v>4.9999999999998899E-3</v>
      </c>
      <c r="L304" s="41">
        <v>0.186692554700915</v>
      </c>
      <c r="M304" s="41">
        <v>0.186692554700915</v>
      </c>
      <c r="N304" s="46">
        <v>4.7493649999994503E-3</v>
      </c>
      <c r="O304" s="46">
        <v>9.4897322596817102E-2</v>
      </c>
      <c r="P304" s="65" t="s">
        <v>101</v>
      </c>
      <c r="Q304" s="45" t="e">
        <f>#VALUE!</f>
        <v>#VALUE!</v>
      </c>
    </row>
    <row r="305" spans="1:17" x14ac:dyDescent="0.2">
      <c r="A305" s="1" t="s">
        <v>119</v>
      </c>
      <c r="B305" s="38"/>
      <c r="C305" s="39">
        <v>43748</v>
      </c>
      <c r="D305" s="27">
        <v>6.6689999999999996</v>
      </c>
      <c r="E305" s="27">
        <v>12.46265253</v>
      </c>
      <c r="F305" s="38"/>
      <c r="G305" s="39">
        <v>43755</v>
      </c>
      <c r="H305" s="27">
        <v>6.9589999999999996</v>
      </c>
      <c r="I305" s="27">
        <v>12.99458559</v>
      </c>
      <c r="J305" s="40" t="s">
        <v>72</v>
      </c>
      <c r="K305" s="41">
        <v>0.28999999999999998</v>
      </c>
      <c r="L305" s="41">
        <v>6.2121114752693698</v>
      </c>
      <c r="M305" s="41">
        <v>6.2121114752693698</v>
      </c>
      <c r="N305" s="46">
        <v>0.53193305999999996</v>
      </c>
      <c r="O305" s="46">
        <v>6.0974529266489297</v>
      </c>
      <c r="P305" s="46">
        <v>6.0974529266489297</v>
      </c>
      <c r="Q305" s="45">
        <v>-0.114658548620444</v>
      </c>
    </row>
    <row r="306" spans="1:17" x14ac:dyDescent="0.2">
      <c r="A306" s="1" t="s">
        <v>122</v>
      </c>
      <c r="B306" s="38"/>
      <c r="C306" s="39">
        <v>43748</v>
      </c>
      <c r="D306" s="27">
        <v>4.4859999999999998</v>
      </c>
      <c r="E306" s="27">
        <v>8.3829688309999995</v>
      </c>
      <c r="F306" s="38"/>
      <c r="G306" s="39">
        <v>43755</v>
      </c>
      <c r="H306" s="27">
        <v>4.7069999999999999</v>
      </c>
      <c r="I306" s="27">
        <v>8.7885077589999998</v>
      </c>
      <c r="J306" s="40" t="s">
        <v>72</v>
      </c>
      <c r="K306" s="41">
        <v>0.221</v>
      </c>
      <c r="L306" s="41">
        <v>7.03776829501306</v>
      </c>
      <c r="M306" s="41">
        <v>7.03776829501306</v>
      </c>
      <c r="N306" s="46">
        <v>0.40553892800000002</v>
      </c>
      <c r="O306" s="46">
        <v>6.9109325991037602</v>
      </c>
      <c r="P306" s="46">
        <v>6.9109325991037602</v>
      </c>
      <c r="Q306" s="45">
        <v>-0.12683569590930199</v>
      </c>
    </row>
    <row r="307" spans="1:17" x14ac:dyDescent="0.2">
      <c r="A307" s="1" t="s">
        <v>124</v>
      </c>
      <c r="B307" s="38"/>
      <c r="C307" s="39">
        <v>43748</v>
      </c>
      <c r="D307" s="27">
        <v>3.391</v>
      </c>
      <c r="E307" s="27">
        <v>6.3364193579999997</v>
      </c>
      <c r="F307" s="56" t="s">
        <v>117</v>
      </c>
      <c r="G307" s="39">
        <v>43755</v>
      </c>
      <c r="H307" s="27">
        <v>3.4319999999999999</v>
      </c>
      <c r="I307" s="27">
        <v>6.408922682</v>
      </c>
      <c r="J307" s="40" t="s">
        <v>72</v>
      </c>
      <c r="K307" s="41">
        <v>4.0999999999999898E-2</v>
      </c>
      <c r="L307" s="41">
        <v>1.72726123773012</v>
      </c>
      <c r="M307" s="41">
        <v>1.72726123773012</v>
      </c>
      <c r="N307" s="46">
        <v>7.2503324000000396E-2</v>
      </c>
      <c r="O307" s="46">
        <v>1.63461682838413</v>
      </c>
      <c r="P307" s="65" t="s">
        <v>101</v>
      </c>
      <c r="Q307" s="45" t="e">
        <f>#VALUE!</f>
        <v>#VALUE!</v>
      </c>
    </row>
    <row r="308" spans="1:17" x14ac:dyDescent="0.2">
      <c r="A308" s="1" t="s">
        <v>126</v>
      </c>
      <c r="B308" s="38"/>
      <c r="C308" s="39">
        <v>43748</v>
      </c>
      <c r="D308" s="27">
        <v>3.0219999999999998</v>
      </c>
      <c r="E308" s="27">
        <v>5.6471983520000002</v>
      </c>
      <c r="F308" s="38"/>
      <c r="G308" s="39">
        <v>43755</v>
      </c>
      <c r="H308" s="27">
        <v>3.048</v>
      </c>
      <c r="I308" s="27">
        <v>5.6915500589999999</v>
      </c>
      <c r="J308" s="40" t="s">
        <v>72</v>
      </c>
      <c r="K308" s="41">
        <v>2.60000000000002E-2</v>
      </c>
      <c r="L308" s="41">
        <v>1.2290819703129501</v>
      </c>
      <c r="M308" s="41">
        <v>1.2290819703129501</v>
      </c>
      <c r="N308" s="46">
        <v>4.4351706999999699E-2</v>
      </c>
      <c r="O308" s="46">
        <v>1.12196486610271</v>
      </c>
      <c r="P308" s="46">
        <v>1.12196486610271</v>
      </c>
      <c r="Q308" s="45">
        <v>-0.107117104210249</v>
      </c>
    </row>
    <row r="309" spans="1:17" x14ac:dyDescent="0.2">
      <c r="A309" s="1" t="s">
        <v>129</v>
      </c>
      <c r="B309" s="38"/>
      <c r="C309" s="39">
        <v>43748</v>
      </c>
      <c r="D309" s="27">
        <v>3.5369999999999999</v>
      </c>
      <c r="E309" s="27">
        <v>6.6095766290000002</v>
      </c>
      <c r="F309" s="56" t="s">
        <v>117</v>
      </c>
      <c r="G309" s="39">
        <v>43755</v>
      </c>
      <c r="H309" s="27">
        <v>3.5430000000000001</v>
      </c>
      <c r="I309" s="27">
        <v>6.6158667519999996</v>
      </c>
      <c r="J309" s="40" t="s">
        <v>72</v>
      </c>
      <c r="K309" s="41">
        <v>6.00000000000023E-3</v>
      </c>
      <c r="L309" s="41">
        <v>0.242336120198725</v>
      </c>
      <c r="M309" s="41">
        <v>0.242336120198725</v>
      </c>
      <c r="N309" s="46">
        <v>6.29012299999943E-3</v>
      </c>
      <c r="O309" s="46">
        <v>0.13595258069288299</v>
      </c>
      <c r="P309" s="65" t="s">
        <v>101</v>
      </c>
      <c r="Q309" s="45" t="e">
        <f>#VALUE!</f>
        <v>#VALUE!</v>
      </c>
    </row>
    <row r="310" spans="1:17" x14ac:dyDescent="0.2">
      <c r="A310" s="1" t="s">
        <v>131</v>
      </c>
      <c r="B310" s="56" t="s">
        <v>117</v>
      </c>
      <c r="C310" s="39">
        <v>43748</v>
      </c>
      <c r="D310" s="27">
        <v>3.95</v>
      </c>
      <c r="E310" s="27">
        <v>7.3815380880000001</v>
      </c>
      <c r="F310" s="38"/>
      <c r="G310" s="39">
        <v>43755</v>
      </c>
      <c r="H310" s="27">
        <v>4.0730000000000004</v>
      </c>
      <c r="I310" s="27">
        <v>7.6059271810000002</v>
      </c>
      <c r="J310" s="40" t="s">
        <v>72</v>
      </c>
      <c r="K310" s="41">
        <v>0.123</v>
      </c>
      <c r="L310" s="41">
        <v>4.4484629294755997</v>
      </c>
      <c r="M310" s="41">
        <v>4.4484629294755997</v>
      </c>
      <c r="N310" s="46">
        <v>0.22438909300000001</v>
      </c>
      <c r="O310" s="46">
        <v>4.34267009559942</v>
      </c>
      <c r="P310" s="46">
        <v>4.34267009559942</v>
      </c>
      <c r="Q310" s="45">
        <v>-0.105792833876174</v>
      </c>
    </row>
    <row r="311" spans="1:17" x14ac:dyDescent="0.2">
      <c r="A311" s="1" t="s">
        <v>133</v>
      </c>
      <c r="B311" s="38"/>
      <c r="C311" s="39">
        <v>43748</v>
      </c>
      <c r="D311" s="27">
        <v>2.9990000000000001</v>
      </c>
      <c r="E311" s="27">
        <v>5.6043627159999998</v>
      </c>
      <c r="F311" s="38"/>
      <c r="G311" s="39">
        <v>43755</v>
      </c>
      <c r="H311" s="27">
        <v>3.1040000000000001</v>
      </c>
      <c r="I311" s="27">
        <v>5.7967090990000001</v>
      </c>
      <c r="J311" s="40" t="s">
        <v>72</v>
      </c>
      <c r="K311" s="41">
        <v>0.105</v>
      </c>
      <c r="L311" s="41">
        <v>5.0016672224074696</v>
      </c>
      <c r="M311" s="41">
        <v>5.0016672224074696</v>
      </c>
      <c r="N311" s="46">
        <v>0.19234638300000001</v>
      </c>
      <c r="O311" s="46">
        <v>4.9029757898856401</v>
      </c>
      <c r="P311" s="46">
        <v>4.9029757898856401</v>
      </c>
      <c r="Q311" s="45">
        <v>-9.8691432521823302E-2</v>
      </c>
    </row>
    <row r="312" spans="1:17" x14ac:dyDescent="0.2">
      <c r="A312" s="1" t="s">
        <v>135</v>
      </c>
      <c r="B312" s="38"/>
      <c r="C312" s="39">
        <v>43748</v>
      </c>
      <c r="D312" s="27">
        <v>2.3340000000000001</v>
      </c>
      <c r="E312" s="27">
        <v>4.3610834870000001</v>
      </c>
      <c r="F312" s="38"/>
      <c r="G312" s="39">
        <v>43755</v>
      </c>
      <c r="H312" s="27">
        <v>2.407</v>
      </c>
      <c r="I312" s="27">
        <v>4.4937948460000001</v>
      </c>
      <c r="J312" s="59" t="s">
        <v>106</v>
      </c>
      <c r="K312" s="41">
        <v>7.2999999999999995E-2</v>
      </c>
      <c r="L312" s="41">
        <v>4.4681111519157799</v>
      </c>
      <c r="M312" s="41">
        <v>4.4681111519157799</v>
      </c>
      <c r="N312" s="46">
        <v>0.132711359</v>
      </c>
      <c r="O312" s="46">
        <v>4.3472604062598101</v>
      </c>
      <c r="P312" s="46">
        <v>4.3472604062598101</v>
      </c>
      <c r="Q312" s="45">
        <v>-0.120850745655966</v>
      </c>
    </row>
    <row r="313" spans="1:17" x14ac:dyDescent="0.2">
      <c r="A313" s="68" t="s">
        <v>137</v>
      </c>
      <c r="B313" s="72"/>
      <c r="C313" s="73">
        <v>43748</v>
      </c>
      <c r="D313" s="74">
        <v>1.056</v>
      </c>
      <c r="E313" s="74">
        <v>1.9731893739999999</v>
      </c>
      <c r="F313" s="77"/>
      <c r="G313" s="73">
        <v>43755</v>
      </c>
      <c r="H313" s="74">
        <v>1.0580000000000001</v>
      </c>
      <c r="I313" s="74">
        <v>1.9753047640000001</v>
      </c>
      <c r="J313" s="70" t="s">
        <v>106</v>
      </c>
      <c r="K313" s="74">
        <v>2E-3</v>
      </c>
      <c r="L313" s="74">
        <v>0.270562770562771</v>
      </c>
      <c r="M313" s="74">
        <v>0.270562770562771</v>
      </c>
      <c r="N313" s="74">
        <v>2.11539000000016E-3</v>
      </c>
      <c r="O313" s="74">
        <v>0.15315234077912401</v>
      </c>
      <c r="P313" s="74">
        <v>0.15315234077912401</v>
      </c>
      <c r="Q313" s="71">
        <v>-0.11741042978364701</v>
      </c>
    </row>
    <row r="314" spans="1:17" x14ac:dyDescent="0.2">
      <c r="A314" s="1" t="s">
        <v>141</v>
      </c>
      <c r="B314" s="38"/>
      <c r="C314" s="39">
        <v>43748</v>
      </c>
      <c r="D314" s="27">
        <v>7.835</v>
      </c>
      <c r="E314" s="27">
        <v>14.64009351</v>
      </c>
      <c r="F314" s="38"/>
      <c r="G314" s="39">
        <v>43755</v>
      </c>
      <c r="H314" s="27">
        <v>7.96</v>
      </c>
      <c r="I314" s="27">
        <v>14.86146117</v>
      </c>
      <c r="J314" s="59" t="s">
        <v>106</v>
      </c>
      <c r="K314" s="41">
        <v>0.125</v>
      </c>
      <c r="L314" s="41">
        <v>2.2791503327559499</v>
      </c>
      <c r="M314" s="41">
        <v>2.2791503327559499</v>
      </c>
      <c r="N314" s="46">
        <v>0.22136765999999999</v>
      </c>
      <c r="O314" s="46">
        <v>2.1600921747508299</v>
      </c>
      <c r="P314" s="46">
        <v>2.1600921747508299</v>
      </c>
      <c r="Q314" s="45">
        <v>-0.119058158005114</v>
      </c>
    </row>
    <row r="315" spans="1:17" x14ac:dyDescent="0.2">
      <c r="A315" s="1" t="s">
        <v>143</v>
      </c>
      <c r="B315" s="38"/>
      <c r="C315" s="39">
        <v>43748</v>
      </c>
      <c r="D315" s="27">
        <v>5.1760000000000002</v>
      </c>
      <c r="E315" s="27">
        <v>9.672368852</v>
      </c>
      <c r="F315" s="38"/>
      <c r="G315" s="39">
        <v>43755</v>
      </c>
      <c r="H315" s="27">
        <v>5.3719999999999999</v>
      </c>
      <c r="I315" s="27">
        <v>10.031170250000001</v>
      </c>
      <c r="J315" s="40" t="s">
        <v>72</v>
      </c>
      <c r="K315" s="41">
        <v>0.19600000000000001</v>
      </c>
      <c r="L315" s="41">
        <v>5.40958268933539</v>
      </c>
      <c r="M315" s="41">
        <v>5.40958268933539</v>
      </c>
      <c r="N315" s="46">
        <v>0.35880139800000099</v>
      </c>
      <c r="O315" s="46">
        <v>5.29935772257382</v>
      </c>
      <c r="P315" s="46">
        <v>5.29935772257382</v>
      </c>
      <c r="Q315" s="45">
        <v>-0.110224966761567</v>
      </c>
    </row>
    <row r="316" spans="1:17" x14ac:dyDescent="0.2">
      <c r="A316" s="1" t="s">
        <v>145</v>
      </c>
      <c r="B316" s="38"/>
      <c r="C316" s="39">
        <v>43748</v>
      </c>
      <c r="D316" s="27">
        <v>5.867</v>
      </c>
      <c r="E316" s="27">
        <v>10.963637569999999</v>
      </c>
      <c r="F316" s="38"/>
      <c r="G316" s="39">
        <v>43755</v>
      </c>
      <c r="H316" s="27">
        <v>5.9740000000000002</v>
      </c>
      <c r="I316" s="27">
        <v>11.155857839999999</v>
      </c>
      <c r="J316" s="40" t="s">
        <v>72</v>
      </c>
      <c r="K316" s="41">
        <v>0.107</v>
      </c>
      <c r="L316" s="41">
        <v>2.6053714480508501</v>
      </c>
      <c r="M316" s="41">
        <v>2.6053714480508501</v>
      </c>
      <c r="N316" s="46">
        <v>0.19222027</v>
      </c>
      <c r="O316" s="46">
        <v>2.5046466919490298</v>
      </c>
      <c r="P316" s="46">
        <v>2.5046466919490298</v>
      </c>
      <c r="Q316" s="45">
        <v>-0.100724756101819</v>
      </c>
    </row>
    <row r="317" spans="1:17" x14ac:dyDescent="0.2">
      <c r="A317" s="1" t="s">
        <v>148</v>
      </c>
      <c r="B317" s="38"/>
      <c r="C317" s="39">
        <v>43748</v>
      </c>
      <c r="D317" s="27">
        <v>3.7149999999999999</v>
      </c>
      <c r="E317" s="27">
        <v>6.9423832909999996</v>
      </c>
      <c r="F317" s="38"/>
      <c r="G317" s="39">
        <v>43755</v>
      </c>
      <c r="H317" s="27">
        <v>3.782</v>
      </c>
      <c r="I317" s="27">
        <v>7.0614268840000003</v>
      </c>
      <c r="J317" s="40" t="s">
        <v>72</v>
      </c>
      <c r="K317" s="41">
        <v>6.7000000000000198E-2</v>
      </c>
      <c r="L317" s="41">
        <v>2.5764276100749899</v>
      </c>
      <c r="M317" s="41">
        <v>2.5764276100749899</v>
      </c>
      <c r="N317" s="46">
        <v>0.119043593000001</v>
      </c>
      <c r="O317" s="46">
        <v>2.4496238335724398</v>
      </c>
      <c r="P317" s="46">
        <v>2.4496238335724398</v>
      </c>
      <c r="Q317" s="45">
        <v>-0.12680377650255301</v>
      </c>
    </row>
    <row r="318" spans="1:17" x14ac:dyDescent="0.2">
      <c r="A318" s="1" t="s">
        <v>150</v>
      </c>
      <c r="B318" s="38"/>
      <c r="C318" s="39">
        <v>43748</v>
      </c>
      <c r="D318" s="27">
        <v>7.8890000000000002</v>
      </c>
      <c r="E318" s="27">
        <v>14.74251999</v>
      </c>
      <c r="F318" s="38"/>
      <c r="G318" s="39">
        <v>43755</v>
      </c>
      <c r="H318" s="27">
        <v>8.1110000000000007</v>
      </c>
      <c r="I318" s="27">
        <v>15.1464953</v>
      </c>
      <c r="J318" s="40" t="s">
        <v>72</v>
      </c>
      <c r="K318" s="41">
        <v>0.222</v>
      </c>
      <c r="L318" s="41">
        <v>4.0200641037249101</v>
      </c>
      <c r="M318" s="41">
        <v>4.0200641037249101</v>
      </c>
      <c r="N318" s="46">
        <v>0.40397530999999998</v>
      </c>
      <c r="O318" s="46">
        <v>3.9145789600810699</v>
      </c>
      <c r="P318" s="46">
        <v>3.9145789600810699</v>
      </c>
      <c r="Q318" s="45">
        <v>-0.105485143643837</v>
      </c>
    </row>
    <row r="319" spans="1:17" x14ac:dyDescent="0.2">
      <c r="A319" s="1" t="s">
        <v>152</v>
      </c>
      <c r="B319" s="38"/>
      <c r="C319" s="39">
        <v>43748</v>
      </c>
      <c r="D319" s="27">
        <v>7.3609999999999998</v>
      </c>
      <c r="E319" s="27">
        <v>13.75582326</v>
      </c>
      <c r="F319" s="38"/>
      <c r="G319" s="39">
        <v>43755</v>
      </c>
      <c r="H319" s="27">
        <v>7.7770000000000001</v>
      </c>
      <c r="I319" s="27">
        <v>14.520549150000001</v>
      </c>
      <c r="J319" s="40" t="s">
        <v>72</v>
      </c>
      <c r="K319" s="41">
        <v>0.41599999999999998</v>
      </c>
      <c r="L319" s="41">
        <v>8.07343722708484</v>
      </c>
      <c r="M319" s="41">
        <v>8.07343722708484</v>
      </c>
      <c r="N319" s="46">
        <v>0.76472589000000102</v>
      </c>
      <c r="O319" s="46">
        <v>7.9418406044776297</v>
      </c>
      <c r="P319" s="46">
        <v>7.9418406044776297</v>
      </c>
      <c r="Q319" s="45">
        <v>-0.13159662260720301</v>
      </c>
    </row>
    <row r="320" spans="1:17" x14ac:dyDescent="0.2">
      <c r="A320" s="1" t="s">
        <v>155</v>
      </c>
      <c r="B320" s="38"/>
      <c r="C320" s="39">
        <v>43748</v>
      </c>
      <c r="D320" s="27">
        <v>2.9849999999999999</v>
      </c>
      <c r="E320" s="27">
        <v>5.5776233719999997</v>
      </c>
      <c r="F320" s="38"/>
      <c r="G320" s="39">
        <v>43755</v>
      </c>
      <c r="H320" s="27">
        <v>3.0590000000000002</v>
      </c>
      <c r="I320" s="27">
        <v>5.7112072530000004</v>
      </c>
      <c r="J320" s="59" t="s">
        <v>106</v>
      </c>
      <c r="K320" s="41">
        <v>7.4000000000000302E-2</v>
      </c>
      <c r="L320" s="41">
        <v>3.5415171093563198</v>
      </c>
      <c r="M320" s="41">
        <v>3.5415171093563198</v>
      </c>
      <c r="N320" s="46">
        <v>0.13358388100000099</v>
      </c>
      <c r="O320" s="46">
        <v>3.42142348069404</v>
      </c>
      <c r="P320" s="46">
        <v>3.42142348069404</v>
      </c>
      <c r="Q320" s="45">
        <v>-0.120093628662278</v>
      </c>
    </row>
    <row r="321" spans="1:17" x14ac:dyDescent="0.2">
      <c r="A321" s="1" t="s">
        <v>157</v>
      </c>
      <c r="B321" s="38"/>
      <c r="C321" s="39">
        <v>43748</v>
      </c>
      <c r="D321" s="27">
        <v>8.3049999999999997</v>
      </c>
      <c r="E321" s="27">
        <v>15.519917420000001</v>
      </c>
      <c r="F321" s="38"/>
      <c r="G321" s="39">
        <v>43755</v>
      </c>
      <c r="H321" s="27">
        <v>8.593</v>
      </c>
      <c r="I321" s="27">
        <v>16.04576432</v>
      </c>
      <c r="J321" s="40" t="s">
        <v>72</v>
      </c>
      <c r="K321" s="41">
        <v>0.28799999999999998</v>
      </c>
      <c r="L321" s="41">
        <v>4.9539864109400602</v>
      </c>
      <c r="M321" s="41">
        <v>4.9539864109400602</v>
      </c>
      <c r="N321" s="46">
        <v>0.52584689999999901</v>
      </c>
      <c r="O321" s="46">
        <v>4.8402954526987196</v>
      </c>
      <c r="P321" s="46">
        <v>4.8402954526987196</v>
      </c>
      <c r="Q321" s="45">
        <v>-0.113690958241339</v>
      </c>
    </row>
    <row r="322" spans="1:17" x14ac:dyDescent="0.2">
      <c r="A322" s="1" t="s">
        <v>160</v>
      </c>
      <c r="B322" s="38"/>
      <c r="C322" s="39">
        <v>43748</v>
      </c>
      <c r="D322" s="27">
        <v>8.23</v>
      </c>
      <c r="E322" s="27">
        <v>15.37936547</v>
      </c>
      <c r="F322" s="38"/>
      <c r="G322" s="39">
        <v>43755</v>
      </c>
      <c r="H322" s="27">
        <v>8.4429999999999996</v>
      </c>
      <c r="I322" s="27">
        <v>15.767272849999999</v>
      </c>
      <c r="J322" s="40" t="s">
        <v>72</v>
      </c>
      <c r="K322" s="41">
        <v>0.212999999999999</v>
      </c>
      <c r="L322" s="41">
        <v>3.6972747786842399</v>
      </c>
      <c r="M322" s="41">
        <v>3.6972747786842399</v>
      </c>
      <c r="N322" s="46">
        <v>0.38790738000000002</v>
      </c>
      <c r="O322" s="46">
        <v>3.6032266811070199</v>
      </c>
      <c r="P322" s="46">
        <v>3.6032266811070199</v>
      </c>
      <c r="Q322" s="45">
        <v>-9.4048097577225306E-2</v>
      </c>
    </row>
    <row r="323" spans="1:17" x14ac:dyDescent="0.2">
      <c r="A323" s="1" t="s">
        <v>162</v>
      </c>
      <c r="B323" s="38"/>
      <c r="C323" s="39">
        <v>43748</v>
      </c>
      <c r="D323" s="27">
        <v>6.0439999999999996</v>
      </c>
      <c r="E323" s="27">
        <v>11.2943967</v>
      </c>
      <c r="F323" s="38"/>
      <c r="G323" s="39">
        <v>43755</v>
      </c>
      <c r="H323" s="27">
        <v>6.1840000000000002</v>
      </c>
      <c r="I323" s="27">
        <v>11.547423090000001</v>
      </c>
      <c r="J323" s="40" t="s">
        <v>72</v>
      </c>
      <c r="K323" s="41">
        <v>0.14000000000000101</v>
      </c>
      <c r="L323" s="41">
        <v>3.3090668431502501</v>
      </c>
      <c r="M323" s="41">
        <v>3.3090668431502501</v>
      </c>
      <c r="N323" s="46">
        <v>0.25302638999999999</v>
      </c>
      <c r="O323" s="46">
        <v>3.2004035366366401</v>
      </c>
      <c r="P323" s="46">
        <v>3.2004035366366401</v>
      </c>
      <c r="Q323" s="45">
        <v>-0.10866330651360399</v>
      </c>
    </row>
    <row r="324" spans="1:17" x14ac:dyDescent="0.2">
      <c r="A324" s="1" t="s">
        <v>164</v>
      </c>
      <c r="B324" s="38"/>
      <c r="C324" s="39">
        <v>43748</v>
      </c>
      <c r="D324" s="27">
        <v>6.9489999999999998</v>
      </c>
      <c r="E324" s="27">
        <v>12.98421986</v>
      </c>
      <c r="F324" s="38"/>
      <c r="G324" s="39">
        <v>43755</v>
      </c>
      <c r="H324" s="27">
        <v>7.2060000000000004</v>
      </c>
      <c r="I324" s="27">
        <v>13.453379999999999</v>
      </c>
      <c r="J324" s="59" t="s">
        <v>106</v>
      </c>
      <c r="K324" s="41">
        <v>0.25700000000000101</v>
      </c>
      <c r="L324" s="41">
        <v>5.2833912382048904</v>
      </c>
      <c r="M324" s="41">
        <v>5.2833912382048904</v>
      </c>
      <c r="N324" s="46">
        <v>0.46916014</v>
      </c>
      <c r="O324" s="46">
        <v>5.1618717077744503</v>
      </c>
      <c r="P324" s="46">
        <v>5.1618717077744503</v>
      </c>
      <c r="Q324" s="45">
        <v>-0.121519530430445</v>
      </c>
    </row>
    <row r="325" spans="1:17" x14ac:dyDescent="0.2">
      <c r="A325" s="68" t="s">
        <v>166</v>
      </c>
      <c r="B325" s="72"/>
      <c r="C325" s="91">
        <v>43748</v>
      </c>
      <c r="D325" s="74" t="s">
        <v>101</v>
      </c>
      <c r="E325" s="74" t="s">
        <v>101</v>
      </c>
      <c r="F325" s="77"/>
      <c r="G325" s="73">
        <v>43755</v>
      </c>
      <c r="H325" s="74">
        <v>5.6180000000000003</v>
      </c>
      <c r="I325" s="74">
        <v>10.488632920000001</v>
      </c>
      <c r="J325" s="70" t="s">
        <v>106</v>
      </c>
      <c r="K325" s="74">
        <v>5.8000000000000697E-2</v>
      </c>
      <c r="L325" s="74">
        <v>0.80243497509685602</v>
      </c>
      <c r="M325" s="74">
        <v>0.80243497509685602</v>
      </c>
      <c r="N325" s="74">
        <v>9.3082159999999803E-2</v>
      </c>
      <c r="O325" s="74">
        <v>0.68877217947864999</v>
      </c>
      <c r="P325" s="74" t="s">
        <v>101</v>
      </c>
      <c r="Q325" s="71" t="e">
        <f>#VALUE!</f>
        <v>#VALUE!</v>
      </c>
    </row>
    <row r="326" spans="1:17" x14ac:dyDescent="0.2">
      <c r="A326" s="94" t="s">
        <v>169</v>
      </c>
      <c r="B326" s="98"/>
      <c r="C326" s="39">
        <v>43748</v>
      </c>
      <c r="D326" s="99" t="s">
        <v>101</v>
      </c>
      <c r="E326" s="99" t="s">
        <v>101</v>
      </c>
      <c r="F326" s="38"/>
      <c r="G326" s="66">
        <v>43755</v>
      </c>
      <c r="H326" s="65">
        <v>7.7160000000000002</v>
      </c>
      <c r="I326" s="65">
        <v>14.405908849999999</v>
      </c>
      <c r="J326" s="67" t="s">
        <v>106</v>
      </c>
      <c r="K326" s="65" t="e">
        <f>#VALUE!</f>
        <v>#VALUE!</v>
      </c>
      <c r="L326" s="65" t="e">
        <f>#VALUE!</f>
        <v>#VALUE!</v>
      </c>
      <c r="M326" s="65" t="s">
        <v>101</v>
      </c>
      <c r="N326" s="65">
        <v>1.6293362600000001</v>
      </c>
      <c r="O326" s="65">
        <v>9.8096385066238092</v>
      </c>
      <c r="P326" s="65" t="s">
        <v>101</v>
      </c>
      <c r="Q326" s="45" t="e">
        <f>#VALUE!</f>
        <v>#VALUE!</v>
      </c>
    </row>
    <row r="327" spans="1:17" x14ac:dyDescent="0.2">
      <c r="A327" s="1" t="s">
        <v>171</v>
      </c>
      <c r="B327" s="38"/>
      <c r="C327" s="39">
        <v>43748</v>
      </c>
      <c r="D327" s="27">
        <v>5.4809999999999999</v>
      </c>
      <c r="E327" s="27">
        <v>10.241791360000001</v>
      </c>
      <c r="F327" s="38" t="s">
        <v>117</v>
      </c>
      <c r="G327" s="39">
        <v>43755</v>
      </c>
      <c r="H327" s="27">
        <v>5.4390000000000001</v>
      </c>
      <c r="I327" s="27">
        <v>10.15627978</v>
      </c>
      <c r="J327" s="40" t="s">
        <v>72</v>
      </c>
      <c r="K327" s="41">
        <v>-4.1999999999999801E-2</v>
      </c>
      <c r="L327" s="41">
        <v>-1.09469074986316</v>
      </c>
      <c r="M327" s="41" t="s">
        <v>101</v>
      </c>
      <c r="N327" s="46">
        <v>-8.5511580000000406E-2</v>
      </c>
      <c r="O327" s="46">
        <v>-1.1927542331813401</v>
      </c>
      <c r="P327" s="46" t="s">
        <v>101</v>
      </c>
      <c r="Q327" s="45" t="e">
        <f>#VALUE!</f>
        <v>#VALUE!</v>
      </c>
    </row>
    <row r="328" spans="1:17" x14ac:dyDescent="0.2">
      <c r="A328" s="1" t="s">
        <v>175</v>
      </c>
      <c r="B328" s="38" t="s">
        <v>117</v>
      </c>
      <c r="C328" s="39">
        <v>43748</v>
      </c>
      <c r="D328" s="27">
        <v>2.121</v>
      </c>
      <c r="E328" s="27">
        <v>3.9630925769999998</v>
      </c>
      <c r="F328" s="38"/>
      <c r="G328" s="39">
        <v>43755</v>
      </c>
      <c r="H328" s="27">
        <v>2.137</v>
      </c>
      <c r="I328" s="27">
        <v>3.9897131639999999</v>
      </c>
      <c r="J328" s="59" t="s">
        <v>106</v>
      </c>
      <c r="K328" s="99">
        <v>1.6E-2</v>
      </c>
      <c r="L328" s="99">
        <v>1.0776587862867899</v>
      </c>
      <c r="M328" s="99">
        <v>1.0776587862867899</v>
      </c>
      <c r="N328" s="46">
        <v>2.6620587000000001E-2</v>
      </c>
      <c r="O328" s="46">
        <v>0.95958924151067204</v>
      </c>
      <c r="P328" s="27">
        <v>0.95958924151067204</v>
      </c>
      <c r="Q328" s="97">
        <v>-0.118069544776121</v>
      </c>
    </row>
    <row r="329" spans="1:17" x14ac:dyDescent="0.2">
      <c r="A329" s="1" t="s">
        <v>179</v>
      </c>
      <c r="B329" s="38"/>
      <c r="C329" s="39">
        <v>43748</v>
      </c>
      <c r="D329" s="27">
        <v>5.8390000000000004</v>
      </c>
      <c r="E329" s="27">
        <v>10.911314089999999</v>
      </c>
      <c r="F329" s="38"/>
      <c r="G329" s="39">
        <v>43755</v>
      </c>
      <c r="H329" s="27">
        <v>6.04</v>
      </c>
      <c r="I329" s="27">
        <v>11.278530959999999</v>
      </c>
      <c r="J329" s="40" t="s">
        <v>72</v>
      </c>
      <c r="K329" s="41">
        <v>0.20100000000000001</v>
      </c>
      <c r="L329" s="41">
        <v>4.9176718126880701</v>
      </c>
      <c r="M329" s="41">
        <v>4.9176718126880701</v>
      </c>
      <c r="N329" s="46">
        <v>0.36721686999999997</v>
      </c>
      <c r="O329" s="46">
        <v>4.8078125535054497</v>
      </c>
      <c r="P329" s="46">
        <v>4.8078125535054497</v>
      </c>
      <c r="Q329" s="45">
        <v>-0.109859259182626</v>
      </c>
    </row>
    <row r="330" spans="1:17" x14ac:dyDescent="0.2">
      <c r="A330" s="1" t="s">
        <v>597</v>
      </c>
      <c r="B330" s="38"/>
      <c r="C330" s="39">
        <v>43748</v>
      </c>
      <c r="D330" s="27">
        <v>5.6849999999999996</v>
      </c>
      <c r="E330" s="27">
        <v>10.622433429999999</v>
      </c>
      <c r="F330" s="38"/>
      <c r="G330" s="39">
        <v>43755</v>
      </c>
      <c r="H330" s="27">
        <v>5.9749999999999996</v>
      </c>
      <c r="I330" s="27">
        <v>11.155430969999999</v>
      </c>
      <c r="J330" s="59" t="s">
        <v>106</v>
      </c>
      <c r="K330" s="41">
        <v>0.28999999999999998</v>
      </c>
      <c r="L330" s="41">
        <v>7.2873476567408</v>
      </c>
      <c r="M330" s="41">
        <v>7.2873476567408</v>
      </c>
      <c r="N330" s="46">
        <v>0.53299753999999999</v>
      </c>
      <c r="O330" s="46">
        <v>7.1680849982305599</v>
      </c>
      <c r="P330" s="46">
        <v>7.1680849982305599</v>
      </c>
      <c r="Q330" s="45">
        <v>-0.119262658510242</v>
      </c>
    </row>
    <row r="331" spans="1:17" x14ac:dyDescent="0.2">
      <c r="A331" s="1" t="s">
        <v>183</v>
      </c>
      <c r="B331" s="38"/>
      <c r="C331" s="39">
        <v>43748</v>
      </c>
      <c r="D331" s="27">
        <v>11.265000000000001</v>
      </c>
      <c r="E331" s="27">
        <v>21.05085686</v>
      </c>
      <c r="F331" s="38"/>
      <c r="G331" s="39">
        <v>43755</v>
      </c>
      <c r="H331" s="27">
        <v>11.877000000000001</v>
      </c>
      <c r="I331" s="27">
        <v>22.17913016</v>
      </c>
      <c r="J331" s="40" t="s">
        <v>72</v>
      </c>
      <c r="K331" s="41">
        <v>0.61199999999999999</v>
      </c>
      <c r="L331" s="41">
        <v>7.76108046414305</v>
      </c>
      <c r="M331" s="41">
        <v>7.76108046414305</v>
      </c>
      <c r="N331" s="46">
        <v>1.1282733</v>
      </c>
      <c r="O331" s="46">
        <v>7.6567857105271298</v>
      </c>
      <c r="P331" s="46">
        <v>7.6567857105271298</v>
      </c>
      <c r="Q331" s="45">
        <v>-0.104294753615918</v>
      </c>
    </row>
    <row r="332" spans="1:17" x14ac:dyDescent="0.2">
      <c r="A332" s="1" t="s">
        <v>187</v>
      </c>
      <c r="B332" s="38"/>
      <c r="C332" s="39">
        <v>43748</v>
      </c>
      <c r="D332" s="27">
        <v>19.678999999999998</v>
      </c>
      <c r="E332" s="27">
        <v>36.77500963</v>
      </c>
      <c r="F332" s="38"/>
      <c r="G332" s="39">
        <v>43755</v>
      </c>
      <c r="H332" s="27">
        <v>20.690999999999999</v>
      </c>
      <c r="I332" s="27">
        <v>38.632465269999997</v>
      </c>
      <c r="J332" s="40" t="s">
        <v>72</v>
      </c>
      <c r="K332" s="41">
        <v>1.012</v>
      </c>
      <c r="L332" s="41">
        <v>7.3464824722510604</v>
      </c>
      <c r="M332" s="41">
        <v>7.3464824722510604</v>
      </c>
      <c r="N332" s="46">
        <v>1.85745564</v>
      </c>
      <c r="O332" s="46">
        <v>7.2155196799138199</v>
      </c>
      <c r="P332" s="46">
        <v>7.2155196799138199</v>
      </c>
      <c r="Q332" s="45">
        <v>-0.13096279233723701</v>
      </c>
    </row>
    <row r="333" spans="1:17" x14ac:dyDescent="0.2">
      <c r="A333" s="1" t="s">
        <v>190</v>
      </c>
      <c r="B333" s="38"/>
      <c r="C333" s="39">
        <v>43748</v>
      </c>
      <c r="D333" s="27">
        <v>3.8639999999999999</v>
      </c>
      <c r="E333" s="27">
        <v>7.2206401170000003</v>
      </c>
      <c r="F333" s="38" t="s">
        <v>117</v>
      </c>
      <c r="G333" s="39">
        <v>43755</v>
      </c>
      <c r="H333" s="27">
        <v>3.8879999999999999</v>
      </c>
      <c r="I333" s="27">
        <v>7.2604578640000001</v>
      </c>
      <c r="J333" s="40" t="s">
        <v>72</v>
      </c>
      <c r="K333" s="41">
        <v>2.4E-2</v>
      </c>
      <c r="L333" s="41">
        <v>0.88731144631765801</v>
      </c>
      <c r="M333" s="41">
        <v>0.88731144631765801</v>
      </c>
      <c r="N333" s="46">
        <v>3.9817746999999799E-2</v>
      </c>
      <c r="O333" s="46">
        <v>0.78777635767171805</v>
      </c>
      <c r="P333" s="46">
        <v>0.78777635767171805</v>
      </c>
      <c r="Q333" s="45">
        <v>-9.9535088645940004E-2</v>
      </c>
    </row>
    <row r="334" spans="1:17" x14ac:dyDescent="0.2">
      <c r="A334" s="1" t="s">
        <v>192</v>
      </c>
      <c r="B334" s="38"/>
      <c r="C334" s="39">
        <v>43748</v>
      </c>
      <c r="D334" s="27">
        <v>6.1520000000000001</v>
      </c>
      <c r="E334" s="27">
        <v>11.496511979999999</v>
      </c>
      <c r="F334" s="38"/>
      <c r="G334" s="39">
        <v>43755</v>
      </c>
      <c r="H334" s="27">
        <v>6.548</v>
      </c>
      <c r="I334" s="27">
        <v>12.22712263</v>
      </c>
      <c r="J334" s="40" t="s">
        <v>72</v>
      </c>
      <c r="K334" s="41">
        <v>0.39600000000000002</v>
      </c>
      <c r="L334" s="41">
        <v>9.1956158276054207</v>
      </c>
      <c r="M334" s="41">
        <v>9.1956158276054207</v>
      </c>
      <c r="N334" s="46">
        <v>0.73061065000000103</v>
      </c>
      <c r="O334" s="46">
        <v>9.0786623091919907</v>
      </c>
      <c r="P334" s="46">
        <v>9.0786623091919907</v>
      </c>
      <c r="Q334" s="45">
        <v>-0.116953518413437</v>
      </c>
    </row>
    <row r="335" spans="1:17" x14ac:dyDescent="0.2">
      <c r="A335" s="1" t="s">
        <v>194</v>
      </c>
      <c r="B335" s="38"/>
      <c r="C335" s="39">
        <v>43748</v>
      </c>
      <c r="D335" s="27">
        <v>4.3639999999999999</v>
      </c>
      <c r="E335" s="27">
        <v>8.1541423890000004</v>
      </c>
      <c r="F335" s="38"/>
      <c r="G335" s="39">
        <v>43755</v>
      </c>
      <c r="H335" s="27">
        <v>4.4649999999999999</v>
      </c>
      <c r="I335" s="27">
        <v>8.3360174439999994</v>
      </c>
      <c r="J335" s="59" t="s">
        <v>106</v>
      </c>
      <c r="K335" s="41">
        <v>0.10100000000000001</v>
      </c>
      <c r="L335" s="41">
        <v>3.3062720963729202</v>
      </c>
      <c r="M335" s="41">
        <v>3.3062720963729202</v>
      </c>
      <c r="N335" s="46">
        <v>0.18187505499999901</v>
      </c>
      <c r="O335" s="46">
        <v>3.1863744186434202</v>
      </c>
      <c r="P335" s="46">
        <v>3.1863744186434202</v>
      </c>
      <c r="Q335" s="45">
        <v>-0.119897677729497</v>
      </c>
    </row>
    <row r="336" spans="1:17" x14ac:dyDescent="0.2">
      <c r="A336" s="1" t="s">
        <v>196</v>
      </c>
      <c r="B336" s="38"/>
      <c r="C336" s="39">
        <v>43748</v>
      </c>
      <c r="D336" s="27">
        <v>9.3919999999999995</v>
      </c>
      <c r="E336" s="27">
        <v>17.551241959999999</v>
      </c>
      <c r="F336" s="38"/>
      <c r="G336" s="39">
        <v>43755</v>
      </c>
      <c r="H336" s="27">
        <v>9.6839999999999993</v>
      </c>
      <c r="I336" s="27">
        <v>18.08113642</v>
      </c>
      <c r="J336" s="40" t="s">
        <v>72</v>
      </c>
      <c r="K336" s="41">
        <v>0.29199999999999998</v>
      </c>
      <c r="L336" s="41">
        <v>4.44146994402531</v>
      </c>
      <c r="M336" s="41">
        <v>4.44146994402531</v>
      </c>
      <c r="N336" s="46">
        <v>0.52989446000000096</v>
      </c>
      <c r="O336" s="46">
        <v>4.3130399970526501</v>
      </c>
      <c r="P336" s="46">
        <v>4.3130399970526501</v>
      </c>
      <c r="Q336" s="45">
        <v>-0.128429946972656</v>
      </c>
    </row>
    <row r="337" spans="1:17" x14ac:dyDescent="0.2">
      <c r="A337" s="1" t="s">
        <v>198</v>
      </c>
      <c r="B337" s="38"/>
      <c r="C337" s="39">
        <v>43748</v>
      </c>
      <c r="D337" s="27">
        <v>9.2270000000000003</v>
      </c>
      <c r="E337" s="27">
        <v>17.242455060000001</v>
      </c>
      <c r="F337" s="38"/>
      <c r="G337" s="39">
        <v>43755</v>
      </c>
      <c r="H337" s="27">
        <v>9.4960000000000004</v>
      </c>
      <c r="I337" s="27">
        <v>17.732846680000002</v>
      </c>
      <c r="J337" s="40" t="s">
        <v>72</v>
      </c>
      <c r="K337" s="41">
        <v>0.26900000000000002</v>
      </c>
      <c r="L337" s="41">
        <v>4.1647958630726603</v>
      </c>
      <c r="M337" s="41">
        <v>4.1647958630726603</v>
      </c>
      <c r="N337" s="46">
        <v>0.49039162000000103</v>
      </c>
      <c r="O337" s="46">
        <v>4.0629913472592101</v>
      </c>
      <c r="P337" s="46">
        <v>4.0629913472592101</v>
      </c>
      <c r="Q337" s="45">
        <v>-0.101804515813453</v>
      </c>
    </row>
    <row r="338" spans="1:17" x14ac:dyDescent="0.2">
      <c r="A338" s="1" t="s">
        <v>200</v>
      </c>
      <c r="B338" s="38"/>
      <c r="C338" s="39">
        <v>43748</v>
      </c>
      <c r="D338" s="27">
        <v>9.6920000000000002</v>
      </c>
      <c r="E338" s="27">
        <v>18.111398550000001</v>
      </c>
      <c r="F338" s="38"/>
      <c r="G338" s="39">
        <v>43755</v>
      </c>
      <c r="H338" s="27">
        <v>10.326000000000001</v>
      </c>
      <c r="I338" s="27">
        <v>19.2798239</v>
      </c>
      <c r="J338" s="40" t="s">
        <v>72</v>
      </c>
      <c r="K338" s="41">
        <v>0.63400000000000001</v>
      </c>
      <c r="L338" s="41">
        <v>9.3449678674606496</v>
      </c>
      <c r="M338" s="41">
        <v>9.3449678674606496</v>
      </c>
      <c r="N338" s="46">
        <v>1.1684253499999999</v>
      </c>
      <c r="O338" s="46">
        <v>9.2161798925714198</v>
      </c>
      <c r="P338" s="46">
        <v>9.2161798925714198</v>
      </c>
      <c r="Q338" s="45">
        <v>-0.12878797488923499</v>
      </c>
    </row>
    <row r="339" spans="1:17" x14ac:dyDescent="0.2">
      <c r="A339" s="1" t="s">
        <v>202</v>
      </c>
      <c r="B339" s="38"/>
      <c r="C339" s="39">
        <v>43748</v>
      </c>
      <c r="D339" s="27">
        <v>5.3849999999999998</v>
      </c>
      <c r="E339" s="27">
        <v>10.062144679999999</v>
      </c>
      <c r="F339" s="38"/>
      <c r="G339" s="39">
        <v>43755</v>
      </c>
      <c r="H339" s="27">
        <v>5.5140000000000002</v>
      </c>
      <c r="I339" s="27">
        <v>10.29500279</v>
      </c>
      <c r="J339" s="59" t="s">
        <v>106</v>
      </c>
      <c r="K339" s="41">
        <v>0.129</v>
      </c>
      <c r="L339" s="41">
        <v>3.4222045364106801</v>
      </c>
      <c r="M339" s="41">
        <v>3.4222045364106801</v>
      </c>
      <c r="N339" s="46">
        <v>0.23285811000000001</v>
      </c>
      <c r="O339" s="46">
        <v>3.3059994010853702</v>
      </c>
      <c r="P339" s="46">
        <v>3.3059994010853702</v>
      </c>
      <c r="Q339" s="45">
        <v>-0.11620513532530601</v>
      </c>
    </row>
    <row r="340" spans="1:17" x14ac:dyDescent="0.2">
      <c r="A340" s="1" t="s">
        <v>204</v>
      </c>
      <c r="B340" s="38"/>
      <c r="C340" s="39">
        <v>43748</v>
      </c>
      <c r="D340" s="27">
        <v>6.1189999999999998</v>
      </c>
      <c r="E340" s="27">
        <v>11.43366078</v>
      </c>
      <c r="F340" s="38"/>
      <c r="G340" s="39">
        <v>43755</v>
      </c>
      <c r="H340" s="27">
        <v>6.2880000000000003</v>
      </c>
      <c r="I340" s="27">
        <v>11.739807519999999</v>
      </c>
      <c r="J340" s="59" t="s">
        <v>106</v>
      </c>
      <c r="K340" s="41">
        <v>0.16900000000000001</v>
      </c>
      <c r="L340" s="41">
        <v>3.94555599654473</v>
      </c>
      <c r="M340" s="41">
        <v>3.94555599654473</v>
      </c>
      <c r="N340" s="46">
        <v>0.30614673999999897</v>
      </c>
      <c r="O340" s="46">
        <v>3.8251308494241001</v>
      </c>
      <c r="P340" s="46">
        <v>3.8251308494241001</v>
      </c>
      <c r="Q340" s="45">
        <v>-0.12042514712063</v>
      </c>
    </row>
    <row r="341" spans="1:17" x14ac:dyDescent="0.2">
      <c r="A341" s="1" t="s">
        <v>206</v>
      </c>
      <c r="B341" s="38"/>
      <c r="C341" s="39">
        <v>43748</v>
      </c>
      <c r="D341" s="27">
        <v>9.1419999999999995</v>
      </c>
      <c r="E341" s="27">
        <v>17.081844570000001</v>
      </c>
      <c r="F341" s="38" t="s">
        <v>207</v>
      </c>
      <c r="G341" s="39">
        <v>43755</v>
      </c>
      <c r="H341" s="27" t="s">
        <v>101</v>
      </c>
      <c r="I341" s="27" t="s">
        <v>101</v>
      </c>
      <c r="J341" s="59" t="s">
        <v>106</v>
      </c>
      <c r="K341" s="41" t="e">
        <f>#VALUE!</f>
        <v>#VALUE!</v>
      </c>
      <c r="L341" s="41" t="e">
        <f>#VALUE!</f>
        <v>#VALUE!</v>
      </c>
      <c r="M341" s="41" t="s">
        <v>101</v>
      </c>
      <c r="N341" s="46" t="e">
        <f>#VALUE!</f>
        <v>#VALUE!</v>
      </c>
      <c r="O341" s="46" t="e">
        <f>#VALUE!</f>
        <v>#VALUE!</v>
      </c>
      <c r="P341" s="46" t="s">
        <v>101</v>
      </c>
      <c r="Q341" s="45"/>
    </row>
    <row r="342" spans="1:17" x14ac:dyDescent="0.2">
      <c r="A342" s="1" t="s">
        <v>209</v>
      </c>
      <c r="B342" s="38"/>
      <c r="C342" s="39">
        <v>43748</v>
      </c>
      <c r="D342" s="27">
        <v>7.4980000000000002</v>
      </c>
      <c r="E342" s="27">
        <v>14.01148023</v>
      </c>
      <c r="F342" s="38"/>
      <c r="G342" s="39">
        <v>43755</v>
      </c>
      <c r="H342" s="27">
        <v>7.7309999999999999</v>
      </c>
      <c r="I342" s="27">
        <v>14.43614616</v>
      </c>
      <c r="J342" s="40" t="s">
        <v>72</v>
      </c>
      <c r="K342" s="41">
        <v>0.23300000000000001</v>
      </c>
      <c r="L342" s="41">
        <v>4.4392790458407898</v>
      </c>
      <c r="M342" s="41">
        <v>4.4392790458407898</v>
      </c>
      <c r="N342" s="46">
        <v>0.42466593000000002</v>
      </c>
      <c r="O342" s="46">
        <v>4.3297753294243799</v>
      </c>
      <c r="P342" s="46">
        <v>4.3297753294243799</v>
      </c>
      <c r="Q342" s="45">
        <v>-0.109503716416413</v>
      </c>
    </row>
    <row r="343" spans="1:17" x14ac:dyDescent="0.2">
      <c r="A343" s="1" t="s">
        <v>211</v>
      </c>
      <c r="B343" s="38"/>
      <c r="C343" s="39">
        <v>43748</v>
      </c>
      <c r="D343" s="27">
        <v>15.874000000000001</v>
      </c>
      <c r="E343" s="27">
        <v>29.661371330000001</v>
      </c>
      <c r="F343" s="38"/>
      <c r="G343" s="39">
        <v>43755</v>
      </c>
      <c r="H343" s="27">
        <v>16.603999999999999</v>
      </c>
      <c r="I343" s="27">
        <v>30.999156469999999</v>
      </c>
      <c r="J343" s="59" t="s">
        <v>106</v>
      </c>
      <c r="K343" s="41">
        <v>0.72999999999999898</v>
      </c>
      <c r="L343" s="41">
        <v>6.5695926852535003</v>
      </c>
      <c r="M343" s="41">
        <v>6.5695926852535003</v>
      </c>
      <c r="N343" s="46">
        <v>1.33778514</v>
      </c>
      <c r="O343" s="46">
        <v>6.4431330814381003</v>
      </c>
      <c r="P343" s="46">
        <v>6.4431330814381003</v>
      </c>
      <c r="Q343" s="45">
        <v>-0.126459603815404</v>
      </c>
    </row>
    <row r="344" spans="1:17" x14ac:dyDescent="0.2">
      <c r="A344" s="1" t="s">
        <v>214</v>
      </c>
      <c r="B344" s="38"/>
      <c r="C344" s="39">
        <v>43748</v>
      </c>
      <c r="D344" s="27">
        <v>16.079000000000001</v>
      </c>
      <c r="E344" s="27">
        <v>30.04364241</v>
      </c>
      <c r="F344" s="38"/>
      <c r="G344" s="39">
        <v>43755</v>
      </c>
      <c r="H344" s="27">
        <v>17.007999999999999</v>
      </c>
      <c r="I344" s="27">
        <v>31.753412019999999</v>
      </c>
      <c r="J344" s="59" t="s">
        <v>106</v>
      </c>
      <c r="K344" s="41">
        <v>0.92899999999999905</v>
      </c>
      <c r="L344" s="41">
        <v>8.2538892788286304</v>
      </c>
      <c r="M344" s="41">
        <v>8.2538892788286304</v>
      </c>
      <c r="N344" s="46">
        <v>1.7097696099999999</v>
      </c>
      <c r="O344" s="46">
        <v>8.12993305190159</v>
      </c>
      <c r="P344" s="46">
        <v>8.12993305190159</v>
      </c>
      <c r="Q344" s="45">
        <v>-0.12395622692704</v>
      </c>
    </row>
    <row r="345" spans="1:17" x14ac:dyDescent="0.2">
      <c r="A345" s="1" t="s">
        <v>216</v>
      </c>
      <c r="B345" s="38"/>
      <c r="C345" s="39">
        <v>43748</v>
      </c>
      <c r="D345" s="27">
        <v>4.798</v>
      </c>
      <c r="E345" s="27">
        <v>8.9653055070000001</v>
      </c>
      <c r="F345" s="38" t="s">
        <v>117</v>
      </c>
      <c r="G345" s="39">
        <v>43755</v>
      </c>
      <c r="H345" s="27">
        <v>4.8789999999999996</v>
      </c>
      <c r="I345" s="27">
        <v>9.1091795320000006</v>
      </c>
      <c r="J345" s="59" t="s">
        <v>106</v>
      </c>
      <c r="K345" s="41">
        <v>8.0999999999999503E-2</v>
      </c>
      <c r="L345" s="41">
        <v>2.41171916870123</v>
      </c>
      <c r="M345" s="41">
        <v>2.41171916870123</v>
      </c>
      <c r="N345" s="46">
        <v>0.14387402500000099</v>
      </c>
      <c r="O345" s="46">
        <v>2.2925523426735799</v>
      </c>
      <c r="P345" s="65">
        <v>2.2925523426735799</v>
      </c>
      <c r="Q345" s="45">
        <v>-0.119166826027647</v>
      </c>
    </row>
    <row r="346" spans="1:17" x14ac:dyDescent="0.2">
      <c r="A346" s="1" t="s">
        <v>218</v>
      </c>
      <c r="B346" s="38"/>
      <c r="C346" s="39">
        <v>43748</v>
      </c>
      <c r="D346" s="27">
        <v>7.6820000000000004</v>
      </c>
      <c r="E346" s="27">
        <v>14.35532023</v>
      </c>
      <c r="F346" s="38"/>
      <c r="G346" s="39">
        <v>43755</v>
      </c>
      <c r="H346" s="27">
        <v>7.952</v>
      </c>
      <c r="I346" s="27">
        <v>14.848820890000001</v>
      </c>
      <c r="J346" s="40" t="s">
        <v>72</v>
      </c>
      <c r="K346" s="41">
        <v>0.27</v>
      </c>
      <c r="L346" s="41">
        <v>5.0210138728753604</v>
      </c>
      <c r="M346" s="41">
        <v>5.0210138728753604</v>
      </c>
      <c r="N346" s="46">
        <v>0.49350066000000098</v>
      </c>
      <c r="O346" s="46">
        <v>4.9110777855294403</v>
      </c>
      <c r="P346" s="46">
        <v>4.9110777855294403</v>
      </c>
      <c r="Q346" s="45">
        <v>-0.10993608734592</v>
      </c>
    </row>
    <row r="347" spans="1:17" x14ac:dyDescent="0.2">
      <c r="A347" s="1" t="s">
        <v>220</v>
      </c>
      <c r="B347" s="38"/>
      <c r="C347" s="39">
        <v>43748</v>
      </c>
      <c r="D347" s="27">
        <v>4.3630000000000004</v>
      </c>
      <c r="E347" s="27">
        <v>8.153329286</v>
      </c>
      <c r="F347" s="38"/>
      <c r="G347" s="39">
        <v>43755</v>
      </c>
      <c r="H347" s="27">
        <v>4.6100000000000003</v>
      </c>
      <c r="I347" s="27">
        <v>8.6087219009999991</v>
      </c>
      <c r="J347" s="40" t="s">
        <v>72</v>
      </c>
      <c r="K347" s="41">
        <v>0.247</v>
      </c>
      <c r="L347" s="41">
        <v>8.0874889492812905</v>
      </c>
      <c r="M347" s="41">
        <v>8.0874889492812905</v>
      </c>
      <c r="N347" s="46">
        <v>0.455392614999999</v>
      </c>
      <c r="O347" s="46">
        <v>7.9790826023486998</v>
      </c>
      <c r="P347" s="46">
        <v>7.9790826023486998</v>
      </c>
      <c r="Q347" s="45">
        <v>-0.10840634693259001</v>
      </c>
    </row>
    <row r="348" spans="1:17" x14ac:dyDescent="0.2">
      <c r="A348" s="1" t="s">
        <v>224</v>
      </c>
      <c r="B348" s="38"/>
      <c r="C348" s="39">
        <v>43748</v>
      </c>
      <c r="D348" s="27">
        <v>4.0709999999999997</v>
      </c>
      <c r="E348" s="27">
        <v>7.606869262</v>
      </c>
      <c r="F348" s="38"/>
      <c r="G348" s="39">
        <v>43755</v>
      </c>
      <c r="H348" s="27">
        <v>4.1619999999999999</v>
      </c>
      <c r="I348" s="27">
        <v>7.7705278150000003</v>
      </c>
      <c r="J348" s="59" t="s">
        <v>106</v>
      </c>
      <c r="K348" s="41">
        <v>9.1000000000000206E-2</v>
      </c>
      <c r="L348" s="41">
        <v>3.1933185949398202</v>
      </c>
      <c r="M348" s="41">
        <v>3.1933185949398202</v>
      </c>
      <c r="N348" s="46">
        <v>0.16365855300000001</v>
      </c>
      <c r="O348" s="46">
        <v>3.0735105968637799</v>
      </c>
      <c r="P348" s="46">
        <v>3.0735105968637799</v>
      </c>
      <c r="Q348" s="45">
        <v>-0.119807998076049</v>
      </c>
    </row>
    <row r="349" spans="1:17" x14ac:dyDescent="0.2">
      <c r="A349" s="1" t="s">
        <v>226</v>
      </c>
      <c r="B349" s="38"/>
      <c r="C349" s="39">
        <v>43748</v>
      </c>
      <c r="D349" s="27">
        <v>7.3929999999999998</v>
      </c>
      <c r="E349" s="27">
        <v>13.814552730000001</v>
      </c>
      <c r="F349" s="38"/>
      <c r="G349" s="39">
        <v>43755</v>
      </c>
      <c r="H349" s="27">
        <v>7.5250000000000004</v>
      </c>
      <c r="I349" s="27">
        <v>14.05291107</v>
      </c>
      <c r="J349" s="40" t="s">
        <v>72</v>
      </c>
      <c r="K349" s="41">
        <v>0.13200000000000101</v>
      </c>
      <c r="L349" s="41">
        <v>2.5506753492686198</v>
      </c>
      <c r="M349" s="41">
        <v>2.5506753492686198</v>
      </c>
      <c r="N349" s="46">
        <v>0.23835834</v>
      </c>
      <c r="O349" s="46">
        <v>2.46487831304339</v>
      </c>
      <c r="P349" s="46">
        <v>2.46487831304339</v>
      </c>
      <c r="Q349" s="45">
        <v>-8.5797036225233797E-2</v>
      </c>
    </row>
    <row r="350" spans="1:17" x14ac:dyDescent="0.2">
      <c r="A350" s="1" t="s">
        <v>228</v>
      </c>
      <c r="B350" s="38"/>
      <c r="C350" s="39">
        <v>43748</v>
      </c>
      <c r="D350" s="27">
        <v>6.01</v>
      </c>
      <c r="E350" s="27">
        <v>11.231150360000001</v>
      </c>
      <c r="F350" s="38"/>
      <c r="G350" s="39">
        <v>43755</v>
      </c>
      <c r="H350" s="27">
        <v>6.258</v>
      </c>
      <c r="I350" s="27">
        <v>11.685603759999999</v>
      </c>
      <c r="J350" s="40" t="s">
        <v>72</v>
      </c>
      <c r="K350" s="41">
        <v>0.248</v>
      </c>
      <c r="L350" s="41">
        <v>5.8949370097456697</v>
      </c>
      <c r="M350" s="41">
        <v>5.8949370097456697</v>
      </c>
      <c r="N350" s="46">
        <v>0.45445339999999801</v>
      </c>
      <c r="O350" s="46">
        <v>5.7805222265507998</v>
      </c>
      <c r="P350" s="46">
        <v>5.7805222265507998</v>
      </c>
      <c r="Q350" s="45">
        <v>-0.11441478319486301</v>
      </c>
    </row>
    <row r="351" spans="1:17" x14ac:dyDescent="0.2">
      <c r="A351" s="1" t="s">
        <v>230</v>
      </c>
      <c r="B351" s="38"/>
      <c r="C351" s="39">
        <v>43748</v>
      </c>
      <c r="D351" s="27">
        <v>4.59</v>
      </c>
      <c r="E351" s="27">
        <v>8.5766469940000007</v>
      </c>
      <c r="F351" s="38"/>
      <c r="G351" s="39">
        <v>43755</v>
      </c>
      <c r="H351" s="27">
        <v>4.7229999999999999</v>
      </c>
      <c r="I351" s="27">
        <v>8.8181534639999999</v>
      </c>
      <c r="J351" s="59" t="s">
        <v>106</v>
      </c>
      <c r="K351" s="41">
        <v>0.13300000000000001</v>
      </c>
      <c r="L351" s="41">
        <v>4.1394335511982598</v>
      </c>
      <c r="M351" s="41">
        <v>4.1394335511982598</v>
      </c>
      <c r="N351" s="46">
        <v>0.241506469999999</v>
      </c>
      <c r="O351" s="46">
        <v>4.0226587744429896</v>
      </c>
      <c r="P351" s="46">
        <v>4.0226587744429896</v>
      </c>
      <c r="Q351" s="45">
        <v>-0.11677477675527299</v>
      </c>
    </row>
    <row r="352" spans="1:17" x14ac:dyDescent="0.2">
      <c r="A352" s="1" t="s">
        <v>232</v>
      </c>
      <c r="B352" s="38"/>
      <c r="C352" s="39">
        <v>43748</v>
      </c>
      <c r="D352" s="27">
        <v>7.6230000000000002</v>
      </c>
      <c r="E352" s="27">
        <v>14.24506719</v>
      </c>
      <c r="F352" s="38"/>
      <c r="G352" s="39">
        <v>43755</v>
      </c>
      <c r="H352" s="27">
        <v>7.8230000000000004</v>
      </c>
      <c r="I352" s="27">
        <v>14.60793836</v>
      </c>
      <c r="J352" s="40" t="s">
        <v>72</v>
      </c>
      <c r="K352" s="41">
        <v>0.2</v>
      </c>
      <c r="L352" s="41">
        <v>3.7480556961076501</v>
      </c>
      <c r="M352" s="41">
        <v>3.7480556961076501</v>
      </c>
      <c r="N352" s="46">
        <v>0.36287117000000002</v>
      </c>
      <c r="O352" s="46">
        <v>3.6390659222596899</v>
      </c>
      <c r="P352" s="46">
        <v>3.6390659222596899</v>
      </c>
      <c r="Q352" s="45">
        <v>-0.10898977384795901</v>
      </c>
    </row>
    <row r="353" spans="1:17" x14ac:dyDescent="0.2">
      <c r="A353" s="1" t="s">
        <v>234</v>
      </c>
      <c r="B353" s="38"/>
      <c r="C353" s="39">
        <v>43748</v>
      </c>
      <c r="D353" s="27">
        <v>5.8239999999999998</v>
      </c>
      <c r="E353" s="27">
        <v>10.88243836</v>
      </c>
      <c r="F353" s="38"/>
      <c r="G353" s="39">
        <v>43755</v>
      </c>
      <c r="H353" s="27">
        <v>6.056</v>
      </c>
      <c r="I353" s="27">
        <v>11.306070719999999</v>
      </c>
      <c r="J353" s="59" t="s">
        <v>106</v>
      </c>
      <c r="K353" s="41">
        <v>0.23200000000000001</v>
      </c>
      <c r="L353" s="41">
        <v>5.6907378335949801</v>
      </c>
      <c r="M353" s="41">
        <v>5.6907378335949801</v>
      </c>
      <c r="N353" s="46">
        <v>0.42363235999999899</v>
      </c>
      <c r="O353" s="46">
        <v>5.5611533527150101</v>
      </c>
      <c r="P353" s="46">
        <v>5.5611533527150101</v>
      </c>
      <c r="Q353" s="45">
        <v>-0.12958448087997099</v>
      </c>
    </row>
    <row r="354" spans="1:17" x14ac:dyDescent="0.2">
      <c r="A354" s="1" t="s">
        <v>236</v>
      </c>
      <c r="B354" s="38"/>
      <c r="C354" s="39">
        <v>43748</v>
      </c>
      <c r="D354" s="27">
        <v>11.19</v>
      </c>
      <c r="E354" s="27">
        <v>20.907991089999999</v>
      </c>
      <c r="F354" s="38"/>
      <c r="G354" s="39">
        <v>43755</v>
      </c>
      <c r="H354" s="27">
        <v>11.475</v>
      </c>
      <c r="I354" s="27">
        <v>21.429522200000001</v>
      </c>
      <c r="J354" s="40" t="s">
        <v>72</v>
      </c>
      <c r="K354" s="41">
        <v>0.28499999999999998</v>
      </c>
      <c r="L354" s="41">
        <v>3.6384527001148999</v>
      </c>
      <c r="M354" s="41">
        <v>3.6384527001148999</v>
      </c>
      <c r="N354" s="46">
        <v>0.52153111000000196</v>
      </c>
      <c r="O354" s="46">
        <v>3.56344346833728</v>
      </c>
      <c r="P354" s="46">
        <v>3.56344346833728</v>
      </c>
      <c r="Q354" s="45">
        <v>-7.5009231777622504E-2</v>
      </c>
    </row>
    <row r="355" spans="1:17" x14ac:dyDescent="0.2">
      <c r="A355" s="1" t="s">
        <v>238</v>
      </c>
      <c r="B355" s="38"/>
      <c r="C355" s="39">
        <v>43748</v>
      </c>
      <c r="D355" s="27">
        <v>12.131</v>
      </c>
      <c r="E355" s="27">
        <v>22.669731280000001</v>
      </c>
      <c r="F355" s="38"/>
      <c r="G355" s="39">
        <v>43755</v>
      </c>
      <c r="H355" s="27">
        <v>12.632</v>
      </c>
      <c r="I355" s="27">
        <v>23.589018450000001</v>
      </c>
      <c r="J355" s="40" t="s">
        <v>72</v>
      </c>
      <c r="K355" s="41">
        <v>0.500999999999999</v>
      </c>
      <c r="L355" s="41">
        <v>5.89987870508849</v>
      </c>
      <c r="M355" s="41">
        <v>5.89987870508849</v>
      </c>
      <c r="N355" s="46">
        <v>0.91928717000000104</v>
      </c>
      <c r="O355" s="46">
        <v>5.79304346175861</v>
      </c>
      <c r="P355" s="46">
        <v>5.79304346175861</v>
      </c>
      <c r="Q355" s="45">
        <v>-0.10683524332988199</v>
      </c>
    </row>
    <row r="356" spans="1:17" x14ac:dyDescent="0.2">
      <c r="A356" s="1" t="s">
        <v>240</v>
      </c>
      <c r="B356" s="38"/>
      <c r="C356" s="39">
        <v>43748</v>
      </c>
      <c r="D356" s="27">
        <v>5.9109999999999996</v>
      </c>
      <c r="E356" s="27">
        <v>11.046144719999999</v>
      </c>
      <c r="F356" s="38"/>
      <c r="G356" s="39">
        <v>43755</v>
      </c>
      <c r="H356" s="27">
        <v>6.0590000000000002</v>
      </c>
      <c r="I356" s="27">
        <v>11.31458698</v>
      </c>
      <c r="J356" s="40" t="s">
        <v>72</v>
      </c>
      <c r="K356" s="41">
        <v>0.14800000000000099</v>
      </c>
      <c r="L356" s="41">
        <v>3.5768663750392902</v>
      </c>
      <c r="M356" s="41">
        <v>3.5768663750392902</v>
      </c>
      <c r="N356" s="46">
        <v>0.26844225999999999</v>
      </c>
      <c r="O356" s="46">
        <v>3.4716994261609102</v>
      </c>
      <c r="P356" s="46">
        <v>3.4716994261609102</v>
      </c>
      <c r="Q356" s="45">
        <v>-0.10516694887837801</v>
      </c>
    </row>
    <row r="357" spans="1:17" x14ac:dyDescent="0.2">
      <c r="A357" s="1" t="s">
        <v>242</v>
      </c>
      <c r="B357" s="38"/>
      <c r="C357" s="39">
        <v>43748</v>
      </c>
      <c r="D357" s="27">
        <v>6.0380000000000003</v>
      </c>
      <c r="E357" s="27">
        <v>11.28260103</v>
      </c>
      <c r="F357" s="38" t="s">
        <v>117</v>
      </c>
      <c r="G357" s="39">
        <v>43755</v>
      </c>
      <c r="H357" s="27">
        <v>6.0410000000000004</v>
      </c>
      <c r="I357" s="27">
        <v>11.280973749999999</v>
      </c>
      <c r="J357" s="40" t="s">
        <v>72</v>
      </c>
      <c r="K357" s="41">
        <v>3.0000000000001098E-3</v>
      </c>
      <c r="L357" s="41">
        <v>7.0979037524253899E-2</v>
      </c>
      <c r="M357" s="41" t="s">
        <v>101</v>
      </c>
      <c r="N357" s="46">
        <v>-1.6272800000010101E-3</v>
      </c>
      <c r="O357" s="46">
        <v>-2.0604164838461499E-2</v>
      </c>
      <c r="P357" s="46" t="s">
        <v>101</v>
      </c>
      <c r="Q357" s="45"/>
    </row>
    <row r="358" spans="1:17" x14ac:dyDescent="0.2">
      <c r="A358" s="1" t="s">
        <v>244</v>
      </c>
      <c r="B358" s="38"/>
      <c r="C358" s="39">
        <v>43748</v>
      </c>
      <c r="D358" s="27">
        <v>4.8760000000000003</v>
      </c>
      <c r="E358" s="27">
        <v>9.1108153729999994</v>
      </c>
      <c r="F358" s="38"/>
      <c r="G358" s="39">
        <v>43755</v>
      </c>
      <c r="H358" s="27">
        <v>5.07</v>
      </c>
      <c r="I358" s="27">
        <v>9.4655338049999997</v>
      </c>
      <c r="J358" s="59" t="s">
        <v>106</v>
      </c>
      <c r="K358" s="41">
        <v>0.19400000000000001</v>
      </c>
      <c r="L358" s="41">
        <v>5.6838157740536701</v>
      </c>
      <c r="M358" s="41">
        <v>5.6838157740536701</v>
      </c>
      <c r="N358" s="46">
        <v>0.35471843199999997</v>
      </c>
      <c r="O358" s="46">
        <v>5.5619677975759299</v>
      </c>
      <c r="P358" s="46">
        <v>5.5619677975759299</v>
      </c>
      <c r="Q358" s="45">
        <v>-0.121847976477738</v>
      </c>
    </row>
    <row r="359" spans="1:17" x14ac:dyDescent="0.2">
      <c r="A359" s="1" t="s">
        <v>246</v>
      </c>
      <c r="B359" s="38"/>
      <c r="C359" s="39">
        <v>43748</v>
      </c>
      <c r="D359" s="27">
        <v>5.6070000000000002</v>
      </c>
      <c r="E359" s="27">
        <v>10.47669028</v>
      </c>
      <c r="F359" s="38"/>
      <c r="G359" s="39">
        <v>43755</v>
      </c>
      <c r="H359" s="27">
        <v>5.774</v>
      </c>
      <c r="I359" s="27">
        <v>10.7801604</v>
      </c>
      <c r="J359" s="59" t="s">
        <v>106</v>
      </c>
      <c r="K359" s="41">
        <v>0.16700000000000001</v>
      </c>
      <c r="L359" s="41">
        <v>4.2548854747891598</v>
      </c>
      <c r="M359" s="41">
        <v>4.2548854747891598</v>
      </c>
      <c r="N359" s="46">
        <v>0.30347012000000001</v>
      </c>
      <c r="O359" s="46">
        <v>4.1380314896275001</v>
      </c>
      <c r="P359" s="46">
        <v>4.1380314896275001</v>
      </c>
      <c r="Q359" s="45">
        <v>-0.11685398516166701</v>
      </c>
    </row>
    <row r="360" spans="1:17" x14ac:dyDescent="0.2">
      <c r="A360" s="1" t="s">
        <v>248</v>
      </c>
      <c r="B360" s="38"/>
      <c r="C360" s="39">
        <v>43748</v>
      </c>
      <c r="D360" s="27">
        <v>6.6950000000000003</v>
      </c>
      <c r="E360" s="27">
        <v>12.51091759</v>
      </c>
      <c r="F360" s="38"/>
      <c r="G360" s="39">
        <v>43755</v>
      </c>
      <c r="H360" s="27">
        <v>6.9219999999999997</v>
      </c>
      <c r="I360" s="27">
        <v>12.92681069</v>
      </c>
      <c r="J360" s="40" t="s">
        <v>72</v>
      </c>
      <c r="K360" s="41">
        <v>0.22699999999999901</v>
      </c>
      <c r="L360" s="41">
        <v>4.8436999893310402</v>
      </c>
      <c r="M360" s="41">
        <v>4.8436999893310402</v>
      </c>
      <c r="N360" s="46">
        <v>0.41589310000000002</v>
      </c>
      <c r="O360" s="46">
        <v>4.7489162623442702</v>
      </c>
      <c r="P360" s="46">
        <v>4.7489162623442702</v>
      </c>
      <c r="Q360" s="45">
        <v>-9.4783726986773495E-2</v>
      </c>
    </row>
    <row r="361" spans="1:17" x14ac:dyDescent="0.2">
      <c r="A361" s="1" t="s">
        <v>250</v>
      </c>
      <c r="B361" s="38"/>
      <c r="C361" s="39">
        <v>43748</v>
      </c>
      <c r="D361" s="27">
        <v>5.3090000000000002</v>
      </c>
      <c r="E361" s="27">
        <v>9.9198767050000001</v>
      </c>
      <c r="F361" s="38"/>
      <c r="G361" s="39">
        <v>43755</v>
      </c>
      <c r="H361" s="27">
        <v>5.4939999999999998</v>
      </c>
      <c r="I361" s="27">
        <v>10.25739544</v>
      </c>
      <c r="J361" s="59" t="s">
        <v>106</v>
      </c>
      <c r="K361" s="41">
        <v>0.185</v>
      </c>
      <c r="L361" s="41">
        <v>4.9780695853402497</v>
      </c>
      <c r="M361" s="41">
        <v>4.9780695853402497</v>
      </c>
      <c r="N361" s="46">
        <v>0.33751873500000001</v>
      </c>
      <c r="O361" s="46">
        <v>4.8606412737523099</v>
      </c>
      <c r="P361" s="46">
        <v>4.8606412737523099</v>
      </c>
      <c r="Q361" s="45">
        <v>-0.117428311587933</v>
      </c>
    </row>
    <row r="362" spans="1:17" x14ac:dyDescent="0.2">
      <c r="A362" s="1" t="s">
        <v>252</v>
      </c>
      <c r="B362" s="38"/>
      <c r="C362" s="39">
        <v>43748</v>
      </c>
      <c r="D362" s="27">
        <v>6.7080000000000002</v>
      </c>
      <c r="E362" s="27">
        <v>12.535533539999999</v>
      </c>
      <c r="F362" s="38"/>
      <c r="G362" s="39">
        <v>43755</v>
      </c>
      <c r="H362" s="27">
        <v>6.9960000000000004</v>
      </c>
      <c r="I362" s="27">
        <v>13.06434239</v>
      </c>
      <c r="J362" s="40" t="s">
        <v>72</v>
      </c>
      <c r="K362" s="41">
        <v>0.28799999999999998</v>
      </c>
      <c r="L362" s="41">
        <v>6.1334014822386997</v>
      </c>
      <c r="M362" s="41">
        <v>6.1334014822386997</v>
      </c>
      <c r="N362" s="46">
        <v>0.528808850000001</v>
      </c>
      <c r="O362" s="46">
        <v>6.0263985723077198</v>
      </c>
      <c r="P362" s="46">
        <v>6.0263985723077198</v>
      </c>
      <c r="Q362" s="45">
        <v>-0.107002909930976</v>
      </c>
    </row>
    <row r="363" spans="1:17" x14ac:dyDescent="0.2">
      <c r="A363" s="1" t="s">
        <v>254</v>
      </c>
      <c r="B363" s="38"/>
      <c r="C363" s="39">
        <v>43748</v>
      </c>
      <c r="D363" s="27">
        <v>8.0370000000000008</v>
      </c>
      <c r="E363" s="27">
        <v>15.0187072</v>
      </c>
      <c r="F363" s="38"/>
      <c r="G363" s="39">
        <v>43755</v>
      </c>
      <c r="H363" s="27">
        <v>8.4359999999999999</v>
      </c>
      <c r="I363" s="27">
        <v>15.750977580000001</v>
      </c>
      <c r="J363" s="40" t="s">
        <v>72</v>
      </c>
      <c r="K363" s="41">
        <v>0.39899999999999902</v>
      </c>
      <c r="L363" s="41">
        <v>7.0921985815602699</v>
      </c>
      <c r="M363" s="41">
        <v>7.0921985815602699</v>
      </c>
      <c r="N363" s="46">
        <v>0.732270380000001</v>
      </c>
      <c r="O363" s="46">
        <v>6.96531684735917</v>
      </c>
      <c r="P363" s="46">
        <v>6.96531684735917</v>
      </c>
      <c r="Q363" s="45">
        <v>-0.12688173420109999</v>
      </c>
    </row>
    <row r="364" spans="1:17" x14ac:dyDescent="0.2">
      <c r="A364" s="1" t="s">
        <v>256</v>
      </c>
      <c r="B364" s="38"/>
      <c r="C364" s="39">
        <v>43748</v>
      </c>
      <c r="D364" s="27">
        <v>5.97</v>
      </c>
      <c r="E364" s="27">
        <v>11.155246740000001</v>
      </c>
      <c r="F364" s="38"/>
      <c r="G364" s="39">
        <v>43755</v>
      </c>
      <c r="H364" s="27">
        <v>6.2229999999999999</v>
      </c>
      <c r="I364" s="27">
        <v>11.618451370000001</v>
      </c>
      <c r="J364" s="59" t="s">
        <v>106</v>
      </c>
      <c r="K364" s="41">
        <v>0.253</v>
      </c>
      <c r="L364" s="41">
        <v>6.0540799234266602</v>
      </c>
      <c r="M364" s="41">
        <v>6.0540799234266602</v>
      </c>
      <c r="N364" s="46">
        <v>0.46320463000000001</v>
      </c>
      <c r="O364" s="46">
        <v>5.9319252673025096</v>
      </c>
      <c r="P364" s="46">
        <v>5.9319252673025096</v>
      </c>
      <c r="Q364" s="45">
        <v>-0.122154656124148</v>
      </c>
    </row>
    <row r="365" spans="1:17" x14ac:dyDescent="0.2">
      <c r="A365" s="1" t="s">
        <v>258</v>
      </c>
      <c r="B365" s="38"/>
      <c r="C365" s="39">
        <v>43748</v>
      </c>
      <c r="D365" s="27">
        <v>7.4669999999999996</v>
      </c>
      <c r="E365" s="27">
        <v>13.95246691</v>
      </c>
      <c r="F365" s="38"/>
      <c r="G365" s="39">
        <v>43755</v>
      </c>
      <c r="H365" s="27">
        <v>7.7140000000000004</v>
      </c>
      <c r="I365" s="27">
        <v>14.40180035</v>
      </c>
      <c r="J365" s="59" t="s">
        <v>106</v>
      </c>
      <c r="K365" s="41">
        <v>0.247000000000001</v>
      </c>
      <c r="L365" s="41">
        <v>4.7255543438749701</v>
      </c>
      <c r="M365" s="41">
        <v>4.7255543438749701</v>
      </c>
      <c r="N365" s="46">
        <v>0.44933343999999997</v>
      </c>
      <c r="O365" s="46">
        <v>4.6006553423584799</v>
      </c>
      <c r="P365" s="46">
        <v>4.6006553423584799</v>
      </c>
      <c r="Q365" s="45">
        <v>-0.124899001516486</v>
      </c>
    </row>
    <row r="366" spans="1:17" x14ac:dyDescent="0.2">
      <c r="A366" s="1" t="s">
        <v>260</v>
      </c>
      <c r="B366" s="38"/>
      <c r="C366" s="39">
        <v>43748</v>
      </c>
      <c r="D366" s="27">
        <v>6.6859999999999999</v>
      </c>
      <c r="E366" s="27">
        <v>12.493128929999999</v>
      </c>
      <c r="F366" s="38"/>
      <c r="G366" s="39">
        <v>43755</v>
      </c>
      <c r="H366" s="27">
        <v>6.9509999999999996</v>
      </c>
      <c r="I366" s="27">
        <v>12.97730286</v>
      </c>
      <c r="J366" s="59" t="s">
        <v>106</v>
      </c>
      <c r="K366" s="41">
        <v>0.26500000000000001</v>
      </c>
      <c r="L366" s="41">
        <v>5.6621511901200696</v>
      </c>
      <c r="M366" s="41">
        <v>5.6621511901200696</v>
      </c>
      <c r="N366" s="46">
        <v>0.48417393000000097</v>
      </c>
      <c r="O366" s="46">
        <v>5.5364596550044904</v>
      </c>
      <c r="P366" s="46">
        <v>5.5364596550044904</v>
      </c>
      <c r="Q366" s="45">
        <v>-0.12569153511558501</v>
      </c>
    </row>
    <row r="367" spans="1:17" x14ac:dyDescent="0.2">
      <c r="A367" s="1" t="s">
        <v>262</v>
      </c>
      <c r="B367" s="38"/>
      <c r="C367" s="39">
        <v>43748</v>
      </c>
      <c r="D367" s="27">
        <v>3.548</v>
      </c>
      <c r="E367" s="27">
        <v>6.6303030730000003</v>
      </c>
      <c r="F367" s="38" t="s">
        <v>117</v>
      </c>
      <c r="G367" s="39">
        <v>43755</v>
      </c>
      <c r="H367" s="27">
        <v>3.57</v>
      </c>
      <c r="I367" s="27">
        <v>6.6666241189999997</v>
      </c>
      <c r="J367" s="40" t="s">
        <v>72</v>
      </c>
      <c r="K367" s="41">
        <v>2.1999999999999801E-2</v>
      </c>
      <c r="L367" s="41">
        <v>0.88581091963278302</v>
      </c>
      <c r="M367" s="41">
        <v>0.88581091963278302</v>
      </c>
      <c r="N367" s="46">
        <v>3.6321045999999399E-2</v>
      </c>
      <c r="O367" s="46">
        <v>0.78257672387139399</v>
      </c>
      <c r="P367" s="46">
        <v>0.78257672387139399</v>
      </c>
      <c r="Q367" s="45">
        <v>-0.10323419576138999</v>
      </c>
    </row>
    <row r="368" spans="1:17" x14ac:dyDescent="0.2">
      <c r="A368" s="1" t="s">
        <v>264</v>
      </c>
      <c r="B368" s="38"/>
      <c r="C368" s="39">
        <v>43748</v>
      </c>
      <c r="D368" s="27">
        <v>7.5049999999999999</v>
      </c>
      <c r="E368" s="27">
        <v>14.02383582</v>
      </c>
      <c r="F368" s="38" t="s">
        <v>117</v>
      </c>
      <c r="G368" s="39">
        <v>43755</v>
      </c>
      <c r="H368" s="27">
        <v>7.5179999999999998</v>
      </c>
      <c r="I368" s="27">
        <v>14.0398386</v>
      </c>
      <c r="J368" s="40" t="s">
        <v>72</v>
      </c>
      <c r="K368" s="41">
        <v>1.2999999999999901E-2</v>
      </c>
      <c r="L368" s="41">
        <v>0.247454078233557</v>
      </c>
      <c r="M368" s="41">
        <v>0.247454078233557</v>
      </c>
      <c r="N368" s="46">
        <v>1.6002779999999099E-2</v>
      </c>
      <c r="O368" s="46">
        <v>0.16301612896173401</v>
      </c>
      <c r="P368" s="46">
        <v>0.16301612896173401</v>
      </c>
      <c r="Q368" s="45">
        <v>-8.4437949271823007E-2</v>
      </c>
    </row>
    <row r="369" spans="1:17" x14ac:dyDescent="0.2">
      <c r="A369" s="1" t="s">
        <v>266</v>
      </c>
      <c r="B369" s="38"/>
      <c r="C369" s="39">
        <v>43748</v>
      </c>
      <c r="D369" s="27">
        <v>4.8710000000000004</v>
      </c>
      <c r="E369" s="27">
        <v>9.1012354430000002</v>
      </c>
      <c r="F369" s="38" t="s">
        <v>117</v>
      </c>
      <c r="G369" s="39">
        <v>43755</v>
      </c>
      <c r="H369" s="27">
        <v>4.8390000000000004</v>
      </c>
      <c r="I369" s="27">
        <v>9.0342639219999992</v>
      </c>
      <c r="J369" s="59" t="s">
        <v>106</v>
      </c>
      <c r="K369" s="41">
        <v>-3.2000000000000001E-2</v>
      </c>
      <c r="L369" s="41">
        <v>-0.93849898818077904</v>
      </c>
      <c r="M369" s="41" t="s">
        <v>101</v>
      </c>
      <c r="N369" s="46">
        <v>-6.6971521000001005E-2</v>
      </c>
      <c r="O369" s="46">
        <v>-1.0512155413159601</v>
      </c>
      <c r="P369" s="46" t="s">
        <v>101</v>
      </c>
      <c r="Q369" s="45" t="e">
        <f>#VALUE!</f>
        <v>#VALUE!</v>
      </c>
    </row>
    <row r="370" spans="1:17" x14ac:dyDescent="0.2">
      <c r="A370" s="1" t="s">
        <v>269</v>
      </c>
      <c r="B370" s="38"/>
      <c r="C370" s="39">
        <v>43748</v>
      </c>
      <c r="D370" s="27">
        <v>4.9950000000000001</v>
      </c>
      <c r="E370" s="27">
        <v>9.3341349339999997</v>
      </c>
      <c r="F370" s="38"/>
      <c r="G370" s="39">
        <v>43755</v>
      </c>
      <c r="H370" s="27">
        <v>5.17</v>
      </c>
      <c r="I370" s="27">
        <v>9.6529817540000007</v>
      </c>
      <c r="J370" s="40" t="s">
        <v>72</v>
      </c>
      <c r="K370" s="41">
        <v>0.17499999999999999</v>
      </c>
      <c r="L370" s="41">
        <v>5.0050050050049997</v>
      </c>
      <c r="M370" s="41">
        <v>5.0050050050049997</v>
      </c>
      <c r="N370" s="46">
        <v>0.31884682000000097</v>
      </c>
      <c r="O370" s="46">
        <v>4.8798893562562098</v>
      </c>
      <c r="P370" s="46">
        <v>4.8798893562562098</v>
      </c>
      <c r="Q370" s="45">
        <v>-0.12511564874879</v>
      </c>
    </row>
    <row r="371" spans="1:17" x14ac:dyDescent="0.2">
      <c r="A371" s="1" t="s">
        <v>271</v>
      </c>
      <c r="B371" s="38"/>
      <c r="C371" s="39">
        <v>43748</v>
      </c>
      <c r="D371" s="27">
        <v>10.269</v>
      </c>
      <c r="E371" s="27">
        <v>19.188643580000001</v>
      </c>
      <c r="F371" s="38"/>
      <c r="G371" s="39">
        <v>43755</v>
      </c>
      <c r="H371" s="27">
        <v>10.749000000000001</v>
      </c>
      <c r="I371" s="27">
        <v>20.06857364</v>
      </c>
      <c r="J371" s="59" t="s">
        <v>106</v>
      </c>
      <c r="K371" s="41">
        <v>0.48</v>
      </c>
      <c r="L371" s="41">
        <v>6.6775176328200097</v>
      </c>
      <c r="M371" s="41">
        <v>6.6775176328200097</v>
      </c>
      <c r="N371" s="46">
        <v>0.87993005999999996</v>
      </c>
      <c r="O371" s="46">
        <v>6.5509734318445396</v>
      </c>
      <c r="P371" s="46">
        <v>6.5509734318445396</v>
      </c>
      <c r="Q371" s="45">
        <v>-0.12654420097547001</v>
      </c>
    </row>
    <row r="372" spans="1:17" x14ac:dyDescent="0.2">
      <c r="A372" s="68" t="s">
        <v>273</v>
      </c>
      <c r="B372" s="72"/>
      <c r="C372" s="73">
        <v>43748</v>
      </c>
      <c r="D372" s="74">
        <v>4.0670000000000002</v>
      </c>
      <c r="E372" s="74">
        <v>7.5997890720000001</v>
      </c>
      <c r="F372" s="77"/>
      <c r="G372" s="73">
        <v>43755</v>
      </c>
      <c r="H372" s="74">
        <v>4.1399999999999997</v>
      </c>
      <c r="I372" s="74">
        <v>7.730648703</v>
      </c>
      <c r="J372" s="70" t="s">
        <v>72</v>
      </c>
      <c r="K372" s="74">
        <v>7.2999999999999496E-2</v>
      </c>
      <c r="L372" s="74">
        <v>2.5641926305806102</v>
      </c>
      <c r="M372" s="74">
        <v>2.5641926305806102</v>
      </c>
      <c r="N372" s="74">
        <v>0.130859631</v>
      </c>
      <c r="O372" s="74">
        <v>2.4598357695051498</v>
      </c>
      <c r="P372" s="74">
        <v>2.4598357695051498</v>
      </c>
      <c r="Q372" s="71">
        <v>-0.10435686107545999</v>
      </c>
    </row>
    <row r="373" spans="1:17" x14ac:dyDescent="0.2">
      <c r="A373" s="1" t="s">
        <v>275</v>
      </c>
      <c r="B373" s="38"/>
      <c r="C373" s="39">
        <v>43748</v>
      </c>
      <c r="D373" s="27">
        <v>4.0110000000000001</v>
      </c>
      <c r="E373" s="27">
        <v>7.4955314609999997</v>
      </c>
      <c r="F373" s="38"/>
      <c r="G373" s="39">
        <v>43755</v>
      </c>
      <c r="H373" s="27">
        <v>4.1669999999999998</v>
      </c>
      <c r="I373" s="27">
        <v>7.7802659509999996</v>
      </c>
      <c r="J373" s="40" t="s">
        <v>72</v>
      </c>
      <c r="K373" s="41">
        <v>0.156</v>
      </c>
      <c r="L373" s="41">
        <v>5.5561491612351599</v>
      </c>
      <c r="M373" s="41">
        <v>5.5561491612351599</v>
      </c>
      <c r="N373" s="46">
        <v>0.28473449000000001</v>
      </c>
      <c r="O373" s="46">
        <v>5.42674737954591</v>
      </c>
      <c r="P373" s="46">
        <v>5.42674737954591</v>
      </c>
      <c r="Q373" s="45">
        <v>-0.12940178168924901</v>
      </c>
    </row>
    <row r="374" spans="1:17" x14ac:dyDescent="0.2">
      <c r="A374" s="1" t="s">
        <v>277</v>
      </c>
      <c r="B374" s="38"/>
      <c r="C374" s="39">
        <v>43748</v>
      </c>
      <c r="D374" s="27">
        <v>13.113</v>
      </c>
      <c r="E374" s="27">
        <v>24.501665710000001</v>
      </c>
      <c r="F374" s="38"/>
      <c r="G374" s="39">
        <v>43755</v>
      </c>
      <c r="H374" s="27">
        <v>13.72</v>
      </c>
      <c r="I374" s="27">
        <v>25.61481732</v>
      </c>
      <c r="J374" s="59" t="s">
        <v>106</v>
      </c>
      <c r="K374" s="41">
        <v>0.60700000000000098</v>
      </c>
      <c r="L374" s="41">
        <v>6.6128487542351797</v>
      </c>
      <c r="M374" s="41">
        <v>6.6128487542351797</v>
      </c>
      <c r="N374" s="46">
        <v>1.1131516100000001</v>
      </c>
      <c r="O374" s="46">
        <v>6.4902386822837999</v>
      </c>
      <c r="P374" s="46">
        <v>6.4902386822837999</v>
      </c>
      <c r="Q374" s="45">
        <v>-0.122610071951382</v>
      </c>
    </row>
    <row r="375" spans="1:17" x14ac:dyDescent="0.2">
      <c r="A375" s="1" t="s">
        <v>279</v>
      </c>
      <c r="B375" s="38"/>
      <c r="C375" s="39">
        <v>43748</v>
      </c>
      <c r="D375" s="27">
        <v>8.5609999999999999</v>
      </c>
      <c r="E375" s="27">
        <v>15.9966612</v>
      </c>
      <c r="F375" s="38"/>
      <c r="G375" s="39">
        <v>43755</v>
      </c>
      <c r="H375" s="27">
        <v>8.9689999999999994</v>
      </c>
      <c r="I375" s="27">
        <v>16.744846689999999</v>
      </c>
      <c r="J375" s="59" t="s">
        <v>106</v>
      </c>
      <c r="K375" s="41">
        <v>0.40799999999999997</v>
      </c>
      <c r="L375" s="41">
        <v>6.8082834114839601</v>
      </c>
      <c r="M375" s="41">
        <v>6.8082834114839601</v>
      </c>
      <c r="N375" s="46">
        <v>0.74818548999999901</v>
      </c>
      <c r="O375" s="46">
        <v>6.68162187673083</v>
      </c>
      <c r="P375" s="46">
        <v>6.68162187673083</v>
      </c>
      <c r="Q375" s="45">
        <v>-0.12666153475313</v>
      </c>
    </row>
    <row r="376" spans="1:17" x14ac:dyDescent="0.2">
      <c r="A376" s="1" t="s">
        <v>281</v>
      </c>
      <c r="B376" s="38"/>
      <c r="C376" s="39">
        <v>43748</v>
      </c>
      <c r="D376" s="27">
        <v>4.7969999999999997</v>
      </c>
      <c r="E376" s="27">
        <v>8.9641331879999999</v>
      </c>
      <c r="F376" s="38"/>
      <c r="G376" s="39">
        <v>43755</v>
      </c>
      <c r="H376" s="27">
        <v>4.9820000000000002</v>
      </c>
      <c r="I376" s="27">
        <v>9.3019642349999998</v>
      </c>
      <c r="J376" s="40" t="s">
        <v>72</v>
      </c>
      <c r="K376" s="41">
        <v>0.185000000000001</v>
      </c>
      <c r="L376" s="41">
        <v>5.5093957532982101</v>
      </c>
      <c r="M376" s="41">
        <v>5.5093957532982101</v>
      </c>
      <c r="N376" s="46">
        <v>0.337831047</v>
      </c>
      <c r="O376" s="46">
        <v>5.3838533108213298</v>
      </c>
      <c r="P376" s="46">
        <v>5.3838533108213298</v>
      </c>
      <c r="Q376" s="45">
        <v>-0.12554244247688201</v>
      </c>
    </row>
    <row r="377" spans="1:17" x14ac:dyDescent="0.2">
      <c r="A377" s="1" t="s">
        <v>283</v>
      </c>
      <c r="B377" s="38"/>
      <c r="C377" s="39">
        <v>43748</v>
      </c>
      <c r="D377" s="27">
        <v>5.9219999999999997</v>
      </c>
      <c r="E377" s="27">
        <v>11.06641583</v>
      </c>
      <c r="F377" s="38"/>
      <c r="G377" s="39">
        <v>43755</v>
      </c>
      <c r="H377" s="27">
        <v>6.0609999999999999</v>
      </c>
      <c r="I377" s="27">
        <v>11.31774439</v>
      </c>
      <c r="J377" s="40" t="s">
        <v>72</v>
      </c>
      <c r="K377" s="41">
        <v>0.13900000000000001</v>
      </c>
      <c r="L377" s="41">
        <v>3.35311429536354</v>
      </c>
      <c r="M377" s="41">
        <v>3.35311429536354</v>
      </c>
      <c r="N377" s="46">
        <v>0.25132855999999898</v>
      </c>
      <c r="O377" s="46">
        <v>3.244418116177</v>
      </c>
      <c r="P377" s="46">
        <v>3.244418116177</v>
      </c>
      <c r="Q377" s="45">
        <v>-0.10869617918654501</v>
      </c>
    </row>
    <row r="378" spans="1:17" x14ac:dyDescent="0.2">
      <c r="A378" s="1" t="s">
        <v>285</v>
      </c>
      <c r="B378" s="38"/>
      <c r="C378" s="39">
        <v>43748</v>
      </c>
      <c r="D378" s="27">
        <v>9.6609999999999996</v>
      </c>
      <c r="E378" s="27">
        <v>18.05159707</v>
      </c>
      <c r="F378" s="38"/>
      <c r="G378" s="39">
        <v>43755</v>
      </c>
      <c r="H378" s="27">
        <v>10.130000000000001</v>
      </c>
      <c r="I378" s="27">
        <v>18.912889660000001</v>
      </c>
      <c r="J378" s="59" t="s">
        <v>106</v>
      </c>
      <c r="K378" s="41">
        <v>0.46900000000000103</v>
      </c>
      <c r="L378" s="41">
        <v>6.9350998861401703</v>
      </c>
      <c r="M378" s="41">
        <v>6.9350998861401703</v>
      </c>
      <c r="N378" s="46">
        <v>0.86129259000000202</v>
      </c>
      <c r="O378" s="46">
        <v>6.8161170501590904</v>
      </c>
      <c r="P378" s="46">
        <v>6.8161170501590904</v>
      </c>
      <c r="Q378" s="45">
        <v>-0.118982835981084</v>
      </c>
    </row>
    <row r="379" spans="1:17" x14ac:dyDescent="0.2">
      <c r="A379" s="1" t="s">
        <v>287</v>
      </c>
      <c r="B379" s="38"/>
      <c r="C379" s="39">
        <v>43748</v>
      </c>
      <c r="D379" s="27">
        <v>5.8010000000000002</v>
      </c>
      <c r="E379" s="27">
        <v>10.840582899999999</v>
      </c>
      <c r="F379" s="38"/>
      <c r="G379" s="39">
        <v>43755</v>
      </c>
      <c r="H379" s="27">
        <v>5.9729999999999999</v>
      </c>
      <c r="I379" s="27">
        <v>11.15227466</v>
      </c>
      <c r="J379" s="40" t="s">
        <v>72</v>
      </c>
      <c r="K379" s="41">
        <v>0.17199999999999999</v>
      </c>
      <c r="L379" s="41">
        <v>4.2357229049178597</v>
      </c>
      <c r="M379" s="41">
        <v>4.2357229049178597</v>
      </c>
      <c r="N379" s="46">
        <v>0.31169175999999998</v>
      </c>
      <c r="O379" s="46">
        <v>4.1074723284219701</v>
      </c>
      <c r="P379" s="46">
        <v>4.1074723284219701</v>
      </c>
      <c r="Q379" s="45">
        <v>-0.12825057649589899</v>
      </c>
    </row>
    <row r="380" spans="1:17" x14ac:dyDescent="0.2">
      <c r="A380" s="1" t="s">
        <v>290</v>
      </c>
      <c r="B380" s="38"/>
      <c r="C380" s="39">
        <v>43748</v>
      </c>
      <c r="D380" s="27">
        <v>10.455</v>
      </c>
      <c r="E380" s="27">
        <v>19.535695929999999</v>
      </c>
      <c r="F380" s="38"/>
      <c r="G380" s="39">
        <v>43755</v>
      </c>
      <c r="H380" s="27">
        <v>10.848000000000001</v>
      </c>
      <c r="I380" s="27">
        <v>20.253408400000001</v>
      </c>
      <c r="J380" s="59" t="s">
        <v>106</v>
      </c>
      <c r="K380" s="41">
        <v>0.39300000000000102</v>
      </c>
      <c r="L380" s="41">
        <v>5.3699528591924697</v>
      </c>
      <c r="M380" s="41">
        <v>5.3699528591924697</v>
      </c>
      <c r="N380" s="46">
        <v>0.71771247000000205</v>
      </c>
      <c r="O380" s="46">
        <v>5.2483593737601302</v>
      </c>
      <c r="P380" s="46">
        <v>5.2483593737601302</v>
      </c>
      <c r="Q380" s="45">
        <v>-0.121593485432333</v>
      </c>
    </row>
    <row r="381" spans="1:17" x14ac:dyDescent="0.2">
      <c r="A381" s="1" t="s">
        <v>292</v>
      </c>
      <c r="B381" s="38"/>
      <c r="C381" s="39">
        <v>43748</v>
      </c>
      <c r="D381" s="27">
        <v>4.726</v>
      </c>
      <c r="E381" s="27">
        <v>8.8305400850000009</v>
      </c>
      <c r="F381" s="38"/>
      <c r="G381" s="39">
        <v>43755</v>
      </c>
      <c r="H381" s="27">
        <v>4.8680000000000003</v>
      </c>
      <c r="I381" s="27">
        <v>9.0884060289999997</v>
      </c>
      <c r="J381" s="59" t="s">
        <v>106</v>
      </c>
      <c r="K381" s="41">
        <v>0.14199999999999999</v>
      </c>
      <c r="L381" s="41">
        <v>4.2923644277855102</v>
      </c>
      <c r="M381" s="41">
        <v>4.2923644277855102</v>
      </c>
      <c r="N381" s="46">
        <v>0.25786594399999901</v>
      </c>
      <c r="O381" s="46">
        <v>4.1716578652504701</v>
      </c>
      <c r="P381" s="46">
        <v>4.1716578652504701</v>
      </c>
      <c r="Q381" s="45">
        <v>-0.12070656253504</v>
      </c>
    </row>
    <row r="382" spans="1:17" x14ac:dyDescent="0.2">
      <c r="A382" s="1" t="s">
        <v>294</v>
      </c>
      <c r="B382" s="38"/>
      <c r="C382" s="39">
        <v>43748</v>
      </c>
      <c r="D382" s="27">
        <v>10.223000000000001</v>
      </c>
      <c r="E382" s="27">
        <v>19.101695150000001</v>
      </c>
      <c r="F382" s="38"/>
      <c r="G382" s="39">
        <v>43755</v>
      </c>
      <c r="H382" s="27">
        <v>10.675000000000001</v>
      </c>
      <c r="I382" s="27">
        <v>19.930414330000001</v>
      </c>
      <c r="J382" s="59" t="s">
        <v>106</v>
      </c>
      <c r="K382" s="41">
        <v>0.45200000000000001</v>
      </c>
      <c r="L382" s="41">
        <v>6.3162895990832997</v>
      </c>
      <c r="M382" s="41">
        <v>6.3162895990832997</v>
      </c>
      <c r="N382" s="46">
        <v>0.82871918</v>
      </c>
      <c r="O382" s="46">
        <v>6.1977983292082</v>
      </c>
      <c r="P382" s="46">
        <v>6.1977983292082</v>
      </c>
      <c r="Q382" s="45">
        <v>-0.118491269875102</v>
      </c>
    </row>
    <row r="383" spans="1:17" x14ac:dyDescent="0.2">
      <c r="A383" s="1" t="s">
        <v>296</v>
      </c>
      <c r="B383" s="38"/>
      <c r="C383" s="39">
        <v>43748</v>
      </c>
      <c r="D383" s="27">
        <v>7.742</v>
      </c>
      <c r="E383" s="27">
        <v>14.46631831</v>
      </c>
      <c r="F383" s="38"/>
      <c r="G383" s="39">
        <v>43755</v>
      </c>
      <c r="H383" s="27">
        <v>7.9340000000000002</v>
      </c>
      <c r="I383" s="27">
        <v>14.812533569999999</v>
      </c>
      <c r="J383" s="59" t="s">
        <v>106</v>
      </c>
      <c r="K383" s="41">
        <v>0.192</v>
      </c>
      <c r="L383" s="41">
        <v>3.5428276192936501</v>
      </c>
      <c r="M383" s="41">
        <v>3.5428276192936501</v>
      </c>
      <c r="N383" s="46">
        <v>0.34621525999999903</v>
      </c>
      <c r="O383" s="46">
        <v>3.4189295297721598</v>
      </c>
      <c r="P383" s="46">
        <v>3.4189295297721598</v>
      </c>
      <c r="Q383" s="45">
        <v>-0.12389808952148799</v>
      </c>
    </row>
    <row r="384" spans="1:17" x14ac:dyDescent="0.2">
      <c r="A384" s="1" t="s">
        <v>298</v>
      </c>
      <c r="B384" s="38"/>
      <c r="C384" s="39">
        <v>43748</v>
      </c>
      <c r="D384" s="27">
        <v>9.032</v>
      </c>
      <c r="E384" s="27">
        <v>16.87630936</v>
      </c>
      <c r="F384" s="38" t="s">
        <v>117</v>
      </c>
      <c r="G384" s="39">
        <v>43755</v>
      </c>
      <c r="H384" s="27">
        <v>8.4</v>
      </c>
      <c r="I384" s="27">
        <v>15.682541219999999</v>
      </c>
      <c r="J384" s="59" t="s">
        <v>106</v>
      </c>
      <c r="K384" s="41">
        <v>-0.63200000000000001</v>
      </c>
      <c r="L384" s="41">
        <v>-9.9962039731747403</v>
      </c>
      <c r="M384" s="41" t="s">
        <v>101</v>
      </c>
      <c r="N384" s="46">
        <v>-1.19376814</v>
      </c>
      <c r="O384" s="46">
        <v>-10.105189593080899</v>
      </c>
      <c r="P384" s="46" t="s">
        <v>101</v>
      </c>
      <c r="Q384" s="45" t="e">
        <f>#VALUE!</f>
        <v>#VALUE!</v>
      </c>
    </row>
    <row r="385" spans="1:17" x14ac:dyDescent="0.2">
      <c r="A385" s="1" t="s">
        <v>300</v>
      </c>
      <c r="B385" s="38"/>
      <c r="C385" s="39">
        <v>43748</v>
      </c>
      <c r="D385" s="27">
        <v>5.1890000000000001</v>
      </c>
      <c r="E385" s="27">
        <v>9.6959087700000008</v>
      </c>
      <c r="F385" s="38"/>
      <c r="G385" s="39">
        <v>43755</v>
      </c>
      <c r="H385" s="27">
        <v>5.3140000000000001</v>
      </c>
      <c r="I385" s="27">
        <v>9.9208156889999994</v>
      </c>
      <c r="J385" s="59" t="s">
        <v>106</v>
      </c>
      <c r="K385" s="41">
        <v>0.125</v>
      </c>
      <c r="L385" s="41">
        <v>3.4413457038240201</v>
      </c>
      <c r="M385" s="41">
        <v>3.4413457038240201</v>
      </c>
      <c r="N385" s="46">
        <v>0.22490691899999901</v>
      </c>
      <c r="O385" s="46">
        <v>3.31372340842917</v>
      </c>
      <c r="P385" s="46">
        <v>3.31372340842917</v>
      </c>
      <c r="Q385" s="45">
        <v>-0.12762229539485601</v>
      </c>
    </row>
    <row r="386" spans="1:17" x14ac:dyDescent="0.2">
      <c r="A386" s="1" t="s">
        <v>302</v>
      </c>
      <c r="B386" s="38"/>
      <c r="C386" s="39">
        <v>43748</v>
      </c>
      <c r="D386" s="27">
        <v>9.1929999999999996</v>
      </c>
      <c r="E386" s="27">
        <v>17.177585149999999</v>
      </c>
      <c r="F386" s="38"/>
      <c r="G386" s="39">
        <v>43755</v>
      </c>
      <c r="H386" s="27">
        <v>9.5310000000000006</v>
      </c>
      <c r="I386" s="27">
        <v>17.794083369999999</v>
      </c>
      <c r="J386" s="59" t="s">
        <v>106</v>
      </c>
      <c r="K386" s="41">
        <v>0.33800000000000102</v>
      </c>
      <c r="L386" s="41">
        <v>5.2524436294696404</v>
      </c>
      <c r="M386" s="41">
        <v>5.2524436294696404</v>
      </c>
      <c r="N386" s="46">
        <v>0.61649821999999999</v>
      </c>
      <c r="O386" s="46">
        <v>5.1270986880082097</v>
      </c>
      <c r="P386" s="46">
        <v>5.1270986880082097</v>
      </c>
      <c r="Q386" s="45">
        <v>-0.12534494146143099</v>
      </c>
    </row>
    <row r="387" spans="1:17" x14ac:dyDescent="0.2">
      <c r="A387" s="1" t="s">
        <v>304</v>
      </c>
      <c r="B387" s="38"/>
      <c r="C387" s="39">
        <v>43748</v>
      </c>
      <c r="D387" s="27">
        <v>5.319</v>
      </c>
      <c r="E387" s="27">
        <v>9.9383024679999998</v>
      </c>
      <c r="F387" s="38" t="s">
        <v>117</v>
      </c>
      <c r="G387" s="39">
        <v>43755</v>
      </c>
      <c r="H387" s="27">
        <v>5.3529999999999998</v>
      </c>
      <c r="I387" s="27">
        <v>9.9941459380000008</v>
      </c>
      <c r="J387" s="59" t="s">
        <v>106</v>
      </c>
      <c r="K387" s="41">
        <v>3.3999999999999801E-2</v>
      </c>
      <c r="L387" s="41">
        <v>0.913168425858776</v>
      </c>
      <c r="M387" s="41">
        <v>0.913168425858776</v>
      </c>
      <c r="N387" s="46">
        <v>5.5843470000000998E-2</v>
      </c>
      <c r="O387" s="46">
        <v>0.80271641933978599</v>
      </c>
      <c r="P387" s="46">
        <v>0.80271641933978599</v>
      </c>
      <c r="Q387" s="45">
        <v>-0.11045200651899</v>
      </c>
    </row>
    <row r="388" spans="1:17" x14ac:dyDescent="0.2">
      <c r="A388" s="1" t="s">
        <v>181</v>
      </c>
      <c r="B388" s="38"/>
      <c r="C388" s="39">
        <v>43748</v>
      </c>
      <c r="D388" s="27">
        <v>6.0679999999999996</v>
      </c>
      <c r="E388" s="27">
        <v>11.3395375</v>
      </c>
      <c r="F388" s="38"/>
      <c r="G388" s="39">
        <v>43755</v>
      </c>
      <c r="H388" s="27">
        <v>6.2560000000000002</v>
      </c>
      <c r="I388" s="27">
        <v>11.680969470000001</v>
      </c>
      <c r="J388" s="40" t="s">
        <v>72</v>
      </c>
      <c r="K388" s="41">
        <v>0.188000000000001</v>
      </c>
      <c r="L388" s="41">
        <v>4.4260288162727299</v>
      </c>
      <c r="M388" s="41">
        <v>4.4260288162727299</v>
      </c>
      <c r="N388" s="46">
        <v>0.34143196999999997</v>
      </c>
      <c r="O388" s="46">
        <v>4.3014096222430398</v>
      </c>
      <c r="P388" s="46">
        <v>4.3014096222430398</v>
      </c>
      <c r="Q388" s="45">
        <v>-0.124619194029695</v>
      </c>
    </row>
    <row r="389" spans="1:17" x14ac:dyDescent="0.2">
      <c r="A389" s="1" t="s">
        <v>308</v>
      </c>
      <c r="B389" s="38"/>
      <c r="C389" s="39">
        <v>43748</v>
      </c>
      <c r="D389" s="27">
        <v>5.0549999999999997</v>
      </c>
      <c r="E389" s="27">
        <v>9.4452772169999992</v>
      </c>
      <c r="F389" s="38"/>
      <c r="G389" s="39">
        <v>43755</v>
      </c>
      <c r="H389" s="27">
        <v>5.1020000000000003</v>
      </c>
      <c r="I389" s="27">
        <v>9.5252768200000002</v>
      </c>
      <c r="J389" s="59" t="s">
        <v>106</v>
      </c>
      <c r="K389" s="41">
        <v>4.7000000000000597E-2</v>
      </c>
      <c r="L389" s="41">
        <v>1.3282464321040199</v>
      </c>
      <c r="M389" s="41">
        <v>1.3282464321040199</v>
      </c>
      <c r="N389" s="46">
        <v>7.9999603000001002E-2</v>
      </c>
      <c r="O389" s="46">
        <v>1.2099713382383701</v>
      </c>
      <c r="P389" s="46">
        <v>1.2099713382383701</v>
      </c>
      <c r="Q389" s="45">
        <v>-0.118275093865648</v>
      </c>
    </row>
    <row r="390" spans="1:17" x14ac:dyDescent="0.2">
      <c r="A390" s="94" t="s">
        <v>310</v>
      </c>
      <c r="B390" s="98"/>
      <c r="C390" s="102">
        <v>43748</v>
      </c>
      <c r="D390" s="99">
        <v>6.0209999999999999</v>
      </c>
      <c r="E390" s="99">
        <v>11.25054282</v>
      </c>
      <c r="F390" s="98" t="s">
        <v>172</v>
      </c>
      <c r="G390" s="102">
        <v>43755</v>
      </c>
      <c r="H390" s="99">
        <v>6.0529999999999999</v>
      </c>
      <c r="I390" s="99">
        <v>11.300469959999999</v>
      </c>
      <c r="J390" s="96" t="s">
        <v>106</v>
      </c>
      <c r="K390" s="99">
        <v>3.2000000000000001E-2</v>
      </c>
      <c r="L390" s="99">
        <v>0.75924739601869695</v>
      </c>
      <c r="M390" s="99">
        <v>0.75924739601869695</v>
      </c>
      <c r="N390" s="99">
        <v>4.9927139999999398E-2</v>
      </c>
      <c r="O390" s="99">
        <v>0.63396483934528003</v>
      </c>
      <c r="P390" s="99">
        <v>0.63396483934528003</v>
      </c>
      <c r="Q390" s="97">
        <v>-0.12528255667341801</v>
      </c>
    </row>
    <row r="391" spans="1:17" x14ac:dyDescent="0.2">
      <c r="A391" s="1" t="s">
        <v>314</v>
      </c>
      <c r="B391" s="38"/>
      <c r="C391" s="39">
        <v>43748</v>
      </c>
      <c r="D391" s="27">
        <v>5.258</v>
      </c>
      <c r="E391" s="27">
        <v>9.8253481540000003</v>
      </c>
      <c r="F391" s="38"/>
      <c r="G391" s="39">
        <v>43755</v>
      </c>
      <c r="H391" s="27">
        <v>5.1959999999999997</v>
      </c>
      <c r="I391" s="27">
        <v>9.7025243139999997</v>
      </c>
      <c r="J391" s="40" t="s">
        <v>72</v>
      </c>
      <c r="K391" s="41">
        <v>-6.2000000000000298E-2</v>
      </c>
      <c r="L391" s="41">
        <v>-1.6845079606586</v>
      </c>
      <c r="M391" s="41" t="s">
        <v>101</v>
      </c>
      <c r="N391" s="46">
        <v>-0.122823840000001</v>
      </c>
      <c r="O391" s="46">
        <v>-1.78581588989289</v>
      </c>
      <c r="P391" s="46" t="s">
        <v>101</v>
      </c>
      <c r="Q391" s="45" t="e">
        <f>#VALUE!</f>
        <v>#VALUE!</v>
      </c>
    </row>
    <row r="392" spans="1:17" x14ac:dyDescent="0.2">
      <c r="A392" s="1" t="s">
        <v>316</v>
      </c>
      <c r="B392" s="38"/>
      <c r="C392" s="39">
        <v>43748</v>
      </c>
      <c r="D392" s="27">
        <v>7.859</v>
      </c>
      <c r="E392" s="27">
        <v>14.68455661</v>
      </c>
      <c r="F392" s="38"/>
      <c r="G392" s="39">
        <v>43755</v>
      </c>
      <c r="H392" s="27">
        <v>8.1449999999999996</v>
      </c>
      <c r="I392" s="27">
        <v>15.206464070000001</v>
      </c>
      <c r="J392" s="59" t="s">
        <v>106</v>
      </c>
      <c r="K392" s="41">
        <v>0.28599999999999998</v>
      </c>
      <c r="L392" s="41">
        <v>5.1987711995346499</v>
      </c>
      <c r="M392" s="41">
        <v>5.1987711995346499</v>
      </c>
      <c r="N392" s="46">
        <v>0.52190746000000099</v>
      </c>
      <c r="O392" s="46">
        <v>5.0773210626363499</v>
      </c>
      <c r="P392" s="46">
        <v>5.0773210626363499</v>
      </c>
      <c r="Q392" s="45">
        <v>-0.121450136898303</v>
      </c>
    </row>
    <row r="393" spans="1:17" x14ac:dyDescent="0.2">
      <c r="A393" s="1" t="s">
        <v>318</v>
      </c>
      <c r="B393" s="38"/>
      <c r="C393" s="39">
        <v>43748</v>
      </c>
      <c r="D393" s="27">
        <v>5.1340000000000003</v>
      </c>
      <c r="E393" s="27">
        <v>9.5938836330000008</v>
      </c>
      <c r="F393" s="38"/>
      <c r="G393" s="39">
        <v>43755</v>
      </c>
      <c r="H393" s="27">
        <v>5.133</v>
      </c>
      <c r="I393" s="27">
        <v>9.5858594729999993</v>
      </c>
      <c r="J393" s="40" t="s">
        <v>72</v>
      </c>
      <c r="K393" s="41">
        <v>-1.0000000000003301E-3</v>
      </c>
      <c r="L393" s="41">
        <v>-2.7825699816359701E-2</v>
      </c>
      <c r="M393" s="41" t="s">
        <v>101</v>
      </c>
      <c r="N393" s="46">
        <v>-8.0241600000014995E-3</v>
      </c>
      <c r="O393" s="46">
        <v>-0.119483268223708</v>
      </c>
      <c r="P393" s="46" t="s">
        <v>101</v>
      </c>
      <c r="Q393" s="45" t="e">
        <f>#VALUE!</f>
        <v>#VALUE!</v>
      </c>
    </row>
    <row r="394" spans="1:17" x14ac:dyDescent="0.2">
      <c r="A394" s="1" t="s">
        <v>320</v>
      </c>
      <c r="B394" s="38"/>
      <c r="C394" s="39">
        <v>43748</v>
      </c>
      <c r="D394" s="27">
        <v>5.1050000000000004</v>
      </c>
      <c r="E394" s="27">
        <v>9.5391981189999999</v>
      </c>
      <c r="F394" s="38"/>
      <c r="G394" s="39">
        <v>43755</v>
      </c>
      <c r="H394" s="27">
        <v>5.2119999999999997</v>
      </c>
      <c r="I394" s="27">
        <v>9.733391696</v>
      </c>
      <c r="J394" s="40" t="s">
        <v>72</v>
      </c>
      <c r="K394" s="41">
        <v>0.106999999999999</v>
      </c>
      <c r="L394" s="41">
        <v>2.99426332727016</v>
      </c>
      <c r="M394" s="41">
        <v>2.99426332727016</v>
      </c>
      <c r="N394" s="46">
        <v>0.19419357700000001</v>
      </c>
      <c r="O394" s="46">
        <v>2.9082045707985298</v>
      </c>
      <c r="P394" s="46">
        <v>2.9082045707985298</v>
      </c>
      <c r="Q394" s="45">
        <v>-8.6058756471629305E-2</v>
      </c>
    </row>
    <row r="395" spans="1:17" x14ac:dyDescent="0.2">
      <c r="A395" s="1" t="s">
        <v>322</v>
      </c>
      <c r="B395" s="38"/>
      <c r="C395" s="39">
        <v>43748</v>
      </c>
      <c r="D395" s="27">
        <v>4.3609999999999998</v>
      </c>
      <c r="E395" s="27">
        <v>8.1495917979999994</v>
      </c>
      <c r="F395" s="38"/>
      <c r="G395" s="39">
        <v>43755</v>
      </c>
      <c r="H395" s="27">
        <v>4.4790000000000001</v>
      </c>
      <c r="I395" s="27">
        <v>8.3640922769999992</v>
      </c>
      <c r="J395" s="40" t="s">
        <v>72</v>
      </c>
      <c r="K395" s="41">
        <v>0.11799999999999999</v>
      </c>
      <c r="L395" s="41">
        <v>3.8654306024175402</v>
      </c>
      <c r="M395" s="41">
        <v>3.8654306024175402</v>
      </c>
      <c r="N395" s="46">
        <v>0.21450047899999999</v>
      </c>
      <c r="O395" s="46">
        <v>3.7600564949705402</v>
      </c>
      <c r="P395" s="46">
        <v>3.7600564949705402</v>
      </c>
      <c r="Q395" s="45">
        <v>-0.105374107447002</v>
      </c>
    </row>
    <row r="396" spans="1:17" x14ac:dyDescent="0.2">
      <c r="A396" s="68" t="s">
        <v>324</v>
      </c>
      <c r="B396" s="72"/>
      <c r="C396" s="73">
        <v>43748</v>
      </c>
      <c r="D396" s="74">
        <v>7.2210000000000001</v>
      </c>
      <c r="E396" s="74">
        <v>13.49280347</v>
      </c>
      <c r="F396" s="77"/>
      <c r="G396" s="73">
        <v>43755</v>
      </c>
      <c r="H396" s="74">
        <v>7.218</v>
      </c>
      <c r="I396" s="74">
        <v>13.47613402</v>
      </c>
      <c r="J396" s="114" t="s">
        <v>106</v>
      </c>
      <c r="K396" s="86">
        <v>-3.0000000000001098E-3</v>
      </c>
      <c r="L396" s="86">
        <v>-5.9350703305836403E-2</v>
      </c>
      <c r="M396" s="86" t="s">
        <v>101</v>
      </c>
      <c r="N396" s="86">
        <v>-1.66694500000002E-2</v>
      </c>
      <c r="O396" s="86">
        <v>-0.176490379133939</v>
      </c>
      <c r="P396" s="74" t="s">
        <v>101</v>
      </c>
      <c r="Q396" s="89" t="e">
        <f>#VALUE!</f>
        <v>#VALUE!</v>
      </c>
    </row>
    <row r="397" spans="1:17" x14ac:dyDescent="0.2">
      <c r="A397" s="1" t="s">
        <v>326</v>
      </c>
      <c r="B397" s="38"/>
      <c r="C397" s="39">
        <v>43748</v>
      </c>
      <c r="D397" s="27">
        <v>6.4450000000000003</v>
      </c>
      <c r="E397" s="27">
        <v>12.04312084</v>
      </c>
      <c r="F397" s="38"/>
      <c r="G397" s="39">
        <v>43755</v>
      </c>
      <c r="H397" s="27">
        <v>6.6920000000000002</v>
      </c>
      <c r="I397" s="27">
        <v>12.494729960000001</v>
      </c>
      <c r="J397" s="40" t="s">
        <v>72</v>
      </c>
      <c r="K397" s="41">
        <v>0.247</v>
      </c>
      <c r="L397" s="41">
        <v>5.4748974842070197</v>
      </c>
      <c r="M397" s="41">
        <v>5.4748974842070197</v>
      </c>
      <c r="N397" s="46">
        <v>0.45160912000000097</v>
      </c>
      <c r="O397" s="46">
        <v>5.3570490098502299</v>
      </c>
      <c r="P397" s="46">
        <v>5.3570490098502299</v>
      </c>
      <c r="Q397" s="45">
        <v>-0.117848474356795</v>
      </c>
    </row>
    <row r="398" spans="1:17" x14ac:dyDescent="0.2">
      <c r="A398" s="1" t="s">
        <v>328</v>
      </c>
      <c r="B398" s="38"/>
      <c r="C398" s="39">
        <v>43748</v>
      </c>
      <c r="D398" s="27">
        <v>4.8360000000000003</v>
      </c>
      <c r="E398" s="27">
        <v>9.0363104280000002</v>
      </c>
      <c r="F398" s="38"/>
      <c r="G398" s="39">
        <v>43755</v>
      </c>
      <c r="H398" s="27">
        <v>4.9690000000000003</v>
      </c>
      <c r="I398" s="27">
        <v>9.2772111279999994</v>
      </c>
      <c r="J398" s="59" t="s">
        <v>106</v>
      </c>
      <c r="K398" s="41">
        <v>0.13300000000000001</v>
      </c>
      <c r="L398" s="41">
        <v>3.9288668320926399</v>
      </c>
      <c r="M398" s="41">
        <v>3.9288668320926399</v>
      </c>
      <c r="N398" s="46">
        <v>0.240900699999999</v>
      </c>
      <c r="O398" s="46">
        <v>3.8084554518677098</v>
      </c>
      <c r="P398" s="46">
        <v>3.8084554518677098</v>
      </c>
      <c r="Q398" s="45">
        <v>-0.120411380224933</v>
      </c>
    </row>
    <row r="399" spans="1:17" x14ac:dyDescent="0.2">
      <c r="A399" s="1" t="s">
        <v>330</v>
      </c>
      <c r="B399" s="38"/>
      <c r="C399" s="39">
        <v>43748</v>
      </c>
      <c r="D399" s="27">
        <v>5.15</v>
      </c>
      <c r="E399" s="27">
        <v>9.6237827639999995</v>
      </c>
      <c r="F399" s="38"/>
      <c r="G399" s="39">
        <v>43755</v>
      </c>
      <c r="H399" s="27">
        <v>5.2960000000000003</v>
      </c>
      <c r="I399" s="27">
        <v>9.8882381759999998</v>
      </c>
      <c r="J399" s="40" t="s">
        <v>72</v>
      </c>
      <c r="K399" s="41">
        <v>0.14599999999999999</v>
      </c>
      <c r="L399" s="41">
        <v>4.0499306518724003</v>
      </c>
      <c r="M399" s="41">
        <v>4.0499306518724003</v>
      </c>
      <c r="N399" s="46">
        <v>0.264455412</v>
      </c>
      <c r="O399" s="46">
        <v>3.92562316688517</v>
      </c>
      <c r="P399" s="46">
        <v>3.92562316688517</v>
      </c>
      <c r="Q399" s="45">
        <v>-0.12430748498722601</v>
      </c>
    </row>
    <row r="400" spans="1:17" x14ac:dyDescent="0.2">
      <c r="A400" s="1" t="s">
        <v>332</v>
      </c>
      <c r="B400" s="38"/>
      <c r="C400" s="39">
        <v>43748</v>
      </c>
      <c r="D400" s="27">
        <v>4.8529999999999998</v>
      </c>
      <c r="E400" s="27">
        <v>9.0680757869999997</v>
      </c>
      <c r="F400" s="38" t="s">
        <v>117</v>
      </c>
      <c r="G400" s="39">
        <v>43755</v>
      </c>
      <c r="H400" s="27">
        <v>4.92</v>
      </c>
      <c r="I400" s="27">
        <v>9.1857272590000001</v>
      </c>
      <c r="J400" s="59" t="s">
        <v>106</v>
      </c>
      <c r="K400" s="41">
        <v>6.7000000000000198E-2</v>
      </c>
      <c r="L400" s="41">
        <v>1.9722704659857</v>
      </c>
      <c r="M400" s="41">
        <v>1.9722704659857</v>
      </c>
      <c r="N400" s="46">
        <v>0.11765147200000001</v>
      </c>
      <c r="O400" s="46">
        <v>1.85346412377279</v>
      </c>
      <c r="P400" s="46">
        <v>1.85346412377279</v>
      </c>
      <c r="Q400" s="45">
        <v>-0.11880634221291</v>
      </c>
    </row>
    <row r="401" spans="1:17" x14ac:dyDescent="0.2">
      <c r="A401" s="68" t="s">
        <v>306</v>
      </c>
      <c r="B401" s="72"/>
      <c r="C401" s="73">
        <v>43748</v>
      </c>
      <c r="D401" s="74">
        <v>6.5739999999999998</v>
      </c>
      <c r="E401" s="74">
        <v>12.285121869999999</v>
      </c>
      <c r="F401" s="77"/>
      <c r="G401" s="73">
        <v>43755</v>
      </c>
      <c r="H401" s="74">
        <v>6.6529999999999996</v>
      </c>
      <c r="I401" s="74">
        <v>12.421912499999999</v>
      </c>
      <c r="J401" s="70" t="s">
        <v>72</v>
      </c>
      <c r="K401" s="74">
        <v>7.8999999999999695E-2</v>
      </c>
      <c r="L401" s="74">
        <v>1.7167195445260499</v>
      </c>
      <c r="M401" s="74">
        <v>1.7167195445260499</v>
      </c>
      <c r="N401" s="74">
        <v>0.13679063</v>
      </c>
      <c r="O401" s="74">
        <v>1.5906654226319501</v>
      </c>
      <c r="P401" s="74">
        <v>1.5906654226319501</v>
      </c>
      <c r="Q401" s="71">
        <v>-0.12605412189409701</v>
      </c>
    </row>
    <row r="402" spans="1:17" x14ac:dyDescent="0.2">
      <c r="A402" s="1" t="s">
        <v>336</v>
      </c>
      <c r="B402" s="38"/>
      <c r="C402" s="39">
        <v>43748</v>
      </c>
      <c r="D402" s="27">
        <v>13.942</v>
      </c>
      <c r="E402" s="27">
        <v>26.05402634</v>
      </c>
      <c r="F402" s="38"/>
      <c r="G402" s="39">
        <v>43755</v>
      </c>
      <c r="H402" s="27">
        <v>14.233000000000001</v>
      </c>
      <c r="I402" s="27">
        <v>26.575325840000001</v>
      </c>
      <c r="J402" s="40" t="s">
        <v>72</v>
      </c>
      <c r="K402" s="41">
        <v>0.29099999999999998</v>
      </c>
      <c r="L402" s="41">
        <v>2.9817406807795601</v>
      </c>
      <c r="M402" s="41">
        <v>2.9817406807795601</v>
      </c>
      <c r="N402" s="46">
        <v>0.52129950000000103</v>
      </c>
      <c r="O402" s="46">
        <v>2.8583435117098799</v>
      </c>
      <c r="P402" s="46">
        <v>2.8583435117098799</v>
      </c>
      <c r="Q402" s="45">
        <v>-0.123397169069679</v>
      </c>
    </row>
    <row r="403" spans="1:17" x14ac:dyDescent="0.2">
      <c r="A403" s="1" t="s">
        <v>338</v>
      </c>
      <c r="B403" s="38"/>
      <c r="C403" s="39">
        <v>43748</v>
      </c>
      <c r="D403" s="27">
        <v>10.135</v>
      </c>
      <c r="E403" s="27">
        <v>18.93726698</v>
      </c>
      <c r="F403" s="38"/>
      <c r="G403" s="39">
        <v>43755</v>
      </c>
      <c r="H403" s="27">
        <v>10.592000000000001</v>
      </c>
      <c r="I403" s="27">
        <v>19.77545185</v>
      </c>
      <c r="J403" s="59" t="s">
        <v>106</v>
      </c>
      <c r="K403" s="41">
        <v>0.45700000000000102</v>
      </c>
      <c r="L403" s="41">
        <v>6.4416096976531199</v>
      </c>
      <c r="M403" s="41">
        <v>6.4416096976531199</v>
      </c>
      <c r="N403" s="46">
        <v>0.83818486999999897</v>
      </c>
      <c r="O403" s="46">
        <v>6.3230188305813098</v>
      </c>
      <c r="P403" s="46">
        <v>6.3230188305813098</v>
      </c>
      <c r="Q403" s="45">
        <v>-0.118590867071815</v>
      </c>
    </row>
    <row r="404" spans="1:17" x14ac:dyDescent="0.2">
      <c r="A404" s="1" t="s">
        <v>340</v>
      </c>
      <c r="B404" s="38"/>
      <c r="C404" s="39">
        <v>43748</v>
      </c>
      <c r="D404" s="27">
        <v>5.2279999999999998</v>
      </c>
      <c r="E404" s="27">
        <v>9.7690358019999994</v>
      </c>
      <c r="F404" s="38"/>
      <c r="G404" s="39">
        <v>43755</v>
      </c>
      <c r="H404" s="27">
        <v>5.3940000000000001</v>
      </c>
      <c r="I404" s="27">
        <v>10.072250990000001</v>
      </c>
      <c r="J404" s="40" t="s">
        <v>72</v>
      </c>
      <c r="K404" s="41">
        <v>0.16600000000000001</v>
      </c>
      <c r="L404" s="41">
        <v>4.5360148650125804</v>
      </c>
      <c r="M404" s="41">
        <v>4.5360148650125804</v>
      </c>
      <c r="N404" s="46">
        <v>0.30321518800000102</v>
      </c>
      <c r="O404" s="46">
        <v>4.4340563702001701</v>
      </c>
      <c r="P404" s="46">
        <v>4.4340563702001701</v>
      </c>
      <c r="Q404" s="45">
        <v>-0.10195849481241299</v>
      </c>
    </row>
    <row r="405" spans="1:17" x14ac:dyDescent="0.2">
      <c r="A405" s="1" t="s">
        <v>342</v>
      </c>
      <c r="B405" s="38"/>
      <c r="C405" s="39">
        <v>43748</v>
      </c>
      <c r="D405" s="27">
        <v>5.9550000000000001</v>
      </c>
      <c r="E405" s="27">
        <v>11.127218490000001</v>
      </c>
      <c r="F405" s="38"/>
      <c r="G405" s="39">
        <v>43755</v>
      </c>
      <c r="H405" s="27">
        <v>6.1340000000000003</v>
      </c>
      <c r="I405" s="27">
        <v>11.45228679</v>
      </c>
      <c r="J405" s="59" t="s">
        <v>106</v>
      </c>
      <c r="K405" s="41">
        <v>0.17899999999999999</v>
      </c>
      <c r="L405" s="41">
        <v>4.2941105913398196</v>
      </c>
      <c r="M405" s="41">
        <v>4.2941105913398196</v>
      </c>
      <c r="N405" s="46">
        <v>0.32506829999999998</v>
      </c>
      <c r="O405" s="46">
        <v>4.17339954393477</v>
      </c>
      <c r="P405" s="46">
        <v>4.17339954393477</v>
      </c>
      <c r="Q405" s="45">
        <v>-0.120711047405046</v>
      </c>
    </row>
    <row r="406" spans="1:17" x14ac:dyDescent="0.2">
      <c r="A406" s="1" t="s">
        <v>344</v>
      </c>
      <c r="B406" s="38"/>
      <c r="C406" s="39">
        <v>43748</v>
      </c>
      <c r="D406" s="27">
        <v>3.089</v>
      </c>
      <c r="E406" s="27">
        <v>5.7718024379999999</v>
      </c>
      <c r="F406" s="38"/>
      <c r="G406" s="39">
        <v>43755</v>
      </c>
      <c r="H406" s="27">
        <v>3.1480000000000001</v>
      </c>
      <c r="I406" s="27">
        <v>5.8773718309999996</v>
      </c>
      <c r="J406" s="59" t="s">
        <v>106</v>
      </c>
      <c r="K406" s="41">
        <v>5.9000000000000198E-2</v>
      </c>
      <c r="L406" s="41">
        <v>2.7285760532766101</v>
      </c>
      <c r="M406" s="41">
        <v>2.7285760532766101</v>
      </c>
      <c r="N406" s="46">
        <v>0.105569393</v>
      </c>
      <c r="O406" s="46">
        <v>2.6129345242053499</v>
      </c>
      <c r="P406" s="46">
        <v>2.6129345242053499</v>
      </c>
      <c r="Q406" s="45">
        <v>-0.115641529071261</v>
      </c>
    </row>
    <row r="407" spans="1:17" x14ac:dyDescent="0.2">
      <c r="A407" s="1" t="s">
        <v>347</v>
      </c>
      <c r="B407" s="38"/>
      <c r="C407" s="39">
        <v>43748</v>
      </c>
      <c r="D407" s="27">
        <v>8.6219999999999999</v>
      </c>
      <c r="E407" s="27">
        <v>16.111894169999999</v>
      </c>
      <c r="F407" s="38"/>
      <c r="G407" s="39">
        <v>43755</v>
      </c>
      <c r="H407" s="27">
        <v>9.52</v>
      </c>
      <c r="I407" s="27">
        <v>17.776757400000001</v>
      </c>
      <c r="J407" s="40" t="s">
        <v>72</v>
      </c>
      <c r="K407" s="41">
        <v>0.89800000000000002</v>
      </c>
      <c r="L407" s="41">
        <v>14.8788812671902</v>
      </c>
      <c r="M407" s="41">
        <v>14.8788812671902</v>
      </c>
      <c r="N407" s="46">
        <v>1.6648632299999999</v>
      </c>
      <c r="O407" s="46">
        <v>14.761616590590799</v>
      </c>
      <c r="P407" s="46">
        <v>14.761616590590799</v>
      </c>
      <c r="Q407" s="45">
        <v>-0.11726467659947901</v>
      </c>
    </row>
    <row r="408" spans="1:17" x14ac:dyDescent="0.2">
      <c r="A408" s="1" t="s">
        <v>349</v>
      </c>
      <c r="B408" s="38"/>
      <c r="C408" s="39">
        <v>43748</v>
      </c>
      <c r="D408" s="27">
        <v>5.8129999999999997</v>
      </c>
      <c r="E408" s="27">
        <v>10.862728000000001</v>
      </c>
      <c r="F408" s="38"/>
      <c r="G408" s="39">
        <v>43755</v>
      </c>
      <c r="H408" s="27">
        <v>6.0279999999999996</v>
      </c>
      <c r="I408" s="27">
        <v>11.25669753</v>
      </c>
      <c r="J408" s="40" t="s">
        <v>72</v>
      </c>
      <c r="K408" s="41">
        <v>0.215</v>
      </c>
      <c r="L408" s="41">
        <v>5.2837236735396003</v>
      </c>
      <c r="M408" s="41">
        <v>5.2837236735396003</v>
      </c>
      <c r="N408" s="46">
        <v>0.39396953000000001</v>
      </c>
      <c r="O408" s="46">
        <v>5.1811443155505099</v>
      </c>
      <c r="P408" s="46">
        <v>5.1811443155505099</v>
      </c>
      <c r="Q408" s="45">
        <v>-0.102579357989088</v>
      </c>
    </row>
    <row r="409" spans="1:17" x14ac:dyDescent="0.2">
      <c r="A409" s="1" t="s">
        <v>351</v>
      </c>
      <c r="B409" s="38"/>
      <c r="C409" s="39">
        <v>43748</v>
      </c>
      <c r="D409" s="27">
        <v>8.7910000000000004</v>
      </c>
      <c r="E409" s="27">
        <v>16.42812692</v>
      </c>
      <c r="F409" s="38"/>
      <c r="G409" s="39">
        <v>43755</v>
      </c>
      <c r="H409" s="27">
        <v>9.3460000000000001</v>
      </c>
      <c r="I409" s="27">
        <v>17.451846079999999</v>
      </c>
      <c r="J409" s="40" t="s">
        <v>72</v>
      </c>
      <c r="K409" s="41">
        <v>0.55500000000000005</v>
      </c>
      <c r="L409" s="41">
        <v>9.0189642003997506</v>
      </c>
      <c r="M409" s="41">
        <v>9.0189642003997506</v>
      </c>
      <c r="N409" s="46">
        <v>1.02371916</v>
      </c>
      <c r="O409" s="46">
        <v>8.9021466048981601</v>
      </c>
      <c r="P409" s="46">
        <v>8.9021466048981601</v>
      </c>
      <c r="Q409" s="45">
        <v>-0.11681759550159</v>
      </c>
    </row>
    <row r="410" spans="1:17" x14ac:dyDescent="0.2">
      <c r="A410" s="1" t="s">
        <v>353</v>
      </c>
      <c r="B410" s="38"/>
      <c r="C410" s="39">
        <v>43748</v>
      </c>
      <c r="D410" s="27">
        <v>9.7910000000000004</v>
      </c>
      <c r="E410" s="27">
        <v>18.294978369999999</v>
      </c>
      <c r="F410" s="38"/>
      <c r="G410" s="39">
        <v>43755</v>
      </c>
      <c r="H410" s="27">
        <v>10.209</v>
      </c>
      <c r="I410" s="27">
        <v>19.059391680000001</v>
      </c>
      <c r="J410" s="59" t="s">
        <v>106</v>
      </c>
      <c r="K410" s="41">
        <v>0.41799999999999898</v>
      </c>
      <c r="L410" s="41">
        <v>6.0988954871091403</v>
      </c>
      <c r="M410" s="41">
        <v>6.0988954871091403</v>
      </c>
      <c r="N410" s="46">
        <v>0.76441331000000201</v>
      </c>
      <c r="O410" s="46">
        <v>5.9689549350678801</v>
      </c>
      <c r="P410" s="46">
        <v>5.9689549350678801</v>
      </c>
      <c r="Q410" s="45">
        <v>-0.12994055204125701</v>
      </c>
    </row>
    <row r="411" spans="1:17" x14ac:dyDescent="0.2">
      <c r="A411" s="1" t="s">
        <v>355</v>
      </c>
      <c r="B411" s="38"/>
      <c r="C411" s="39">
        <v>43748</v>
      </c>
      <c r="D411" s="27">
        <v>9.4410000000000007</v>
      </c>
      <c r="E411" s="27">
        <v>17.64098568</v>
      </c>
      <c r="F411" s="38"/>
      <c r="G411" s="39">
        <v>43755</v>
      </c>
      <c r="H411" s="27">
        <v>9.8460000000000001</v>
      </c>
      <c r="I411" s="27">
        <v>18.382178669999998</v>
      </c>
      <c r="J411" s="59" t="s">
        <v>106</v>
      </c>
      <c r="K411" s="41">
        <v>0.40499999999999903</v>
      </c>
      <c r="L411" s="41">
        <v>6.1282854419174599</v>
      </c>
      <c r="M411" s="41">
        <v>6.1282854419174599</v>
      </c>
      <c r="N411" s="46">
        <v>0.74119298999999805</v>
      </c>
      <c r="O411" s="46">
        <v>6.0021993542677503</v>
      </c>
      <c r="P411" s="46">
        <v>6.0021993542677503</v>
      </c>
      <c r="Q411" s="45">
        <v>-0.12608608764971299</v>
      </c>
    </row>
    <row r="412" spans="1:17" x14ac:dyDescent="0.2">
      <c r="A412" s="1" t="s">
        <v>357</v>
      </c>
      <c r="B412" s="38"/>
      <c r="C412" s="39">
        <v>43748</v>
      </c>
      <c r="D412" s="27">
        <v>5.7569999999999997</v>
      </c>
      <c r="E412" s="27">
        <v>10.756684959999999</v>
      </c>
      <c r="F412" s="38"/>
      <c r="G412" s="39">
        <v>43755</v>
      </c>
      <c r="H412" s="27">
        <v>6.0359999999999996</v>
      </c>
      <c r="I412" s="27">
        <v>11.270193689999999</v>
      </c>
      <c r="J412" s="40" t="s">
        <v>72</v>
      </c>
      <c r="K412" s="41">
        <v>0.27900000000000003</v>
      </c>
      <c r="L412" s="41">
        <v>6.9232487158490299</v>
      </c>
      <c r="M412" s="41">
        <v>6.9232487158490299</v>
      </c>
      <c r="N412" s="46">
        <v>0.51350872999999997</v>
      </c>
      <c r="O412" s="46">
        <v>6.8197953433415401</v>
      </c>
      <c r="P412" s="46">
        <v>6.8197953433415401</v>
      </c>
      <c r="Q412" s="45">
        <v>-0.103453372507485</v>
      </c>
    </row>
    <row r="413" spans="1:17" x14ac:dyDescent="0.2">
      <c r="A413" s="1" t="s">
        <v>359</v>
      </c>
      <c r="B413" s="38"/>
      <c r="C413" s="39">
        <v>43748</v>
      </c>
      <c r="D413" s="27">
        <v>5.9139999999999997</v>
      </c>
      <c r="E413" s="27">
        <v>11.05032037</v>
      </c>
      <c r="F413" s="38"/>
      <c r="G413" s="39">
        <v>43755</v>
      </c>
      <c r="H413" s="27">
        <v>6.3079999999999998</v>
      </c>
      <c r="I413" s="27">
        <v>11.77684167</v>
      </c>
      <c r="J413" s="59" t="s">
        <v>106</v>
      </c>
      <c r="K413" s="41">
        <v>0.39400000000000002</v>
      </c>
      <c r="L413" s="41">
        <v>9.5173679887917295</v>
      </c>
      <c r="M413" s="41">
        <v>9.5173679887917295</v>
      </c>
      <c r="N413" s="46">
        <v>0.72652130000000004</v>
      </c>
      <c r="O413" s="46">
        <v>9.3923753943485995</v>
      </c>
      <c r="P413" s="46">
        <v>9.3923753943485995</v>
      </c>
      <c r="Q413" s="45">
        <v>-0.124992594443134</v>
      </c>
    </row>
    <row r="414" spans="1:17" x14ac:dyDescent="0.2">
      <c r="A414" s="1" t="s">
        <v>361</v>
      </c>
      <c r="B414" s="38"/>
      <c r="C414" s="39">
        <v>43748</v>
      </c>
      <c r="D414" s="27">
        <v>6.3630000000000004</v>
      </c>
      <c r="E414" s="27">
        <v>11.89051063</v>
      </c>
      <c r="F414" s="38"/>
      <c r="G414" s="39">
        <v>43755</v>
      </c>
      <c r="H414" s="27">
        <v>6.726</v>
      </c>
      <c r="I414" s="27">
        <v>12.560143930000001</v>
      </c>
      <c r="J414" s="40" t="s">
        <v>72</v>
      </c>
      <c r="K414" s="41">
        <v>0.36299999999999999</v>
      </c>
      <c r="L414" s="41">
        <v>8.1497945712938495</v>
      </c>
      <c r="M414" s="41">
        <v>8.1497945712938495</v>
      </c>
      <c r="N414" s="46">
        <v>0.66963330000000099</v>
      </c>
      <c r="O414" s="46">
        <v>8.0452306025145202</v>
      </c>
      <c r="P414" s="46">
        <v>8.0452306025145202</v>
      </c>
      <c r="Q414" s="45">
        <v>-0.104563968779338</v>
      </c>
    </row>
    <row r="415" spans="1:17" x14ac:dyDescent="0.2">
      <c r="A415" s="1" t="s">
        <v>363</v>
      </c>
      <c r="B415" s="38"/>
      <c r="C415" s="39">
        <v>43748</v>
      </c>
      <c r="D415" s="27">
        <v>6.157</v>
      </c>
      <c r="E415" s="27">
        <v>11.5046657</v>
      </c>
      <c r="F415" s="38"/>
      <c r="G415" s="39">
        <v>43755</v>
      </c>
      <c r="H415" s="27">
        <v>6.5049999999999999</v>
      </c>
      <c r="I415" s="27">
        <v>12.1446346</v>
      </c>
      <c r="J415" s="59" t="s">
        <v>106</v>
      </c>
      <c r="K415" s="41">
        <v>0.34799999999999998</v>
      </c>
      <c r="L415" s="41">
        <v>8.0744332815146507</v>
      </c>
      <c r="M415" s="41">
        <v>8.0744332815146507</v>
      </c>
      <c r="N415" s="46">
        <v>0.63996889999999995</v>
      </c>
      <c r="O415" s="46">
        <v>7.9467001437015696</v>
      </c>
      <c r="P415" s="46">
        <v>7.9467001437015696</v>
      </c>
      <c r="Q415" s="45">
        <v>-0.12773313781307999</v>
      </c>
    </row>
    <row r="416" spans="1:17" x14ac:dyDescent="0.2">
      <c r="A416" s="1" t="s">
        <v>365</v>
      </c>
      <c r="B416" s="38"/>
      <c r="C416" s="39">
        <v>43748</v>
      </c>
      <c r="D416" s="27">
        <v>6.2439999999999998</v>
      </c>
      <c r="E416" s="27">
        <v>11.66843641</v>
      </c>
      <c r="F416" s="38"/>
      <c r="G416" s="39">
        <v>43755</v>
      </c>
      <c r="H416" s="27">
        <v>6.5819999999999999</v>
      </c>
      <c r="I416" s="27">
        <v>12.290611050000001</v>
      </c>
      <c r="J416" s="40" t="s">
        <v>72</v>
      </c>
      <c r="K416" s="41">
        <v>0.33800000000000002</v>
      </c>
      <c r="L416" s="41">
        <v>7.7331380982886504</v>
      </c>
      <c r="M416" s="41">
        <v>7.7331380982886504</v>
      </c>
      <c r="N416" s="46">
        <v>0.622174640000001</v>
      </c>
      <c r="O416" s="46">
        <v>7.6173094925039404</v>
      </c>
      <c r="P416" s="46">
        <v>7.6173094925039404</v>
      </c>
      <c r="Q416" s="45">
        <v>-0.11582860578471001</v>
      </c>
    </row>
    <row r="417" spans="1:17" x14ac:dyDescent="0.2">
      <c r="A417" s="1" t="s">
        <v>367</v>
      </c>
      <c r="B417" s="38"/>
      <c r="C417" s="39">
        <v>43748</v>
      </c>
      <c r="D417" s="27">
        <v>5.2729999999999997</v>
      </c>
      <c r="E417" s="27">
        <v>9.8526106359999996</v>
      </c>
      <c r="F417" s="38"/>
      <c r="G417" s="39">
        <v>43755</v>
      </c>
      <c r="H417" s="27">
        <v>5.45</v>
      </c>
      <c r="I417" s="27">
        <v>10.175246660000001</v>
      </c>
      <c r="J417" s="59" t="s">
        <v>106</v>
      </c>
      <c r="K417" s="41">
        <v>0.17700000000000099</v>
      </c>
      <c r="L417" s="41">
        <v>4.7953184687491701</v>
      </c>
      <c r="M417" s="41">
        <v>4.7953184687491701</v>
      </c>
      <c r="N417" s="46">
        <v>0.32263602400000102</v>
      </c>
      <c r="O417" s="46">
        <v>4.6780353222342397</v>
      </c>
      <c r="P417" s="46">
        <v>4.6780353222342397</v>
      </c>
      <c r="Q417" s="45">
        <v>-0.11728314651492799</v>
      </c>
    </row>
    <row r="418" spans="1:17" x14ac:dyDescent="0.2">
      <c r="A418" s="1" t="s">
        <v>369</v>
      </c>
      <c r="B418" s="38"/>
      <c r="C418" s="39">
        <v>43748</v>
      </c>
      <c r="D418" s="27">
        <v>8.4909999999999997</v>
      </c>
      <c r="E418" s="27">
        <v>15.865862659999999</v>
      </c>
      <c r="F418" s="38"/>
      <c r="G418" s="39">
        <v>43755</v>
      </c>
      <c r="H418" s="27">
        <v>8.8179999999999996</v>
      </c>
      <c r="I418" s="27">
        <v>16.46336239</v>
      </c>
      <c r="J418" s="59" t="s">
        <v>106</v>
      </c>
      <c r="K418" s="41">
        <v>0.32700000000000001</v>
      </c>
      <c r="L418" s="41">
        <v>5.5016235678112997</v>
      </c>
      <c r="M418" s="41">
        <v>5.5016235678112997</v>
      </c>
      <c r="N418" s="46">
        <v>0.59749973000000101</v>
      </c>
      <c r="O418" s="46">
        <v>5.37992204488895</v>
      </c>
      <c r="P418" s="46">
        <v>5.37992204488895</v>
      </c>
      <c r="Q418" s="45">
        <v>-0.121701522922346</v>
      </c>
    </row>
    <row r="419" spans="1:17" x14ac:dyDescent="0.2">
      <c r="A419" s="1" t="s">
        <v>371</v>
      </c>
      <c r="B419" s="38"/>
      <c r="C419" s="39">
        <v>43748</v>
      </c>
      <c r="D419" s="27">
        <v>6.2039999999999997</v>
      </c>
      <c r="E419" s="27">
        <v>11.592185929999999</v>
      </c>
      <c r="F419" s="38"/>
      <c r="G419" s="39">
        <v>43755</v>
      </c>
      <c r="H419" s="27">
        <v>6.49</v>
      </c>
      <c r="I419" s="27">
        <v>12.11663006</v>
      </c>
      <c r="J419" s="59" t="s">
        <v>106</v>
      </c>
      <c r="K419" s="41">
        <v>0.28599999999999998</v>
      </c>
      <c r="L419" s="41">
        <v>6.5856129685917004</v>
      </c>
      <c r="M419" s="41">
        <v>6.5856129685917004</v>
      </c>
      <c r="N419" s="46">
        <v>0.52444413000000101</v>
      </c>
      <c r="O419" s="46">
        <v>6.4630252182299301</v>
      </c>
      <c r="P419" s="46">
        <v>6.4630252182299301</v>
      </c>
      <c r="Q419" s="45">
        <v>-0.12258775036177701</v>
      </c>
    </row>
    <row r="420" spans="1:17" x14ac:dyDescent="0.2">
      <c r="A420" s="1" t="s">
        <v>374</v>
      </c>
      <c r="B420" s="38"/>
      <c r="C420" s="39">
        <v>43748</v>
      </c>
      <c r="D420" s="27">
        <v>6.3760000000000003</v>
      </c>
      <c r="E420" s="27">
        <v>11.9151106</v>
      </c>
      <c r="F420" s="38" t="s">
        <v>117</v>
      </c>
      <c r="G420" s="39">
        <v>43755</v>
      </c>
      <c r="H420" s="27">
        <v>5.8929999999999998</v>
      </c>
      <c r="I420" s="27">
        <v>11.00403691</v>
      </c>
      <c r="J420" s="40" t="s">
        <v>72</v>
      </c>
      <c r="K420" s="41">
        <v>-0.48300000000000098</v>
      </c>
      <c r="L420" s="41">
        <v>-10.821831869510699</v>
      </c>
      <c r="M420" s="41" t="s">
        <v>101</v>
      </c>
      <c r="N420" s="46">
        <v>-0.91107369000000005</v>
      </c>
      <c r="O420" s="46">
        <v>-10.923388683082299</v>
      </c>
      <c r="P420" s="46" t="s">
        <v>101</v>
      </c>
      <c r="Q420" s="45"/>
    </row>
    <row r="421" spans="1:17" x14ac:dyDescent="0.2">
      <c r="A421" s="1" t="s">
        <v>376</v>
      </c>
      <c r="B421" s="38"/>
      <c r="C421" s="39">
        <v>43748</v>
      </c>
      <c r="D421" s="27">
        <v>4.5860000000000003</v>
      </c>
      <c r="E421" s="27">
        <v>8.5689498149999999</v>
      </c>
      <c r="F421" s="38"/>
      <c r="G421" s="39">
        <v>43755</v>
      </c>
      <c r="H421" s="27">
        <v>4.8019999999999996</v>
      </c>
      <c r="I421" s="27">
        <v>8.9651860620000008</v>
      </c>
      <c r="J421" s="59" t="s">
        <v>106</v>
      </c>
      <c r="K421" s="41">
        <v>0.215999999999999</v>
      </c>
      <c r="L421" s="41">
        <v>6.7285527381471297</v>
      </c>
      <c r="M421" s="41">
        <v>6.7285527381471297</v>
      </c>
      <c r="N421" s="46">
        <v>0.39623624700000099</v>
      </c>
      <c r="O421" s="46">
        <v>6.6058477835603098</v>
      </c>
      <c r="P421" s="46">
        <v>6.6058477835603098</v>
      </c>
      <c r="Q421" s="45">
        <v>-0.122704954586824</v>
      </c>
    </row>
    <row r="422" spans="1:17" x14ac:dyDescent="0.2">
      <c r="A422" s="1" t="s">
        <v>378</v>
      </c>
      <c r="B422" s="38"/>
      <c r="C422" s="39">
        <v>43748</v>
      </c>
      <c r="D422" s="27">
        <v>11.377000000000001</v>
      </c>
      <c r="E422" s="27">
        <v>21.258499530000002</v>
      </c>
      <c r="F422" s="38"/>
      <c r="G422" s="39">
        <v>43755</v>
      </c>
      <c r="H422" s="27">
        <v>11.731999999999999</v>
      </c>
      <c r="I422" s="27">
        <v>21.903282569999998</v>
      </c>
      <c r="J422" s="59" t="s">
        <v>106</v>
      </c>
      <c r="K422" s="41">
        <v>0.35499999999999898</v>
      </c>
      <c r="L422" s="41">
        <v>4.4576149876316702</v>
      </c>
      <c r="M422" s="41">
        <v>4.4576149876316702</v>
      </c>
      <c r="N422" s="46">
        <v>0.64478303999999698</v>
      </c>
      <c r="O422" s="46">
        <v>4.3329428178669902</v>
      </c>
      <c r="P422" s="46">
        <v>4.3329428178669902</v>
      </c>
      <c r="Q422" s="45">
        <v>-0.124672169764677</v>
      </c>
    </row>
    <row r="423" spans="1:17" x14ac:dyDescent="0.2">
      <c r="A423" s="1" t="s">
        <v>380</v>
      </c>
      <c r="B423" s="38"/>
      <c r="C423" s="39">
        <v>43748</v>
      </c>
      <c r="D423" s="27">
        <v>6.12</v>
      </c>
      <c r="E423" s="27">
        <v>11.436417580000001</v>
      </c>
      <c r="F423" s="38"/>
      <c r="G423" s="39">
        <v>43755</v>
      </c>
      <c r="H423" s="27">
        <v>6.4409999999999998</v>
      </c>
      <c r="I423" s="27">
        <v>12.02732084</v>
      </c>
      <c r="J423" s="40" t="s">
        <v>72</v>
      </c>
      <c r="K423" s="41">
        <v>0.32100000000000001</v>
      </c>
      <c r="L423" s="41">
        <v>7.4929971988795501</v>
      </c>
      <c r="M423" s="41">
        <v>7.4929971988795501</v>
      </c>
      <c r="N423" s="46">
        <v>0.59090325999999904</v>
      </c>
      <c r="O423" s="46">
        <v>7.3812232579016497</v>
      </c>
      <c r="P423" s="46">
        <v>7.3812232579016497</v>
      </c>
      <c r="Q423" s="45">
        <v>-0.111773940977894</v>
      </c>
    </row>
    <row r="424" spans="1:17" x14ac:dyDescent="0.2">
      <c r="A424" s="1" t="s">
        <v>382</v>
      </c>
      <c r="B424" s="38"/>
      <c r="C424" s="39">
        <v>43748</v>
      </c>
      <c r="D424" s="27">
        <v>4.9829999999999997</v>
      </c>
      <c r="E424" s="27">
        <v>9.3117105850000002</v>
      </c>
      <c r="F424" s="38"/>
      <c r="G424" s="39">
        <v>43755</v>
      </c>
      <c r="H424" s="27">
        <v>5.2450000000000001</v>
      </c>
      <c r="I424" s="27">
        <v>9.793015338</v>
      </c>
      <c r="J424" s="40" t="s">
        <v>72</v>
      </c>
      <c r="K424" s="41">
        <v>0.26200000000000001</v>
      </c>
      <c r="L424" s="41">
        <v>7.5112525443651403</v>
      </c>
      <c r="M424" s="41">
        <v>7.5112525443651403</v>
      </c>
      <c r="N424" s="46">
        <v>0.48130475299999997</v>
      </c>
      <c r="O424" s="46">
        <v>7.3840162051323901</v>
      </c>
      <c r="P424" s="46">
        <v>7.3840162051323901</v>
      </c>
      <c r="Q424" s="45">
        <v>-0.12723633923274799</v>
      </c>
    </row>
    <row r="425" spans="1:17" x14ac:dyDescent="0.2">
      <c r="A425" s="1" t="s">
        <v>384</v>
      </c>
      <c r="B425" s="38"/>
      <c r="C425" s="39">
        <v>43748</v>
      </c>
      <c r="D425" s="27">
        <v>10.717000000000001</v>
      </c>
      <c r="E425" s="27">
        <v>20.024735100000001</v>
      </c>
      <c r="F425" s="38"/>
      <c r="G425" s="39">
        <v>43755</v>
      </c>
      <c r="H425" s="27">
        <v>11.048999999999999</v>
      </c>
      <c r="I425" s="27">
        <v>20.628678959999998</v>
      </c>
      <c r="J425" s="59" t="s">
        <v>106</v>
      </c>
      <c r="K425" s="41">
        <v>0.33199999999999902</v>
      </c>
      <c r="L425" s="41">
        <v>4.4255455284661096</v>
      </c>
      <c r="M425" s="41">
        <v>4.4255455284661096</v>
      </c>
      <c r="N425" s="46">
        <v>0.603943859999998</v>
      </c>
      <c r="O425" s="46">
        <v>4.3085560860035503</v>
      </c>
      <c r="P425" s="46">
        <v>4.3085560860035503</v>
      </c>
      <c r="Q425" s="45">
        <v>-0.116989442462558</v>
      </c>
    </row>
    <row r="426" spans="1:17" x14ac:dyDescent="0.2">
      <c r="A426" s="1" t="s">
        <v>386</v>
      </c>
      <c r="B426" s="38"/>
      <c r="C426" s="39">
        <v>43748</v>
      </c>
      <c r="D426" s="27">
        <v>4.4960000000000004</v>
      </c>
      <c r="E426" s="27">
        <v>8.4018722140000008</v>
      </c>
      <c r="F426" s="38"/>
      <c r="G426" s="39">
        <v>43755</v>
      </c>
      <c r="H426" s="27">
        <v>4.7460000000000004</v>
      </c>
      <c r="I426" s="27">
        <v>8.8626885340000001</v>
      </c>
      <c r="J426" s="40" t="s">
        <v>72</v>
      </c>
      <c r="K426" s="41">
        <v>0.25</v>
      </c>
      <c r="L426" s="41">
        <v>7.9435688866293797</v>
      </c>
      <c r="M426" s="41">
        <v>7.9435688866293797</v>
      </c>
      <c r="N426" s="46">
        <v>0.460816319999999</v>
      </c>
      <c r="O426" s="46">
        <v>7.83526590031315</v>
      </c>
      <c r="P426" s="46">
        <v>7.83526590031315</v>
      </c>
      <c r="Q426" s="45">
        <v>-0.108302986316234</v>
      </c>
    </row>
    <row r="427" spans="1:17" x14ac:dyDescent="0.2">
      <c r="A427" s="1" t="s">
        <v>388</v>
      </c>
      <c r="B427" s="38"/>
      <c r="C427" s="39">
        <v>43748</v>
      </c>
      <c r="D427" s="27">
        <v>4.0510000000000002</v>
      </c>
      <c r="E427" s="27">
        <v>7.5696947269999999</v>
      </c>
      <c r="F427" s="38" t="s">
        <v>389</v>
      </c>
      <c r="G427" s="39">
        <v>43755</v>
      </c>
      <c r="H427" s="27">
        <v>4.1369999999999996</v>
      </c>
      <c r="I427" s="27">
        <v>7.725832971</v>
      </c>
      <c r="J427" s="40" t="s">
        <v>72</v>
      </c>
      <c r="K427" s="41">
        <v>8.5999999999999396E-2</v>
      </c>
      <c r="L427" s="41">
        <v>3.0327608703318201</v>
      </c>
      <c r="M427" s="41">
        <v>3.0327608703318201</v>
      </c>
      <c r="N427" s="46">
        <v>0.15613824400000001</v>
      </c>
      <c r="O427" s="46">
        <v>2.9466793884053302</v>
      </c>
      <c r="P427" s="46">
        <v>2.9466793884053302</v>
      </c>
      <c r="Q427" s="45">
        <v>-8.6081481926485903E-2</v>
      </c>
    </row>
    <row r="428" spans="1:17" x14ac:dyDescent="0.2">
      <c r="A428" s="1" t="s">
        <v>391</v>
      </c>
      <c r="B428" s="38"/>
      <c r="C428" s="39">
        <v>43748</v>
      </c>
      <c r="D428" s="27">
        <v>11.177</v>
      </c>
      <c r="E428" s="27">
        <v>20.88694967</v>
      </c>
      <c r="F428" s="38"/>
      <c r="G428" s="39">
        <v>43755</v>
      </c>
      <c r="H428" s="27">
        <v>11.840999999999999</v>
      </c>
      <c r="I428" s="27">
        <v>22.110775669999999</v>
      </c>
      <c r="J428" s="40" t="s">
        <v>72</v>
      </c>
      <c r="K428" s="41">
        <v>0.66400000000000003</v>
      </c>
      <c r="L428" s="41">
        <v>8.4868160380372899</v>
      </c>
      <c r="M428" s="41">
        <v>8.4868160380372899</v>
      </c>
      <c r="N428" s="46">
        <v>1.2238260000000001</v>
      </c>
      <c r="O428" s="46">
        <v>8.3704077654478102</v>
      </c>
      <c r="P428" s="46">
        <v>8.3704077654478102</v>
      </c>
      <c r="Q428" s="45">
        <v>-0.116408272589482</v>
      </c>
    </row>
    <row r="429" spans="1:17" x14ac:dyDescent="0.2">
      <c r="A429" s="1" t="s">
        <v>394</v>
      </c>
      <c r="B429" s="38"/>
      <c r="C429" s="39">
        <v>43748</v>
      </c>
      <c r="D429" s="27">
        <v>10.742000000000001</v>
      </c>
      <c r="E429" s="27">
        <v>20.072490930000001</v>
      </c>
      <c r="F429" s="38"/>
      <c r="G429" s="39">
        <v>43755</v>
      </c>
      <c r="H429" s="27">
        <v>11.385999999999999</v>
      </c>
      <c r="I429" s="27">
        <v>21.26115124</v>
      </c>
      <c r="J429" s="40" t="s">
        <v>72</v>
      </c>
      <c r="K429" s="41">
        <v>0.64399999999999802</v>
      </c>
      <c r="L429" s="41">
        <v>8.5645131260472702</v>
      </c>
      <c r="M429" s="41">
        <v>8.5645131260472702</v>
      </c>
      <c r="N429" s="46">
        <v>1.1886603099999999</v>
      </c>
      <c r="O429" s="46">
        <v>8.4597679633519007</v>
      </c>
      <c r="P429" s="46">
        <v>8.4597679633519007</v>
      </c>
      <c r="Q429" s="45">
        <v>-0.10474516269536401</v>
      </c>
    </row>
    <row r="430" spans="1:17" x14ac:dyDescent="0.2">
      <c r="A430" s="1" t="s">
        <v>396</v>
      </c>
      <c r="B430" s="38"/>
      <c r="C430" s="39">
        <v>43748</v>
      </c>
      <c r="D430" s="27">
        <v>8.14</v>
      </c>
      <c r="E430" s="27">
        <v>15.210001419999999</v>
      </c>
      <c r="F430" s="38"/>
      <c r="G430" s="39">
        <v>43755</v>
      </c>
      <c r="H430" s="27">
        <v>8.3170000000000002</v>
      </c>
      <c r="I430" s="27">
        <v>15.52838923</v>
      </c>
      <c r="J430" s="59" t="s">
        <v>106</v>
      </c>
      <c r="K430" s="41">
        <v>0.17699999999999999</v>
      </c>
      <c r="L430" s="41">
        <v>3.1063531063531</v>
      </c>
      <c r="M430" s="41">
        <v>3.1063531063531</v>
      </c>
      <c r="N430" s="46">
        <v>0.31838781000000099</v>
      </c>
      <c r="O430" s="46">
        <v>2.9903989882167301</v>
      </c>
      <c r="P430" s="46">
        <v>2.9903989882167301</v>
      </c>
      <c r="Q430" s="45">
        <v>-0.11595411813637301</v>
      </c>
    </row>
    <row r="431" spans="1:17" x14ac:dyDescent="0.2">
      <c r="A431" s="1" t="s">
        <v>398</v>
      </c>
      <c r="B431" s="38"/>
      <c r="C431" s="39">
        <v>43748</v>
      </c>
      <c r="D431" s="27">
        <v>8.4730000000000008</v>
      </c>
      <c r="E431" s="27">
        <v>15.833458520000001</v>
      </c>
      <c r="F431" s="38"/>
      <c r="G431" s="39">
        <v>43755</v>
      </c>
      <c r="H431" s="27">
        <v>8.5609999999999999</v>
      </c>
      <c r="I431" s="27">
        <v>15.987637429999999</v>
      </c>
      <c r="J431" s="40" t="s">
        <v>72</v>
      </c>
      <c r="K431" s="41">
        <v>8.7999999999999204E-2</v>
      </c>
      <c r="L431" s="41">
        <v>1.48370454047309</v>
      </c>
      <c r="M431" s="41">
        <v>1.48370454047309</v>
      </c>
      <c r="N431" s="46">
        <v>0.154178909999999</v>
      </c>
      <c r="O431" s="46">
        <v>1.39107691118822</v>
      </c>
      <c r="P431" s="46">
        <v>1.39107691118822</v>
      </c>
      <c r="Q431" s="45">
        <v>-9.2627629284865606E-2</v>
      </c>
    </row>
    <row r="432" spans="1:17" x14ac:dyDescent="0.2">
      <c r="A432" s="1" t="s">
        <v>400</v>
      </c>
      <c r="B432" s="38" t="s">
        <v>389</v>
      </c>
      <c r="C432" s="39">
        <v>43748</v>
      </c>
      <c r="D432" s="27">
        <v>7.617</v>
      </c>
      <c r="E432" s="27">
        <v>14.234221679999999</v>
      </c>
      <c r="F432" s="38"/>
      <c r="G432" s="39">
        <v>43755</v>
      </c>
      <c r="H432" s="27">
        <v>7.7880000000000003</v>
      </c>
      <c r="I432" s="27">
        <v>14.54146263</v>
      </c>
      <c r="J432" s="40" t="s">
        <v>72</v>
      </c>
      <c r="K432" s="41">
        <v>0.17100000000000001</v>
      </c>
      <c r="L432" s="41">
        <v>3.2071119113261699</v>
      </c>
      <c r="M432" s="41">
        <v>3.2071119113261699</v>
      </c>
      <c r="N432" s="46">
        <v>0.30724095000000101</v>
      </c>
      <c r="O432" s="46">
        <v>3.0835240080168802</v>
      </c>
      <c r="P432" s="46">
        <v>3.0835240080168802</v>
      </c>
      <c r="Q432" s="45">
        <v>-0.12358790330929301</v>
      </c>
    </row>
    <row r="433" spans="1:17" x14ac:dyDescent="0.2">
      <c r="A433" s="1" t="s">
        <v>402</v>
      </c>
      <c r="B433" s="38"/>
      <c r="C433" s="39">
        <v>43748</v>
      </c>
      <c r="D433" s="27">
        <v>4.1449999999999996</v>
      </c>
      <c r="E433" s="27">
        <v>7.7451420019999997</v>
      </c>
      <c r="F433" s="38"/>
      <c r="G433" s="39">
        <v>43755</v>
      </c>
      <c r="H433" s="27">
        <v>4.28</v>
      </c>
      <c r="I433" s="27">
        <v>7.9906281430000003</v>
      </c>
      <c r="J433" s="59" t="s">
        <v>106</v>
      </c>
      <c r="K433" s="41">
        <v>0.13500000000000101</v>
      </c>
      <c r="L433" s="41">
        <v>4.6527658107875496</v>
      </c>
      <c r="M433" s="41">
        <v>4.6527658107875496</v>
      </c>
      <c r="N433" s="46">
        <v>0.24548614100000099</v>
      </c>
      <c r="O433" s="46">
        <v>4.52792843633208</v>
      </c>
      <c r="P433" s="46">
        <v>4.52792843633208</v>
      </c>
      <c r="Q433" s="45">
        <v>-0.124837374455463</v>
      </c>
    </row>
    <row r="434" spans="1:17" x14ac:dyDescent="0.2">
      <c r="A434" s="1" t="s">
        <v>404</v>
      </c>
      <c r="B434" s="38"/>
      <c r="C434" s="39">
        <v>43748</v>
      </c>
      <c r="D434" s="27">
        <v>3.5129999999999999</v>
      </c>
      <c r="E434" s="27">
        <v>6.564558399</v>
      </c>
      <c r="F434" s="38"/>
      <c r="G434" s="39">
        <v>43755</v>
      </c>
      <c r="H434" s="27">
        <v>3.577</v>
      </c>
      <c r="I434" s="27">
        <v>6.6793551710000001</v>
      </c>
      <c r="J434" s="40" t="s">
        <v>72</v>
      </c>
      <c r="K434" s="41">
        <v>6.4000000000000098E-2</v>
      </c>
      <c r="L434" s="41">
        <v>2.6025781790085798</v>
      </c>
      <c r="M434" s="41">
        <v>2.6025781790085798</v>
      </c>
      <c r="N434" s="46">
        <v>0.11479677200000001</v>
      </c>
      <c r="O434" s="46">
        <v>2.4981937642052299</v>
      </c>
      <c r="P434" s="46">
        <v>2.4981937642052299</v>
      </c>
      <c r="Q434" s="45">
        <v>-0.104384414803353</v>
      </c>
    </row>
    <row r="435" spans="1:17" x14ac:dyDescent="0.2">
      <c r="A435" s="1" t="s">
        <v>406</v>
      </c>
      <c r="B435" s="38"/>
      <c r="C435" s="39">
        <v>43748</v>
      </c>
      <c r="D435" s="27">
        <v>13.131</v>
      </c>
      <c r="E435" s="27">
        <v>24.537209319999999</v>
      </c>
      <c r="F435" s="38"/>
      <c r="G435" s="39">
        <v>43755</v>
      </c>
      <c r="H435" s="27">
        <v>13.757</v>
      </c>
      <c r="I435" s="27">
        <v>25.689845380000001</v>
      </c>
      <c r="J435" s="40" t="s">
        <v>72</v>
      </c>
      <c r="K435" s="41">
        <v>0.625999999999999</v>
      </c>
      <c r="L435" s="41">
        <v>6.8104920743714397</v>
      </c>
      <c r="M435" s="41">
        <v>6.8104920743714397</v>
      </c>
      <c r="N435" s="46">
        <v>1.1526360600000001</v>
      </c>
      <c r="O435" s="46">
        <v>6.7107180828220896</v>
      </c>
      <c r="P435" s="46">
        <v>6.7107180828220896</v>
      </c>
      <c r="Q435" s="45">
        <v>-9.97739915493501E-2</v>
      </c>
    </row>
    <row r="436" spans="1:17" x14ac:dyDescent="0.2">
      <c r="A436" s="1" t="s">
        <v>408</v>
      </c>
      <c r="B436" s="38"/>
      <c r="C436" s="39">
        <v>43748</v>
      </c>
      <c r="D436" s="27">
        <v>3.452</v>
      </c>
      <c r="E436" s="27">
        <v>6.4507374960000003</v>
      </c>
      <c r="F436" s="38" t="s">
        <v>117</v>
      </c>
      <c r="G436" s="39">
        <v>43755</v>
      </c>
      <c r="H436" s="27">
        <v>3.46</v>
      </c>
      <c r="I436" s="27">
        <v>6.4612099299999999</v>
      </c>
      <c r="J436" s="40" t="s">
        <v>72</v>
      </c>
      <c r="K436" s="41">
        <v>8.0000000000000106E-3</v>
      </c>
      <c r="L436" s="41">
        <v>0.33107101473265999</v>
      </c>
      <c r="M436" s="41">
        <v>0.33107101473265999</v>
      </c>
      <c r="N436" s="46">
        <v>1.04724339999995E-2</v>
      </c>
      <c r="O436" s="46">
        <v>0.23192107893517899</v>
      </c>
      <c r="P436" s="46">
        <v>0.23192107893517899</v>
      </c>
      <c r="Q436" s="45">
        <v>-9.91499357974817E-2</v>
      </c>
    </row>
    <row r="437" spans="1:17" x14ac:dyDescent="0.2">
      <c r="A437" s="1" t="s">
        <v>410</v>
      </c>
      <c r="B437" s="38"/>
      <c r="C437" s="39">
        <v>43748</v>
      </c>
      <c r="D437" s="27">
        <v>4.28</v>
      </c>
      <c r="E437" s="27">
        <v>7.9982235490000004</v>
      </c>
      <c r="F437" s="38"/>
      <c r="G437" s="39">
        <v>43755</v>
      </c>
      <c r="H437" s="27">
        <v>4.3959999999999999</v>
      </c>
      <c r="I437" s="27">
        <v>8.2090979340000008</v>
      </c>
      <c r="J437" s="40" t="s">
        <v>72</v>
      </c>
      <c r="K437" s="41">
        <v>0.11600000000000001</v>
      </c>
      <c r="L437" s="41">
        <v>3.87182910547395</v>
      </c>
      <c r="M437" s="41">
        <v>3.87182910547395</v>
      </c>
      <c r="N437" s="46">
        <v>0.210874385</v>
      </c>
      <c r="O437" s="46">
        <v>3.7664503821756301</v>
      </c>
      <c r="P437" s="46">
        <v>3.7664503821756301</v>
      </c>
      <c r="Q437" s="45">
        <v>-0.105378723298322</v>
      </c>
    </row>
    <row r="438" spans="1:17" x14ac:dyDescent="0.2">
      <c r="A438" s="1" t="s">
        <v>412</v>
      </c>
      <c r="B438" s="38"/>
      <c r="C438" s="39">
        <v>43748</v>
      </c>
      <c r="D438" s="27">
        <v>8.7140000000000004</v>
      </c>
      <c r="E438" s="27">
        <v>16.28381418</v>
      </c>
      <c r="F438" s="38"/>
      <c r="G438" s="39">
        <v>43755</v>
      </c>
      <c r="H438" s="27">
        <v>9.0559999999999992</v>
      </c>
      <c r="I438" s="27">
        <v>16.912048200000001</v>
      </c>
      <c r="J438" s="40" t="s">
        <v>72</v>
      </c>
      <c r="K438" s="41">
        <v>0.34199999999999903</v>
      </c>
      <c r="L438" s="41">
        <v>5.6067412046296399</v>
      </c>
      <c r="M438" s="41">
        <v>5.6067412046296399</v>
      </c>
      <c r="N438" s="46">
        <v>0.62823402000000095</v>
      </c>
      <c r="O438" s="46">
        <v>5.5114677771923102</v>
      </c>
      <c r="P438" s="46">
        <v>5.5114677771923102</v>
      </c>
      <c r="Q438" s="45">
        <v>-9.5273427437327002E-2</v>
      </c>
    </row>
    <row r="439" spans="1:17" x14ac:dyDescent="0.2">
      <c r="A439" s="1" t="s">
        <v>414</v>
      </c>
      <c r="B439" s="38"/>
      <c r="C439" s="39">
        <v>43748</v>
      </c>
      <c r="D439" s="27">
        <v>5.3390000000000004</v>
      </c>
      <c r="E439" s="27">
        <v>9.9764502959999994</v>
      </c>
      <c r="F439" s="38"/>
      <c r="G439" s="39">
        <v>43755</v>
      </c>
      <c r="H439" s="27">
        <v>5.52</v>
      </c>
      <c r="I439" s="27">
        <v>10.30647181</v>
      </c>
      <c r="J439" s="40" t="s">
        <v>72</v>
      </c>
      <c r="K439" s="41">
        <v>0.180999999999999</v>
      </c>
      <c r="L439" s="41">
        <v>4.8430685254060197</v>
      </c>
      <c r="M439" s="41">
        <v>4.8430685254060197</v>
      </c>
      <c r="N439" s="46">
        <v>0.33002151400000002</v>
      </c>
      <c r="O439" s="46">
        <v>4.7257219925539502</v>
      </c>
      <c r="P439" s="46">
        <v>4.7257219925539502</v>
      </c>
      <c r="Q439" s="45">
        <v>-0.11734653285206401</v>
      </c>
    </row>
    <row r="440" spans="1:17" x14ac:dyDescent="0.2">
      <c r="A440" s="1" t="s">
        <v>416</v>
      </c>
      <c r="B440" s="38"/>
      <c r="C440" s="39">
        <v>43748</v>
      </c>
      <c r="D440" s="27">
        <v>8.5370000000000008</v>
      </c>
      <c r="E440" s="27">
        <v>15.95140091</v>
      </c>
      <c r="F440" s="38"/>
      <c r="G440" s="39">
        <v>43755</v>
      </c>
      <c r="H440" s="27">
        <v>8.94</v>
      </c>
      <c r="I440" s="27">
        <v>16.691138559999999</v>
      </c>
      <c r="J440" s="59" t="s">
        <v>106</v>
      </c>
      <c r="K440" s="41">
        <v>0.40299999999999903</v>
      </c>
      <c r="L440" s="41">
        <v>6.74375407888349</v>
      </c>
      <c r="M440" s="41">
        <v>6.74375407888349</v>
      </c>
      <c r="N440" s="46">
        <v>0.73973764999999903</v>
      </c>
      <c r="O440" s="46">
        <v>6.6249232740810697</v>
      </c>
      <c r="P440" s="46">
        <v>6.6249232740810697</v>
      </c>
      <c r="Q440" s="45">
        <v>-0.118830804802424</v>
      </c>
    </row>
    <row r="441" spans="1:17" x14ac:dyDescent="0.2">
      <c r="A441" s="1" t="s">
        <v>418</v>
      </c>
      <c r="B441" s="38"/>
      <c r="C441" s="39">
        <v>43748</v>
      </c>
      <c r="D441" s="27">
        <v>4.4459999999999997</v>
      </c>
      <c r="E441" s="27">
        <v>8.3075757160000006</v>
      </c>
      <c r="F441" s="38"/>
      <c r="G441" s="39">
        <v>43755</v>
      </c>
      <c r="H441" s="27">
        <v>4.5839999999999996</v>
      </c>
      <c r="I441" s="27">
        <v>8.5584092999999992</v>
      </c>
      <c r="J441" s="59" t="s">
        <v>106</v>
      </c>
      <c r="K441" s="41">
        <v>0.13800000000000001</v>
      </c>
      <c r="L441" s="41">
        <v>4.4341623288991698</v>
      </c>
      <c r="M441" s="41">
        <v>4.4341623288991698</v>
      </c>
      <c r="N441" s="46">
        <v>0.250833583999999</v>
      </c>
      <c r="O441" s="46">
        <v>4.3133364495063899</v>
      </c>
      <c r="P441" s="46">
        <v>4.3133364495063899</v>
      </c>
      <c r="Q441" s="45">
        <v>-0.120825879392777</v>
      </c>
    </row>
    <row r="442" spans="1:17" x14ac:dyDescent="0.2">
      <c r="A442" s="1" t="s">
        <v>420</v>
      </c>
      <c r="B442" s="38"/>
      <c r="C442" s="39">
        <v>43748</v>
      </c>
      <c r="D442" s="27">
        <v>9.3369999999999997</v>
      </c>
      <c r="E442" s="27">
        <v>17.44801159</v>
      </c>
      <c r="F442" s="38"/>
      <c r="G442" s="39">
        <v>43755</v>
      </c>
      <c r="H442" s="27">
        <v>9.7309999999999999</v>
      </c>
      <c r="I442" s="27">
        <v>18.172608329999999</v>
      </c>
      <c r="J442" s="40" t="s">
        <v>72</v>
      </c>
      <c r="K442" s="41">
        <v>0.39400000000000002</v>
      </c>
      <c r="L442" s="41">
        <v>6.0282440061812501</v>
      </c>
      <c r="M442" s="41">
        <v>6.0282440061812501</v>
      </c>
      <c r="N442" s="46">
        <v>0.72459673999999896</v>
      </c>
      <c r="O442" s="46">
        <v>5.9327000939939101</v>
      </c>
      <c r="P442" s="46">
        <v>5.9327000939939101</v>
      </c>
      <c r="Q442" s="45">
        <v>-9.55439121873356E-2</v>
      </c>
    </row>
    <row r="443" spans="1:17" x14ac:dyDescent="0.2">
      <c r="A443" s="1" t="s">
        <v>422</v>
      </c>
      <c r="B443" s="38"/>
      <c r="C443" s="39">
        <v>43748</v>
      </c>
      <c r="D443" s="27">
        <v>12.772</v>
      </c>
      <c r="E443" s="27">
        <v>23.864506550000002</v>
      </c>
      <c r="F443" s="38"/>
      <c r="G443" s="39">
        <v>43755</v>
      </c>
      <c r="H443" s="27">
        <v>13.082000000000001</v>
      </c>
      <c r="I443" s="27">
        <v>24.424326019999999</v>
      </c>
      <c r="J443" s="59" t="s">
        <v>106</v>
      </c>
      <c r="K443" s="41">
        <v>0.31</v>
      </c>
      <c r="L443" s="41">
        <v>3.4674063800277501</v>
      </c>
      <c r="M443" s="41">
        <v>3.4674063800277501</v>
      </c>
      <c r="N443" s="46">
        <v>0.55981946999999699</v>
      </c>
      <c r="O443" s="46">
        <v>3.3511780280241998</v>
      </c>
      <c r="P443" s="46">
        <v>3.3511780280241998</v>
      </c>
      <c r="Q443" s="45">
        <v>-0.116228352003546</v>
      </c>
    </row>
    <row r="444" spans="1:17" x14ac:dyDescent="0.2">
      <c r="A444" s="1" t="s">
        <v>424</v>
      </c>
      <c r="B444" s="38"/>
      <c r="C444" s="39">
        <v>43748</v>
      </c>
      <c r="D444" s="27">
        <v>5.6580000000000004</v>
      </c>
      <c r="E444" s="27">
        <v>10.5717081</v>
      </c>
      <c r="F444" s="38"/>
      <c r="G444" s="39">
        <v>43755</v>
      </c>
      <c r="H444" s="27">
        <v>5.8029999999999999</v>
      </c>
      <c r="I444" s="27">
        <v>10.83458491</v>
      </c>
      <c r="J444" s="59" t="s">
        <v>106</v>
      </c>
      <c r="K444" s="41">
        <v>0.14499999999999999</v>
      </c>
      <c r="L444" s="41">
        <v>3.66106145533504</v>
      </c>
      <c r="M444" s="41">
        <v>3.66106145533504</v>
      </c>
      <c r="N444" s="46">
        <v>0.26287681000000002</v>
      </c>
      <c r="O444" s="46">
        <v>3.5522953949135201</v>
      </c>
      <c r="P444" s="46">
        <v>3.5522953949135201</v>
      </c>
      <c r="Q444" s="45">
        <v>-0.108766060421518</v>
      </c>
    </row>
    <row r="445" spans="1:17" x14ac:dyDescent="0.2">
      <c r="A445" s="1" t="s">
        <v>426</v>
      </c>
      <c r="B445" s="38"/>
      <c r="C445" s="39">
        <v>43748</v>
      </c>
      <c r="D445" s="27">
        <v>6.9039999999999999</v>
      </c>
      <c r="E445" s="27">
        <v>12.90180733</v>
      </c>
      <c r="F445" s="38"/>
      <c r="G445" s="39">
        <v>43755</v>
      </c>
      <c r="H445" s="27">
        <v>7.0179999999999998</v>
      </c>
      <c r="I445" s="27">
        <v>13.106090350000001</v>
      </c>
      <c r="J445" s="40" t="s">
        <v>72</v>
      </c>
      <c r="K445" s="41">
        <v>0.114</v>
      </c>
      <c r="L445" s="41">
        <v>2.3588809799702002</v>
      </c>
      <c r="M445" s="41">
        <v>2.3588809799702002</v>
      </c>
      <c r="N445" s="46">
        <v>0.20428302000000001</v>
      </c>
      <c r="O445" s="46">
        <v>2.2619535251910001</v>
      </c>
      <c r="P445" s="46">
        <v>2.2619535251910001</v>
      </c>
      <c r="Q445" s="45">
        <v>-9.6927454779201394E-2</v>
      </c>
    </row>
    <row r="446" spans="1:17" x14ac:dyDescent="0.2">
      <c r="A446" s="1" t="s">
        <v>428</v>
      </c>
      <c r="B446" s="38"/>
      <c r="C446" s="39">
        <v>43748</v>
      </c>
      <c r="D446" s="27">
        <v>8.6029999999999998</v>
      </c>
      <c r="E446" s="27">
        <v>16.076803080000001</v>
      </c>
      <c r="F446" s="38"/>
      <c r="G446" s="39">
        <v>43755</v>
      </c>
      <c r="H446" s="27">
        <v>9.1110000000000007</v>
      </c>
      <c r="I446" s="27">
        <v>17.01127984</v>
      </c>
      <c r="J446" s="40" t="s">
        <v>72</v>
      </c>
      <c r="K446" s="41">
        <v>0.50800000000000101</v>
      </c>
      <c r="L446" s="41">
        <v>8.4355955563673994</v>
      </c>
      <c r="M446" s="41">
        <v>8.4355955563673994</v>
      </c>
      <c r="N446" s="46">
        <v>0.93447675999999902</v>
      </c>
      <c r="O446" s="46">
        <v>8.3036832220750103</v>
      </c>
      <c r="P446" s="46">
        <v>8.3036832220750103</v>
      </c>
      <c r="Q446" s="45">
        <v>-0.131912334292386</v>
      </c>
    </row>
    <row r="447" spans="1:17" x14ac:dyDescent="0.2">
      <c r="A447" s="1" t="s">
        <v>430</v>
      </c>
      <c r="B447" s="38"/>
      <c r="C447" s="39">
        <v>43748</v>
      </c>
      <c r="D447" s="27">
        <v>8.9329999999999998</v>
      </c>
      <c r="E447" s="27">
        <v>16.692195259999998</v>
      </c>
      <c r="F447" s="38"/>
      <c r="G447" s="39">
        <v>43755</v>
      </c>
      <c r="H447" s="27">
        <v>9.3789999999999996</v>
      </c>
      <c r="I447" s="27">
        <v>17.511666510000001</v>
      </c>
      <c r="J447" s="40" t="s">
        <v>72</v>
      </c>
      <c r="K447" s="41">
        <v>0.44600000000000001</v>
      </c>
      <c r="L447" s="41">
        <v>7.1324622986998403</v>
      </c>
      <c r="M447" s="41">
        <v>7.1324622986998403</v>
      </c>
      <c r="N447" s="46">
        <v>0.81947125000000298</v>
      </c>
      <c r="O447" s="46">
        <v>7.0132969094307098</v>
      </c>
      <c r="P447" s="46">
        <v>7.0132969094307098</v>
      </c>
      <c r="Q447" s="45">
        <v>-0.119165389269136</v>
      </c>
    </row>
    <row r="448" spans="1:17" x14ac:dyDescent="0.2">
      <c r="A448" s="1" t="s">
        <v>433</v>
      </c>
      <c r="B448" s="38"/>
      <c r="C448" s="39">
        <v>43748</v>
      </c>
      <c r="D448" s="27">
        <v>2.9750000000000001</v>
      </c>
      <c r="E448" s="27">
        <v>5.558793219</v>
      </c>
      <c r="F448" s="38"/>
      <c r="G448" s="39">
        <v>43755</v>
      </c>
      <c r="H448" s="27">
        <v>3.0720000000000001</v>
      </c>
      <c r="I448" s="27">
        <v>5.7354784839999997</v>
      </c>
      <c r="J448" s="59" t="s">
        <v>106</v>
      </c>
      <c r="K448" s="41">
        <v>9.7000000000000003E-2</v>
      </c>
      <c r="L448" s="41">
        <v>4.6578631452580996</v>
      </c>
      <c r="M448" s="41">
        <v>4.6578631452580996</v>
      </c>
      <c r="N448" s="46">
        <v>0.17668526500000001</v>
      </c>
      <c r="O448" s="46">
        <v>4.5406891655160004</v>
      </c>
      <c r="P448" s="46">
        <v>4.5406891655160004</v>
      </c>
      <c r="Q448" s="45">
        <v>-0.117173979742105</v>
      </c>
    </row>
    <row r="449" spans="1:17" x14ac:dyDescent="0.2">
      <c r="A449" s="1" t="s">
        <v>436</v>
      </c>
      <c r="B449" s="38"/>
      <c r="C449" s="39">
        <v>43748</v>
      </c>
      <c r="D449" s="27">
        <v>8.8390000000000004</v>
      </c>
      <c r="E449" s="27">
        <v>16.515688489999999</v>
      </c>
      <c r="F449" s="38"/>
      <c r="G449" s="39">
        <v>43755</v>
      </c>
      <c r="H449" s="27">
        <v>9.2870000000000008</v>
      </c>
      <c r="I449" s="27">
        <v>17.339443410000001</v>
      </c>
      <c r="J449" s="59" t="s">
        <v>106</v>
      </c>
      <c r="K449" s="41">
        <v>0.44800000000000001</v>
      </c>
      <c r="L449" s="41">
        <v>7.2406380812309097</v>
      </c>
      <c r="M449" s="41">
        <v>7.2406380812309097</v>
      </c>
      <c r="N449" s="46">
        <v>0.82375492000000305</v>
      </c>
      <c r="O449" s="46">
        <v>7.12530236671439</v>
      </c>
      <c r="P449" s="46">
        <v>7.12530236671439</v>
      </c>
      <c r="Q449" s="45">
        <v>-0.115335714516521</v>
      </c>
    </row>
    <row r="450" spans="1:17" x14ac:dyDescent="0.2">
      <c r="A450" s="1" t="s">
        <v>438</v>
      </c>
      <c r="B450" s="38"/>
      <c r="C450" s="39">
        <v>43748</v>
      </c>
      <c r="D450" s="27">
        <v>3.177</v>
      </c>
      <c r="E450" s="27">
        <v>5.9368461830000001</v>
      </c>
      <c r="F450" s="38"/>
      <c r="G450" s="39">
        <v>43755</v>
      </c>
      <c r="H450" s="27">
        <v>3.1669999999999998</v>
      </c>
      <c r="I450" s="27">
        <v>5.9140612279999996</v>
      </c>
      <c r="J450" s="40" t="s">
        <v>72</v>
      </c>
      <c r="K450" s="41">
        <v>-1.00000000000002E-2</v>
      </c>
      <c r="L450" s="41">
        <v>-0.44966050631774102</v>
      </c>
      <c r="M450" s="41" t="s">
        <v>101</v>
      </c>
      <c r="N450" s="46">
        <v>-2.2784955000000499E-2</v>
      </c>
      <c r="O450" s="46">
        <v>-0.54826981718833101</v>
      </c>
      <c r="P450" s="46" t="s">
        <v>101</v>
      </c>
      <c r="Q450" s="45" t="e">
        <f>#VALUE!</f>
        <v>#VALUE!</v>
      </c>
    </row>
    <row r="451" spans="1:17" x14ac:dyDescent="0.2">
      <c r="A451" s="1" t="s">
        <v>440</v>
      </c>
      <c r="B451" s="38"/>
      <c r="C451" s="39">
        <v>43748</v>
      </c>
      <c r="D451" s="27">
        <v>8.2029999999999994</v>
      </c>
      <c r="E451" s="27">
        <v>15.327321270000001</v>
      </c>
      <c r="F451" s="38"/>
      <c r="G451" s="39">
        <v>43755</v>
      </c>
      <c r="H451" s="27">
        <v>8.6359999999999992</v>
      </c>
      <c r="I451" s="27">
        <v>16.123145950000001</v>
      </c>
      <c r="J451" s="59" t="s">
        <v>106</v>
      </c>
      <c r="K451" s="41">
        <v>0.433</v>
      </c>
      <c r="L451" s="41">
        <v>7.5407951794639603</v>
      </c>
      <c r="M451" s="41">
        <v>7.5407951794639603</v>
      </c>
      <c r="N451" s="46">
        <v>0.79582468000000095</v>
      </c>
      <c r="O451" s="46">
        <v>7.4174239579960304</v>
      </c>
      <c r="P451" s="46">
        <v>7.4174239579960304</v>
      </c>
      <c r="Q451" s="45">
        <v>-0.12337122146792801</v>
      </c>
    </row>
    <row r="452" spans="1:17" x14ac:dyDescent="0.2">
      <c r="A452" s="1" t="s">
        <v>442</v>
      </c>
      <c r="B452" s="38"/>
      <c r="C452" s="39">
        <v>43748</v>
      </c>
      <c r="D452" s="27">
        <v>12.513</v>
      </c>
      <c r="E452" s="27">
        <v>23.379954649999998</v>
      </c>
      <c r="F452" s="38"/>
      <c r="G452" s="39">
        <v>43755</v>
      </c>
      <c r="H452" s="27">
        <v>13.132</v>
      </c>
      <c r="I452" s="27">
        <v>24.517039430000001</v>
      </c>
      <c r="J452" s="59" t="s">
        <v>106</v>
      </c>
      <c r="K452" s="41">
        <v>0.61899999999999999</v>
      </c>
      <c r="L452" s="41">
        <v>7.0669361007409401</v>
      </c>
      <c r="M452" s="41">
        <v>7.0669361007409401</v>
      </c>
      <c r="N452" s="46">
        <v>1.1370847799999999</v>
      </c>
      <c r="O452" s="46">
        <v>6.9478613320211497</v>
      </c>
      <c r="P452" s="46">
        <v>6.9478613320211497</v>
      </c>
      <c r="Q452" s="45">
        <v>-0.119074768719788</v>
      </c>
    </row>
    <row r="453" spans="1:17" x14ac:dyDescent="0.2">
      <c r="A453" s="68" t="s">
        <v>444</v>
      </c>
      <c r="B453" s="72"/>
      <c r="C453" s="73">
        <v>43748</v>
      </c>
      <c r="D453" s="74">
        <v>4.4249999999999998</v>
      </c>
      <c r="E453" s="74">
        <v>8.2683361550000001</v>
      </c>
      <c r="F453" s="77"/>
      <c r="G453" s="73">
        <v>43755</v>
      </c>
      <c r="H453" s="74">
        <v>2.4950000000000001</v>
      </c>
      <c r="I453" s="74">
        <v>4.6580881349999999</v>
      </c>
      <c r="J453" s="70" t="s">
        <v>106</v>
      </c>
      <c r="K453" s="74">
        <v>-1.93</v>
      </c>
      <c r="L453" s="74">
        <v>-62.308313155770797</v>
      </c>
      <c r="M453" s="74" t="s">
        <v>101</v>
      </c>
      <c r="N453" s="74">
        <v>-3.6102480199999998</v>
      </c>
      <c r="O453" s="74">
        <v>-62.376481492104602</v>
      </c>
      <c r="P453" s="74" t="s">
        <v>101</v>
      </c>
      <c r="Q453" s="71" t="e">
        <f>#VALUE!</f>
        <v>#VALUE!</v>
      </c>
    </row>
    <row r="454" spans="1:17" x14ac:dyDescent="0.2">
      <c r="A454" s="1" t="s">
        <v>446</v>
      </c>
      <c r="B454" s="38"/>
      <c r="C454" s="39">
        <v>43748</v>
      </c>
      <c r="D454" s="27">
        <v>2.8879999999999999</v>
      </c>
      <c r="E454" s="27">
        <v>5.3963739689999999</v>
      </c>
      <c r="F454" s="38"/>
      <c r="G454" s="39">
        <v>43755</v>
      </c>
      <c r="H454" s="27">
        <v>2.96</v>
      </c>
      <c r="I454" s="27">
        <v>5.5260847650000002</v>
      </c>
      <c r="J454" s="59" t="s">
        <v>106</v>
      </c>
      <c r="K454" s="41">
        <v>7.2000000000000106E-2</v>
      </c>
      <c r="L454" s="41">
        <v>3.5615354174911</v>
      </c>
      <c r="M454" s="41">
        <v>3.5615354174911</v>
      </c>
      <c r="N454" s="46">
        <v>0.12971079599999999</v>
      </c>
      <c r="O454" s="46">
        <v>3.43380829807827</v>
      </c>
      <c r="P454" s="46">
        <v>3.43380829807827</v>
      </c>
      <c r="Q454" s="45">
        <v>-0.12772711941282999</v>
      </c>
    </row>
    <row r="455" spans="1:17" x14ac:dyDescent="0.2">
      <c r="A455" s="1" t="s">
        <v>448</v>
      </c>
      <c r="B455" s="38"/>
      <c r="C455" s="39">
        <v>43748</v>
      </c>
      <c r="D455" s="27">
        <v>4.7329999999999997</v>
      </c>
      <c r="E455" s="27">
        <v>8.8440792750000004</v>
      </c>
      <c r="F455" s="38"/>
      <c r="G455" s="39">
        <v>43755</v>
      </c>
      <c r="H455" s="27">
        <v>4.8140000000000001</v>
      </c>
      <c r="I455" s="27">
        <v>8.9892132500000006</v>
      </c>
      <c r="J455" s="40" t="s">
        <v>72</v>
      </c>
      <c r="K455" s="41">
        <v>8.1000000000000405E-2</v>
      </c>
      <c r="L455" s="41">
        <v>2.4448401798919601</v>
      </c>
      <c r="M455" s="41">
        <v>2.4448401798919601</v>
      </c>
      <c r="N455" s="46">
        <v>0.145133975</v>
      </c>
      <c r="O455" s="46">
        <v>2.34432826248044</v>
      </c>
      <c r="P455" s="46">
        <v>2.34432826248044</v>
      </c>
      <c r="Q455" s="45">
        <v>-0.100511917411514</v>
      </c>
    </row>
    <row r="456" spans="1:17" x14ac:dyDescent="0.2">
      <c r="A456" s="1" t="s">
        <v>450</v>
      </c>
      <c r="B456" s="38"/>
      <c r="C456" s="39">
        <v>43748</v>
      </c>
      <c r="D456" s="27">
        <v>2.5840000000000001</v>
      </c>
      <c r="E456" s="27">
        <v>4.8282089670000001</v>
      </c>
      <c r="F456" s="38"/>
      <c r="G456" s="39">
        <v>43755</v>
      </c>
      <c r="H456" s="27">
        <v>2.681</v>
      </c>
      <c r="I456" s="27">
        <v>5.0053444049999998</v>
      </c>
      <c r="J456" s="59" t="s">
        <v>106</v>
      </c>
      <c r="K456" s="41">
        <v>9.7000000000000003E-2</v>
      </c>
      <c r="L456" s="41">
        <v>5.3626713843432103</v>
      </c>
      <c r="M456" s="41">
        <v>5.3626713843432103</v>
      </c>
      <c r="N456" s="46">
        <v>0.17713543800000001</v>
      </c>
      <c r="O456" s="46">
        <v>5.2410868594098501</v>
      </c>
      <c r="P456" s="46">
        <v>5.2410868594098501</v>
      </c>
      <c r="Q456" s="45">
        <v>-0.121584524933357</v>
      </c>
    </row>
    <row r="457" spans="1:17" x14ac:dyDescent="0.2">
      <c r="A457" s="1" t="s">
        <v>453</v>
      </c>
      <c r="B457" s="38"/>
      <c r="C457" s="39">
        <v>43748</v>
      </c>
      <c r="D457" s="27">
        <v>5.19</v>
      </c>
      <c r="E457" s="27">
        <v>9.6985305919999991</v>
      </c>
      <c r="F457" s="38"/>
      <c r="G457" s="39">
        <v>43755</v>
      </c>
      <c r="H457" s="27">
        <v>5.6820000000000004</v>
      </c>
      <c r="I457" s="27">
        <v>10.61111505</v>
      </c>
      <c r="J457" s="40" t="s">
        <v>72</v>
      </c>
      <c r="K457" s="41">
        <v>0.49199999999999999</v>
      </c>
      <c r="L457" s="41">
        <v>13.5425268373245</v>
      </c>
      <c r="M457" s="41">
        <v>13.5425268373245</v>
      </c>
      <c r="N457" s="46">
        <v>0.91258445800000099</v>
      </c>
      <c r="O457" s="46">
        <v>13.442160856125099</v>
      </c>
      <c r="P457" s="46">
        <v>13.442160856125099</v>
      </c>
      <c r="Q457" s="45">
        <v>-0.100365981199392</v>
      </c>
    </row>
    <row r="458" spans="1:17" x14ac:dyDescent="0.2">
      <c r="A458" s="1" t="s">
        <v>455</v>
      </c>
      <c r="B458" s="38"/>
      <c r="C458" s="39">
        <v>43748</v>
      </c>
      <c r="D458" s="27">
        <v>2.6269999999999998</v>
      </c>
      <c r="E458" s="27">
        <v>4.9085545499999998</v>
      </c>
      <c r="F458" s="38"/>
      <c r="G458" s="39">
        <v>43755</v>
      </c>
      <c r="H458" s="27">
        <v>2.6930000000000001</v>
      </c>
      <c r="I458" s="27">
        <v>5.0278787620000003</v>
      </c>
      <c r="J458" s="59" t="s">
        <v>106</v>
      </c>
      <c r="K458" s="41">
        <v>6.6000000000000295E-2</v>
      </c>
      <c r="L458" s="41">
        <v>3.5891021806514898</v>
      </c>
      <c r="M458" s="41">
        <v>3.5891021806514898</v>
      </c>
      <c r="N458" s="46">
        <v>0.119324212</v>
      </c>
      <c r="O458" s="46">
        <v>3.4727771335453701</v>
      </c>
      <c r="P458" s="46">
        <v>3.4727771335453701</v>
      </c>
      <c r="Q458" s="45">
        <v>-0.116325047106126</v>
      </c>
    </row>
    <row r="459" spans="1:17" x14ac:dyDescent="0.2">
      <c r="A459" s="1" t="s">
        <v>457</v>
      </c>
      <c r="B459" s="38"/>
      <c r="C459" s="39">
        <v>43748</v>
      </c>
      <c r="D459" s="27">
        <v>6.4450000000000003</v>
      </c>
      <c r="E459" s="27">
        <v>12.04405392</v>
      </c>
      <c r="F459" s="38"/>
      <c r="G459" s="39">
        <v>43755</v>
      </c>
      <c r="H459" s="27">
        <v>6.641</v>
      </c>
      <c r="I459" s="27">
        <v>12.39982709</v>
      </c>
      <c r="J459" s="40" t="s">
        <v>72</v>
      </c>
      <c r="K459" s="41">
        <v>0.19600000000000001</v>
      </c>
      <c r="L459" s="41">
        <v>4.3444530643909998</v>
      </c>
      <c r="M459" s="41">
        <v>4.3444530643909998</v>
      </c>
      <c r="N459" s="46">
        <v>0.35577317000000103</v>
      </c>
      <c r="O459" s="46">
        <v>4.2199029420675904</v>
      </c>
      <c r="P459" s="46">
        <v>4.2199029420675904</v>
      </c>
      <c r="Q459" s="45">
        <v>-0.124550122323406</v>
      </c>
    </row>
    <row r="460" spans="1:17" x14ac:dyDescent="0.2">
      <c r="A460" s="1" t="s">
        <v>459</v>
      </c>
      <c r="B460" s="38"/>
      <c r="C460" s="39">
        <v>43748</v>
      </c>
      <c r="D460" s="27">
        <v>4.875</v>
      </c>
      <c r="E460" s="27">
        <v>9.1094203389999997</v>
      </c>
      <c r="F460" s="38"/>
      <c r="G460" s="39">
        <v>43755</v>
      </c>
      <c r="H460" s="27">
        <v>4.9950000000000001</v>
      </c>
      <c r="I460" s="27">
        <v>9.3281449579999993</v>
      </c>
      <c r="J460" s="40" t="s">
        <v>72</v>
      </c>
      <c r="K460" s="41">
        <v>0.12</v>
      </c>
      <c r="L460" s="41">
        <v>3.51648351648352</v>
      </c>
      <c r="M460" s="41">
        <v>3.51648351648352</v>
      </c>
      <c r="N460" s="46">
        <v>0.21872461900000001</v>
      </c>
      <c r="O460" s="46">
        <v>3.4301166243347598</v>
      </c>
      <c r="P460" s="46">
        <v>3.4301166243347598</v>
      </c>
      <c r="Q460" s="45">
        <v>-8.6366892148758798E-2</v>
      </c>
    </row>
    <row r="461" spans="1:17" x14ac:dyDescent="0.2">
      <c r="A461" s="1" t="s">
        <v>461</v>
      </c>
      <c r="B461" s="38"/>
      <c r="C461" s="39">
        <v>43748</v>
      </c>
      <c r="D461" s="27">
        <v>5.133</v>
      </c>
      <c r="E461" s="27">
        <v>9.5920149380000002</v>
      </c>
      <c r="F461" s="38"/>
      <c r="G461" s="39">
        <v>43755</v>
      </c>
      <c r="H461" s="27">
        <v>5.13</v>
      </c>
      <c r="I461" s="27">
        <v>9.5792820879999994</v>
      </c>
      <c r="J461" s="40" t="s">
        <v>72</v>
      </c>
      <c r="K461" s="41">
        <v>-3.0000000000001098E-3</v>
      </c>
      <c r="L461" s="41">
        <v>-8.3493362277702099E-2</v>
      </c>
      <c r="M461" s="41" t="s">
        <v>101</v>
      </c>
      <c r="N461" s="46">
        <v>-1.27328500000008E-2</v>
      </c>
      <c r="O461" s="46">
        <v>-0.189634668334655</v>
      </c>
      <c r="P461" s="46" t="s">
        <v>101</v>
      </c>
      <c r="Q461" s="45" t="e">
        <f>#VALUE!</f>
        <v>#VALUE!</v>
      </c>
    </row>
    <row r="462" spans="1:17" x14ac:dyDescent="0.2">
      <c r="A462" s="1" t="s">
        <v>463</v>
      </c>
      <c r="B462" s="38"/>
      <c r="C462" s="39">
        <v>43748</v>
      </c>
      <c r="D462" s="27">
        <v>5.8460000000000001</v>
      </c>
      <c r="E462" s="27">
        <v>10.92383001</v>
      </c>
      <c r="F462" s="38"/>
      <c r="G462" s="39">
        <v>43755</v>
      </c>
      <c r="H462" s="27">
        <v>6.1</v>
      </c>
      <c r="I462" s="27">
        <v>11.390569340000001</v>
      </c>
      <c r="J462" s="40" t="s">
        <v>72</v>
      </c>
      <c r="K462" s="41">
        <v>0.254</v>
      </c>
      <c r="L462" s="41">
        <v>6.20693025756316</v>
      </c>
      <c r="M462" s="41">
        <v>6.20693025756316</v>
      </c>
      <c r="N462" s="46">
        <v>0.46673933000000101</v>
      </c>
      <c r="O462" s="46">
        <v>6.1038158852544502</v>
      </c>
      <c r="P462" s="46">
        <v>6.1038158852544502</v>
      </c>
      <c r="Q462" s="45">
        <v>-0.103114372308705</v>
      </c>
    </row>
    <row r="463" spans="1:17" x14ac:dyDescent="0.2">
      <c r="A463" s="1" t="s">
        <v>465</v>
      </c>
      <c r="B463" s="38"/>
      <c r="C463" s="39">
        <v>43748</v>
      </c>
      <c r="D463" s="27">
        <v>6.1529999999999996</v>
      </c>
      <c r="E463" s="27">
        <v>11.49808453</v>
      </c>
      <c r="F463" s="38"/>
      <c r="G463" s="39">
        <v>43755</v>
      </c>
      <c r="H463" s="27">
        <v>6.2229999999999999</v>
      </c>
      <c r="I463" s="27">
        <v>11.621430650000001</v>
      </c>
      <c r="J463" s="40" t="s">
        <v>72</v>
      </c>
      <c r="K463" s="41">
        <v>7.0000000000000298E-2</v>
      </c>
      <c r="L463" s="41">
        <v>1.62522346822689</v>
      </c>
      <c r="M463" s="41">
        <v>1.62522346822689</v>
      </c>
      <c r="N463" s="46">
        <v>0.123346120000001</v>
      </c>
      <c r="O463" s="46">
        <v>1.5325051959514899</v>
      </c>
      <c r="P463" s="46">
        <v>1.5325051959514899</v>
      </c>
      <c r="Q463" s="45">
        <v>-9.2718272275402094E-2</v>
      </c>
    </row>
    <row r="464" spans="1:17" x14ac:dyDescent="0.2">
      <c r="A464" s="1" t="s">
        <v>467</v>
      </c>
      <c r="B464" s="38"/>
      <c r="C464" s="39">
        <v>43748</v>
      </c>
      <c r="D464" s="27">
        <v>4.3600000000000003</v>
      </c>
      <c r="E464" s="27">
        <v>8.1477230550000002</v>
      </c>
      <c r="F464" s="38" t="s">
        <v>117</v>
      </c>
      <c r="G464" s="39">
        <v>43755</v>
      </c>
      <c r="H464" s="27">
        <v>4.3860000000000001</v>
      </c>
      <c r="I464" s="27">
        <v>8.1908395970000001</v>
      </c>
      <c r="J464" s="40" t="s">
        <v>72</v>
      </c>
      <c r="K464" s="41">
        <v>2.5999999999999801E-2</v>
      </c>
      <c r="L464" s="41">
        <v>0.85190039318479005</v>
      </c>
      <c r="M464" s="41">
        <v>0.85190039318479005</v>
      </c>
      <c r="N464" s="46">
        <v>4.3116541999999897E-2</v>
      </c>
      <c r="O464" s="46">
        <v>0.75597881253709198</v>
      </c>
      <c r="P464" s="46">
        <v>0.75597881253709198</v>
      </c>
      <c r="Q464" s="45">
        <v>-9.5921580647698096E-2</v>
      </c>
    </row>
    <row r="465" spans="1:17" x14ac:dyDescent="0.2">
      <c r="A465" s="1" t="s">
        <v>469</v>
      </c>
      <c r="B465" s="38"/>
      <c r="C465" s="39">
        <v>43748</v>
      </c>
      <c r="D465" s="27">
        <v>4.5149999999999997</v>
      </c>
      <c r="E465" s="27">
        <v>8.4362861789999997</v>
      </c>
      <c r="F465" s="38"/>
      <c r="G465" s="39">
        <v>43755</v>
      </c>
      <c r="H465" s="27">
        <v>4.6379999999999999</v>
      </c>
      <c r="I465" s="27">
        <v>8.6594528400000002</v>
      </c>
      <c r="J465" s="59" t="s">
        <v>106</v>
      </c>
      <c r="K465" s="41">
        <v>0.123</v>
      </c>
      <c r="L465" s="41">
        <v>3.89178927384908</v>
      </c>
      <c r="M465" s="41">
        <v>3.89178927384908</v>
      </c>
      <c r="N465" s="46">
        <v>0.22316666099999999</v>
      </c>
      <c r="O465" s="46">
        <v>3.7790268010096901</v>
      </c>
      <c r="P465" s="46">
        <v>3.7790268010096901</v>
      </c>
      <c r="Q465" s="45">
        <v>-0.11276247283939</v>
      </c>
    </row>
    <row r="466" spans="1:17" x14ac:dyDescent="0.2">
      <c r="A466" s="1" t="s">
        <v>471</v>
      </c>
      <c r="B466" s="38" t="s">
        <v>117</v>
      </c>
      <c r="C466" s="39">
        <v>43748</v>
      </c>
      <c r="D466" s="27">
        <v>3.7450000000000001</v>
      </c>
      <c r="E466" s="27">
        <v>6.9975396989999998</v>
      </c>
      <c r="F466" s="38"/>
      <c r="G466" s="39">
        <v>43755</v>
      </c>
      <c r="H466" s="27">
        <v>3.8069999999999999</v>
      </c>
      <c r="I466" s="27">
        <v>7.1075517149999996</v>
      </c>
      <c r="J466" s="59" t="s">
        <v>106</v>
      </c>
      <c r="K466" s="41">
        <v>6.1999999999999798E-2</v>
      </c>
      <c r="L466" s="41">
        <v>2.3650581728018198</v>
      </c>
      <c r="M466" s="41">
        <v>2.3650581728018198</v>
      </c>
      <c r="N466" s="46">
        <v>0.110012016</v>
      </c>
      <c r="O466" s="46">
        <v>2.2459325651214499</v>
      </c>
      <c r="P466" s="46">
        <v>2.2459325651214499</v>
      </c>
      <c r="Q466" s="45">
        <v>-0.119125607680374</v>
      </c>
    </row>
    <row r="467" spans="1:17" x14ac:dyDescent="0.2">
      <c r="A467" s="1" t="s">
        <v>473</v>
      </c>
      <c r="B467" s="38"/>
      <c r="C467" s="39">
        <v>43748</v>
      </c>
      <c r="D467" s="27">
        <v>3.8580000000000001</v>
      </c>
      <c r="E467" s="27">
        <v>7.2090551119999997</v>
      </c>
      <c r="F467" s="38"/>
      <c r="G467" s="39">
        <v>43755</v>
      </c>
      <c r="H467" s="27">
        <v>3.9470000000000001</v>
      </c>
      <c r="I467" s="27">
        <v>7.3702585579999997</v>
      </c>
      <c r="J467" s="40" t="s">
        <v>72</v>
      </c>
      <c r="K467" s="41">
        <v>8.8999999999999996E-2</v>
      </c>
      <c r="L467" s="41">
        <v>3.2955639487521302</v>
      </c>
      <c r="M467" s="41">
        <v>3.2955639487521302</v>
      </c>
      <c r="N467" s="46">
        <v>0.161203446</v>
      </c>
      <c r="O467" s="46">
        <v>3.1944635401596702</v>
      </c>
      <c r="P467" s="46">
        <v>3.1944635401596702</v>
      </c>
      <c r="Q467" s="45">
        <v>-0.10110040859245301</v>
      </c>
    </row>
    <row r="468" spans="1:17" x14ac:dyDescent="0.2">
      <c r="A468" s="1" t="s">
        <v>475</v>
      </c>
      <c r="B468" s="38"/>
      <c r="C468" s="39">
        <v>43748</v>
      </c>
      <c r="D468" s="27">
        <v>6.4160000000000004</v>
      </c>
      <c r="E468" s="27">
        <v>11.988308330000001</v>
      </c>
      <c r="F468" s="38"/>
      <c r="G468" s="39">
        <v>43755</v>
      </c>
      <c r="H468" s="27">
        <v>6.6059999999999999</v>
      </c>
      <c r="I468" s="27">
        <v>12.332877010000001</v>
      </c>
      <c r="J468" s="59" t="s">
        <v>106</v>
      </c>
      <c r="K468" s="41">
        <v>0.19</v>
      </c>
      <c r="L468" s="41">
        <v>4.2304951905949304</v>
      </c>
      <c r="M468" s="41">
        <v>4.2304951905949304</v>
      </c>
      <c r="N468" s="46">
        <v>0.34456868000000002</v>
      </c>
      <c r="O468" s="46">
        <v>4.1060086033720804</v>
      </c>
      <c r="P468" s="46">
        <v>4.1060086033720804</v>
      </c>
      <c r="Q468" s="45">
        <v>-0.124486587222852</v>
      </c>
    </row>
    <row r="469" spans="1:17" x14ac:dyDescent="0.2">
      <c r="A469" s="1" t="s">
        <v>477</v>
      </c>
      <c r="B469" s="38"/>
      <c r="C469" s="39">
        <v>43748</v>
      </c>
      <c r="D469" s="27">
        <v>3.3969999999999998</v>
      </c>
      <c r="E469" s="27">
        <v>6.3481227560000004</v>
      </c>
      <c r="F469" s="38"/>
      <c r="G469" s="39">
        <v>43755</v>
      </c>
      <c r="H469" s="27">
        <v>3.5150000000000001</v>
      </c>
      <c r="I469" s="27">
        <v>6.5630766769999997</v>
      </c>
      <c r="J469" s="40" t="s">
        <v>72</v>
      </c>
      <c r="K469" s="41">
        <v>0.11799999999999999</v>
      </c>
      <c r="L469" s="41">
        <v>4.9623617477606397</v>
      </c>
      <c r="M469" s="41">
        <v>4.9623617477606397</v>
      </c>
      <c r="N469" s="46">
        <v>0.21495392099999899</v>
      </c>
      <c r="O469" s="46">
        <v>4.8372887828888</v>
      </c>
      <c r="P469" s="46">
        <v>4.8372887828888</v>
      </c>
      <c r="Q469" s="45">
        <v>-0.12507296487184799</v>
      </c>
    </row>
    <row r="470" spans="1:17" x14ac:dyDescent="0.2">
      <c r="A470" s="1" t="s">
        <v>479</v>
      </c>
      <c r="B470" s="38"/>
      <c r="C470" s="39">
        <v>43748</v>
      </c>
      <c r="D470" s="27">
        <v>5.8150000000000004</v>
      </c>
      <c r="E470" s="27">
        <v>10.866745310000001</v>
      </c>
      <c r="F470" s="38"/>
      <c r="G470" s="39">
        <v>43755</v>
      </c>
      <c r="H470" s="27">
        <v>5.9740000000000002</v>
      </c>
      <c r="I470" s="27">
        <v>11.156424019999999</v>
      </c>
      <c r="J470" s="40" t="s">
        <v>72</v>
      </c>
      <c r="K470" s="41">
        <v>0.159</v>
      </c>
      <c r="L470" s="41">
        <v>3.9061540351308102</v>
      </c>
      <c r="M470" s="41">
        <v>3.9061540351308102</v>
      </c>
      <c r="N470" s="46">
        <v>0.28967870999999901</v>
      </c>
      <c r="O470" s="46">
        <v>3.8081938682284902</v>
      </c>
      <c r="P470" s="46">
        <v>3.8081938682284902</v>
      </c>
      <c r="Q470" s="45">
        <v>-9.7960166902327603E-2</v>
      </c>
    </row>
    <row r="471" spans="1:17" x14ac:dyDescent="0.2">
      <c r="A471" s="1" t="s">
        <v>481</v>
      </c>
      <c r="B471" s="38"/>
      <c r="C471" s="39">
        <v>43748</v>
      </c>
      <c r="D471" s="27">
        <v>6.8209999999999997</v>
      </c>
      <c r="E471" s="27">
        <v>12.745383260000001</v>
      </c>
      <c r="F471" s="38"/>
      <c r="G471" s="39">
        <v>43755</v>
      </c>
      <c r="H471" s="27">
        <v>7.0250000000000004</v>
      </c>
      <c r="I471" s="27">
        <v>13.11579959</v>
      </c>
      <c r="J471" s="59" t="s">
        <v>106</v>
      </c>
      <c r="K471" s="41">
        <v>0.20400000000000101</v>
      </c>
      <c r="L471" s="41">
        <v>4.2725197394600798</v>
      </c>
      <c r="M471" s="41">
        <v>4.2725197394600798</v>
      </c>
      <c r="N471" s="46">
        <v>0.37041632999999902</v>
      </c>
      <c r="O471" s="46">
        <v>4.1518263901487797</v>
      </c>
      <c r="P471" s="46">
        <v>4.1518263901487797</v>
      </c>
      <c r="Q471" s="45">
        <v>-0.120693349311304</v>
      </c>
    </row>
    <row r="472" spans="1:17" x14ac:dyDescent="0.2">
      <c r="A472" s="1" t="s">
        <v>483</v>
      </c>
      <c r="B472" s="38"/>
      <c r="C472" s="39">
        <v>43748</v>
      </c>
      <c r="D472" s="27">
        <v>3.5659999999999998</v>
      </c>
      <c r="E472" s="27">
        <v>6.663077855</v>
      </c>
      <c r="F472" s="38"/>
      <c r="G472" s="39">
        <v>43755</v>
      </c>
      <c r="H472" s="27">
        <v>3.6909999999999998</v>
      </c>
      <c r="I472" s="27">
        <v>6.8909832890000002</v>
      </c>
      <c r="J472" s="59" t="s">
        <v>106</v>
      </c>
      <c r="K472" s="41">
        <v>0.125</v>
      </c>
      <c r="L472" s="41">
        <v>5.0076115695857704</v>
      </c>
      <c r="M472" s="41">
        <v>5.0076115695857704</v>
      </c>
      <c r="N472" s="46">
        <v>0.22790543399999999</v>
      </c>
      <c r="O472" s="46">
        <v>4.8863182828376504</v>
      </c>
      <c r="P472" s="46">
        <v>4.8863182828376504</v>
      </c>
      <c r="Q472" s="45">
        <v>-0.121293286748122</v>
      </c>
    </row>
    <row r="473" spans="1:17" x14ac:dyDescent="0.2">
      <c r="A473" s="1" t="s">
        <v>485</v>
      </c>
      <c r="B473" s="38"/>
      <c r="C473" s="39">
        <v>43748</v>
      </c>
      <c r="D473" s="27">
        <v>3.1739999999999999</v>
      </c>
      <c r="E473" s="27">
        <v>5.9306251010000004</v>
      </c>
      <c r="F473" s="38"/>
      <c r="G473" s="39">
        <v>43755</v>
      </c>
      <c r="H473" s="27">
        <v>3.286</v>
      </c>
      <c r="I473" s="27">
        <v>6.1350202789999999</v>
      </c>
      <c r="J473" s="59" t="s">
        <v>106</v>
      </c>
      <c r="K473" s="41">
        <v>0.112</v>
      </c>
      <c r="L473" s="41">
        <v>5.0409577819785802</v>
      </c>
      <c r="M473" s="41">
        <v>5.0409577819785802</v>
      </c>
      <c r="N473" s="46">
        <v>0.20439517799999901</v>
      </c>
      <c r="O473" s="46">
        <v>4.9234795060530097</v>
      </c>
      <c r="P473" s="46">
        <v>4.9234795060530097</v>
      </c>
      <c r="Q473" s="45">
        <v>-0.117478275925569</v>
      </c>
    </row>
    <row r="474" spans="1:17" x14ac:dyDescent="0.2">
      <c r="A474" s="1" t="s">
        <v>487</v>
      </c>
      <c r="B474" s="38"/>
      <c r="C474" s="39">
        <v>43748</v>
      </c>
      <c r="D474" s="27">
        <v>6.2750000000000004</v>
      </c>
      <c r="E474" s="27">
        <v>11.725154659999999</v>
      </c>
      <c r="F474" s="38"/>
      <c r="G474" s="39">
        <v>43755</v>
      </c>
      <c r="H474" s="27">
        <v>6.4039999999999999</v>
      </c>
      <c r="I474" s="27">
        <v>11.95638158</v>
      </c>
      <c r="J474" s="59" t="s">
        <v>106</v>
      </c>
      <c r="K474" s="41">
        <v>0.129</v>
      </c>
      <c r="L474" s="41">
        <v>2.93682413204324</v>
      </c>
      <c r="M474" s="41">
        <v>2.93682413204324</v>
      </c>
      <c r="N474" s="46">
        <v>0.231226920000001</v>
      </c>
      <c r="O474" s="46">
        <v>2.8172265612449698</v>
      </c>
      <c r="P474" s="46">
        <v>2.8172265612449698</v>
      </c>
      <c r="Q474" s="45">
        <v>-0.11959757079827101</v>
      </c>
    </row>
    <row r="475" spans="1:17" x14ac:dyDescent="0.2">
      <c r="A475" s="1" t="s">
        <v>489</v>
      </c>
      <c r="B475" s="38"/>
      <c r="C475" s="39">
        <v>43748</v>
      </c>
      <c r="D475" s="27">
        <v>4.1669999999999998</v>
      </c>
      <c r="E475" s="27">
        <v>7.7862501139999996</v>
      </c>
      <c r="F475" s="38"/>
      <c r="G475" s="39">
        <v>43755</v>
      </c>
      <c r="H475" s="27">
        <v>4.327</v>
      </c>
      <c r="I475" s="27">
        <v>8.0785857419999996</v>
      </c>
      <c r="J475" s="59" t="s">
        <v>106</v>
      </c>
      <c r="K475" s="41">
        <v>0.16</v>
      </c>
      <c r="L475" s="41">
        <v>5.4852754636772003</v>
      </c>
      <c r="M475" s="41">
        <v>5.4852754636772003</v>
      </c>
      <c r="N475" s="46">
        <v>0.29233562800000001</v>
      </c>
      <c r="O475" s="46">
        <v>5.3635873443544204</v>
      </c>
      <c r="P475" s="46">
        <v>5.3635873443544204</v>
      </c>
      <c r="Q475" s="45">
        <v>-0.121688119322775</v>
      </c>
    </row>
    <row r="476" spans="1:17" x14ac:dyDescent="0.2">
      <c r="A476" s="1" t="s">
        <v>491</v>
      </c>
      <c r="B476" s="38"/>
      <c r="C476" s="39">
        <v>43748</v>
      </c>
      <c r="D476" s="27">
        <v>15.558999999999999</v>
      </c>
      <c r="E476" s="27">
        <v>29.072021410000001</v>
      </c>
      <c r="F476" s="38"/>
      <c r="G476" s="39">
        <v>43755</v>
      </c>
      <c r="H476" s="27">
        <v>16.167999999999999</v>
      </c>
      <c r="I476" s="27">
        <v>30.185942749999999</v>
      </c>
      <c r="J476" s="59" t="s">
        <v>106</v>
      </c>
      <c r="K476" s="41">
        <v>0.60899999999999999</v>
      </c>
      <c r="L476" s="41">
        <v>5.5916189986502998</v>
      </c>
      <c r="M476" s="41">
        <v>5.5916189986502998</v>
      </c>
      <c r="N476" s="46">
        <v>1.1139213400000001</v>
      </c>
      <c r="O476" s="46">
        <v>5.4737033161809201</v>
      </c>
      <c r="P476" s="46">
        <v>5.4737033161809201</v>
      </c>
      <c r="Q476" s="45">
        <v>-0.117915682469381</v>
      </c>
    </row>
    <row r="477" spans="1:17" x14ac:dyDescent="0.2">
      <c r="A477" s="1" t="s">
        <v>493</v>
      </c>
      <c r="B477" s="38"/>
      <c r="C477" s="39">
        <v>43748</v>
      </c>
      <c r="D477" s="27">
        <v>8.7650000000000006</v>
      </c>
      <c r="E477" s="27">
        <v>16.37784551</v>
      </c>
      <c r="F477" s="38"/>
      <c r="G477" s="39">
        <v>43755</v>
      </c>
      <c r="H477" s="27">
        <v>9.0440000000000005</v>
      </c>
      <c r="I477" s="27">
        <v>16.884429260000001</v>
      </c>
      <c r="J477" s="59" t="s">
        <v>106</v>
      </c>
      <c r="K477" s="41">
        <v>0.27900000000000003</v>
      </c>
      <c r="L477" s="41">
        <v>4.5473066579740804</v>
      </c>
      <c r="M477" s="41">
        <v>4.5473066579740804</v>
      </c>
      <c r="N477" s="46">
        <v>0.506583750000001</v>
      </c>
      <c r="O477" s="46">
        <v>4.4187196111155203</v>
      </c>
      <c r="P477" s="46">
        <v>4.4187196111155203</v>
      </c>
      <c r="Q477" s="45">
        <v>-0.12858704685856401</v>
      </c>
    </row>
    <row r="478" spans="1:17" x14ac:dyDescent="0.2">
      <c r="A478" s="1" t="s">
        <v>495</v>
      </c>
      <c r="B478" s="38"/>
      <c r="C478" s="39">
        <v>43748</v>
      </c>
      <c r="D478" s="27">
        <v>4.1669999999999998</v>
      </c>
      <c r="E478" s="27">
        <v>7.7868549089999997</v>
      </c>
      <c r="F478" s="38"/>
      <c r="G478" s="39">
        <v>43755</v>
      </c>
      <c r="H478" s="27">
        <v>4.3029999999999999</v>
      </c>
      <c r="I478" s="27">
        <v>8.0341935180000004</v>
      </c>
      <c r="J478" s="40" t="s">
        <v>72</v>
      </c>
      <c r="K478" s="41">
        <v>0.13600000000000001</v>
      </c>
      <c r="L478" s="41">
        <v>4.66248414412562</v>
      </c>
      <c r="M478" s="41">
        <v>4.66248414412562</v>
      </c>
      <c r="N478" s="46">
        <v>0.24733860900000099</v>
      </c>
      <c r="O478" s="46">
        <v>4.5376583245645401</v>
      </c>
      <c r="P478" s="46">
        <v>4.5376583245645401</v>
      </c>
      <c r="Q478" s="45">
        <v>-0.12482581956107699</v>
      </c>
    </row>
    <row r="479" spans="1:17" x14ac:dyDescent="0.2">
      <c r="A479" s="1" t="s">
        <v>497</v>
      </c>
      <c r="B479" s="38"/>
      <c r="C479" s="39">
        <v>43748</v>
      </c>
      <c r="D479" s="27">
        <v>6.4109999999999996</v>
      </c>
      <c r="E479" s="27">
        <v>11.979277529999999</v>
      </c>
      <c r="F479" s="38"/>
      <c r="G479" s="39">
        <v>43755</v>
      </c>
      <c r="H479" s="27">
        <v>6.5890000000000004</v>
      </c>
      <c r="I479" s="27">
        <v>12.30146001</v>
      </c>
      <c r="J479" s="59" t="s">
        <v>106</v>
      </c>
      <c r="K479" s="41">
        <v>0.17800000000000099</v>
      </c>
      <c r="L479" s="41">
        <v>3.9663970408004299</v>
      </c>
      <c r="M479" s="41">
        <v>3.9663970408004299</v>
      </c>
      <c r="N479" s="46">
        <v>0.32218247999999999</v>
      </c>
      <c r="O479" s="46">
        <v>3.8421406012311201</v>
      </c>
      <c r="P479" s="46">
        <v>3.8421406012311201</v>
      </c>
      <c r="Q479" s="45">
        <v>-0.12425643956931</v>
      </c>
    </row>
    <row r="480" spans="1:17" x14ac:dyDescent="0.2">
      <c r="A480" s="1" t="s">
        <v>499</v>
      </c>
      <c r="B480" s="38"/>
      <c r="C480" s="39">
        <v>43748</v>
      </c>
      <c r="D480" s="27">
        <v>4.6870000000000003</v>
      </c>
      <c r="E480" s="27">
        <v>8.7574400580000002</v>
      </c>
      <c r="F480" s="38"/>
      <c r="G480" s="39">
        <v>43755</v>
      </c>
      <c r="H480" s="27">
        <v>4.8979999999999997</v>
      </c>
      <c r="I480" s="27">
        <v>9.1446528689999997</v>
      </c>
      <c r="J480" s="59" t="s">
        <v>106</v>
      </c>
      <c r="K480" s="41">
        <v>0.21099999999999899</v>
      </c>
      <c r="L480" s="41">
        <v>6.43116218110882</v>
      </c>
      <c r="M480" s="41">
        <v>6.43116218110882</v>
      </c>
      <c r="N480" s="46">
        <v>0.38721281099999899</v>
      </c>
      <c r="O480" s="46">
        <v>6.3164709653491702</v>
      </c>
      <c r="P480" s="46">
        <v>6.3164709653491702</v>
      </c>
      <c r="Q480" s="45">
        <v>-0.11469121575964999</v>
      </c>
    </row>
    <row r="481" spans="1:17" x14ac:dyDescent="0.2">
      <c r="A481" s="1" t="s">
        <v>501</v>
      </c>
      <c r="B481" s="38"/>
      <c r="C481" s="39">
        <v>43748</v>
      </c>
      <c r="D481" s="27">
        <v>6.8250000000000002</v>
      </c>
      <c r="E481" s="27">
        <v>12.75384803</v>
      </c>
      <c r="F481" s="38"/>
      <c r="G481" s="39">
        <v>43755</v>
      </c>
      <c r="H481" s="27">
        <v>6.9749999999999996</v>
      </c>
      <c r="I481" s="27">
        <v>13.024462489999999</v>
      </c>
      <c r="J481" s="40" t="s">
        <v>72</v>
      </c>
      <c r="K481" s="41">
        <v>0.15</v>
      </c>
      <c r="L481" s="41">
        <v>3.1397174254317002</v>
      </c>
      <c r="M481" s="41">
        <v>3.1397174254317002</v>
      </c>
      <c r="N481" s="46">
        <v>0.270614459999999</v>
      </c>
      <c r="O481" s="46">
        <v>3.0311799607846202</v>
      </c>
      <c r="P481" s="46">
        <v>3.0311799607846202</v>
      </c>
      <c r="Q481" s="45">
        <v>-0.108537464647077</v>
      </c>
    </row>
    <row r="482" spans="1:17" x14ac:dyDescent="0.2">
      <c r="A482" s="1" t="s">
        <v>503</v>
      </c>
      <c r="B482" s="38"/>
      <c r="C482" s="39">
        <v>43748</v>
      </c>
      <c r="D482" s="27">
        <v>7.4889999999999999</v>
      </c>
      <c r="E482" s="27">
        <v>13.99502247</v>
      </c>
      <c r="F482" s="38"/>
      <c r="G482" s="39">
        <v>43755</v>
      </c>
      <c r="H482" s="27">
        <v>7.6849999999999996</v>
      </c>
      <c r="I482" s="27">
        <v>14.35025007</v>
      </c>
      <c r="J482" s="40" t="s">
        <v>72</v>
      </c>
      <c r="K482" s="41">
        <v>0.19600000000000001</v>
      </c>
      <c r="L482" s="41">
        <v>3.7388169314995299</v>
      </c>
      <c r="M482" s="41">
        <v>3.7388169314995299</v>
      </c>
      <c r="N482" s="46">
        <v>0.35522759999999898</v>
      </c>
      <c r="O482" s="46">
        <v>3.62606063039782</v>
      </c>
      <c r="P482" s="46">
        <v>3.62606063039782</v>
      </c>
      <c r="Q482" s="45">
        <v>-0.11275630110170499</v>
      </c>
    </row>
    <row r="483" spans="1:17" x14ac:dyDescent="0.2">
      <c r="A483" s="1" t="s">
        <v>505</v>
      </c>
      <c r="B483" s="38"/>
      <c r="C483" s="39">
        <v>43748</v>
      </c>
      <c r="D483" s="27">
        <v>2.202</v>
      </c>
      <c r="E483" s="27">
        <v>4.1145482969999998</v>
      </c>
      <c r="F483" s="38"/>
      <c r="G483" s="39">
        <v>43755</v>
      </c>
      <c r="H483" s="27">
        <v>2.2290000000000001</v>
      </c>
      <c r="I483" s="27">
        <v>4.1615825329999998</v>
      </c>
      <c r="J483" s="59" t="s">
        <v>106</v>
      </c>
      <c r="K483" s="41">
        <v>2.70000000000001E-2</v>
      </c>
      <c r="L483" s="41">
        <v>1.75165434021021</v>
      </c>
      <c r="M483" s="41">
        <v>1.75165434021021</v>
      </c>
      <c r="N483" s="46">
        <v>4.7034236E-2</v>
      </c>
      <c r="O483" s="46">
        <v>1.6330289709632699</v>
      </c>
      <c r="P483" s="46">
        <v>1.6330289709632699</v>
      </c>
      <c r="Q483" s="45">
        <v>-0.11862536924694</v>
      </c>
    </row>
    <row r="484" spans="1:17" x14ac:dyDescent="0.2">
      <c r="A484" s="68" t="s">
        <v>507</v>
      </c>
      <c r="B484" s="72"/>
      <c r="C484" s="73">
        <v>43748</v>
      </c>
      <c r="D484" s="74">
        <v>2.1640000000000001</v>
      </c>
      <c r="E484" s="74">
        <v>4.0435433759999997</v>
      </c>
      <c r="F484" s="77"/>
      <c r="G484" s="73">
        <v>43755</v>
      </c>
      <c r="H484" s="74">
        <v>2.1629999999999998</v>
      </c>
      <c r="I484" s="74">
        <v>4.0382543630000001</v>
      </c>
      <c r="J484" s="70" t="s">
        <v>106</v>
      </c>
      <c r="K484" s="74">
        <v>-1.0000000000003301E-3</v>
      </c>
      <c r="L484" s="74">
        <v>-6.6015315553230397E-2</v>
      </c>
      <c r="M484" s="74" t="s">
        <v>101</v>
      </c>
      <c r="N484" s="74">
        <v>-5.2890129999996196E-3</v>
      </c>
      <c r="O484" s="74">
        <v>-0.18685920131309899</v>
      </c>
      <c r="P484" s="74" t="s">
        <v>101</v>
      </c>
      <c r="Q484" s="71" t="e">
        <f>#VALUE!</f>
        <v>#VALUE!</v>
      </c>
    </row>
    <row r="485" spans="1:17" x14ac:dyDescent="0.2">
      <c r="A485" s="1" t="s">
        <v>509</v>
      </c>
      <c r="B485" s="38"/>
      <c r="C485" s="39">
        <v>43748</v>
      </c>
      <c r="D485" s="27">
        <v>7.7110000000000003</v>
      </c>
      <c r="E485" s="27">
        <v>14.40801832</v>
      </c>
      <c r="F485" s="38"/>
      <c r="G485" s="39">
        <v>43755</v>
      </c>
      <c r="H485" s="27">
        <v>7.9009999999999998</v>
      </c>
      <c r="I485" s="27">
        <v>14.750923589999999</v>
      </c>
      <c r="J485" s="59" t="s">
        <v>106</v>
      </c>
      <c r="K485" s="41">
        <v>0.19</v>
      </c>
      <c r="L485" s="41">
        <v>3.5200177853530099</v>
      </c>
      <c r="M485" s="41">
        <v>3.5200177853530099</v>
      </c>
      <c r="N485" s="46">
        <v>0.34290526999999899</v>
      </c>
      <c r="O485" s="46">
        <v>3.3999448123173299</v>
      </c>
      <c r="P485" s="46">
        <v>3.3999448123173299</v>
      </c>
      <c r="Q485" s="45">
        <v>-0.120072973035683</v>
      </c>
    </row>
    <row r="486" spans="1:17" x14ac:dyDescent="0.2">
      <c r="A486" s="1" t="s">
        <v>511</v>
      </c>
      <c r="B486" s="38"/>
      <c r="C486" s="39">
        <v>43748</v>
      </c>
      <c r="D486" s="27">
        <v>3.9470000000000001</v>
      </c>
      <c r="E486" s="27">
        <v>7.3753604270000004</v>
      </c>
      <c r="F486" s="38" t="s">
        <v>117</v>
      </c>
      <c r="G486" s="39">
        <v>43755</v>
      </c>
      <c r="H486" s="27">
        <v>3.8940000000000001</v>
      </c>
      <c r="I486" s="27">
        <v>7.2720313240000003</v>
      </c>
      <c r="J486" s="40" t="s">
        <v>72</v>
      </c>
      <c r="K486" s="41">
        <v>-5.2999999999999901E-2</v>
      </c>
      <c r="L486" s="41">
        <v>-1.9182742770277601</v>
      </c>
      <c r="M486" s="41">
        <v>-1.9182742770277601</v>
      </c>
      <c r="N486" s="46">
        <v>-0.10332910300000001</v>
      </c>
      <c r="O486" s="46">
        <v>-2.0014344484823701</v>
      </c>
      <c r="P486" s="46">
        <v>-2.0014344484823701</v>
      </c>
      <c r="Q486" s="45">
        <v>-8.31601714546117E-2</v>
      </c>
    </row>
    <row r="487" spans="1:17" x14ac:dyDescent="0.2">
      <c r="A487" s="68" t="s">
        <v>513</v>
      </c>
      <c r="B487" s="72"/>
      <c r="C487" s="73">
        <v>43748</v>
      </c>
      <c r="D487" s="74">
        <v>4.3019999999999996</v>
      </c>
      <c r="E487" s="74">
        <v>8.0385044380000004</v>
      </c>
      <c r="F487" s="77"/>
      <c r="G487" s="73">
        <v>43755</v>
      </c>
      <c r="H487" s="74">
        <v>4.3559999999999999</v>
      </c>
      <c r="I487" s="74">
        <v>8.1327292559999993</v>
      </c>
      <c r="J487" s="70" t="s">
        <v>106</v>
      </c>
      <c r="K487" s="74">
        <v>5.4000000000000298E-2</v>
      </c>
      <c r="L487" s="74">
        <v>1.7931858936043099</v>
      </c>
      <c r="M487" s="74">
        <v>1.7931858936043099</v>
      </c>
      <c r="N487" s="74">
        <v>9.4224817999998906E-2</v>
      </c>
      <c r="O487" s="74">
        <v>1.67452644823857</v>
      </c>
      <c r="P487" s="74">
        <v>1.67452644823857</v>
      </c>
      <c r="Q487" s="71">
        <v>-0.118659445365741</v>
      </c>
    </row>
    <row r="488" spans="1:17" x14ac:dyDescent="0.2">
      <c r="A488" s="1" t="s">
        <v>515</v>
      </c>
      <c r="B488" s="38"/>
      <c r="C488" s="39">
        <v>43748</v>
      </c>
      <c r="D488" s="27">
        <v>3.37</v>
      </c>
      <c r="E488" s="27">
        <v>6.2976666730000002</v>
      </c>
      <c r="F488" s="38"/>
      <c r="G488" s="39">
        <v>43755</v>
      </c>
      <c r="H488" s="27">
        <v>3.4609999999999999</v>
      </c>
      <c r="I488" s="27">
        <v>6.4620831430000001</v>
      </c>
      <c r="J488" s="40" t="s">
        <v>72</v>
      </c>
      <c r="K488" s="41">
        <v>9.0999999999999803E-2</v>
      </c>
      <c r="L488" s="41">
        <v>3.8575667655786199</v>
      </c>
      <c r="M488" s="41">
        <v>3.8575667655786199</v>
      </c>
      <c r="N488" s="46">
        <v>0.16441647000000001</v>
      </c>
      <c r="O488" s="46">
        <v>3.7296459724611299</v>
      </c>
      <c r="P488" s="46">
        <v>3.7296459724611299</v>
      </c>
      <c r="Q488" s="45">
        <v>-0.12792079311749499</v>
      </c>
    </row>
    <row r="489" spans="1:17" x14ac:dyDescent="0.2">
      <c r="A489" s="1" t="s">
        <v>517</v>
      </c>
      <c r="B489" s="38"/>
      <c r="C489" s="39">
        <v>43748</v>
      </c>
      <c r="D489" s="27">
        <v>2.4929999999999999</v>
      </c>
      <c r="E489" s="27">
        <v>4.6587783429999998</v>
      </c>
      <c r="F489" s="38"/>
      <c r="G489" s="39">
        <v>43755</v>
      </c>
      <c r="H489" s="27">
        <v>2.5379999999999998</v>
      </c>
      <c r="I489" s="27">
        <v>4.7387364969999997</v>
      </c>
      <c r="J489" s="40" t="s">
        <v>72</v>
      </c>
      <c r="K489" s="41">
        <v>4.4999999999999901E-2</v>
      </c>
      <c r="L489" s="41">
        <v>2.5786487880350699</v>
      </c>
      <c r="M489" s="41">
        <v>2.5786487880350699</v>
      </c>
      <c r="N489" s="46">
        <v>7.9958153999999795E-2</v>
      </c>
      <c r="O489" s="46">
        <v>2.4518430772166502</v>
      </c>
      <c r="P489" s="46">
        <v>2.4518430772166502</v>
      </c>
      <c r="Q489" s="45">
        <v>-0.12680571081841499</v>
      </c>
    </row>
    <row r="490" spans="1:17" x14ac:dyDescent="0.2">
      <c r="A490" s="1" t="s">
        <v>520</v>
      </c>
      <c r="B490" s="38"/>
      <c r="C490" s="39">
        <v>43748</v>
      </c>
      <c r="D490" s="27">
        <v>4.1760000000000002</v>
      </c>
      <c r="E490" s="27">
        <v>7.8036731699999997</v>
      </c>
      <c r="F490" s="38"/>
      <c r="G490" s="39">
        <v>43755</v>
      </c>
      <c r="H490" s="27">
        <v>4.1349999999999998</v>
      </c>
      <c r="I490" s="27">
        <v>7.7207175130000003</v>
      </c>
      <c r="J490" s="40" t="s">
        <v>72</v>
      </c>
      <c r="K490" s="41">
        <v>-4.1000000000000397E-2</v>
      </c>
      <c r="L490" s="41">
        <v>-1.40257252326219</v>
      </c>
      <c r="M490" s="41" t="s">
        <v>101</v>
      </c>
      <c r="N490" s="46">
        <v>-8.2955656999999405E-2</v>
      </c>
      <c r="O490" s="46">
        <v>-1.51861923028961</v>
      </c>
      <c r="P490" s="46" t="s">
        <v>101</v>
      </c>
      <c r="Q490" s="45" t="e">
        <f>#VALUE!</f>
        <v>#VALUE!</v>
      </c>
    </row>
    <row r="491" spans="1:17" x14ac:dyDescent="0.2">
      <c r="A491" s="1" t="s">
        <v>522</v>
      </c>
      <c r="B491" s="38"/>
      <c r="C491" s="39">
        <v>43748</v>
      </c>
      <c r="D491" s="27">
        <v>4.367</v>
      </c>
      <c r="E491" s="27">
        <v>8.1605940449999999</v>
      </c>
      <c r="F491" s="38"/>
      <c r="G491" s="39">
        <v>43755</v>
      </c>
      <c r="H491" s="27">
        <v>4.3079999999999998</v>
      </c>
      <c r="I491" s="27">
        <v>8.0451748710000004</v>
      </c>
      <c r="J491" s="40" t="s">
        <v>72</v>
      </c>
      <c r="K491" s="41">
        <v>-5.9000000000000198E-2</v>
      </c>
      <c r="L491" s="41">
        <v>-1.9300598645686899</v>
      </c>
      <c r="M491" s="41" t="s">
        <v>101</v>
      </c>
      <c r="N491" s="46">
        <v>-0.115419173999999</v>
      </c>
      <c r="O491" s="46">
        <v>-2.0204967111032599</v>
      </c>
      <c r="P491" s="46" t="s">
        <v>101</v>
      </c>
      <c r="Q491" s="45" t="e">
        <f>#VALUE!</f>
        <v>#VALUE!</v>
      </c>
    </row>
    <row r="492" spans="1:17" x14ac:dyDescent="0.2">
      <c r="A492" s="1" t="s">
        <v>524</v>
      </c>
      <c r="B492" s="38"/>
      <c r="C492" s="39">
        <v>43748</v>
      </c>
      <c r="D492" s="27">
        <v>3.8929999999999998</v>
      </c>
      <c r="E492" s="27">
        <v>7.274456078</v>
      </c>
      <c r="F492" s="38"/>
      <c r="G492" s="39">
        <v>43755</v>
      </c>
      <c r="H492" s="27">
        <v>3.86</v>
      </c>
      <c r="I492" s="27">
        <v>7.2081706160000003</v>
      </c>
      <c r="J492" s="40" t="s">
        <v>72</v>
      </c>
      <c r="K492" s="41">
        <v>-3.2999999999999897E-2</v>
      </c>
      <c r="L492" s="41">
        <v>-1.21096473523907</v>
      </c>
      <c r="M492" s="41" t="s">
        <v>101</v>
      </c>
      <c r="N492" s="46">
        <v>-6.6285461999999698E-2</v>
      </c>
      <c r="O492" s="46">
        <v>-1.3017264263817101</v>
      </c>
      <c r="P492" s="46" t="s">
        <v>101</v>
      </c>
      <c r="Q492" s="45" t="e">
        <f>#VALUE!</f>
        <v>#VALUE!</v>
      </c>
    </row>
    <row r="493" spans="1:17" x14ac:dyDescent="0.2">
      <c r="A493" s="1" t="s">
        <v>526</v>
      </c>
      <c r="B493" s="38"/>
      <c r="C493" s="39">
        <v>43748</v>
      </c>
      <c r="D493" s="27">
        <v>4.952</v>
      </c>
      <c r="E493" s="27">
        <v>9.2533024659999992</v>
      </c>
      <c r="F493" s="38"/>
      <c r="G493" s="39">
        <v>43755</v>
      </c>
      <c r="H493" s="27">
        <v>5.0170000000000003</v>
      </c>
      <c r="I493" s="27">
        <v>9.3673132409999997</v>
      </c>
      <c r="J493" s="40" t="s">
        <v>72</v>
      </c>
      <c r="K493" s="41">
        <v>6.5000000000000405E-2</v>
      </c>
      <c r="L493" s="41">
        <v>1.8751442418647699</v>
      </c>
      <c r="M493" s="41">
        <v>1.8751442418647699</v>
      </c>
      <c r="N493" s="46">
        <v>0.11401077500000099</v>
      </c>
      <c r="O493" s="46">
        <v>1.7601557531782801</v>
      </c>
      <c r="P493" s="46">
        <v>1.7601557531782801</v>
      </c>
      <c r="Q493" s="45">
        <v>-0.114988488686492</v>
      </c>
    </row>
    <row r="494" spans="1:17" x14ac:dyDescent="0.2">
      <c r="A494" s="68" t="s">
        <v>528</v>
      </c>
      <c r="B494" s="72"/>
      <c r="C494" s="73">
        <v>43748</v>
      </c>
      <c r="D494" s="74">
        <v>2.254</v>
      </c>
      <c r="E494" s="74">
        <v>4.2117129249999996</v>
      </c>
      <c r="F494" s="77"/>
      <c r="G494" s="73">
        <v>43755</v>
      </c>
      <c r="H494" s="74">
        <v>2.286</v>
      </c>
      <c r="I494" s="74">
        <v>4.2680025429999997</v>
      </c>
      <c r="J494" s="70" t="s">
        <v>106</v>
      </c>
      <c r="K494" s="74">
        <v>3.2000000000000001E-2</v>
      </c>
      <c r="L494" s="74">
        <v>2.0281404487260799</v>
      </c>
      <c r="M494" s="74">
        <v>2.0281404487260799</v>
      </c>
      <c r="N494" s="74">
        <v>5.6289618000000097E-2</v>
      </c>
      <c r="O494" s="74">
        <v>1.90928824998205</v>
      </c>
      <c r="P494" s="74">
        <v>1.90928824998205</v>
      </c>
      <c r="Q494" s="71">
        <v>-0.11885219874403</v>
      </c>
    </row>
    <row r="495" spans="1:17" x14ac:dyDescent="0.2">
      <c r="A495" s="1" t="s">
        <v>530</v>
      </c>
      <c r="B495" s="38"/>
      <c r="C495" s="39">
        <v>43748</v>
      </c>
      <c r="D495" s="27">
        <v>5.9320000000000004</v>
      </c>
      <c r="E495" s="27">
        <v>11.085102790000001</v>
      </c>
      <c r="F495" s="38"/>
      <c r="G495" s="39">
        <v>43755</v>
      </c>
      <c r="H495" s="27">
        <v>6.0679999999999996</v>
      </c>
      <c r="I495" s="27">
        <v>11.33081554</v>
      </c>
      <c r="J495" s="40" t="s">
        <v>72</v>
      </c>
      <c r="K495" s="41">
        <v>0.13599999999999901</v>
      </c>
      <c r="L495" s="41">
        <v>3.2752143338791799</v>
      </c>
      <c r="M495" s="41">
        <v>3.2752143338791799</v>
      </c>
      <c r="N495" s="46">
        <v>0.24571274999999901</v>
      </c>
      <c r="O495" s="46">
        <v>3.1665760880663298</v>
      </c>
      <c r="P495" s="46">
        <v>3.1665760880663298</v>
      </c>
      <c r="Q495" s="45">
        <v>-0.108638245812858</v>
      </c>
    </row>
    <row r="496" spans="1:17" x14ac:dyDescent="0.2">
      <c r="A496" s="1" t="s">
        <v>532</v>
      </c>
      <c r="B496" s="38"/>
      <c r="C496" s="39">
        <v>43748</v>
      </c>
      <c r="D496" s="27">
        <v>7.47</v>
      </c>
      <c r="E496" s="27">
        <v>13.95915675</v>
      </c>
      <c r="F496" s="38"/>
      <c r="G496" s="39">
        <v>43755</v>
      </c>
      <c r="H496" s="27">
        <v>7.7469999999999999</v>
      </c>
      <c r="I496" s="27">
        <v>14.466761079999999</v>
      </c>
      <c r="J496" s="40" t="s">
        <v>72</v>
      </c>
      <c r="K496" s="41">
        <v>0.27700000000000002</v>
      </c>
      <c r="L496" s="41">
        <v>5.29737999617518</v>
      </c>
      <c r="M496" s="41">
        <v>5.29737999617518</v>
      </c>
      <c r="N496" s="46">
        <v>0.50760433000000005</v>
      </c>
      <c r="O496" s="46">
        <v>5.1947911743103097</v>
      </c>
      <c r="P496" s="46">
        <v>5.1947911743103097</v>
      </c>
      <c r="Q496" s="45">
        <v>-0.10258882186486799</v>
      </c>
    </row>
    <row r="497" spans="1:17" x14ac:dyDescent="0.2">
      <c r="A497" s="68" t="s">
        <v>534</v>
      </c>
      <c r="B497" s="72"/>
      <c r="C497" s="73">
        <v>43748</v>
      </c>
      <c r="D497" s="74">
        <v>2.1659999999999999</v>
      </c>
      <c r="E497" s="74">
        <v>4.0471751640000004</v>
      </c>
      <c r="F497" s="77"/>
      <c r="G497" s="73">
        <v>43755</v>
      </c>
      <c r="H497" s="74">
        <v>2.181</v>
      </c>
      <c r="I497" s="74">
        <v>4.0718598090000002</v>
      </c>
      <c r="J497" s="70" t="s">
        <v>106</v>
      </c>
      <c r="K497" s="74">
        <v>1.50000000000001E-2</v>
      </c>
      <c r="L497" s="74">
        <v>0.98931539374753497</v>
      </c>
      <c r="M497" s="74">
        <v>0.98931539374753497</v>
      </c>
      <c r="N497" s="74">
        <v>2.46846449999998E-2</v>
      </c>
      <c r="O497" s="74">
        <v>0.871318318147009</v>
      </c>
      <c r="P497" s="74">
        <v>0.871318318147009</v>
      </c>
      <c r="Q497" s="71">
        <v>-0.117997075600526</v>
      </c>
    </row>
    <row r="498" spans="1:17" x14ac:dyDescent="0.2">
      <c r="A498" s="68" t="s">
        <v>536</v>
      </c>
      <c r="B498" s="72"/>
      <c r="C498" s="73">
        <v>43748</v>
      </c>
      <c r="D498" s="74">
        <v>2.9510000000000001</v>
      </c>
      <c r="E498" s="74">
        <v>5.5146630119999998</v>
      </c>
      <c r="F498" s="77"/>
      <c r="G498" s="73">
        <v>43755</v>
      </c>
      <c r="H498" s="74">
        <v>2.927</v>
      </c>
      <c r="I498" s="74">
        <v>5.4658848170000001</v>
      </c>
      <c r="J498" s="70" t="s">
        <v>72</v>
      </c>
      <c r="K498" s="74">
        <v>-2.4E-2</v>
      </c>
      <c r="L498" s="74">
        <v>-1.1618337609527001</v>
      </c>
      <c r="M498" s="74" t="s">
        <v>101</v>
      </c>
      <c r="N498" s="74">
        <v>-4.8778194999999698E-2</v>
      </c>
      <c r="O498" s="74">
        <v>-1.26359735060245</v>
      </c>
      <c r="P498" s="74" t="s">
        <v>101</v>
      </c>
      <c r="Q498" s="71" t="e">
        <f>#VALUE!</f>
        <v>#VALUE!</v>
      </c>
    </row>
    <row r="499" spans="1:17" x14ac:dyDescent="0.2">
      <c r="A499" s="68" t="s">
        <v>538</v>
      </c>
      <c r="B499" s="72"/>
      <c r="C499" s="73">
        <v>43748</v>
      </c>
      <c r="D499" s="74">
        <v>5.1849999999999996</v>
      </c>
      <c r="E499" s="74">
        <v>9.6879297419999997</v>
      </c>
      <c r="F499" s="77"/>
      <c r="G499" s="73">
        <v>43755</v>
      </c>
      <c r="H499" s="74">
        <v>5.2409999999999997</v>
      </c>
      <c r="I499" s="74">
        <v>9.7847855369999994</v>
      </c>
      <c r="J499" s="70" t="s">
        <v>106</v>
      </c>
      <c r="K499" s="74">
        <v>5.6000000000000098E-2</v>
      </c>
      <c r="L499" s="74">
        <v>1.54291224686596</v>
      </c>
      <c r="M499" s="74">
        <v>1.54291224686596</v>
      </c>
      <c r="N499" s="74">
        <v>9.6855794999999703E-2</v>
      </c>
      <c r="O499" s="74">
        <v>1.42822486447973</v>
      </c>
      <c r="P499" s="74">
        <v>1.42822486447973</v>
      </c>
      <c r="Q499" s="71">
        <v>-0.11468738238623</v>
      </c>
    </row>
    <row r="500" spans="1:17" x14ac:dyDescent="0.2">
      <c r="A500" s="1" t="s">
        <v>540</v>
      </c>
      <c r="B500" s="38"/>
      <c r="C500" s="39">
        <v>43748</v>
      </c>
      <c r="D500" s="27">
        <v>2.39</v>
      </c>
      <c r="E500" s="27">
        <v>4.4657195940000003</v>
      </c>
      <c r="F500" s="38"/>
      <c r="G500" s="39">
        <v>43755</v>
      </c>
      <c r="H500" s="27">
        <v>2.4609999999999999</v>
      </c>
      <c r="I500" s="27">
        <v>4.5947306469999996</v>
      </c>
      <c r="J500" s="59" t="s">
        <v>106</v>
      </c>
      <c r="K500" s="41">
        <v>7.0999999999999702E-2</v>
      </c>
      <c r="L500" s="41">
        <v>4.2438732815301696</v>
      </c>
      <c r="M500" s="41">
        <v>4.2438732815301696</v>
      </c>
      <c r="N500" s="46">
        <v>0.12901105299999899</v>
      </c>
      <c r="O500" s="46">
        <v>4.12702813972769</v>
      </c>
      <c r="P500" s="46">
        <v>4.12702813972769</v>
      </c>
      <c r="Q500" s="45">
        <v>-0.116845141802478</v>
      </c>
    </row>
    <row r="501" spans="1:17" x14ac:dyDescent="0.2">
      <c r="A501" s="68" t="s">
        <v>542</v>
      </c>
      <c r="B501" s="72"/>
      <c r="C501" s="73">
        <v>43748</v>
      </c>
      <c r="D501" s="74">
        <v>2.6179999999999999</v>
      </c>
      <c r="E501" s="74">
        <v>4.8918653230000002</v>
      </c>
      <c r="F501" s="77"/>
      <c r="G501" s="73">
        <v>43755</v>
      </c>
      <c r="H501" s="74">
        <v>2.6520000000000001</v>
      </c>
      <c r="I501" s="74">
        <v>4.9512022980000001</v>
      </c>
      <c r="J501" s="70" t="s">
        <v>106</v>
      </c>
      <c r="K501" s="74">
        <v>3.4000000000000301E-2</v>
      </c>
      <c r="L501" s="74">
        <v>1.8552875695733</v>
      </c>
      <c r="M501" s="74">
        <v>1.8552875695733</v>
      </c>
      <c r="N501" s="74">
        <v>5.9336974999999903E-2</v>
      </c>
      <c r="O501" s="74">
        <v>1.73281767885778</v>
      </c>
      <c r="P501" s="74">
        <v>1.73281767885778</v>
      </c>
      <c r="Q501" s="71">
        <v>-0.122469890715523</v>
      </c>
    </row>
    <row r="502" spans="1:17" x14ac:dyDescent="0.2">
      <c r="A502" s="1" t="s">
        <v>544</v>
      </c>
      <c r="B502" s="38"/>
      <c r="C502" s="39">
        <v>43748</v>
      </c>
      <c r="D502" s="27">
        <v>3.4990000000000001</v>
      </c>
      <c r="E502" s="27">
        <v>6.5382280550000003</v>
      </c>
      <c r="F502" s="38"/>
      <c r="G502" s="39">
        <v>43755</v>
      </c>
      <c r="H502" s="27">
        <v>3.4630000000000001</v>
      </c>
      <c r="I502" s="27">
        <v>6.4668121349999996</v>
      </c>
      <c r="J502" s="40" t="s">
        <v>72</v>
      </c>
      <c r="K502" s="41">
        <v>-3.5999999999999997E-2</v>
      </c>
      <c r="L502" s="41">
        <v>-1.46980770015923</v>
      </c>
      <c r="M502" s="41" t="s">
        <v>101</v>
      </c>
      <c r="N502" s="46">
        <v>-7.1415920000000604E-2</v>
      </c>
      <c r="O502" s="46">
        <v>-1.5604035527504101</v>
      </c>
      <c r="P502" s="46" t="s">
        <v>101</v>
      </c>
      <c r="Q502" s="45" t="e">
        <f>#VALUE!</f>
        <v>#VALUE!</v>
      </c>
    </row>
    <row r="503" spans="1:17" x14ac:dyDescent="0.2">
      <c r="A503" s="1" t="s">
        <v>547</v>
      </c>
      <c r="B503" s="38"/>
      <c r="C503" s="39">
        <v>43748</v>
      </c>
      <c r="D503" s="27">
        <v>6.7510000000000003</v>
      </c>
      <c r="E503" s="27">
        <v>12.61523876</v>
      </c>
      <c r="F503" s="38"/>
      <c r="G503" s="39">
        <v>43755</v>
      </c>
      <c r="H503" s="27">
        <v>6.8949999999999996</v>
      </c>
      <c r="I503" s="27">
        <v>12.87507797</v>
      </c>
      <c r="J503" s="40" t="s">
        <v>72</v>
      </c>
      <c r="K503" s="41">
        <v>0.14399999999999899</v>
      </c>
      <c r="L503" s="41">
        <v>3.04716761537972</v>
      </c>
      <c r="M503" s="41">
        <v>3.04716761537972</v>
      </c>
      <c r="N503" s="46">
        <v>0.25983920999999899</v>
      </c>
      <c r="O503" s="46">
        <v>2.9424640983059001</v>
      </c>
      <c r="P503" s="46">
        <v>2.9424640983059001</v>
      </c>
      <c r="Q503" s="45">
        <v>-0.104703517073818</v>
      </c>
    </row>
    <row r="504" spans="1:17" x14ac:dyDescent="0.2">
      <c r="A504" s="1" t="s">
        <v>549</v>
      </c>
      <c r="B504" s="38"/>
      <c r="C504" s="39">
        <v>43748</v>
      </c>
      <c r="D504" s="27">
        <v>7</v>
      </c>
      <c r="E504" s="27">
        <v>13.205389439999999</v>
      </c>
      <c r="F504" s="38"/>
      <c r="G504" s="39">
        <v>43755</v>
      </c>
      <c r="H504" s="27">
        <v>7.3609999999999998</v>
      </c>
      <c r="I504" s="27">
        <v>13.74524278</v>
      </c>
      <c r="J504" s="40" t="s">
        <v>72</v>
      </c>
      <c r="K504" s="41">
        <v>0.36099999999999999</v>
      </c>
      <c r="L504" s="41">
        <v>7.3673469387755102</v>
      </c>
      <c r="M504" s="41">
        <v>7.3673469387755102</v>
      </c>
      <c r="N504" s="46">
        <v>0.53985334000000096</v>
      </c>
      <c r="O504" s="46">
        <v>5.84018412063475</v>
      </c>
      <c r="P504" s="46">
        <v>5.84018412063475</v>
      </c>
      <c r="Q504" s="45">
        <v>-1.5271628181407599</v>
      </c>
    </row>
    <row r="505" spans="1:17" x14ac:dyDescent="0.2">
      <c r="A505" s="68" t="s">
        <v>551</v>
      </c>
      <c r="B505" s="72"/>
      <c r="C505" s="73">
        <v>43748</v>
      </c>
      <c r="D505" s="74">
        <v>3.819</v>
      </c>
      <c r="E505" s="74">
        <v>7.1365488109999999</v>
      </c>
      <c r="F505" s="77"/>
      <c r="G505" s="73">
        <v>43755</v>
      </c>
      <c r="H505" s="74">
        <v>3.831</v>
      </c>
      <c r="I505" s="74">
        <v>7.1531000709999999</v>
      </c>
      <c r="J505" s="70" t="s">
        <v>72</v>
      </c>
      <c r="K505" s="74">
        <v>1.2E-2</v>
      </c>
      <c r="L505" s="74">
        <v>0.44888340253619202</v>
      </c>
      <c r="M505" s="74">
        <v>0.44888340253619202</v>
      </c>
      <c r="N505" s="74">
        <v>1.6551260000000002E-2</v>
      </c>
      <c r="O505" s="74">
        <v>0.33131780877631101</v>
      </c>
      <c r="P505" s="74">
        <v>0.33131780877631101</v>
      </c>
      <c r="Q505" s="71">
        <v>-0.117565593759881</v>
      </c>
    </row>
    <row r="506" spans="1:17" x14ac:dyDescent="0.2">
      <c r="A506" s="68" t="s">
        <v>553</v>
      </c>
      <c r="B506" s="72"/>
      <c r="C506" s="73">
        <v>43748</v>
      </c>
      <c r="D506" s="74">
        <v>3.3359999999999999</v>
      </c>
      <c r="E506" s="74">
        <v>6.2339687960000001</v>
      </c>
      <c r="F506" s="77"/>
      <c r="G506" s="73">
        <v>43755</v>
      </c>
      <c r="H506" s="74">
        <v>3.363</v>
      </c>
      <c r="I506" s="74">
        <v>6.2791059259999997</v>
      </c>
      <c r="J506" s="70" t="s">
        <v>72</v>
      </c>
      <c r="K506" s="74">
        <v>2.70000000000001E-2</v>
      </c>
      <c r="L506" s="74">
        <v>1.1562178828365901</v>
      </c>
      <c r="M506" s="74">
        <v>1.1562178828365901</v>
      </c>
      <c r="N506" s="74">
        <v>4.5137129999999602E-2</v>
      </c>
      <c r="O506" s="74">
        <v>1.0343589516695699</v>
      </c>
      <c r="P506" s="74">
        <v>1.0343589516695699</v>
      </c>
      <c r="Q506" s="71">
        <v>-0.121858931167023</v>
      </c>
    </row>
    <row r="507" spans="1:17" x14ac:dyDescent="0.2">
      <c r="A507" s="68" t="s">
        <v>555</v>
      </c>
      <c r="B507" s="72"/>
      <c r="C507" s="73">
        <v>43748</v>
      </c>
      <c r="D507" s="74">
        <v>2.4340000000000002</v>
      </c>
      <c r="E507" s="74">
        <v>4.5485224579999999</v>
      </c>
      <c r="F507" s="77"/>
      <c r="G507" s="73">
        <v>43755</v>
      </c>
      <c r="H507" s="74">
        <v>2.4239999999999999</v>
      </c>
      <c r="I507" s="74">
        <v>4.5263508349999997</v>
      </c>
      <c r="J507" s="70" t="s">
        <v>72</v>
      </c>
      <c r="K507" s="74">
        <v>-1.00000000000002E-2</v>
      </c>
      <c r="L507" s="74">
        <v>-0.58692334781079003</v>
      </c>
      <c r="M507" s="74" t="s">
        <v>101</v>
      </c>
      <c r="N507" s="74">
        <v>-2.2171623000000199E-2</v>
      </c>
      <c r="O507" s="74">
        <v>-0.69635244049744605</v>
      </c>
      <c r="P507" s="74" t="s">
        <v>101</v>
      </c>
      <c r="Q507" s="71" t="e">
        <f>#VALUE!</f>
        <v>#VALUE!</v>
      </c>
    </row>
    <row r="508" spans="1:17" x14ac:dyDescent="0.2">
      <c r="A508" s="68" t="s">
        <v>557</v>
      </c>
      <c r="B508" s="72"/>
      <c r="C508" s="73">
        <v>43748</v>
      </c>
      <c r="D508" s="74">
        <v>3.1080000000000001</v>
      </c>
      <c r="E508" s="74">
        <v>5.8080557920000002</v>
      </c>
      <c r="F508" s="77"/>
      <c r="G508" s="73">
        <v>43755</v>
      </c>
      <c r="H508" s="74">
        <v>3.0779999999999998</v>
      </c>
      <c r="I508" s="74">
        <v>5.7478624749999998</v>
      </c>
      <c r="J508" s="70" t="s">
        <v>72</v>
      </c>
      <c r="K508" s="74">
        <v>-3.00000000000002E-2</v>
      </c>
      <c r="L508" s="74">
        <v>-1.3789299503585299</v>
      </c>
      <c r="M508" s="74" t="s">
        <v>101</v>
      </c>
      <c r="N508" s="74">
        <v>-6.0193317000000399E-2</v>
      </c>
      <c r="O508" s="74">
        <v>-1.4805376521277001</v>
      </c>
      <c r="P508" s="74" t="s">
        <v>101</v>
      </c>
      <c r="Q508" s="71" t="e">
        <f>#VALUE!</f>
        <v>#VALUE!</v>
      </c>
    </row>
    <row r="509" spans="1:17" x14ac:dyDescent="0.2">
      <c r="A509" s="137" t="s">
        <v>560</v>
      </c>
      <c r="B509" s="141"/>
      <c r="C509" s="142">
        <v>43748</v>
      </c>
      <c r="D509" s="143">
        <v>4.87</v>
      </c>
      <c r="E509" s="143">
        <v>9.1007824030000002</v>
      </c>
      <c r="F509" s="141" t="s">
        <v>172</v>
      </c>
      <c r="G509" s="142">
        <v>43755</v>
      </c>
      <c r="H509" s="143">
        <v>4.8970000000000002</v>
      </c>
      <c r="I509" s="143">
        <v>9.1432595059999997</v>
      </c>
      <c r="J509" s="40" t="s">
        <v>72</v>
      </c>
      <c r="K509" s="41">
        <v>2.70000000000001E-2</v>
      </c>
      <c r="L509" s="41">
        <v>0.79202112056321905</v>
      </c>
      <c r="M509" s="41">
        <v>0.79202112056321905</v>
      </c>
      <c r="N509" s="46">
        <v>4.2477102999999503E-2</v>
      </c>
      <c r="O509" s="46">
        <v>0.66677317429633098</v>
      </c>
      <c r="P509" s="143">
        <v>0.66677317429633098</v>
      </c>
      <c r="Q509" s="45">
        <v>-0.12524794626688801</v>
      </c>
    </row>
    <row r="510" spans="1:17" x14ac:dyDescent="0.2">
      <c r="A510" s="1" t="s">
        <v>562</v>
      </c>
      <c r="B510" s="38"/>
      <c r="C510" s="39">
        <v>43748</v>
      </c>
      <c r="D510" s="27">
        <v>4.3079999999999998</v>
      </c>
      <c r="E510" s="27">
        <v>8.0495062809999993</v>
      </c>
      <c r="F510" s="38"/>
      <c r="G510" s="39">
        <v>43755</v>
      </c>
      <c r="H510" s="27">
        <v>4.4640000000000004</v>
      </c>
      <c r="I510" s="27">
        <v>8.3341504749999995</v>
      </c>
      <c r="J510" s="59" t="s">
        <v>106</v>
      </c>
      <c r="K510" s="41">
        <v>0.156000000000001</v>
      </c>
      <c r="L510" s="41">
        <v>5.1730998806207902</v>
      </c>
      <c r="M510" s="41">
        <v>5.1730998806207902</v>
      </c>
      <c r="N510" s="46">
        <v>0.28464419400000002</v>
      </c>
      <c r="O510" s="46">
        <v>5.0516708560990997</v>
      </c>
      <c r="P510" s="46">
        <v>5.0516708560990997</v>
      </c>
      <c r="Q510" s="45">
        <v>-0.121429024521696</v>
      </c>
    </row>
    <row r="511" spans="1:17" x14ac:dyDescent="0.2">
      <c r="A511" s="1" t="s">
        <v>564</v>
      </c>
      <c r="B511" s="38"/>
      <c r="C511" s="39">
        <v>43748</v>
      </c>
      <c r="D511" s="27">
        <v>8.3160000000000007</v>
      </c>
      <c r="E511" s="27">
        <v>15.540473609999999</v>
      </c>
      <c r="F511" s="38"/>
      <c r="G511" s="39">
        <v>43755</v>
      </c>
      <c r="H511" s="27">
        <v>8.7620000000000005</v>
      </c>
      <c r="I511" s="27">
        <v>16.361339109999999</v>
      </c>
      <c r="J511" s="40" t="s">
        <v>72</v>
      </c>
      <c r="K511" s="41">
        <v>0.44600000000000001</v>
      </c>
      <c r="L511" s="41">
        <v>7.6616505187933699</v>
      </c>
      <c r="M511" s="41">
        <v>7.6616505187933699</v>
      </c>
      <c r="N511" s="46">
        <v>0.82086550000000003</v>
      </c>
      <c r="O511" s="46">
        <v>7.5458768466709598</v>
      </c>
      <c r="P511" s="46">
        <v>7.5458768466709598</v>
      </c>
      <c r="Q511" s="45">
        <v>-0.115773672122415</v>
      </c>
    </row>
    <row r="512" spans="1:17" x14ac:dyDescent="0.2">
      <c r="A512" s="68" t="s">
        <v>566</v>
      </c>
      <c r="B512" s="72"/>
      <c r="C512" s="73">
        <v>43748</v>
      </c>
      <c r="D512" s="74">
        <v>1.976</v>
      </c>
      <c r="E512" s="74">
        <v>3.6923517110000001</v>
      </c>
      <c r="F512" s="77"/>
      <c r="G512" s="73">
        <v>43755</v>
      </c>
      <c r="H512" s="74">
        <v>1.9139999999999999</v>
      </c>
      <c r="I512" s="74">
        <v>3.5740245449999999</v>
      </c>
      <c r="J512" s="70" t="s">
        <v>72</v>
      </c>
      <c r="K512" s="74">
        <v>-6.2000000000000097E-2</v>
      </c>
      <c r="L512" s="74">
        <v>-4.4823597455176403</v>
      </c>
      <c r="M512" s="74" t="s">
        <v>101</v>
      </c>
      <c r="N512" s="74">
        <v>-0.118327166</v>
      </c>
      <c r="O512" s="74">
        <v>-4.57807982018182</v>
      </c>
      <c r="P512" s="74" t="s">
        <v>101</v>
      </c>
      <c r="Q512" s="71" t="e">
        <f>#VALUE!</f>
        <v>#VALUE!</v>
      </c>
    </row>
    <row r="513" spans="1:17" x14ac:dyDescent="0.2">
      <c r="A513" s="68" t="s">
        <v>569</v>
      </c>
      <c r="B513" s="72"/>
      <c r="C513" s="73">
        <v>43748</v>
      </c>
      <c r="D513" s="74">
        <v>1.984</v>
      </c>
      <c r="E513" s="74">
        <v>3.7070111099999998</v>
      </c>
      <c r="F513" s="77"/>
      <c r="G513" s="73">
        <v>43755</v>
      </c>
      <c r="H513" s="74">
        <v>1.9710000000000001</v>
      </c>
      <c r="I513" s="74">
        <v>3.6798919570000002</v>
      </c>
      <c r="J513" s="70" t="s">
        <v>106</v>
      </c>
      <c r="K513" s="74">
        <v>-1.2999999999999901E-2</v>
      </c>
      <c r="L513" s="74">
        <v>-0.93605990783409398</v>
      </c>
      <c r="M513" s="74" t="s">
        <v>101</v>
      </c>
      <c r="N513" s="74">
        <v>-2.7119152999999702E-2</v>
      </c>
      <c r="O513" s="74">
        <v>-1.04509120672305</v>
      </c>
      <c r="P513" s="74" t="s">
        <v>101</v>
      </c>
      <c r="Q513" s="71" t="e">
        <f>#VALUE!</f>
        <v>#VALUE!</v>
      </c>
    </row>
    <row r="514" spans="1:17" x14ac:dyDescent="0.2">
      <c r="A514" s="68" t="s">
        <v>571</v>
      </c>
      <c r="B514" s="72"/>
      <c r="C514" s="73">
        <v>43748</v>
      </c>
      <c r="D514" s="74">
        <v>2.5339999999999998</v>
      </c>
      <c r="E514" s="74">
        <v>4.7347838710000003</v>
      </c>
      <c r="F514" s="77"/>
      <c r="G514" s="73">
        <v>43755</v>
      </c>
      <c r="H514" s="74">
        <v>2.5310000000000001</v>
      </c>
      <c r="I514" s="74">
        <v>4.7252990260000001</v>
      </c>
      <c r="J514" s="70" t="s">
        <v>106</v>
      </c>
      <c r="K514" s="74">
        <v>-2.99999999999967E-3</v>
      </c>
      <c r="L514" s="74">
        <v>-0.16912842485058499</v>
      </c>
      <c r="M514" s="74" t="s">
        <v>101</v>
      </c>
      <c r="N514" s="74">
        <v>-9.4848450000002398E-3</v>
      </c>
      <c r="O514" s="74">
        <v>-0.28617522870304002</v>
      </c>
      <c r="P514" s="74" t="s">
        <v>101</v>
      </c>
      <c r="Q514" s="71" t="e">
        <f>#VALUE!</f>
        <v>#VALUE!</v>
      </c>
    </row>
    <row r="515" spans="1:17" x14ac:dyDescent="0.2">
      <c r="A515" s="68" t="s">
        <v>573</v>
      </c>
      <c r="B515" s="72"/>
      <c r="C515" s="73">
        <v>43748</v>
      </c>
      <c r="D515" s="74">
        <v>2.4860000000000002</v>
      </c>
      <c r="E515" s="74">
        <v>4.6452166510000001</v>
      </c>
      <c r="F515" s="77"/>
      <c r="G515" s="73">
        <v>43755</v>
      </c>
      <c r="H515" s="74">
        <v>2.4929999999999999</v>
      </c>
      <c r="I515" s="74">
        <v>4.6544752149999997</v>
      </c>
      <c r="J515" s="70" t="s">
        <v>106</v>
      </c>
      <c r="K515" s="74">
        <v>6.9999999999996697E-3</v>
      </c>
      <c r="L515" s="74">
        <v>0.40225261464197598</v>
      </c>
      <c r="M515" s="74">
        <v>0.40225261464197598</v>
      </c>
      <c r="N515" s="74">
        <v>9.2585639999995806E-3</v>
      </c>
      <c r="O515" s="74">
        <v>0.28473418989299598</v>
      </c>
      <c r="P515" s="74">
        <v>0.28473418989299598</v>
      </c>
      <c r="Q515" s="71">
        <v>-0.117518424748981</v>
      </c>
    </row>
    <row r="516" spans="1:17" x14ac:dyDescent="0.2">
      <c r="A516" s="1" t="s">
        <v>575</v>
      </c>
      <c r="B516" s="38"/>
      <c r="C516" s="39">
        <v>43748</v>
      </c>
      <c r="D516" s="27">
        <v>4.8360000000000003</v>
      </c>
      <c r="E516" s="27">
        <v>9.0372451130000009</v>
      </c>
      <c r="F516" s="38"/>
      <c r="G516" s="39">
        <v>43755</v>
      </c>
      <c r="H516" s="27">
        <v>4.9619999999999997</v>
      </c>
      <c r="I516" s="27">
        <v>9.2655746049999994</v>
      </c>
      <c r="J516" s="40" t="s">
        <v>72</v>
      </c>
      <c r="K516" s="41">
        <v>0.125999999999999</v>
      </c>
      <c r="L516" s="41">
        <v>3.7220843672456398</v>
      </c>
      <c r="M516" s="41">
        <v>3.7220843672456398</v>
      </c>
      <c r="N516" s="46">
        <v>0.228329491999998</v>
      </c>
      <c r="O516" s="46">
        <v>3.60934094951361</v>
      </c>
      <c r="P516" s="46">
        <v>3.60934094951361</v>
      </c>
      <c r="Q516" s="45">
        <v>-0.112743417732032</v>
      </c>
    </row>
    <row r="517" spans="1:17" x14ac:dyDescent="0.2">
      <c r="A517" s="1" t="s">
        <v>577</v>
      </c>
      <c r="B517" s="38"/>
      <c r="C517" s="39">
        <v>43748</v>
      </c>
      <c r="D517" s="27">
        <v>11.003</v>
      </c>
      <c r="E517" s="27">
        <v>20.559661630000001</v>
      </c>
      <c r="F517" s="38"/>
      <c r="G517" s="39">
        <v>43755</v>
      </c>
      <c r="H517" s="27">
        <v>11.31</v>
      </c>
      <c r="I517" s="27">
        <v>21.115421569999999</v>
      </c>
      <c r="J517" s="59" t="s">
        <v>106</v>
      </c>
      <c r="K517" s="41">
        <v>0.307</v>
      </c>
      <c r="L517" s="41">
        <v>3.9859259163085401</v>
      </c>
      <c r="M517" s="41">
        <v>3.9859259163085401</v>
      </c>
      <c r="N517" s="46">
        <v>0.55575993999999795</v>
      </c>
      <c r="O517" s="46">
        <v>3.8616529090638001</v>
      </c>
      <c r="P517" s="46">
        <v>3.8616529090638001</v>
      </c>
      <c r="Q517" s="45">
        <v>-0.12427300724474601</v>
      </c>
    </row>
    <row r="518" spans="1:17" x14ac:dyDescent="0.2">
      <c r="A518" s="1" t="s">
        <v>579</v>
      </c>
      <c r="B518" s="38"/>
      <c r="C518" s="39">
        <v>43748</v>
      </c>
      <c r="D518" s="27" t="s">
        <v>101</v>
      </c>
      <c r="E518" s="27" t="s">
        <v>101</v>
      </c>
      <c r="F518" s="38"/>
      <c r="G518" s="39">
        <v>43755</v>
      </c>
      <c r="H518" s="27">
        <v>19.062000000000001</v>
      </c>
      <c r="I518" s="27">
        <v>35.594595550000001</v>
      </c>
      <c r="J518" s="40" t="s">
        <v>72</v>
      </c>
      <c r="K518" s="131">
        <v>0.59299999999999997</v>
      </c>
      <c r="L518" s="131">
        <v>2.4698351083103902</v>
      </c>
      <c r="M518" s="41">
        <v>2.4698351083103902</v>
      </c>
      <c r="N518" s="46">
        <v>1.06925677</v>
      </c>
      <c r="O518" s="46" t="e">
        <f>#VALUE!</f>
        <v>#VALUE!</v>
      </c>
      <c r="P518" s="46" t="s">
        <v>101</v>
      </c>
      <c r="Q518" s="45" t="e">
        <f>#VALUE!</f>
        <v>#VALUE!</v>
      </c>
    </row>
    <row r="519" spans="1:17" x14ac:dyDescent="0.2">
      <c r="A519" s="1" t="s">
        <v>581</v>
      </c>
      <c r="B519" s="38"/>
      <c r="C519" s="39">
        <v>43748</v>
      </c>
      <c r="D519" s="27">
        <v>8.5850000000000009</v>
      </c>
      <c r="E519" s="27">
        <v>16.04275243</v>
      </c>
      <c r="F519" s="38"/>
      <c r="G519" s="39">
        <v>43755</v>
      </c>
      <c r="H519" s="27">
        <v>8.9589999999999996</v>
      </c>
      <c r="I519" s="27">
        <v>16.729198490000002</v>
      </c>
      <c r="J519" s="40" t="s">
        <v>72</v>
      </c>
      <c r="K519" s="41">
        <v>0.373999999999999</v>
      </c>
      <c r="L519" s="41">
        <v>6.2234794908062003</v>
      </c>
      <c r="M519" s="41">
        <v>6.2234794908062003</v>
      </c>
      <c r="N519" s="46">
        <v>0.68644606000000197</v>
      </c>
      <c r="O519" s="46">
        <v>6.11264951479047</v>
      </c>
      <c r="P519" s="46">
        <v>6.11264951479047</v>
      </c>
      <c r="Q519" s="45">
        <v>-0.11082997601573701</v>
      </c>
    </row>
    <row r="520" spans="1:17" x14ac:dyDescent="0.2">
      <c r="A520" s="1" t="s">
        <v>583</v>
      </c>
      <c r="B520" s="38"/>
      <c r="C520" s="39">
        <v>43748</v>
      </c>
      <c r="D520" s="27">
        <v>4.25</v>
      </c>
      <c r="E520" s="27">
        <v>7.9413398099999997</v>
      </c>
      <c r="F520" s="38"/>
      <c r="G520" s="39">
        <v>43755</v>
      </c>
      <c r="H520" s="27">
        <v>4.3600000000000003</v>
      </c>
      <c r="I520" s="27">
        <v>8.1399856790000005</v>
      </c>
      <c r="J520" s="59" t="s">
        <v>106</v>
      </c>
      <c r="K520" s="41">
        <v>0.11</v>
      </c>
      <c r="L520" s="41">
        <v>3.6974789915966499</v>
      </c>
      <c r="M520" s="41">
        <v>3.6974789915966499</v>
      </c>
      <c r="N520" s="46">
        <v>0.198645869000001</v>
      </c>
      <c r="O520" s="46">
        <v>3.5734500682088801</v>
      </c>
      <c r="P520" s="46">
        <v>3.5734500682088801</v>
      </c>
      <c r="Q520" s="45">
        <v>-0.124028923387768</v>
      </c>
    </row>
    <row r="521" spans="1:17" x14ac:dyDescent="0.2">
      <c r="A521" s="1" t="s">
        <v>585</v>
      </c>
      <c r="B521" s="38"/>
      <c r="C521" s="39">
        <v>43748</v>
      </c>
      <c r="D521" s="27">
        <v>8.8249999999999993</v>
      </c>
      <c r="E521" s="27">
        <v>16.490386560000001</v>
      </c>
      <c r="F521" s="38"/>
      <c r="G521" s="39">
        <v>43755</v>
      </c>
      <c r="H521" s="27">
        <v>8.9740000000000002</v>
      </c>
      <c r="I521" s="27">
        <v>16.755917520000001</v>
      </c>
      <c r="J521" s="40" t="s">
        <v>72</v>
      </c>
      <c r="K521" s="41">
        <v>0.14900000000000099</v>
      </c>
      <c r="L521" s="41">
        <v>2.41197895588832</v>
      </c>
      <c r="M521" s="41">
        <v>2.41197895588832</v>
      </c>
      <c r="N521" s="46">
        <v>0.26553095999999998</v>
      </c>
      <c r="O521" s="46">
        <v>2.3003095862971801</v>
      </c>
      <c r="P521" s="46">
        <v>2.3003095862971801</v>
      </c>
      <c r="Q521" s="45">
        <v>-0.111669369591137</v>
      </c>
    </row>
    <row r="522" spans="1:17" x14ac:dyDescent="0.2">
      <c r="A522" s="1" t="s">
        <v>587</v>
      </c>
      <c r="B522" s="38"/>
      <c r="C522" s="39">
        <v>43748</v>
      </c>
      <c r="D522" s="27">
        <v>7.4210000000000003</v>
      </c>
      <c r="E522" s="27">
        <v>13.866513579999999</v>
      </c>
      <c r="F522" s="38"/>
      <c r="G522" s="39">
        <v>43755</v>
      </c>
      <c r="H522" s="27">
        <v>7.7</v>
      </c>
      <c r="I522" s="27">
        <v>14.376036559999999</v>
      </c>
      <c r="J522" s="59" t="s">
        <v>106</v>
      </c>
      <c r="K522" s="41">
        <v>0.27900000000000003</v>
      </c>
      <c r="L522" s="41">
        <v>5.3708587598898898</v>
      </c>
      <c r="M522" s="41">
        <v>5.3708587598898898</v>
      </c>
      <c r="N522" s="46">
        <v>0.50952297999999996</v>
      </c>
      <c r="O522" s="46">
        <v>5.2492644761003504</v>
      </c>
      <c r="P522" s="46">
        <v>5.2492644761003504</v>
      </c>
      <c r="Q522" s="45">
        <v>-0.12159428378953201</v>
      </c>
    </row>
    <row r="523" spans="1:17" x14ac:dyDescent="0.2">
      <c r="A523" s="1" t="s">
        <v>589</v>
      </c>
      <c r="B523" s="38"/>
      <c r="C523" s="39">
        <v>43748</v>
      </c>
      <c r="D523" s="27">
        <v>5.21</v>
      </c>
      <c r="E523" s="27">
        <v>9.7348950149999993</v>
      </c>
      <c r="F523" s="38"/>
      <c r="G523" s="39">
        <v>43755</v>
      </c>
      <c r="H523" s="27">
        <v>5.3890000000000002</v>
      </c>
      <c r="I523" s="27">
        <v>10.06109698</v>
      </c>
      <c r="J523" s="59" t="s">
        <v>106</v>
      </c>
      <c r="K523" s="41">
        <v>0.17899999999999999</v>
      </c>
      <c r="L523" s="41">
        <v>4.9081436797367797</v>
      </c>
      <c r="M523" s="41">
        <v>4.9081436797367797</v>
      </c>
      <c r="N523" s="46">
        <v>0.32620196500000098</v>
      </c>
      <c r="O523" s="46">
        <v>4.78693202571593</v>
      </c>
      <c r="P523" s="46">
        <v>4.78693202571593</v>
      </c>
      <c r="Q523" s="45">
        <v>-0.12121165402084801</v>
      </c>
    </row>
    <row r="524" spans="1:17" x14ac:dyDescent="0.2">
      <c r="A524" s="1" t="s">
        <v>591</v>
      </c>
      <c r="B524" s="38"/>
      <c r="C524" s="39">
        <v>43748</v>
      </c>
      <c r="D524" s="27">
        <v>9.5980000000000008</v>
      </c>
      <c r="E524" s="27">
        <v>17.933881450000001</v>
      </c>
      <c r="F524" s="38"/>
      <c r="G524" s="39">
        <v>43755</v>
      </c>
      <c r="H524" s="27">
        <v>9.7919999999999998</v>
      </c>
      <c r="I524" s="27">
        <v>18.28136233</v>
      </c>
      <c r="J524" s="59" t="s">
        <v>106</v>
      </c>
      <c r="K524" s="41">
        <v>0.19399999999999901</v>
      </c>
      <c r="L524" s="41">
        <v>2.8875063257226099</v>
      </c>
      <c r="M524" s="41">
        <v>2.8875063257226099</v>
      </c>
      <c r="N524" s="46">
        <v>0.34748087999999899</v>
      </c>
      <c r="O524" s="46">
        <v>2.7679521498278699</v>
      </c>
      <c r="P524" s="46">
        <v>2.7679521498278699</v>
      </c>
      <c r="Q524" s="45">
        <v>-0.119554175894741</v>
      </c>
    </row>
    <row r="525" spans="1:17" x14ac:dyDescent="0.2">
      <c r="A525" s="1" t="s">
        <v>593</v>
      </c>
      <c r="B525" s="38"/>
      <c r="C525" s="39">
        <v>43748</v>
      </c>
      <c r="D525" s="27">
        <v>5.5069999999999997</v>
      </c>
      <c r="E525" s="27">
        <v>10.290107839999999</v>
      </c>
      <c r="F525" s="38"/>
      <c r="G525" s="39">
        <v>43755</v>
      </c>
      <c r="H525" s="27">
        <v>5.6230000000000002</v>
      </c>
      <c r="I525" s="27">
        <v>10.498240729999999</v>
      </c>
      <c r="J525" s="59" t="s">
        <v>106</v>
      </c>
      <c r="K525" s="41">
        <v>0.11600000000000101</v>
      </c>
      <c r="L525" s="41">
        <v>3.0091571765804699</v>
      </c>
      <c r="M525" s="41">
        <v>3.0091571765804699</v>
      </c>
      <c r="N525" s="46">
        <v>0.20813288999999999</v>
      </c>
      <c r="O525" s="46">
        <v>2.8895003300567899</v>
      </c>
      <c r="P525" s="46">
        <v>2.8895003300567899</v>
      </c>
      <c r="Q525" s="45">
        <v>-0.119656846523677</v>
      </c>
    </row>
    <row r="526" spans="1:17" x14ac:dyDescent="0.2">
      <c r="A526" s="1" t="s">
        <v>595</v>
      </c>
      <c r="B526" s="38"/>
      <c r="C526" s="39">
        <v>43748</v>
      </c>
      <c r="D526" s="27">
        <v>8.2379999999999995</v>
      </c>
      <c r="E526" s="27">
        <v>15.39471159</v>
      </c>
      <c r="F526" s="38"/>
      <c r="G526" s="39">
        <v>43755</v>
      </c>
      <c r="H526" s="27">
        <v>8.4659999999999993</v>
      </c>
      <c r="I526" s="27">
        <v>15.806991010000001</v>
      </c>
      <c r="J526" s="40" t="s">
        <v>72</v>
      </c>
      <c r="K526" s="41">
        <v>0.22800000000000001</v>
      </c>
      <c r="L526" s="41">
        <v>3.9538029341379599</v>
      </c>
      <c r="M526" s="41">
        <v>3.9538029341379599</v>
      </c>
      <c r="N526" s="46">
        <v>0.41227942000000101</v>
      </c>
      <c r="O526" s="46">
        <v>3.8257982071101702</v>
      </c>
      <c r="P526" s="46">
        <v>3.8257982071101702</v>
      </c>
      <c r="Q526" s="45">
        <v>-0.128004727027796</v>
      </c>
    </row>
    <row r="527" spans="1:17" x14ac:dyDescent="0.2">
      <c r="A527" s="1" t="s">
        <v>112</v>
      </c>
      <c r="B527" s="38"/>
      <c r="C527" s="39">
        <v>43748</v>
      </c>
      <c r="D527" s="27">
        <v>5.9859999999999998</v>
      </c>
      <c r="E527" s="27">
        <v>11.18543388</v>
      </c>
      <c r="F527" s="38"/>
      <c r="G527" s="39">
        <v>43755</v>
      </c>
      <c r="H527" s="27">
        <v>6.1719999999999997</v>
      </c>
      <c r="I527" s="27">
        <v>11.52501541</v>
      </c>
      <c r="J527" s="40" t="s">
        <v>72</v>
      </c>
      <c r="K527" s="41">
        <v>0.186</v>
      </c>
      <c r="L527" s="41">
        <v>4.4389289294067096</v>
      </c>
      <c r="M527" s="41">
        <v>4.4389289294067096</v>
      </c>
      <c r="N527" s="46">
        <v>0.33958153000000002</v>
      </c>
      <c r="O527" s="46">
        <v>4.3370375850683702</v>
      </c>
      <c r="P527" s="46">
        <v>4.3370375850683702</v>
      </c>
      <c r="Q527" s="45">
        <v>-0.10189134433833499</v>
      </c>
    </row>
    <row r="528" spans="1:17" x14ac:dyDescent="0.2">
      <c r="A528" s="1" t="s">
        <v>599</v>
      </c>
      <c r="B528" s="38"/>
      <c r="C528" s="39">
        <v>43748</v>
      </c>
      <c r="D528" s="27">
        <v>7.9269999999999996</v>
      </c>
      <c r="E528" s="27">
        <v>14.813150670000001</v>
      </c>
      <c r="F528" s="38"/>
      <c r="G528" s="39">
        <v>43755</v>
      </c>
      <c r="H528" s="27">
        <v>8.0060000000000002</v>
      </c>
      <c r="I528" s="27">
        <v>14.949655440000001</v>
      </c>
      <c r="J528" s="40" t="s">
        <v>72</v>
      </c>
      <c r="K528" s="41">
        <v>7.9000000000000598E-2</v>
      </c>
      <c r="L528" s="41">
        <v>1.4237055993079799</v>
      </c>
      <c r="M528" s="41">
        <v>1.4237055993079799</v>
      </c>
      <c r="N528" s="46">
        <v>0.13650477</v>
      </c>
      <c r="O528" s="46">
        <v>1.31644387227255</v>
      </c>
      <c r="P528" s="46">
        <v>1.31644387227255</v>
      </c>
      <c r="Q528" s="45">
        <v>-0.107261727035437</v>
      </c>
    </row>
    <row r="529" spans="1:17" x14ac:dyDescent="0.2">
      <c r="A529" s="1" t="s">
        <v>334</v>
      </c>
      <c r="B529" s="38"/>
      <c r="C529" s="39">
        <v>43748</v>
      </c>
      <c r="D529" s="27">
        <v>5.8209999999999997</v>
      </c>
      <c r="E529" s="27">
        <v>10.87683271</v>
      </c>
      <c r="F529" s="38"/>
      <c r="G529" s="39">
        <v>43755</v>
      </c>
      <c r="H529" s="27">
        <v>6.1189999999999998</v>
      </c>
      <c r="I529" s="27">
        <v>11.42398449</v>
      </c>
      <c r="J529" s="59" t="s">
        <v>106</v>
      </c>
      <c r="K529" s="41">
        <v>0.29799999999999999</v>
      </c>
      <c r="L529" s="41">
        <v>7.3134218470071399</v>
      </c>
      <c r="M529" s="41">
        <v>7.3134218470071399</v>
      </c>
      <c r="N529" s="46">
        <v>0.54715177999999998</v>
      </c>
      <c r="O529" s="46">
        <v>7.1863328308926402</v>
      </c>
      <c r="P529" s="46">
        <v>7.1863328308926402</v>
      </c>
      <c r="Q529" s="45">
        <v>-0.12708901611449899</v>
      </c>
    </row>
    <row r="530" spans="1:17" x14ac:dyDescent="0.2">
      <c r="A530" s="1" t="s">
        <v>603</v>
      </c>
      <c r="B530" s="38"/>
      <c r="C530" s="39">
        <v>43748</v>
      </c>
      <c r="D530" s="27">
        <v>6.0369999999999999</v>
      </c>
      <c r="E530" s="27">
        <v>11.28043963</v>
      </c>
      <c r="F530" s="38"/>
      <c r="G530" s="39">
        <v>43755</v>
      </c>
      <c r="H530" s="27">
        <v>6.1989999999999998</v>
      </c>
      <c r="I530" s="27">
        <v>11.573642939999999</v>
      </c>
      <c r="J530" s="59" t="s">
        <v>106</v>
      </c>
      <c r="K530" s="41">
        <v>0.16200000000000001</v>
      </c>
      <c r="L530" s="41">
        <v>3.8335029224543899</v>
      </c>
      <c r="M530" s="41">
        <v>3.8335029224543899</v>
      </c>
      <c r="N530" s="46">
        <v>0.293203309999999</v>
      </c>
      <c r="O530" s="46">
        <v>3.7131697448618901</v>
      </c>
      <c r="P530" s="46">
        <v>3.7131697448618901</v>
      </c>
      <c r="Q530" s="45">
        <v>-0.12033317759250001</v>
      </c>
    </row>
    <row r="531" spans="1:17" x14ac:dyDescent="0.2">
      <c r="A531" s="1" t="s">
        <v>605</v>
      </c>
      <c r="B531" s="38"/>
      <c r="C531" s="39">
        <v>43748</v>
      </c>
      <c r="D531" s="27">
        <v>6.7320000000000002</v>
      </c>
      <c r="E531" s="27">
        <v>12.57908226</v>
      </c>
      <c r="F531" s="38"/>
      <c r="G531" s="39">
        <v>43755</v>
      </c>
      <c r="H531" s="27">
        <v>7.0449999999999999</v>
      </c>
      <c r="I531" s="27">
        <v>13.152797959999999</v>
      </c>
      <c r="J531" s="59" t="s">
        <v>106</v>
      </c>
      <c r="K531" s="41">
        <v>0.313</v>
      </c>
      <c r="L531" s="41">
        <v>6.6420507596978098</v>
      </c>
      <c r="M531" s="41">
        <v>6.6420507596978098</v>
      </c>
      <c r="N531" s="46">
        <v>0.57371569999999905</v>
      </c>
      <c r="O531" s="46">
        <v>6.5155298312108796</v>
      </c>
      <c r="P531" s="46">
        <v>6.5155298312108796</v>
      </c>
      <c r="Q531" s="45">
        <v>-0.126520928486929</v>
      </c>
    </row>
    <row r="532" spans="1:17" x14ac:dyDescent="0.2">
      <c r="A532" s="1" t="s">
        <v>607</v>
      </c>
      <c r="B532" s="38"/>
      <c r="C532" s="39">
        <v>43748</v>
      </c>
      <c r="D532" s="27">
        <v>9.1470000000000002</v>
      </c>
      <c r="E532" s="27">
        <v>17.09163182</v>
      </c>
      <c r="F532" s="38"/>
      <c r="G532" s="39">
        <v>43755</v>
      </c>
      <c r="H532" s="27">
        <v>9.3789999999999996</v>
      </c>
      <c r="I532" s="27">
        <v>17.510304059999999</v>
      </c>
      <c r="J532" s="59" t="s">
        <v>106</v>
      </c>
      <c r="K532" s="41">
        <v>0.23199999999999901</v>
      </c>
      <c r="L532" s="41">
        <v>3.6233581658311</v>
      </c>
      <c r="M532" s="41">
        <v>3.6233581658311</v>
      </c>
      <c r="N532" s="46">
        <v>0.41867223999999897</v>
      </c>
      <c r="O532" s="46">
        <v>3.4993920200183601</v>
      </c>
      <c r="P532" s="46">
        <v>3.4993920200183601</v>
      </c>
      <c r="Q532" s="45">
        <v>-0.123966145812735</v>
      </c>
    </row>
    <row r="533" spans="1:17" x14ac:dyDescent="0.2">
      <c r="A533" s="1" t="s">
        <v>609</v>
      </c>
      <c r="B533" s="38"/>
      <c r="C533" s="39">
        <v>43748</v>
      </c>
      <c r="D533" s="27">
        <v>9.8239999999999998</v>
      </c>
      <c r="E533" s="27">
        <v>18.355684050000001</v>
      </c>
      <c r="F533" s="38"/>
      <c r="G533" s="39">
        <v>43755</v>
      </c>
      <c r="H533" s="27">
        <v>10.048</v>
      </c>
      <c r="I533" s="27">
        <v>18.75930645</v>
      </c>
      <c r="J533" s="59" t="s">
        <v>106</v>
      </c>
      <c r="K533" s="41">
        <v>0.224</v>
      </c>
      <c r="L533" s="41">
        <v>3.2573289902280198</v>
      </c>
      <c r="M533" s="41">
        <v>3.2573289902280198</v>
      </c>
      <c r="N533" s="46">
        <v>0.40362239999999999</v>
      </c>
      <c r="O533" s="46">
        <v>3.1412799817254902</v>
      </c>
      <c r="P533" s="46">
        <v>3.1412799817254902</v>
      </c>
      <c r="Q533" s="45">
        <v>-0.116049008502529</v>
      </c>
    </row>
    <row r="534" spans="1:17" x14ac:dyDescent="0.2">
      <c r="A534" s="1" t="s">
        <v>611</v>
      </c>
      <c r="B534" s="38"/>
      <c r="C534" s="39">
        <v>43748</v>
      </c>
      <c r="D534" s="27">
        <v>5.569</v>
      </c>
      <c r="E534" s="27">
        <v>10.40595798</v>
      </c>
      <c r="F534" s="38"/>
      <c r="G534" s="39">
        <v>43755</v>
      </c>
      <c r="H534" s="27">
        <v>5.6440000000000001</v>
      </c>
      <c r="I534" s="27">
        <v>10.53772139</v>
      </c>
      <c r="J534" s="59" t="s">
        <v>106</v>
      </c>
      <c r="K534" s="41">
        <v>7.5000000000000205E-2</v>
      </c>
      <c r="L534" s="41">
        <v>1.9239155529333301</v>
      </c>
      <c r="M534" s="41">
        <v>1.9239155529333301</v>
      </c>
      <c r="N534" s="46">
        <v>0.13176341</v>
      </c>
      <c r="O534" s="46">
        <v>1.8089006626677</v>
      </c>
      <c r="P534" s="46">
        <v>1.8089006626677</v>
      </c>
      <c r="Q534" s="45">
        <v>-0.11501489026563599</v>
      </c>
    </row>
    <row r="535" spans="1:17" x14ac:dyDescent="0.2">
      <c r="A535" s="1" t="s">
        <v>613</v>
      </c>
      <c r="B535" s="38"/>
      <c r="C535" s="39">
        <v>43748</v>
      </c>
      <c r="D535" s="27">
        <v>5.7590000000000003</v>
      </c>
      <c r="E535" s="27">
        <v>10.76098258</v>
      </c>
      <c r="F535" s="38"/>
      <c r="G535" s="39">
        <v>43755</v>
      </c>
      <c r="H535" s="27">
        <v>5.9790000000000001</v>
      </c>
      <c r="I535" s="27">
        <v>11.16318856</v>
      </c>
      <c r="J535" s="59" t="s">
        <v>106</v>
      </c>
      <c r="K535" s="41">
        <v>0.22</v>
      </c>
      <c r="L535" s="41">
        <v>5.4572966536849101</v>
      </c>
      <c r="M535" s="41">
        <v>5.4572966536849101</v>
      </c>
      <c r="N535" s="46">
        <v>0.40220598000000002</v>
      </c>
      <c r="O535" s="46">
        <v>5.3394749704034101</v>
      </c>
      <c r="P535" s="46">
        <v>5.3394749704034101</v>
      </c>
      <c r="Q535" s="45">
        <v>-0.117821683281498</v>
      </c>
    </row>
    <row r="536" spans="1:17" x14ac:dyDescent="0.2">
      <c r="A536" s="1" t="s">
        <v>615</v>
      </c>
      <c r="B536" s="38"/>
      <c r="C536" s="39">
        <v>43748</v>
      </c>
      <c r="D536" s="27">
        <v>8.9459999999999997</v>
      </c>
      <c r="E536" s="27">
        <v>16.71518215</v>
      </c>
      <c r="F536" s="38"/>
      <c r="G536" s="39">
        <v>43755</v>
      </c>
      <c r="H536" s="27">
        <v>9.2919999999999998</v>
      </c>
      <c r="I536" s="27">
        <v>17.348328800000001</v>
      </c>
      <c r="J536" s="59" t="s">
        <v>106</v>
      </c>
      <c r="K536" s="41">
        <v>0.34599999999999997</v>
      </c>
      <c r="L536" s="41">
        <v>5.5252147807479801</v>
      </c>
      <c r="M536" s="41">
        <v>5.5252147807479801</v>
      </c>
      <c r="N536" s="46">
        <v>0.63314665000000103</v>
      </c>
      <c r="O536" s="46">
        <v>5.4112196096272598</v>
      </c>
      <c r="P536" s="46">
        <v>5.4112196096272598</v>
      </c>
      <c r="Q536" s="45">
        <v>-0.11399517112072501</v>
      </c>
    </row>
    <row r="537" spans="1:17" x14ac:dyDescent="0.2">
      <c r="A537" s="1" t="s">
        <v>617</v>
      </c>
      <c r="B537" s="38"/>
      <c r="C537" s="39">
        <v>43748</v>
      </c>
      <c r="D537" s="27">
        <v>8.2219999999999995</v>
      </c>
      <c r="E537" s="27">
        <v>15.36322257</v>
      </c>
      <c r="F537" s="38"/>
      <c r="G537" s="39">
        <v>43755</v>
      </c>
      <c r="H537" s="27">
        <v>8.5299999999999994</v>
      </c>
      <c r="I537" s="27">
        <v>15.92524721</v>
      </c>
      <c r="J537" s="59" t="s">
        <v>106</v>
      </c>
      <c r="K537" s="41">
        <v>0.308</v>
      </c>
      <c r="L537" s="41">
        <v>5.3514959863780103</v>
      </c>
      <c r="M537" s="41">
        <v>5.3514959863780103</v>
      </c>
      <c r="N537" s="46">
        <v>0.56202464000000096</v>
      </c>
      <c r="O537" s="46">
        <v>5.2260672472776903</v>
      </c>
      <c r="P537" s="46">
        <v>5.2260672472776903</v>
      </c>
      <c r="Q537" s="45">
        <v>-0.12542873910031699</v>
      </c>
    </row>
    <row r="538" spans="1:17" x14ac:dyDescent="0.2">
      <c r="A538" s="1" t="s">
        <v>619</v>
      </c>
      <c r="B538" s="38"/>
      <c r="C538" s="39">
        <v>43748</v>
      </c>
      <c r="D538" s="27">
        <v>8.8360000000000003</v>
      </c>
      <c r="E538" s="27">
        <v>16.51222039</v>
      </c>
      <c r="F538" s="38"/>
      <c r="G538" s="39">
        <v>43755</v>
      </c>
      <c r="H538" s="27">
        <v>9.1129999999999995</v>
      </c>
      <c r="I538" s="27">
        <v>17.01676368</v>
      </c>
      <c r="J538" s="40" t="s">
        <v>72</v>
      </c>
      <c r="K538" s="41">
        <v>0.27699999999999902</v>
      </c>
      <c r="L538" s="41">
        <v>4.4784323869882803</v>
      </c>
      <c r="M538" s="41">
        <v>4.4784323869882803</v>
      </c>
      <c r="N538" s="46">
        <v>0.50454329000000098</v>
      </c>
      <c r="O538" s="46">
        <v>4.3651072451040003</v>
      </c>
      <c r="P538" s="46">
        <v>4.3651072451040003</v>
      </c>
      <c r="Q538" s="45">
        <v>-0.113325141884284</v>
      </c>
    </row>
    <row r="539" spans="1:17" x14ac:dyDescent="0.2">
      <c r="A539" s="1" t="s">
        <v>621</v>
      </c>
      <c r="B539" s="38"/>
      <c r="C539" s="39">
        <v>43748</v>
      </c>
      <c r="D539" s="27">
        <v>9.1120000000000001</v>
      </c>
      <c r="E539" s="27">
        <v>17.02578952</v>
      </c>
      <c r="F539" s="38"/>
      <c r="G539" s="39">
        <v>43755</v>
      </c>
      <c r="H539" s="27">
        <v>9.4019999999999992</v>
      </c>
      <c r="I539" s="27">
        <v>17.55324435</v>
      </c>
      <c r="J539" s="59" t="s">
        <v>106</v>
      </c>
      <c r="K539" s="41">
        <v>0.28999999999999898</v>
      </c>
      <c r="L539" s="41">
        <v>4.5465947573058898</v>
      </c>
      <c r="M539" s="41">
        <v>4.5465947573058898</v>
      </c>
      <c r="N539" s="46">
        <v>0.52745483000000004</v>
      </c>
      <c r="O539" s="46">
        <v>4.4256796380271499</v>
      </c>
      <c r="P539" s="46">
        <v>4.4256796380271499</v>
      </c>
      <c r="Q539" s="45">
        <v>-0.120915119278748</v>
      </c>
    </row>
    <row r="540" spans="1:17" x14ac:dyDescent="0.2">
      <c r="A540" s="1" t="s">
        <v>623</v>
      </c>
      <c r="B540" s="38"/>
      <c r="C540" s="39">
        <v>43748</v>
      </c>
      <c r="D540" s="27">
        <v>11.12</v>
      </c>
      <c r="E540" s="27">
        <v>20.778282040000001</v>
      </c>
      <c r="F540" s="38"/>
      <c r="G540" s="39">
        <v>43755</v>
      </c>
      <c r="H540" s="27">
        <v>11.72</v>
      </c>
      <c r="I540" s="27">
        <v>21.880878930000002</v>
      </c>
      <c r="J540" s="59" t="s">
        <v>106</v>
      </c>
      <c r="K540" s="41">
        <v>0.60000000000000198</v>
      </c>
      <c r="L540" s="41">
        <v>7.7081192189106096</v>
      </c>
      <c r="M540" s="41">
        <v>7.7081192189106096</v>
      </c>
      <c r="N540" s="46">
        <v>1.1025968900000001</v>
      </c>
      <c r="O540" s="46">
        <v>7.5806960905306697</v>
      </c>
      <c r="P540" s="46">
        <v>7.5806960905306697</v>
      </c>
      <c r="Q540" s="45">
        <v>-0.12742312837993899</v>
      </c>
    </row>
    <row r="541" spans="1:17" x14ac:dyDescent="0.2">
      <c r="A541" s="1" t="s">
        <v>625</v>
      </c>
      <c r="B541" s="38"/>
      <c r="C541" s="39">
        <v>43748</v>
      </c>
      <c r="D541" s="27">
        <v>7.444</v>
      </c>
      <c r="E541" s="27">
        <v>13.90876548</v>
      </c>
      <c r="F541" s="38"/>
      <c r="G541" s="39">
        <v>43755</v>
      </c>
      <c r="H541" s="27">
        <v>7.835</v>
      </c>
      <c r="I541" s="27">
        <v>14.62770362</v>
      </c>
      <c r="J541" s="59" t="s">
        <v>106</v>
      </c>
      <c r="K541" s="41">
        <v>0.39100000000000001</v>
      </c>
      <c r="L541" s="41">
        <v>7.5036462731250504</v>
      </c>
      <c r="M541" s="41">
        <v>7.5036462731250504</v>
      </c>
      <c r="N541" s="46">
        <v>0.718938140000001</v>
      </c>
      <c r="O541" s="46">
        <v>7.3842246257666204</v>
      </c>
      <c r="P541" s="46">
        <v>7.3842246257666204</v>
      </c>
      <c r="Q541" s="45">
        <v>-0.11942164735843</v>
      </c>
    </row>
    <row r="542" spans="1:17" x14ac:dyDescent="0.2">
      <c r="A542" s="1" t="s">
        <v>627</v>
      </c>
      <c r="B542" s="38"/>
      <c r="C542" s="39">
        <v>43748</v>
      </c>
      <c r="D542" s="27">
        <v>4.8339999999999996</v>
      </c>
      <c r="E542" s="27">
        <v>9.0325733269999997</v>
      </c>
      <c r="F542" s="38"/>
      <c r="G542" s="39">
        <v>43755</v>
      </c>
      <c r="H542" s="27">
        <v>5.0439999999999996</v>
      </c>
      <c r="I542" s="27">
        <v>9.4169926060000009</v>
      </c>
      <c r="J542" s="59" t="s">
        <v>106</v>
      </c>
      <c r="K542" s="41">
        <v>0.21</v>
      </c>
      <c r="L542" s="41">
        <v>6.20604054613157</v>
      </c>
      <c r="M542" s="41">
        <v>6.20604054613157</v>
      </c>
      <c r="N542" s="46">
        <v>0.384419279000001</v>
      </c>
      <c r="O542" s="46">
        <v>6.0798886285247198</v>
      </c>
      <c r="P542" s="46">
        <v>6.0798886285247198</v>
      </c>
      <c r="Q542" s="45">
        <v>-0.12615191760684499</v>
      </c>
    </row>
    <row r="543" spans="1:17" x14ac:dyDescent="0.2">
      <c r="A543" s="1" t="s">
        <v>629</v>
      </c>
      <c r="B543" s="38"/>
      <c r="C543" s="39">
        <v>43748</v>
      </c>
      <c r="D543" s="27">
        <v>11.976000000000001</v>
      </c>
      <c r="E543" s="27">
        <v>22.37776131</v>
      </c>
      <c r="F543" s="38"/>
      <c r="G543" s="39">
        <v>43755</v>
      </c>
      <c r="H543" s="27">
        <v>12.676</v>
      </c>
      <c r="I543" s="27">
        <v>23.665701479999999</v>
      </c>
      <c r="J543" s="59" t="s">
        <v>106</v>
      </c>
      <c r="K543" s="41">
        <v>0.69999999999999896</v>
      </c>
      <c r="L543" s="41">
        <v>8.3500334001335901</v>
      </c>
      <c r="M543" s="41">
        <v>8.3500334001335901</v>
      </c>
      <c r="N543" s="46">
        <v>1.2879401699999999</v>
      </c>
      <c r="O543" s="46">
        <v>8.2220670025165603</v>
      </c>
      <c r="P543" s="46">
        <v>8.2220670025165603</v>
      </c>
      <c r="Q543" s="45">
        <v>-0.12796639761703199</v>
      </c>
    </row>
    <row r="544" spans="1:17" x14ac:dyDescent="0.2">
      <c r="A544" s="151" t="s">
        <v>631</v>
      </c>
      <c r="B544" s="38"/>
      <c r="C544" s="39">
        <v>43748</v>
      </c>
      <c r="D544" s="27">
        <v>12.741</v>
      </c>
      <c r="E544" s="27">
        <v>23.80720247</v>
      </c>
      <c r="F544" s="38"/>
      <c r="G544" s="39">
        <v>43755</v>
      </c>
      <c r="H544" s="27">
        <v>13.36</v>
      </c>
      <c r="I544" s="27">
        <v>24.943356949999998</v>
      </c>
      <c r="J544" s="59" t="s">
        <v>106</v>
      </c>
      <c r="K544" s="41">
        <v>0.61899999999999999</v>
      </c>
      <c r="L544" s="41">
        <v>6.9404733873770796</v>
      </c>
      <c r="M544" s="41">
        <v>6.9404733873770796</v>
      </c>
      <c r="N544" s="46">
        <v>1.1361544800000001</v>
      </c>
      <c r="O544" s="46">
        <v>6.81759156968024</v>
      </c>
      <c r="P544" s="46">
        <v>6.81759156968024</v>
      </c>
      <c r="Q544" s="45">
        <v>-0.12288181769684001</v>
      </c>
    </row>
    <row r="545" spans="1:17" x14ac:dyDescent="0.2">
      <c r="A545" s="1" t="s">
        <v>635</v>
      </c>
      <c r="B545" s="38"/>
      <c r="C545" s="39">
        <v>43748</v>
      </c>
      <c r="D545" s="27">
        <v>6.391</v>
      </c>
      <c r="E545" s="27">
        <v>11.94128428</v>
      </c>
      <c r="F545" s="38"/>
      <c r="G545" s="39">
        <v>43755</v>
      </c>
      <c r="H545" s="27">
        <v>6.4560000000000004</v>
      </c>
      <c r="I545" s="27">
        <v>12.053466500000001</v>
      </c>
      <c r="J545" s="59" t="s">
        <v>106</v>
      </c>
      <c r="K545" s="41">
        <v>6.5000000000000405E-2</v>
      </c>
      <c r="L545" s="41">
        <v>1.4529360484610101</v>
      </c>
      <c r="M545" s="41">
        <v>1.4529360484610101</v>
      </c>
      <c r="N545" s="46">
        <v>0.112182220000001</v>
      </c>
      <c r="O545" s="46">
        <v>1.3420693329789499</v>
      </c>
      <c r="P545" s="46">
        <v>1.3420693329789499</v>
      </c>
      <c r="Q545" s="45">
        <v>-0.110866715482067</v>
      </c>
    </row>
    <row r="546" spans="1:17" x14ac:dyDescent="0.2">
      <c r="A546" s="1" t="s">
        <v>637</v>
      </c>
      <c r="B546" s="38"/>
      <c r="C546" s="39">
        <v>43748</v>
      </c>
      <c r="D546" s="27">
        <v>9.3580000000000005</v>
      </c>
      <c r="E546" s="27">
        <v>17.485440990000001</v>
      </c>
      <c r="F546" s="38"/>
      <c r="G546" s="39">
        <v>43755</v>
      </c>
      <c r="H546" s="27">
        <v>9.85</v>
      </c>
      <c r="I546" s="27">
        <v>18.389646549999998</v>
      </c>
      <c r="J546" s="59" t="s">
        <v>106</v>
      </c>
      <c r="K546" s="41">
        <v>0.49199999999999899</v>
      </c>
      <c r="L546" s="41">
        <v>7.5107623729123896</v>
      </c>
      <c r="M546" s="41">
        <v>7.5107623729123896</v>
      </c>
      <c r="N546" s="46">
        <v>0.90420555999999797</v>
      </c>
      <c r="O546" s="46">
        <v>7.3874157895712598</v>
      </c>
      <c r="P546" s="46">
        <v>7.3874157895712598</v>
      </c>
      <c r="Q546" s="45">
        <v>-0.12334658334113099</v>
      </c>
    </row>
    <row r="547" spans="1:17" x14ac:dyDescent="0.2">
      <c r="A547" s="1" t="s">
        <v>639</v>
      </c>
      <c r="B547" s="38"/>
      <c r="C547" s="39">
        <v>43748</v>
      </c>
      <c r="D547" s="27">
        <v>6.7960000000000003</v>
      </c>
      <c r="E547" s="27">
        <v>12.699327889999999</v>
      </c>
      <c r="F547" s="38"/>
      <c r="G547" s="39">
        <v>43755</v>
      </c>
      <c r="H547" s="27">
        <v>7.0110000000000001</v>
      </c>
      <c r="I547" s="27">
        <v>13.09033947</v>
      </c>
      <c r="J547" s="40" t="s">
        <v>72</v>
      </c>
      <c r="K547" s="41">
        <v>0.215</v>
      </c>
      <c r="L547" s="41">
        <v>4.5194652316488702</v>
      </c>
      <c r="M547" s="41">
        <v>4.5194652316488702</v>
      </c>
      <c r="N547" s="46">
        <v>0.39101158000000102</v>
      </c>
      <c r="O547" s="46">
        <v>4.3985632646624504</v>
      </c>
      <c r="P547" s="46">
        <v>4.3985632646624504</v>
      </c>
      <c r="Q547" s="45">
        <v>-0.120901966986421</v>
      </c>
    </row>
    <row r="548" spans="1:17" x14ac:dyDescent="0.2">
      <c r="A548" s="1" t="s">
        <v>641</v>
      </c>
      <c r="B548" s="38"/>
      <c r="C548" s="39">
        <v>43748</v>
      </c>
      <c r="D548" s="27">
        <v>8.9969999999999999</v>
      </c>
      <c r="E548" s="27">
        <v>16.811349239999998</v>
      </c>
      <c r="F548" s="38"/>
      <c r="G548" s="39">
        <v>43755</v>
      </c>
      <c r="H548" s="27">
        <v>9.3979999999999997</v>
      </c>
      <c r="I548" s="27">
        <v>17.54577647</v>
      </c>
      <c r="J548" s="59" t="s">
        <v>106</v>
      </c>
      <c r="K548" s="41">
        <v>0.40100000000000002</v>
      </c>
      <c r="L548" s="41">
        <v>6.3672017656679198</v>
      </c>
      <c r="M548" s="41">
        <v>6.3672017656679198</v>
      </c>
      <c r="N548" s="46">
        <v>0.73442723000000198</v>
      </c>
      <c r="O548" s="46">
        <v>6.2409134577163696</v>
      </c>
      <c r="P548" s="46">
        <v>6.2409134577163696</v>
      </c>
      <c r="Q548" s="45">
        <v>-0.126288307951545</v>
      </c>
    </row>
    <row r="549" spans="1:17" x14ac:dyDescent="0.2">
      <c r="A549" s="68" t="s">
        <v>643</v>
      </c>
      <c r="B549" s="72"/>
      <c r="C549" s="73">
        <v>43748</v>
      </c>
      <c r="D549" s="74">
        <v>3.762</v>
      </c>
      <c r="E549" s="74">
        <v>7.0293042310000002</v>
      </c>
      <c r="F549" s="77"/>
      <c r="G549" s="73">
        <v>43755</v>
      </c>
      <c r="H549" s="74">
        <v>3.7610000000000001</v>
      </c>
      <c r="I549" s="74">
        <v>7.0216711329999999</v>
      </c>
      <c r="J549" s="70" t="s">
        <v>106</v>
      </c>
      <c r="K549" s="74">
        <v>-9.9999999999989008E-4</v>
      </c>
      <c r="L549" s="74">
        <v>-3.7973722184244302E-2</v>
      </c>
      <c r="M549" s="74" t="s">
        <v>101</v>
      </c>
      <c r="N549" s="74">
        <v>-7.6330980000003396E-3</v>
      </c>
      <c r="O549" s="74">
        <v>-0.155128094558726</v>
      </c>
      <c r="P549" s="74" t="s">
        <v>101</v>
      </c>
      <c r="Q549" s="71" t="e">
        <f>#VALUE!</f>
        <v>#VALUE!</v>
      </c>
    </row>
    <row r="550" spans="1:17" x14ac:dyDescent="0.2">
      <c r="A550" s="1" t="s">
        <v>645</v>
      </c>
      <c r="B550" s="38"/>
      <c r="C550" s="39">
        <v>43748</v>
      </c>
      <c r="D550" s="27">
        <v>5.9960000000000004</v>
      </c>
      <c r="E550" s="27">
        <v>11.20353753</v>
      </c>
      <c r="F550" s="38"/>
      <c r="G550" s="39">
        <v>43755</v>
      </c>
      <c r="H550" s="27">
        <v>6.2919999999999998</v>
      </c>
      <c r="I550" s="27">
        <v>11.74697016</v>
      </c>
      <c r="J550" s="59" t="s">
        <v>106</v>
      </c>
      <c r="K550" s="41">
        <v>0.29599999999999899</v>
      </c>
      <c r="L550" s="41">
        <v>7.0523205946821497</v>
      </c>
      <c r="M550" s="41">
        <v>7.0523205946821497</v>
      </c>
      <c r="N550" s="46">
        <v>0.54343262999999997</v>
      </c>
      <c r="O550" s="46">
        <v>6.9293500065726903</v>
      </c>
      <c r="P550" s="46">
        <v>6.9293500065726903</v>
      </c>
      <c r="Q550" s="45">
        <v>-0.122970588109467</v>
      </c>
    </row>
    <row r="551" spans="1:17" x14ac:dyDescent="0.2">
      <c r="A551" s="1" t="s">
        <v>647</v>
      </c>
      <c r="B551" s="38"/>
      <c r="C551" s="39">
        <v>43748</v>
      </c>
      <c r="D551" s="27">
        <v>13.055</v>
      </c>
      <c r="E551" s="27">
        <v>24.393927340000001</v>
      </c>
      <c r="F551" s="38"/>
      <c r="G551" s="39">
        <v>43755</v>
      </c>
      <c r="H551" s="27">
        <v>13.365</v>
      </c>
      <c r="I551" s="27">
        <v>24.95204326</v>
      </c>
      <c r="J551" s="59" t="s">
        <v>106</v>
      </c>
      <c r="K551" s="41">
        <v>0.31</v>
      </c>
      <c r="L551" s="41">
        <v>3.3922416151447199</v>
      </c>
      <c r="M551" s="41">
        <v>3.3922416151447199</v>
      </c>
      <c r="N551" s="46">
        <v>0.55811591999999899</v>
      </c>
      <c r="O551" s="46">
        <v>3.2684710667128498</v>
      </c>
      <c r="P551" s="46">
        <v>3.2684710667128498</v>
      </c>
      <c r="Q551" s="45">
        <v>-0.123770548431874</v>
      </c>
    </row>
    <row r="552" spans="1:17" x14ac:dyDescent="0.2">
      <c r="A552" s="1" t="s">
        <v>649</v>
      </c>
      <c r="B552" s="38"/>
      <c r="C552" s="39">
        <v>43748</v>
      </c>
      <c r="D552" s="27">
        <v>3.734</v>
      </c>
      <c r="E552" s="27">
        <v>6.9771677289999996</v>
      </c>
      <c r="F552" s="38"/>
      <c r="G552" s="39">
        <v>43755</v>
      </c>
      <c r="H552" s="27">
        <v>3.895</v>
      </c>
      <c r="I552" s="27">
        <v>7.2718450040000002</v>
      </c>
      <c r="J552" s="59" t="s">
        <v>106</v>
      </c>
      <c r="K552" s="41">
        <v>0.161</v>
      </c>
      <c r="L552" s="41">
        <v>6.1596143545795403</v>
      </c>
      <c r="M552" s="41">
        <v>6.1596143545795403</v>
      </c>
      <c r="N552" s="46">
        <v>0.29467727500000102</v>
      </c>
      <c r="O552" s="46">
        <v>6.0335017311475996</v>
      </c>
      <c r="P552" s="46">
        <v>6.0335017311475996</v>
      </c>
      <c r="Q552" s="45">
        <v>-0.12611262343194199</v>
      </c>
    </row>
    <row r="553" spans="1:17" x14ac:dyDescent="0.2">
      <c r="A553" s="1" t="s">
        <v>651</v>
      </c>
      <c r="B553" s="38" t="s">
        <v>652</v>
      </c>
      <c r="C553" s="39">
        <v>43748</v>
      </c>
      <c r="D553" s="27">
        <v>8.1080000000000005</v>
      </c>
      <c r="E553" s="27">
        <v>15.149813590000001</v>
      </c>
      <c r="F553" s="38"/>
      <c r="G553" s="39">
        <v>43755</v>
      </c>
      <c r="H553" s="27">
        <v>8.516</v>
      </c>
      <c r="I553" s="27">
        <v>15.899109640000001</v>
      </c>
      <c r="J553" s="59" t="s">
        <v>106</v>
      </c>
      <c r="K553" s="41">
        <v>0.40799999999999997</v>
      </c>
      <c r="L553" s="41">
        <v>7.1886672774684497</v>
      </c>
      <c r="M553" s="41">
        <v>7.1886672774684497</v>
      </c>
      <c r="N553" s="46">
        <v>0.74929604999999999</v>
      </c>
      <c r="O553" s="46">
        <v>7.0655848153668801</v>
      </c>
      <c r="P553" s="46">
        <v>7.0655848153668801</v>
      </c>
      <c r="Q553" s="45">
        <v>-0.12308246210157001</v>
      </c>
    </row>
    <row r="554" spans="1:17" x14ac:dyDescent="0.2">
      <c r="A554" s="1" t="s">
        <v>654</v>
      </c>
      <c r="B554" s="38"/>
      <c r="C554" s="39">
        <v>43748</v>
      </c>
      <c r="D554" s="27">
        <v>5.3259999999999996</v>
      </c>
      <c r="E554" s="27">
        <v>9.9529295849999997</v>
      </c>
      <c r="F554" s="38"/>
      <c r="G554" s="39">
        <v>43755</v>
      </c>
      <c r="H554" s="27">
        <v>5.5519999999999996</v>
      </c>
      <c r="I554" s="27">
        <v>10.36621948</v>
      </c>
      <c r="J554" s="40" t="s">
        <v>72</v>
      </c>
      <c r="K554" s="41">
        <v>0.22600000000000001</v>
      </c>
      <c r="L554" s="41">
        <v>6.06190655007779</v>
      </c>
      <c r="M554" s="41">
        <v>6.06190655007779</v>
      </c>
      <c r="N554" s="46">
        <v>0.41328989500000002</v>
      </c>
      <c r="O554" s="46">
        <v>5.9320638277607802</v>
      </c>
      <c r="P554" s="46">
        <v>5.9320638277607802</v>
      </c>
      <c r="Q554" s="45">
        <v>-0.129842722317009</v>
      </c>
    </row>
    <row r="555" spans="1:17" x14ac:dyDescent="0.2">
      <c r="A555" s="1" t="s">
        <v>656</v>
      </c>
      <c r="B555" s="38"/>
      <c r="C555" s="39">
        <v>43748</v>
      </c>
      <c r="D555" s="27">
        <v>5.1539999999999999</v>
      </c>
      <c r="E555" s="27">
        <v>9.6307594729999995</v>
      </c>
      <c r="F555" s="38"/>
      <c r="G555" s="39">
        <v>43755</v>
      </c>
      <c r="H555" s="27">
        <v>5.2919999999999998</v>
      </c>
      <c r="I555" s="27">
        <v>9.8807697179999998</v>
      </c>
      <c r="J555" s="40" t="s">
        <v>72</v>
      </c>
      <c r="K555" s="41">
        <v>0.13800000000000001</v>
      </c>
      <c r="L555" s="41">
        <v>3.8250457342424702</v>
      </c>
      <c r="M555" s="41">
        <v>3.8250457342424702</v>
      </c>
      <c r="N555" s="46">
        <v>0.25001024500000002</v>
      </c>
      <c r="O555" s="46">
        <v>3.7085080762160101</v>
      </c>
      <c r="P555" s="46">
        <v>3.7085080762160101</v>
      </c>
      <c r="Q555" s="45">
        <v>-0.116537658026462</v>
      </c>
    </row>
    <row r="556" spans="1:17" x14ac:dyDescent="0.2">
      <c r="A556" s="1" t="s">
        <v>658</v>
      </c>
      <c r="B556" s="38"/>
      <c r="C556" s="39">
        <v>43748</v>
      </c>
      <c r="D556" s="27">
        <v>7.0149999999999997</v>
      </c>
      <c r="E556" s="27">
        <v>13.1092379</v>
      </c>
      <c r="F556" s="38"/>
      <c r="G556" s="39">
        <v>43755</v>
      </c>
      <c r="H556" s="27">
        <v>7.0540000000000003</v>
      </c>
      <c r="I556" s="27">
        <v>13.17265169</v>
      </c>
      <c r="J556" s="40" t="s">
        <v>72</v>
      </c>
      <c r="K556" s="41">
        <v>3.9000000000000597E-2</v>
      </c>
      <c r="L556" s="41">
        <v>0.79421647490073499</v>
      </c>
      <c r="M556" s="41">
        <v>0.79421647490073499</v>
      </c>
      <c r="N556" s="46">
        <v>6.3413790000000303E-2</v>
      </c>
      <c r="O556" s="46">
        <v>0.69104801715001996</v>
      </c>
      <c r="P556" s="46">
        <v>0.69104801715001996</v>
      </c>
      <c r="Q556" s="45">
        <v>-0.103168457750715</v>
      </c>
    </row>
    <row r="557" spans="1:17" x14ac:dyDescent="0.2">
      <c r="A557" s="1" t="s">
        <v>660</v>
      </c>
      <c r="B557" s="38"/>
      <c r="C557" s="39">
        <v>43748</v>
      </c>
      <c r="D557" s="27">
        <v>3.46</v>
      </c>
      <c r="E557" s="27">
        <v>6.4656870609999997</v>
      </c>
      <c r="F557" s="38"/>
      <c r="G557" s="39">
        <v>43755</v>
      </c>
      <c r="H557" s="27">
        <v>3.5470000000000002</v>
      </c>
      <c r="I557" s="27">
        <v>6.623673879</v>
      </c>
      <c r="J557" s="40" t="s">
        <v>72</v>
      </c>
      <c r="K557" s="41">
        <v>8.7000000000000202E-2</v>
      </c>
      <c r="L557" s="41">
        <v>3.5920726672171801</v>
      </c>
      <c r="M557" s="41">
        <v>3.5920726672171801</v>
      </c>
      <c r="N557" s="46">
        <v>0.157986818</v>
      </c>
      <c r="O557" s="46">
        <v>3.4906646757940698</v>
      </c>
      <c r="P557" s="46">
        <v>3.4906646757940698</v>
      </c>
      <c r="Q557" s="45">
        <v>-0.10140799142311301</v>
      </c>
    </row>
    <row r="558" spans="1:17" x14ac:dyDescent="0.2">
      <c r="A558" s="68" t="s">
        <v>662</v>
      </c>
      <c r="B558" s="72"/>
      <c r="C558" s="73">
        <v>43748</v>
      </c>
      <c r="D558" s="74">
        <v>3.5249999999999999</v>
      </c>
      <c r="E558" s="74">
        <v>6.5864692759999999</v>
      </c>
      <c r="F558" s="77"/>
      <c r="G558" s="73">
        <v>43755</v>
      </c>
      <c r="H558" s="74">
        <v>3.5539999999999998</v>
      </c>
      <c r="I558" s="74">
        <v>6.6353810319999997</v>
      </c>
      <c r="J558" s="70" t="s">
        <v>106</v>
      </c>
      <c r="K558" s="74">
        <v>2.8999999999999901E-2</v>
      </c>
      <c r="L558" s="74">
        <v>1.1752786220871301</v>
      </c>
      <c r="M558" s="74">
        <v>1.1752786220871301</v>
      </c>
      <c r="N558" s="74">
        <v>4.8911755999999897E-2</v>
      </c>
      <c r="O558" s="74">
        <v>1.0608709190744401</v>
      </c>
      <c r="P558" s="74">
        <v>1.0608709190744401</v>
      </c>
      <c r="Q558" s="71">
        <v>-0.114407703012687</v>
      </c>
    </row>
    <row r="559" spans="1:17" x14ac:dyDescent="0.2">
      <c r="A559" s="1" t="s">
        <v>664</v>
      </c>
      <c r="B559" s="38"/>
      <c r="C559" s="39">
        <v>43748</v>
      </c>
      <c r="D559" s="27">
        <v>5.6470000000000002</v>
      </c>
      <c r="E559" s="27">
        <v>10.55115511</v>
      </c>
      <c r="F559" s="38"/>
      <c r="G559" s="39">
        <v>43755</v>
      </c>
      <c r="H559" s="27">
        <v>5.7709999999999999</v>
      </c>
      <c r="I559" s="27">
        <v>10.77427921</v>
      </c>
      <c r="J559" s="59" t="s">
        <v>106</v>
      </c>
      <c r="K559" s="41">
        <v>0.124</v>
      </c>
      <c r="L559" s="41">
        <v>3.1369374383364002</v>
      </c>
      <c r="M559" s="41">
        <v>3.1369374383364002</v>
      </c>
      <c r="N559" s="46">
        <v>0.22312409999999999</v>
      </c>
      <c r="O559" s="46">
        <v>3.0209840625280502</v>
      </c>
      <c r="P559" s="46">
        <v>3.0209840625280502</v>
      </c>
      <c r="Q559" s="45">
        <v>-0.11595337580835299</v>
      </c>
    </row>
    <row r="560" spans="1:17" x14ac:dyDescent="0.2">
      <c r="A560" s="1" t="s">
        <v>666</v>
      </c>
      <c r="B560" s="38"/>
      <c r="C560" s="39">
        <v>43748</v>
      </c>
      <c r="D560" s="27">
        <v>6.5350000000000001</v>
      </c>
      <c r="E560" s="27">
        <v>12.21066006</v>
      </c>
      <c r="F560" s="38"/>
      <c r="G560" s="39">
        <v>43755</v>
      </c>
      <c r="H560" s="27">
        <v>6.7839999999999998</v>
      </c>
      <c r="I560" s="27">
        <v>12.66584832</v>
      </c>
      <c r="J560" s="59" t="s">
        <v>106</v>
      </c>
      <c r="K560" s="41">
        <v>0.249</v>
      </c>
      <c r="L560" s="41">
        <v>5.4432178380150802</v>
      </c>
      <c r="M560" s="41">
        <v>5.4432178380150802</v>
      </c>
      <c r="N560" s="46">
        <v>0.45518826000000001</v>
      </c>
      <c r="O560" s="46">
        <v>5.3254200809939096</v>
      </c>
      <c r="P560" s="46">
        <v>5.3254200809939096</v>
      </c>
      <c r="Q560" s="45">
        <v>-0.117797757021169</v>
      </c>
    </row>
    <row r="561" spans="1:17" x14ac:dyDescent="0.2">
      <c r="A561" s="1" t="s">
        <v>668</v>
      </c>
      <c r="B561" s="38"/>
      <c r="C561" s="39">
        <v>43748</v>
      </c>
      <c r="D561" s="27">
        <v>5.0170000000000003</v>
      </c>
      <c r="E561" s="27">
        <v>9.3740296070000007</v>
      </c>
      <c r="F561" s="38"/>
      <c r="G561" s="39">
        <v>43755</v>
      </c>
      <c r="H561" s="27">
        <v>5.1150000000000002</v>
      </c>
      <c r="I561" s="27">
        <v>9.5497957170000003</v>
      </c>
      <c r="J561" s="59" t="s">
        <v>106</v>
      </c>
      <c r="K561" s="41">
        <v>9.7999999999999907E-2</v>
      </c>
      <c r="L561" s="41">
        <v>2.7905122583217001</v>
      </c>
      <c r="M561" s="41">
        <v>2.7905122583217001</v>
      </c>
      <c r="N561" s="46">
        <v>0.17576611</v>
      </c>
      <c r="O561" s="46">
        <v>2.6786179837712401</v>
      </c>
      <c r="P561" s="46">
        <v>2.6786179837712401</v>
      </c>
      <c r="Q561" s="45">
        <v>-0.11189427455046499</v>
      </c>
    </row>
    <row r="562" spans="1:17" x14ac:dyDescent="0.2">
      <c r="A562" s="1" t="s">
        <v>670</v>
      </c>
      <c r="B562" s="38"/>
      <c r="C562" s="39">
        <v>43748</v>
      </c>
      <c r="D562" s="27">
        <v>7.5289999999999999</v>
      </c>
      <c r="E562" s="27">
        <v>14.06795097</v>
      </c>
      <c r="F562" s="38"/>
      <c r="G562" s="36" t="s">
        <v>101</v>
      </c>
      <c r="H562" s="27" t="s">
        <v>101</v>
      </c>
      <c r="I562" s="27" t="s">
        <v>101</v>
      </c>
      <c r="J562" s="36" t="s">
        <v>101</v>
      </c>
      <c r="K562" s="41" t="e">
        <f>#VALUE!</f>
        <v>#VALUE!</v>
      </c>
      <c r="L562" s="41" t="e">
        <f>#VALUE!</f>
        <v>#VALUE!</v>
      </c>
      <c r="M562" s="41" t="s">
        <v>101</v>
      </c>
      <c r="N562" s="46" t="e">
        <f>#VALUE!</f>
        <v>#VALUE!</v>
      </c>
      <c r="O562" s="46" t="e">
        <f>#VALUE!</f>
        <v>#VALUE!</v>
      </c>
      <c r="P562" s="43" t="s">
        <v>101</v>
      </c>
      <c r="Q562" s="43" t="s">
        <v>101</v>
      </c>
    </row>
    <row r="563" spans="1:17" x14ac:dyDescent="0.2">
      <c r="A563" s="1" t="s">
        <v>672</v>
      </c>
      <c r="B563" s="38"/>
      <c r="C563" s="39">
        <v>43748</v>
      </c>
      <c r="D563" s="27">
        <v>4.03</v>
      </c>
      <c r="E563" s="27">
        <v>7.5300627469999997</v>
      </c>
      <c r="F563" s="38"/>
      <c r="G563" s="39">
        <v>43755</v>
      </c>
      <c r="H563" s="27">
        <v>4.1390000000000002</v>
      </c>
      <c r="I563" s="27">
        <v>7.7273854870000003</v>
      </c>
      <c r="J563" s="59" t="s">
        <v>106</v>
      </c>
      <c r="K563" s="41">
        <v>0.109</v>
      </c>
      <c r="L563" s="41">
        <v>3.8638780574264402</v>
      </c>
      <c r="M563" s="41">
        <v>3.8638780574264402</v>
      </c>
      <c r="N563" s="46">
        <v>0.197322740000001</v>
      </c>
      <c r="O563" s="46">
        <v>3.7435229697619099</v>
      </c>
      <c r="P563" s="46">
        <v>3.7435229697619099</v>
      </c>
      <c r="Q563" s="45">
        <v>-0.12035508766453699</v>
      </c>
    </row>
    <row r="564" spans="1:17" x14ac:dyDescent="0.2">
      <c r="A564" s="1" t="s">
        <v>674</v>
      </c>
      <c r="B564" s="38"/>
      <c r="C564" s="39">
        <v>43748</v>
      </c>
      <c r="D564" s="27">
        <v>3.601</v>
      </c>
      <c r="E564" s="27">
        <v>6.728299904</v>
      </c>
      <c r="F564" s="38"/>
      <c r="G564" s="39">
        <v>43755</v>
      </c>
      <c r="H564" s="27">
        <v>3.6589999999999998</v>
      </c>
      <c r="I564" s="27">
        <v>6.8312402749999999</v>
      </c>
      <c r="J564" s="59" t="s">
        <v>106</v>
      </c>
      <c r="K564" s="41">
        <v>5.7999999999999802E-2</v>
      </c>
      <c r="L564" s="41">
        <v>2.3009481493235899</v>
      </c>
      <c r="M564" s="41">
        <v>2.3009481493235899</v>
      </c>
      <c r="N564" s="46">
        <v>0.102940371</v>
      </c>
      <c r="O564" s="46">
        <v>2.18565870956074</v>
      </c>
      <c r="P564" s="46">
        <v>2.18565870956074</v>
      </c>
      <c r="Q564" s="45">
        <v>-0.11528943976285699</v>
      </c>
    </row>
    <row r="565" spans="1:17" x14ac:dyDescent="0.2">
      <c r="A565" s="1" t="s">
        <v>676</v>
      </c>
      <c r="B565" s="38"/>
      <c r="C565" s="39">
        <v>43748</v>
      </c>
      <c r="D565" s="27">
        <v>5.08</v>
      </c>
      <c r="E565" s="27">
        <v>9.4929740670000005</v>
      </c>
      <c r="F565" s="38"/>
      <c r="G565" s="39">
        <v>43755</v>
      </c>
      <c r="H565" s="27">
        <v>5.1820000000000004</v>
      </c>
      <c r="I565" s="27">
        <v>9.6756367959999992</v>
      </c>
      <c r="J565" s="40" t="s">
        <v>72</v>
      </c>
      <c r="K565" s="41">
        <v>0.10199999999999999</v>
      </c>
      <c r="L565" s="41">
        <v>2.8683914510686299</v>
      </c>
      <c r="M565" s="41">
        <v>2.8683914510686299</v>
      </c>
      <c r="N565" s="46">
        <v>0.182662728999999</v>
      </c>
      <c r="O565" s="46">
        <v>2.7488409203750099</v>
      </c>
      <c r="P565" s="46">
        <v>2.7488409203750099</v>
      </c>
      <c r="Q565" s="45">
        <v>-0.119550530693615</v>
      </c>
    </row>
    <row r="566" spans="1:17" x14ac:dyDescent="0.2">
      <c r="A566" s="1" t="s">
        <v>678</v>
      </c>
      <c r="B566" s="38"/>
      <c r="C566" s="39">
        <v>43748</v>
      </c>
      <c r="D566" s="27">
        <v>3.714</v>
      </c>
      <c r="E566" s="27">
        <v>6.9403357640000003</v>
      </c>
      <c r="F566" s="38"/>
      <c r="G566" s="39">
        <v>43755</v>
      </c>
      <c r="H566" s="27">
        <v>3.75</v>
      </c>
      <c r="I566" s="27">
        <v>7.002399187</v>
      </c>
      <c r="J566" s="40" t="s">
        <v>72</v>
      </c>
      <c r="K566" s="41">
        <v>3.5999999999999997E-2</v>
      </c>
      <c r="L566" s="41">
        <v>1.3847219016847501</v>
      </c>
      <c r="M566" s="41">
        <v>1.3847219016847501</v>
      </c>
      <c r="N566" s="46">
        <v>6.2063422999999701E-2</v>
      </c>
      <c r="O566" s="46">
        <v>1.27748909954816</v>
      </c>
      <c r="P566" s="46">
        <v>1.27748909954816</v>
      </c>
      <c r="Q566" s="45">
        <v>-0.10723280213658801</v>
      </c>
    </row>
    <row r="567" spans="1:17" x14ac:dyDescent="0.2">
      <c r="A567" s="1" t="s">
        <v>680</v>
      </c>
      <c r="B567" s="38"/>
      <c r="C567" s="39">
        <v>43748</v>
      </c>
      <c r="D567" s="27">
        <v>3.6949999999999998</v>
      </c>
      <c r="E567" s="27">
        <v>6.9048305460000003</v>
      </c>
      <c r="F567" s="38"/>
      <c r="G567" s="39">
        <v>43755</v>
      </c>
      <c r="H567" s="27">
        <v>3.7250000000000001</v>
      </c>
      <c r="I567" s="27">
        <v>6.9557165259999998</v>
      </c>
      <c r="J567" s="40" t="s">
        <v>72</v>
      </c>
      <c r="K567" s="41">
        <v>3.00000000000002E-2</v>
      </c>
      <c r="L567" s="41">
        <v>1.1598685482312101</v>
      </c>
      <c r="M567" s="41">
        <v>1.1598685482312101</v>
      </c>
      <c r="N567" s="46">
        <v>5.0885979999999401E-2</v>
      </c>
      <c r="O567" s="46">
        <v>1.0528029132440999</v>
      </c>
      <c r="P567" s="46">
        <v>1.0528029132440999</v>
      </c>
      <c r="Q567" s="45">
        <v>-0.107065634987112</v>
      </c>
    </row>
    <row r="568" spans="1:17" x14ac:dyDescent="0.2">
      <c r="A568" s="1" t="s">
        <v>682</v>
      </c>
      <c r="B568" s="38"/>
      <c r="C568" s="39">
        <v>43748</v>
      </c>
      <c r="D568" s="27">
        <v>7.2549999999999999</v>
      </c>
      <c r="E568" s="27">
        <v>13.556334189999999</v>
      </c>
      <c r="F568" s="38"/>
      <c r="G568" s="39">
        <v>43755</v>
      </c>
      <c r="H568" s="27">
        <v>7.5350000000000001</v>
      </c>
      <c r="I568" s="27">
        <v>14.06797864</v>
      </c>
      <c r="J568" s="59" t="s">
        <v>106</v>
      </c>
      <c r="K568" s="41">
        <v>0.28000000000000003</v>
      </c>
      <c r="L568" s="41">
        <v>5.5134390075809803</v>
      </c>
      <c r="M568" s="41">
        <v>5.5134390075809803</v>
      </c>
      <c r="N568" s="46">
        <v>0.51164445000000003</v>
      </c>
      <c r="O568" s="46">
        <v>5.3917278271017901</v>
      </c>
      <c r="P568" s="46">
        <v>5.3917278271017901</v>
      </c>
      <c r="Q568" s="45">
        <v>-0.121711180479198</v>
      </c>
    </row>
    <row r="569" spans="1:17" x14ac:dyDescent="0.2">
      <c r="A569" s="1" t="s">
        <v>684</v>
      </c>
      <c r="B569" s="38"/>
      <c r="C569" s="39">
        <v>43748</v>
      </c>
      <c r="D569" s="27">
        <v>4.6550000000000002</v>
      </c>
      <c r="E569" s="27">
        <v>8.6981027799999993</v>
      </c>
      <c r="F569" s="38"/>
      <c r="G569" s="39">
        <v>43755</v>
      </c>
      <c r="H569" s="27">
        <v>4.8440000000000003</v>
      </c>
      <c r="I569" s="27">
        <v>9.0440684690000008</v>
      </c>
      <c r="J569" s="59" t="s">
        <v>106</v>
      </c>
      <c r="K569" s="41">
        <v>0.189</v>
      </c>
      <c r="L569" s="41">
        <v>5.8002148227712196</v>
      </c>
      <c r="M569" s="41">
        <v>5.8002148227712196</v>
      </c>
      <c r="N569" s="46">
        <v>0.34596568900000202</v>
      </c>
      <c r="O569" s="46">
        <v>5.6821207000204099</v>
      </c>
      <c r="P569" s="46">
        <v>5.6821207000204099</v>
      </c>
      <c r="Q569" s="45">
        <v>-0.118094122750804</v>
      </c>
    </row>
    <row r="570" spans="1:17" x14ac:dyDescent="0.2">
      <c r="A570" s="1" t="s">
        <v>686</v>
      </c>
      <c r="B570" s="38"/>
      <c r="C570" s="39">
        <v>43748</v>
      </c>
      <c r="D570" s="27">
        <v>7.3250000000000002</v>
      </c>
      <c r="E570" s="27">
        <v>13.68713273</v>
      </c>
      <c r="F570" s="38"/>
      <c r="G570" s="39">
        <v>43755</v>
      </c>
      <c r="H570" s="27">
        <v>7.6</v>
      </c>
      <c r="I570" s="27">
        <v>14.18896586</v>
      </c>
      <c r="J570" s="59" t="s">
        <v>106</v>
      </c>
      <c r="K570" s="41">
        <v>0.27500000000000002</v>
      </c>
      <c r="L570" s="41">
        <v>5.3632374451486999</v>
      </c>
      <c r="M570" s="41">
        <v>5.3632374451486999</v>
      </c>
      <c r="N570" s="46">
        <v>0.50183312999999996</v>
      </c>
      <c r="O570" s="46">
        <v>5.2377987820431597</v>
      </c>
      <c r="P570" s="46">
        <v>5.2377987820431597</v>
      </c>
      <c r="Q570" s="45">
        <v>-0.125438663105536</v>
      </c>
    </row>
    <row r="571" spans="1:17" x14ac:dyDescent="0.2">
      <c r="A571" s="1" t="s">
        <v>688</v>
      </c>
      <c r="B571" s="38"/>
      <c r="C571" s="39">
        <v>43748</v>
      </c>
      <c r="D571" s="27">
        <v>7.8890000000000002</v>
      </c>
      <c r="E571" s="27">
        <v>14.74099524</v>
      </c>
      <c r="F571" s="38"/>
      <c r="G571" s="39">
        <v>43755</v>
      </c>
      <c r="H571" s="27">
        <v>8.3260000000000005</v>
      </c>
      <c r="I571" s="27">
        <v>15.54478967</v>
      </c>
      <c r="J571" s="59" t="s">
        <v>106</v>
      </c>
      <c r="K571" s="41">
        <v>0.437</v>
      </c>
      <c r="L571" s="41">
        <v>7.9133694294044199</v>
      </c>
      <c r="M571" s="41">
        <v>7.9133694294044199</v>
      </c>
      <c r="N571" s="46">
        <v>0.80379442999999995</v>
      </c>
      <c r="O571" s="46">
        <v>7.78968949143258</v>
      </c>
      <c r="P571" s="46">
        <v>7.78968949143258</v>
      </c>
      <c r="Q571" s="45">
        <v>-0.123679937971838</v>
      </c>
    </row>
    <row r="572" spans="1:17" x14ac:dyDescent="0.2">
      <c r="A572" s="1" t="s">
        <v>690</v>
      </c>
      <c r="B572" s="38"/>
      <c r="C572" s="39">
        <v>43748</v>
      </c>
      <c r="D572" s="27">
        <v>4.2320000000000002</v>
      </c>
      <c r="E572" s="27">
        <v>7.9085238459999996</v>
      </c>
      <c r="F572" s="38" t="s">
        <v>172</v>
      </c>
      <c r="G572" s="39">
        <v>43755</v>
      </c>
      <c r="H572" s="27">
        <v>4.2300000000000004</v>
      </c>
      <c r="I572" s="27">
        <v>7.8987062830000001</v>
      </c>
      <c r="J572" s="40" t="s">
        <v>72</v>
      </c>
      <c r="K572" s="41">
        <v>-1.9999999999997802E-3</v>
      </c>
      <c r="L572" s="41">
        <v>-6.7512827437205603E-2</v>
      </c>
      <c r="M572" s="41" t="s">
        <v>101</v>
      </c>
      <c r="N572" s="46">
        <v>-9.8175629999994705E-3</v>
      </c>
      <c r="O572" s="46">
        <v>-0.177341439099193</v>
      </c>
      <c r="P572" s="46" t="s">
        <v>101</v>
      </c>
      <c r="Q572" s="45" t="e">
        <f>#VALUE!</f>
        <v>#VALUE!</v>
      </c>
    </row>
    <row r="573" spans="1:17" x14ac:dyDescent="0.2">
      <c r="A573" s="1" t="s">
        <v>692</v>
      </c>
      <c r="B573" s="38"/>
      <c r="C573" s="39">
        <v>43748</v>
      </c>
      <c r="D573" s="27">
        <v>5.8280000000000003</v>
      </c>
      <c r="E573" s="27">
        <v>10.8896292</v>
      </c>
      <c r="F573" s="38"/>
      <c r="G573" s="39">
        <v>43755</v>
      </c>
      <c r="H573" s="27">
        <v>5.9630000000000001</v>
      </c>
      <c r="I573" s="27">
        <v>11.13302676</v>
      </c>
      <c r="J573" s="59" t="s">
        <v>106</v>
      </c>
      <c r="K573" s="41">
        <v>0.13500000000000001</v>
      </c>
      <c r="L573" s="41">
        <v>3.3091479556819201</v>
      </c>
      <c r="M573" s="41">
        <v>3.3091479556819201</v>
      </c>
      <c r="N573" s="46">
        <v>0.24339756000000001</v>
      </c>
      <c r="O573" s="46">
        <v>3.1930453609935601</v>
      </c>
      <c r="P573" s="46">
        <v>3.1930453609935601</v>
      </c>
      <c r="Q573" s="45">
        <v>-0.11610259468836499</v>
      </c>
    </row>
    <row r="574" spans="1:17" x14ac:dyDescent="0.2">
      <c r="A574" s="1" t="s">
        <v>694</v>
      </c>
      <c r="B574" s="38"/>
      <c r="C574" s="39">
        <v>43748</v>
      </c>
      <c r="D574" s="27">
        <v>7.7709999999999999</v>
      </c>
      <c r="E574" s="27">
        <v>14.520128440000001</v>
      </c>
      <c r="F574" s="38"/>
      <c r="G574" s="39">
        <v>43755</v>
      </c>
      <c r="H574" s="27">
        <v>8.0779999999999994</v>
      </c>
      <c r="I574" s="27">
        <v>15.081769270000001</v>
      </c>
      <c r="J574" s="59" t="s">
        <v>106</v>
      </c>
      <c r="K574" s="41">
        <v>0.306999999999999</v>
      </c>
      <c r="L574" s="41">
        <v>5.6436935860433399</v>
      </c>
      <c r="M574" s="41">
        <v>5.6436935860433399</v>
      </c>
      <c r="N574" s="46">
        <v>0.56164082999999998</v>
      </c>
      <c r="O574" s="46">
        <v>5.5257365399526899</v>
      </c>
      <c r="P574" s="46">
        <v>5.5257365399526899</v>
      </c>
      <c r="Q574" s="45">
        <v>-0.117957046090647</v>
      </c>
    </row>
    <row r="575" spans="1:17" x14ac:dyDescent="0.2">
      <c r="A575" s="1" t="s">
        <v>702</v>
      </c>
      <c r="B575" s="38"/>
      <c r="C575" s="39">
        <v>43748</v>
      </c>
      <c r="D575" s="27">
        <v>5.8550000000000004</v>
      </c>
      <c r="E575" s="27">
        <v>10.94007875</v>
      </c>
      <c r="F575" s="38"/>
      <c r="G575" s="39">
        <v>43755</v>
      </c>
      <c r="H575" s="27">
        <v>6.13</v>
      </c>
      <c r="I575" s="27">
        <v>11.44452115</v>
      </c>
      <c r="J575" s="59" t="s">
        <v>106</v>
      </c>
      <c r="K575" s="41">
        <v>0.27500000000000002</v>
      </c>
      <c r="L575" s="41">
        <v>6.7097718677564799</v>
      </c>
      <c r="M575" s="41">
        <v>6.7097718677564799</v>
      </c>
      <c r="N575" s="46">
        <v>0.50444239999999996</v>
      </c>
      <c r="O575" s="46">
        <v>6.5870823827479299</v>
      </c>
      <c r="P575" s="46">
        <v>6.5870823827479299</v>
      </c>
      <c r="Q575" s="45">
        <v>-0.122689485008549</v>
      </c>
    </row>
    <row r="576" spans="1:17" x14ac:dyDescent="0.2">
      <c r="A576" s="1" t="s">
        <v>698</v>
      </c>
      <c r="B576" s="38"/>
      <c r="C576" s="39">
        <v>43748</v>
      </c>
      <c r="D576" s="27">
        <v>6.4420000000000002</v>
      </c>
      <c r="E576" s="27">
        <v>12.03688938</v>
      </c>
      <c r="F576" s="38"/>
      <c r="G576" s="39">
        <v>43755</v>
      </c>
      <c r="H576" s="27">
        <v>6.734</v>
      </c>
      <c r="I576" s="27">
        <v>12.57217054</v>
      </c>
      <c r="J576" s="59" t="s">
        <v>106</v>
      </c>
      <c r="K576" s="41">
        <v>0.29199999999999998</v>
      </c>
      <c r="L576" s="41">
        <v>6.4753625759524498</v>
      </c>
      <c r="M576" s="41">
        <v>6.4753625759524498</v>
      </c>
      <c r="N576" s="46">
        <v>0.53528116000000003</v>
      </c>
      <c r="O576" s="46">
        <v>6.3528653233213603</v>
      </c>
      <c r="P576" s="46">
        <v>6.3528653233213603</v>
      </c>
      <c r="Q576" s="45">
        <v>-0.122497252631087</v>
      </c>
    </row>
    <row r="577" spans="1:17" x14ac:dyDescent="0.2">
      <c r="A577" s="1" t="s">
        <v>700</v>
      </c>
      <c r="B577" s="38"/>
      <c r="C577" s="39">
        <v>43748</v>
      </c>
      <c r="D577" s="27">
        <v>4.01</v>
      </c>
      <c r="E577" s="27">
        <v>7.4928876789999999</v>
      </c>
      <c r="F577" s="38"/>
      <c r="G577" s="39">
        <v>43755</v>
      </c>
      <c r="H577" s="27">
        <v>4.093</v>
      </c>
      <c r="I577" s="27">
        <v>7.6417035919999998</v>
      </c>
      <c r="J577" s="59" t="s">
        <v>106</v>
      </c>
      <c r="K577" s="41">
        <v>8.3000000000000199E-2</v>
      </c>
      <c r="L577" s="41">
        <v>2.9568934805842599</v>
      </c>
      <c r="M577" s="41">
        <v>2.9568934805842599</v>
      </c>
      <c r="N577" s="46">
        <v>0.14881591299999999</v>
      </c>
      <c r="O577" s="46">
        <v>2.8372794379982502</v>
      </c>
      <c r="P577" s="46">
        <v>2.8372794379982502</v>
      </c>
      <c r="Q577" s="45">
        <v>-0.11961404258600999</v>
      </c>
    </row>
    <row r="578" spans="1:17" x14ac:dyDescent="0.2">
      <c r="A578" s="1" t="s">
        <v>696</v>
      </c>
      <c r="B578" s="38"/>
      <c r="C578" s="39">
        <v>43748</v>
      </c>
      <c r="D578" s="27">
        <v>6.1779999999999999</v>
      </c>
      <c r="E578" s="27">
        <v>11.54330375</v>
      </c>
      <c r="F578" s="38"/>
      <c r="G578" s="39">
        <v>43755</v>
      </c>
      <c r="H578" s="27">
        <v>6.3529999999999998</v>
      </c>
      <c r="I578" s="27">
        <v>11.86116367</v>
      </c>
      <c r="J578" s="59" t="s">
        <v>106</v>
      </c>
      <c r="K578" s="41">
        <v>0.17499999999999999</v>
      </c>
      <c r="L578" s="41">
        <v>4.0466170281644498</v>
      </c>
      <c r="M578" s="41">
        <v>4.0466170281644498</v>
      </c>
      <c r="N578" s="46">
        <v>0.31785992000000002</v>
      </c>
      <c r="O578" s="46">
        <v>3.9337576991335799</v>
      </c>
      <c r="P578" s="46">
        <v>3.9337576991335799</v>
      </c>
      <c r="Q578" s="45">
        <v>-0.11285932903087199</v>
      </c>
    </row>
    <row r="579" spans="1:17" x14ac:dyDescent="0.2">
      <c r="A579" s="154" t="s">
        <v>704</v>
      </c>
      <c r="B579" s="158"/>
      <c r="C579" s="159">
        <v>43748</v>
      </c>
      <c r="D579" s="160">
        <v>17.475000000000001</v>
      </c>
      <c r="E579" s="160">
        <v>20.035988699528801</v>
      </c>
      <c r="F579" s="158"/>
      <c r="G579" s="159">
        <v>43755</v>
      </c>
      <c r="H579" s="160">
        <v>17.465</v>
      </c>
      <c r="I579" s="160">
        <v>20.021749456176199</v>
      </c>
      <c r="J579" s="156" t="s">
        <v>106</v>
      </c>
      <c r="K579" s="160">
        <v>-1.00000000000016E-2</v>
      </c>
      <c r="L579" s="160">
        <v>-8.1749437972626696E-2</v>
      </c>
      <c r="M579" s="160" t="s">
        <v>101</v>
      </c>
      <c r="N579" s="160">
        <v>-1.4239243352602E-2</v>
      </c>
      <c r="O579" s="160">
        <v>-0.101526191310345</v>
      </c>
      <c r="P579" s="160" t="s">
        <v>101</v>
      </c>
      <c r="Q579" s="163" t="e">
        <f>#VALUE!</f>
        <v>#VALUE!</v>
      </c>
    </row>
    <row r="580" spans="1:17" x14ac:dyDescent="0.2">
      <c r="A580" s="1" t="s">
        <v>71</v>
      </c>
      <c r="B580" s="38"/>
      <c r="C580" s="39">
        <v>43755</v>
      </c>
      <c r="D580" s="27">
        <v>5.3879999999999999</v>
      </c>
      <c r="E580" s="27">
        <v>10.062071080000001</v>
      </c>
      <c r="F580" s="27"/>
      <c r="G580" s="47">
        <v>43762</v>
      </c>
      <c r="H580" s="2">
        <v>5.633</v>
      </c>
      <c r="I580" s="2">
        <v>10.52229949</v>
      </c>
      <c r="J580" s="48" t="s">
        <v>72</v>
      </c>
      <c r="K580" s="3">
        <v>0.245</v>
      </c>
      <c r="L580" s="3">
        <v>6.4959168522642896</v>
      </c>
      <c r="M580" s="3">
        <v>6.4959168522642896</v>
      </c>
      <c r="N580" s="10">
        <v>0.46022840999999898</v>
      </c>
      <c r="O580" s="11">
        <v>6.5341334991131497</v>
      </c>
      <c r="P580" s="11">
        <v>6.5341334991131497</v>
      </c>
      <c r="Q580" s="7">
        <v>3.8216646848851198E-2</v>
      </c>
    </row>
    <row r="581" spans="1:17" x14ac:dyDescent="0.2">
      <c r="A581" s="1" t="s">
        <v>80</v>
      </c>
      <c r="B581" s="38"/>
      <c r="C581" s="39">
        <v>43755</v>
      </c>
      <c r="D581" s="27">
        <v>5.2009999999999996</v>
      </c>
      <c r="E581" s="27">
        <v>9.7118608460000004</v>
      </c>
      <c r="F581" s="27"/>
      <c r="G581" s="47">
        <v>43762</v>
      </c>
      <c r="H581" s="2">
        <v>5.4169999999999998</v>
      </c>
      <c r="I581" s="2">
        <v>10.118817030000001</v>
      </c>
      <c r="J581" s="48" t="s">
        <v>72</v>
      </c>
      <c r="K581" s="3">
        <v>0.216</v>
      </c>
      <c r="L581" s="3">
        <v>5.9329249869530596</v>
      </c>
      <c r="M581" s="3">
        <v>5.9329249869530596</v>
      </c>
      <c r="N581" s="10">
        <v>0.406956184</v>
      </c>
      <c r="O581" s="11">
        <v>5.9861440187572601</v>
      </c>
      <c r="P581" s="11">
        <v>5.9861440187572601</v>
      </c>
      <c r="Q581" s="7">
        <v>5.3219031804198701E-2</v>
      </c>
    </row>
    <row r="582" spans="1:17" x14ac:dyDescent="0.2">
      <c r="A582" s="1" t="s">
        <v>85</v>
      </c>
      <c r="B582" s="38"/>
      <c r="C582" s="39">
        <v>43755</v>
      </c>
      <c r="D582" s="27">
        <v>6.5739999999999998</v>
      </c>
      <c r="E582" s="27">
        <v>12.27472719</v>
      </c>
      <c r="F582" s="27"/>
      <c r="G582" s="47">
        <v>43762</v>
      </c>
      <c r="H582" s="2">
        <v>6.8380000000000001</v>
      </c>
      <c r="I582" s="2">
        <v>12.77187009</v>
      </c>
      <c r="J582" s="48" t="s">
        <v>72</v>
      </c>
      <c r="K582" s="3">
        <v>0.26400000000000001</v>
      </c>
      <c r="L582" s="3">
        <v>5.7368855665174596</v>
      </c>
      <c r="M582" s="3">
        <v>5.7368855665174596</v>
      </c>
      <c r="N582" s="10">
        <v>0.4971429</v>
      </c>
      <c r="O582" s="11">
        <v>5.7859057220899697</v>
      </c>
      <c r="P582" s="11">
        <v>5.7859057220899697</v>
      </c>
      <c r="Q582" s="7">
        <v>4.9020155572510903E-2</v>
      </c>
    </row>
    <row r="583" spans="1:17" x14ac:dyDescent="0.2">
      <c r="A583" s="1" t="s">
        <v>89</v>
      </c>
      <c r="B583" s="38"/>
      <c r="C583" s="39">
        <v>43755</v>
      </c>
      <c r="D583" s="27">
        <v>5.0179999999999998</v>
      </c>
      <c r="E583" s="27">
        <v>9.3710973769999999</v>
      </c>
      <c r="F583" s="27"/>
      <c r="G583" s="47">
        <v>43762</v>
      </c>
      <c r="H583" s="2">
        <v>5.2949999999999999</v>
      </c>
      <c r="I583" s="2">
        <v>9.8898877049999996</v>
      </c>
      <c r="J583" s="48" t="s">
        <v>72</v>
      </c>
      <c r="K583" s="3">
        <v>0.27700000000000002</v>
      </c>
      <c r="L583" s="3">
        <v>7.8858964869327597</v>
      </c>
      <c r="M583" s="3">
        <v>7.8858964869327597</v>
      </c>
      <c r="N583" s="10">
        <v>0.51879032800000002</v>
      </c>
      <c r="O583" s="11">
        <v>7.9086686455632602</v>
      </c>
      <c r="P583" s="11">
        <v>7.9086686455632602</v>
      </c>
      <c r="Q583" s="7">
        <v>2.2772158630493401E-2</v>
      </c>
    </row>
    <row r="584" spans="1:17" x14ac:dyDescent="0.2">
      <c r="A584" s="1" t="s">
        <v>91</v>
      </c>
      <c r="B584" s="38"/>
      <c r="C584" s="39">
        <v>43755</v>
      </c>
      <c r="D584" s="27">
        <v>5.6840000000000002</v>
      </c>
      <c r="E584" s="27">
        <v>10.61485004</v>
      </c>
      <c r="F584" s="27"/>
      <c r="G584" s="47">
        <v>43762</v>
      </c>
      <c r="H584" s="2">
        <v>5.9859999999999998</v>
      </c>
      <c r="I584" s="2">
        <v>11.180522720000001</v>
      </c>
      <c r="J584" s="48" t="s">
        <v>72</v>
      </c>
      <c r="K584" s="3">
        <v>0.30199999999999999</v>
      </c>
      <c r="L584" s="3">
        <v>7.5902282095103901</v>
      </c>
      <c r="M584" s="3">
        <v>7.5902282095103901</v>
      </c>
      <c r="N584" s="10">
        <v>0.56567268000000104</v>
      </c>
      <c r="O584" s="11">
        <v>7.6129556755512002</v>
      </c>
      <c r="P584" s="11">
        <v>7.6129556755512002</v>
      </c>
      <c r="Q584" s="7">
        <v>2.2727466040808299E-2</v>
      </c>
    </row>
    <row r="585" spans="1:17" x14ac:dyDescent="0.2">
      <c r="A585" s="1" t="s">
        <v>95</v>
      </c>
      <c r="B585" s="38"/>
      <c r="C585" s="39">
        <v>43755</v>
      </c>
      <c r="D585" s="27">
        <v>9.18</v>
      </c>
      <c r="E585" s="27">
        <v>17.143617760000001</v>
      </c>
      <c r="F585" s="27"/>
      <c r="G585" s="47">
        <v>43762</v>
      </c>
      <c r="H585" s="2">
        <v>9.5530000000000008</v>
      </c>
      <c r="I585" s="2">
        <v>17.842418649999999</v>
      </c>
      <c r="J585" s="48" t="s">
        <v>72</v>
      </c>
      <c r="K585" s="3">
        <v>0.373000000000001</v>
      </c>
      <c r="L585" s="3">
        <v>5.8045440398381798</v>
      </c>
      <c r="M585" s="3">
        <v>5.8045440398381798</v>
      </c>
      <c r="N585" s="10">
        <v>0.69880088999999801</v>
      </c>
      <c r="O585" s="11">
        <v>5.8230823837166703</v>
      </c>
      <c r="P585" s="11">
        <v>5.8230823837166703</v>
      </c>
      <c r="Q585" s="7">
        <v>1.8538343878492299E-2</v>
      </c>
    </row>
    <row r="586" spans="1:17" x14ac:dyDescent="0.2">
      <c r="A586" s="1" t="s">
        <v>97</v>
      </c>
      <c r="B586" s="38"/>
      <c r="C586" s="39">
        <v>43755</v>
      </c>
      <c r="D586" s="27">
        <v>3.8079999999999998</v>
      </c>
      <c r="E586" s="27">
        <v>7.1107029610000003</v>
      </c>
      <c r="F586" s="27"/>
      <c r="G586" s="47">
        <v>43762</v>
      </c>
      <c r="H586" s="2">
        <v>3.948</v>
      </c>
      <c r="I586" s="2">
        <v>7.3739899260000001</v>
      </c>
      <c r="J586" s="48" t="s">
        <v>72</v>
      </c>
      <c r="K586" s="3">
        <v>0.14000000000000001</v>
      </c>
      <c r="L586" s="3">
        <v>5.2521008403361398</v>
      </c>
      <c r="M586" s="3">
        <v>5.2521008403361398</v>
      </c>
      <c r="N586" s="10">
        <v>0.26328696499999998</v>
      </c>
      <c r="O586" s="11">
        <v>5.28955066436062</v>
      </c>
      <c r="P586" s="11">
        <v>5.28955066436062</v>
      </c>
      <c r="Q586" s="7">
        <v>3.7449824024476698E-2</v>
      </c>
    </row>
    <row r="587" spans="1:17" x14ac:dyDescent="0.2">
      <c r="A587" s="1" t="s">
        <v>99</v>
      </c>
      <c r="B587" s="38"/>
      <c r="C587" s="39">
        <v>43755</v>
      </c>
      <c r="D587" s="27">
        <v>9.4109999999999996</v>
      </c>
      <c r="E587" s="27">
        <v>17.573221</v>
      </c>
      <c r="F587" s="27"/>
      <c r="G587" s="47">
        <v>43762</v>
      </c>
      <c r="H587" s="2">
        <v>9.7530000000000001</v>
      </c>
      <c r="I587" s="2">
        <v>18.216444719999998</v>
      </c>
      <c r="J587" s="48" t="s">
        <v>72</v>
      </c>
      <c r="K587" s="3">
        <v>0.34200000000000103</v>
      </c>
      <c r="L587" s="3">
        <v>5.1914932373969798</v>
      </c>
      <c r="M587" s="3">
        <v>5.1914932373969798</v>
      </c>
      <c r="N587" s="10">
        <v>0.64322371999999794</v>
      </c>
      <c r="O587" s="11">
        <v>5.2289277450697602</v>
      </c>
      <c r="P587" s="11">
        <v>5.2289277450697602</v>
      </c>
      <c r="Q587" s="7">
        <v>3.74345076727867E-2</v>
      </c>
    </row>
    <row r="588" spans="1:17" x14ac:dyDescent="0.2">
      <c r="A588" s="1" t="s">
        <v>104</v>
      </c>
      <c r="B588" s="38"/>
      <c r="C588" s="39">
        <v>43755</v>
      </c>
      <c r="D588" s="27">
        <v>8.3919999999999995</v>
      </c>
      <c r="E588" s="27">
        <v>15.667605460000001</v>
      </c>
      <c r="F588" s="27"/>
      <c r="G588" s="47">
        <v>43762</v>
      </c>
      <c r="H588" s="2">
        <v>8.4670000000000005</v>
      </c>
      <c r="I588" s="2">
        <v>15.817779829999999</v>
      </c>
      <c r="J588" s="60" t="s">
        <v>106</v>
      </c>
      <c r="K588" s="3">
        <v>7.5000000000001094E-2</v>
      </c>
      <c r="L588" s="3">
        <v>1.27672613373282</v>
      </c>
      <c r="M588" s="3">
        <v>1.27672613373282</v>
      </c>
      <c r="N588" s="10">
        <v>0.150174369999998</v>
      </c>
      <c r="O588" s="11">
        <v>1.36928910313339</v>
      </c>
      <c r="P588" s="11">
        <v>1.36928910313339</v>
      </c>
      <c r="Q588" s="7">
        <v>9.2562969400565395E-2</v>
      </c>
    </row>
    <row r="589" spans="1:17" x14ac:dyDescent="0.2">
      <c r="A589" s="1" t="s">
        <v>108</v>
      </c>
      <c r="B589" s="38"/>
      <c r="C589" s="39">
        <v>43755</v>
      </c>
      <c r="D589" s="27">
        <v>5.5579999999999998</v>
      </c>
      <c r="E589" s="27">
        <v>10.378489249999999</v>
      </c>
      <c r="F589" s="27"/>
      <c r="G589" s="47">
        <v>43762</v>
      </c>
      <c r="H589" s="2">
        <v>5.6360000000000001</v>
      </c>
      <c r="I589" s="2">
        <v>10.526522719999999</v>
      </c>
      <c r="J589" s="48" t="s">
        <v>72</v>
      </c>
      <c r="K589" s="3">
        <v>7.8000000000000305E-2</v>
      </c>
      <c r="L589" s="3">
        <v>2.0048321595640899</v>
      </c>
      <c r="M589" s="3">
        <v>2.0048321595640899</v>
      </c>
      <c r="N589" s="10">
        <v>0.14803347</v>
      </c>
      <c r="O589" s="11">
        <v>2.0376413235123301</v>
      </c>
      <c r="P589" s="11">
        <v>2.0376413235123301</v>
      </c>
      <c r="Q589" s="7">
        <v>3.2809163948248198E-2</v>
      </c>
    </row>
    <row r="590" spans="1:17" x14ac:dyDescent="0.2">
      <c r="A590" s="1" t="s">
        <v>110</v>
      </c>
      <c r="B590" s="38"/>
      <c r="C590" s="39">
        <v>43755</v>
      </c>
      <c r="D590" s="27">
        <v>6.8159999999999998</v>
      </c>
      <c r="E590" s="27">
        <v>12.72821008</v>
      </c>
      <c r="F590" s="27"/>
      <c r="G590" s="47">
        <v>43762</v>
      </c>
      <c r="H590" s="2">
        <v>7.1130000000000004</v>
      </c>
      <c r="I590" s="2">
        <v>13.285159</v>
      </c>
      <c r="J590" s="48" t="s">
        <v>72</v>
      </c>
      <c r="K590" s="3">
        <v>0.29700000000000099</v>
      </c>
      <c r="L590" s="3">
        <v>6.2248490945674204</v>
      </c>
      <c r="M590" s="3">
        <v>6.2248490945674204</v>
      </c>
      <c r="N590" s="10">
        <v>0.55694891999999996</v>
      </c>
      <c r="O590" s="11">
        <v>6.2510070880737203</v>
      </c>
      <c r="P590" s="11">
        <v>6.2510070880737203</v>
      </c>
      <c r="Q590" s="7">
        <v>2.6157993506306099E-2</v>
      </c>
    </row>
    <row r="591" spans="1:17" x14ac:dyDescent="0.2">
      <c r="A591" s="1" t="s">
        <v>601</v>
      </c>
      <c r="B591" s="38"/>
      <c r="C591" s="39">
        <v>43755</v>
      </c>
      <c r="D591" s="27">
        <v>6.359</v>
      </c>
      <c r="E591" s="27">
        <v>11.872365780000001</v>
      </c>
      <c r="F591" s="27"/>
      <c r="G591" s="47">
        <v>43762</v>
      </c>
      <c r="H591" s="2">
        <v>6.4050000000000002</v>
      </c>
      <c r="I591" s="2">
        <v>11.965617079999999</v>
      </c>
      <c r="J591" s="60" t="s">
        <v>106</v>
      </c>
      <c r="K591" s="3">
        <v>4.6000000000000298E-2</v>
      </c>
      <c r="L591" s="3">
        <v>1.03340597128929</v>
      </c>
      <c r="M591" s="3">
        <v>1.03340597128929</v>
      </c>
      <c r="N591" s="10">
        <v>9.3251299999998594E-2</v>
      </c>
      <c r="O591" s="11">
        <v>1.12206905789202</v>
      </c>
      <c r="P591" s="11">
        <v>1.12206905789202</v>
      </c>
      <c r="Q591" s="7">
        <v>8.8663086602730007E-2</v>
      </c>
    </row>
    <row r="592" spans="1:17" x14ac:dyDescent="0.2">
      <c r="A592" s="1" t="s">
        <v>114</v>
      </c>
      <c r="B592" s="38"/>
      <c r="C592" s="39">
        <v>43755</v>
      </c>
      <c r="D592" s="27">
        <v>5.01</v>
      </c>
      <c r="E592" s="27">
        <v>9.3542434399999994</v>
      </c>
      <c r="F592" s="27"/>
      <c r="G592" s="47">
        <v>43762</v>
      </c>
      <c r="H592" s="2">
        <v>5.1280000000000001</v>
      </c>
      <c r="I592" s="2">
        <v>9.5779686779999995</v>
      </c>
      <c r="J592" s="48" t="s">
        <v>72</v>
      </c>
      <c r="K592" s="3">
        <v>0.11799999999999999</v>
      </c>
      <c r="L592" s="3">
        <v>3.3646991730824198</v>
      </c>
      <c r="M592" s="3">
        <v>3.3646991730824198</v>
      </c>
      <c r="N592" s="10">
        <v>0.22372523799999999</v>
      </c>
      <c r="O592" s="11">
        <v>3.4167111953753402</v>
      </c>
      <c r="P592" s="11">
        <v>3.4167111953753402</v>
      </c>
      <c r="Q592" s="7">
        <v>5.2012022292920797E-2</v>
      </c>
    </row>
    <row r="593" spans="1:17" x14ac:dyDescent="0.2">
      <c r="A593" s="1" t="s">
        <v>116</v>
      </c>
      <c r="B593" s="56" t="s">
        <v>117</v>
      </c>
      <c r="C593" s="39">
        <v>43755</v>
      </c>
      <c r="D593" s="27">
        <v>3.831</v>
      </c>
      <c r="E593" s="27">
        <v>7.1543790459999999</v>
      </c>
      <c r="F593" s="27"/>
      <c r="G593" s="47">
        <v>43762</v>
      </c>
      <c r="H593" s="2">
        <v>3.9860000000000002</v>
      </c>
      <c r="I593" s="2">
        <v>7.4457457429999998</v>
      </c>
      <c r="J593" s="48" t="s">
        <v>72</v>
      </c>
      <c r="K593" s="3">
        <v>0.155</v>
      </c>
      <c r="L593" s="3">
        <v>5.7799157250997597</v>
      </c>
      <c r="M593" s="3">
        <v>5.7799157250997597</v>
      </c>
      <c r="N593" s="10">
        <v>0.29136669700000001</v>
      </c>
      <c r="O593" s="11">
        <v>5.8179492013936098</v>
      </c>
      <c r="P593" s="11">
        <v>5.8179492013936098</v>
      </c>
      <c r="Q593" s="7">
        <v>3.8033476293847499E-2</v>
      </c>
    </row>
    <row r="594" spans="1:17" x14ac:dyDescent="0.2">
      <c r="A594" s="1" t="s">
        <v>119</v>
      </c>
      <c r="B594" s="38"/>
      <c r="C594" s="39">
        <v>43755</v>
      </c>
      <c r="D594" s="27">
        <v>6.9589999999999996</v>
      </c>
      <c r="E594" s="27">
        <v>12.99458559</v>
      </c>
      <c r="F594" s="27"/>
      <c r="G594" s="47">
        <v>43762</v>
      </c>
      <c r="H594" s="2">
        <v>7.3490000000000002</v>
      </c>
      <c r="I594" s="2">
        <v>13.72630496</v>
      </c>
      <c r="J594" s="48" t="s">
        <v>72</v>
      </c>
      <c r="K594" s="3">
        <v>0.39000000000000101</v>
      </c>
      <c r="L594" s="3">
        <v>8.00607640670869</v>
      </c>
      <c r="M594" s="3">
        <v>8.00607640670869</v>
      </c>
      <c r="N594" s="10">
        <v>0.73171936999999998</v>
      </c>
      <c r="O594" s="11">
        <v>8.0442225608080093</v>
      </c>
      <c r="P594" s="11">
        <v>8.0442225608080093</v>
      </c>
      <c r="Q594" s="7">
        <v>3.8146154099314003E-2</v>
      </c>
    </row>
    <row r="595" spans="1:17" x14ac:dyDescent="0.2">
      <c r="A595" s="1" t="s">
        <v>122</v>
      </c>
      <c r="B595" s="38"/>
      <c r="C595" s="39">
        <v>43755</v>
      </c>
      <c r="D595" s="27">
        <v>4.7069999999999999</v>
      </c>
      <c r="E595" s="27">
        <v>8.7885077589999998</v>
      </c>
      <c r="F595" s="27"/>
      <c r="G595" s="47">
        <v>43762</v>
      </c>
      <c r="H595" s="2">
        <v>4.952</v>
      </c>
      <c r="I595" s="2">
        <v>9.2492396439999993</v>
      </c>
      <c r="J595" s="48" t="s">
        <v>72</v>
      </c>
      <c r="K595" s="3">
        <v>0.245</v>
      </c>
      <c r="L595" s="3">
        <v>7.4357340131718797</v>
      </c>
      <c r="M595" s="3">
        <v>7.4357340131718797</v>
      </c>
      <c r="N595" s="10">
        <v>0.46073188500000001</v>
      </c>
      <c r="O595" s="11">
        <v>7.48919412933133</v>
      </c>
      <c r="P595" s="11">
        <v>7.48919412933133</v>
      </c>
      <c r="Q595" s="7">
        <v>5.3460116159454799E-2</v>
      </c>
    </row>
    <row r="596" spans="1:17" x14ac:dyDescent="0.2">
      <c r="A596" s="1" t="s">
        <v>124</v>
      </c>
      <c r="B596" s="56" t="s">
        <v>117</v>
      </c>
      <c r="C596" s="39">
        <v>43755</v>
      </c>
      <c r="D596" s="27">
        <v>3.4319999999999999</v>
      </c>
      <c r="E596" s="27">
        <v>6.408922682</v>
      </c>
      <c r="F596" s="27"/>
      <c r="G596" s="47">
        <v>43762</v>
      </c>
      <c r="H596" s="2">
        <v>3.605</v>
      </c>
      <c r="I596" s="2">
        <v>6.7340475169999996</v>
      </c>
      <c r="J596" s="48" t="s">
        <v>72</v>
      </c>
      <c r="K596" s="3">
        <v>0.17299999999999999</v>
      </c>
      <c r="L596" s="3">
        <v>7.2011322011322001</v>
      </c>
      <c r="M596" s="3">
        <v>7.2011322011322001</v>
      </c>
      <c r="N596" s="10">
        <v>0.325124835</v>
      </c>
      <c r="O596" s="11">
        <v>7.2471470330651</v>
      </c>
      <c r="P596" s="11">
        <v>7.2471470330651</v>
      </c>
      <c r="Q596" s="7">
        <v>4.6014831932899E-2</v>
      </c>
    </row>
    <row r="597" spans="1:17" x14ac:dyDescent="0.2">
      <c r="A597" s="1" t="s">
        <v>126</v>
      </c>
      <c r="B597" s="38"/>
      <c r="C597" s="39">
        <v>43755</v>
      </c>
      <c r="D597" s="27">
        <v>3.048</v>
      </c>
      <c r="E597" s="27">
        <v>5.6915500589999999</v>
      </c>
      <c r="F597" s="27"/>
      <c r="G597" s="47">
        <v>43762</v>
      </c>
      <c r="H597" s="2">
        <v>3.1850000000000001</v>
      </c>
      <c r="I597" s="2">
        <v>5.9487180369999999</v>
      </c>
      <c r="J597" s="48" t="s">
        <v>72</v>
      </c>
      <c r="K597" s="3">
        <v>0.13700000000000001</v>
      </c>
      <c r="L597" s="3">
        <v>6.4210723659542603</v>
      </c>
      <c r="M597" s="3">
        <v>6.4210723659542603</v>
      </c>
      <c r="N597" s="10">
        <v>0.25716797800000002</v>
      </c>
      <c r="O597" s="11">
        <v>6.4548817440926598</v>
      </c>
      <c r="P597" s="11">
        <v>6.4548817440926598</v>
      </c>
      <c r="Q597" s="7">
        <v>3.3809378138398599E-2</v>
      </c>
    </row>
    <row r="598" spans="1:17" x14ac:dyDescent="0.2">
      <c r="A598" s="1" t="s">
        <v>129</v>
      </c>
      <c r="B598" s="56" t="s">
        <v>117</v>
      </c>
      <c r="C598" s="39">
        <v>43755</v>
      </c>
      <c r="D598" s="27">
        <v>3.5430000000000001</v>
      </c>
      <c r="E598" s="27">
        <v>6.6158667519999996</v>
      </c>
      <c r="F598" s="27"/>
      <c r="G598" s="47">
        <v>43762</v>
      </c>
      <c r="H598" s="2">
        <v>3.6659999999999999</v>
      </c>
      <c r="I598" s="2">
        <v>6.8470958639999999</v>
      </c>
      <c r="J598" s="48" t="s">
        <v>72</v>
      </c>
      <c r="K598" s="3">
        <v>0.123</v>
      </c>
      <c r="L598" s="3">
        <v>4.95947744042578</v>
      </c>
      <c r="M598" s="3">
        <v>4.95947744042578</v>
      </c>
      <c r="N598" s="10">
        <v>0.23122911199999999</v>
      </c>
      <c r="O598" s="11">
        <v>4.99295580215977</v>
      </c>
      <c r="P598" s="11">
        <v>4.99295580215977</v>
      </c>
      <c r="Q598" s="7">
        <v>3.3478361733993503E-2</v>
      </c>
    </row>
    <row r="599" spans="1:17" x14ac:dyDescent="0.2">
      <c r="A599" s="1" t="s">
        <v>131</v>
      </c>
      <c r="B599" s="38"/>
      <c r="C599" s="39">
        <v>43755</v>
      </c>
      <c r="D599" s="27">
        <v>4.0730000000000004</v>
      </c>
      <c r="E599" s="27">
        <v>7.6059271810000002</v>
      </c>
      <c r="F599" s="27"/>
      <c r="G599" s="47">
        <v>43762</v>
      </c>
      <c r="H599" s="2">
        <v>4.25</v>
      </c>
      <c r="I599" s="2">
        <v>7.93868376</v>
      </c>
      <c r="J599" s="48" t="s">
        <v>72</v>
      </c>
      <c r="K599" s="3">
        <v>0.17699999999999999</v>
      </c>
      <c r="L599" s="3">
        <v>6.2081301953631796</v>
      </c>
      <c r="M599" s="3">
        <v>6.2081301953631796</v>
      </c>
      <c r="N599" s="10">
        <v>0.332756579</v>
      </c>
      <c r="O599" s="11">
        <v>6.2499486271188802</v>
      </c>
      <c r="P599" s="11">
        <v>6.2499486271188802</v>
      </c>
      <c r="Q599" s="7">
        <v>4.1818431755698902E-2</v>
      </c>
    </row>
    <row r="600" spans="1:17" x14ac:dyDescent="0.2">
      <c r="A600" s="1" t="s">
        <v>133</v>
      </c>
      <c r="B600" s="38"/>
      <c r="C600" s="39">
        <v>43755</v>
      </c>
      <c r="D600" s="27">
        <v>3.1040000000000001</v>
      </c>
      <c r="E600" s="27">
        <v>5.7967090990000001</v>
      </c>
      <c r="F600" s="27"/>
      <c r="G600" s="47">
        <v>43762</v>
      </c>
      <c r="H600" s="2">
        <v>3.294</v>
      </c>
      <c r="I600" s="2">
        <v>6.1519749969999999</v>
      </c>
      <c r="J600" s="48" t="s">
        <v>72</v>
      </c>
      <c r="K600" s="3">
        <v>0.19</v>
      </c>
      <c r="L600" s="3">
        <v>8.7444771723122194</v>
      </c>
      <c r="M600" s="3">
        <v>8.7444771723122194</v>
      </c>
      <c r="N600" s="10">
        <v>0.35526589800000002</v>
      </c>
      <c r="O600" s="11">
        <v>8.7553593385620303</v>
      </c>
      <c r="P600" s="11">
        <v>8.7553593385620303</v>
      </c>
      <c r="Q600" s="7">
        <v>1.08821662498055E-2</v>
      </c>
    </row>
    <row r="601" spans="1:17" x14ac:dyDescent="0.2">
      <c r="A601" s="1" t="s">
        <v>135</v>
      </c>
      <c r="B601" s="38"/>
      <c r="C601" s="39">
        <v>43755</v>
      </c>
      <c r="D601" s="27">
        <v>2.407</v>
      </c>
      <c r="E601" s="27">
        <v>4.4937948460000001</v>
      </c>
      <c r="F601" s="27"/>
      <c r="G601" s="47">
        <v>43762</v>
      </c>
      <c r="H601" s="2">
        <v>2.41</v>
      </c>
      <c r="I601" s="2">
        <v>4.5020523040000002</v>
      </c>
      <c r="J601" s="60" t="s">
        <v>106</v>
      </c>
      <c r="K601" s="3">
        <v>3.0000000000001098E-3</v>
      </c>
      <c r="L601" s="3">
        <v>0.178052109917509</v>
      </c>
      <c r="M601" s="3">
        <v>0.178052109917509</v>
      </c>
      <c r="N601" s="10">
        <v>8.2574580000001098E-3</v>
      </c>
      <c r="O601" s="11">
        <v>0.26250349594683597</v>
      </c>
      <c r="P601" s="11">
        <v>0.26250349594683597</v>
      </c>
      <c r="Q601" s="7">
        <v>8.4451386029326406E-2</v>
      </c>
    </row>
    <row r="602" spans="1:17" x14ac:dyDescent="0.2">
      <c r="A602" s="68" t="s">
        <v>137</v>
      </c>
      <c r="B602" s="77"/>
      <c r="C602" s="73">
        <v>43755</v>
      </c>
      <c r="D602" s="74">
        <v>1.0580000000000001</v>
      </c>
      <c r="E602" s="74">
        <v>1.9753047640000001</v>
      </c>
      <c r="F602" s="78"/>
      <c r="G602" s="79">
        <v>43762</v>
      </c>
      <c r="H602" s="80">
        <v>1.002</v>
      </c>
      <c r="I602" s="80">
        <v>1.871759027</v>
      </c>
      <c r="J602" s="68" t="s">
        <v>106</v>
      </c>
      <c r="K602" s="80">
        <v>-5.6000000000000098E-2</v>
      </c>
      <c r="L602" s="80">
        <v>-7.5614366729678704</v>
      </c>
      <c r="M602" s="80">
        <v>-7.5614366729678704</v>
      </c>
      <c r="N602" s="82">
        <v>-0.103545737</v>
      </c>
      <c r="O602" s="83">
        <v>-7.4885903241091798</v>
      </c>
      <c r="P602" s="83" t="s">
        <v>101</v>
      </c>
      <c r="Q602" s="80" t="e">
        <f>#VALUE!</f>
        <v>#VALUE!</v>
      </c>
    </row>
    <row r="603" spans="1:17" x14ac:dyDescent="0.2">
      <c r="A603" s="1" t="s">
        <v>141</v>
      </c>
      <c r="B603" s="38"/>
      <c r="C603" s="39">
        <v>43755</v>
      </c>
      <c r="D603" s="27">
        <v>7.96</v>
      </c>
      <c r="E603" s="27">
        <v>14.86146117</v>
      </c>
      <c r="F603" s="27"/>
      <c r="G603" s="47">
        <v>43762</v>
      </c>
      <c r="H603" s="2">
        <v>8.1310000000000002</v>
      </c>
      <c r="I603" s="2">
        <v>15.189289329999999</v>
      </c>
      <c r="J603" s="60" t="s">
        <v>106</v>
      </c>
      <c r="K603" s="3">
        <v>0.17100000000000001</v>
      </c>
      <c r="L603" s="3">
        <v>3.0689160086145102</v>
      </c>
      <c r="M603" s="3">
        <v>3.0689160086145102</v>
      </c>
      <c r="N603" s="10">
        <v>0.32782815999999898</v>
      </c>
      <c r="O603" s="11">
        <v>3.1512779093520402</v>
      </c>
      <c r="P603" s="11">
        <v>3.1512779093520402</v>
      </c>
      <c r="Q603" s="7">
        <v>8.2361900737538005E-2</v>
      </c>
    </row>
    <row r="604" spans="1:17" x14ac:dyDescent="0.2">
      <c r="A604" s="1" t="s">
        <v>143</v>
      </c>
      <c r="B604" s="38"/>
      <c r="C604" s="39">
        <v>43755</v>
      </c>
      <c r="D604" s="27">
        <v>5.3719999999999999</v>
      </c>
      <c r="E604" s="27">
        <v>10.031170250000001</v>
      </c>
      <c r="F604" s="27"/>
      <c r="G604" s="47">
        <v>43762</v>
      </c>
      <c r="H604" s="2">
        <v>5.5519999999999996</v>
      </c>
      <c r="I604" s="2">
        <v>10.37926246</v>
      </c>
      <c r="J604" s="48" t="s">
        <v>72</v>
      </c>
      <c r="K604" s="3">
        <v>0.18</v>
      </c>
      <c r="L604" s="3">
        <v>4.7867248165088698</v>
      </c>
      <c r="M604" s="3">
        <v>4.7867248165088698</v>
      </c>
      <c r="N604" s="10">
        <v>0.34809220999999901</v>
      </c>
      <c r="O604" s="11">
        <v>4.9572938482853903</v>
      </c>
      <c r="P604" s="11">
        <v>4.9572938482853903</v>
      </c>
      <c r="Q604" s="7">
        <v>0.170569031776517</v>
      </c>
    </row>
    <row r="605" spans="1:17" x14ac:dyDescent="0.2">
      <c r="A605" s="1" t="s">
        <v>145</v>
      </c>
      <c r="B605" s="38"/>
      <c r="C605" s="39">
        <v>43755</v>
      </c>
      <c r="D605" s="27">
        <v>5.9740000000000002</v>
      </c>
      <c r="E605" s="27">
        <v>11.155857839999999</v>
      </c>
      <c r="F605" s="27"/>
      <c r="G605" s="47">
        <v>43762</v>
      </c>
      <c r="H605" s="2">
        <v>6.2380000000000004</v>
      </c>
      <c r="I605" s="2">
        <v>11.65181495</v>
      </c>
      <c r="J605" s="48" t="s">
        <v>72</v>
      </c>
      <c r="K605" s="3">
        <v>0.26400000000000001</v>
      </c>
      <c r="L605" s="3">
        <v>6.3130709263953397</v>
      </c>
      <c r="M605" s="3">
        <v>6.3130709263953397</v>
      </c>
      <c r="N605" s="10">
        <v>0.49595711000000098</v>
      </c>
      <c r="O605" s="11">
        <v>6.3510145728323302</v>
      </c>
      <c r="P605" s="11">
        <v>6.3510145728323302</v>
      </c>
      <c r="Q605" s="7">
        <v>3.7943646436994903E-2</v>
      </c>
    </row>
    <row r="606" spans="1:17" x14ac:dyDescent="0.2">
      <c r="A606" s="1" t="s">
        <v>148</v>
      </c>
      <c r="B606" s="38"/>
      <c r="C606" s="39">
        <v>43755</v>
      </c>
      <c r="D606" s="27">
        <v>3.782</v>
      </c>
      <c r="E606" s="27">
        <v>7.0614268840000003</v>
      </c>
      <c r="F606" s="27"/>
      <c r="G606" s="47">
        <v>43762</v>
      </c>
      <c r="H606" s="2">
        <v>3.8679999999999999</v>
      </c>
      <c r="I606" s="2">
        <v>7.2245676379999999</v>
      </c>
      <c r="J606" s="48" t="s">
        <v>72</v>
      </c>
      <c r="K606" s="3">
        <v>8.5999999999999896E-2</v>
      </c>
      <c r="L606" s="3">
        <v>3.24847019717458</v>
      </c>
      <c r="M606" s="3">
        <v>3.24847019717458</v>
      </c>
      <c r="N606" s="10">
        <v>0.163140754</v>
      </c>
      <c r="O606" s="11">
        <v>3.3004408857941998</v>
      </c>
      <c r="P606" s="11">
        <v>3.3004408857941998</v>
      </c>
      <c r="Q606" s="7">
        <v>5.1970688619619801E-2</v>
      </c>
    </row>
    <row r="607" spans="1:17" x14ac:dyDescent="0.2">
      <c r="A607" s="1" t="s">
        <v>150</v>
      </c>
      <c r="B607" s="38"/>
      <c r="C607" s="39">
        <v>43755</v>
      </c>
      <c r="D607" s="27">
        <v>8.1110000000000007</v>
      </c>
      <c r="E607" s="27">
        <v>15.1464953</v>
      </c>
      <c r="F607" s="27"/>
      <c r="G607" s="47">
        <v>43762</v>
      </c>
      <c r="H607" s="2">
        <v>8.4290000000000003</v>
      </c>
      <c r="I607" s="2">
        <v>15.74391984</v>
      </c>
      <c r="J607" s="48" t="s">
        <v>72</v>
      </c>
      <c r="K607" s="3">
        <v>0.318</v>
      </c>
      <c r="L607" s="3">
        <v>5.6008595029677402</v>
      </c>
      <c r="M607" s="3">
        <v>5.6008595029677402</v>
      </c>
      <c r="N607" s="10">
        <v>0.597424540000001</v>
      </c>
      <c r="O607" s="11">
        <v>5.63472679103152</v>
      </c>
      <c r="P607" s="11">
        <v>5.63472679103152</v>
      </c>
      <c r="Q607" s="7">
        <v>3.3867288063770901E-2</v>
      </c>
    </row>
    <row r="608" spans="1:17" x14ac:dyDescent="0.2">
      <c r="A608" s="1" t="s">
        <v>152</v>
      </c>
      <c r="B608" s="38"/>
      <c r="C608" s="39">
        <v>43755</v>
      </c>
      <c r="D608" s="27">
        <v>7.7770000000000001</v>
      </c>
      <c r="E608" s="27">
        <v>14.520549150000001</v>
      </c>
      <c r="F608" s="27"/>
      <c r="G608" s="47">
        <v>43762</v>
      </c>
      <c r="H608" s="2">
        <v>8.1029999999999998</v>
      </c>
      <c r="I608" s="2">
        <v>15.134211069999999</v>
      </c>
      <c r="J608" s="48" t="s">
        <v>72</v>
      </c>
      <c r="K608" s="3">
        <v>0.32600000000000001</v>
      </c>
      <c r="L608" s="3">
        <v>5.9883539374345496</v>
      </c>
      <c r="M608" s="3">
        <v>5.9883539374345496</v>
      </c>
      <c r="N608" s="10">
        <v>0.61366191999999797</v>
      </c>
      <c r="O608" s="11">
        <v>6.0373741837049097</v>
      </c>
      <c r="P608" s="11">
        <v>6.0373741837049097</v>
      </c>
      <c r="Q608" s="7">
        <v>4.9020246270361098E-2</v>
      </c>
    </row>
    <row r="609" spans="1:17" x14ac:dyDescent="0.2">
      <c r="A609" s="1" t="s">
        <v>155</v>
      </c>
      <c r="B609" s="38"/>
      <c r="C609" s="39">
        <v>43755</v>
      </c>
      <c r="D609" s="27">
        <v>3.0590000000000002</v>
      </c>
      <c r="E609" s="27">
        <v>5.7112072530000004</v>
      </c>
      <c r="F609" s="27"/>
      <c r="G609" s="47">
        <v>43762</v>
      </c>
      <c r="H609" s="90">
        <v>3.0960000000000001</v>
      </c>
      <c r="I609" s="2">
        <v>5.7833991500000002</v>
      </c>
      <c r="J609" s="60" t="s">
        <v>106</v>
      </c>
      <c r="K609" s="3">
        <v>3.6999999999999901E-2</v>
      </c>
      <c r="L609" s="3">
        <v>1.72792229019754</v>
      </c>
      <c r="M609" s="3">
        <v>1.72792229019754</v>
      </c>
      <c r="N609" s="10">
        <v>7.21918969999997E-2</v>
      </c>
      <c r="O609" s="11">
        <v>1.80577024891537</v>
      </c>
      <c r="P609" s="11">
        <v>1.80577024891537</v>
      </c>
      <c r="Q609" s="7">
        <v>7.7847958717834898E-2</v>
      </c>
    </row>
    <row r="610" spans="1:17" x14ac:dyDescent="0.2">
      <c r="A610" s="1" t="s">
        <v>157</v>
      </c>
      <c r="B610" s="38"/>
      <c r="C610" s="39">
        <v>43755</v>
      </c>
      <c r="D610" s="27">
        <v>8.593</v>
      </c>
      <c r="E610" s="27">
        <v>16.04576432</v>
      </c>
      <c r="F610" s="27"/>
      <c r="G610" s="47">
        <v>43762</v>
      </c>
      <c r="H610" s="2">
        <v>8.9359999999999999</v>
      </c>
      <c r="I610" s="2">
        <v>16.690908499999999</v>
      </c>
      <c r="J610" s="48" t="s">
        <v>72</v>
      </c>
      <c r="K610" s="3">
        <v>0.34300000000000003</v>
      </c>
      <c r="L610" s="3">
        <v>5.7023158384731802</v>
      </c>
      <c r="M610" s="3">
        <v>5.7023158384731802</v>
      </c>
      <c r="N610" s="10">
        <v>0.64514417999999896</v>
      </c>
      <c r="O610" s="11">
        <v>5.7437871108974496</v>
      </c>
      <c r="P610" s="11">
        <v>5.7437871108974496</v>
      </c>
      <c r="Q610" s="7">
        <v>4.14712724242721E-2</v>
      </c>
    </row>
    <row r="611" spans="1:17" x14ac:dyDescent="0.2">
      <c r="A611" s="1" t="s">
        <v>160</v>
      </c>
      <c r="B611" s="38"/>
      <c r="C611" s="39">
        <v>43755</v>
      </c>
      <c r="D611" s="27">
        <v>8.4429999999999996</v>
      </c>
      <c r="E611" s="27">
        <v>15.767272849999999</v>
      </c>
      <c r="F611" s="27"/>
      <c r="G611" s="47">
        <v>43762</v>
      </c>
      <c r="H611" s="2">
        <v>8.7390000000000008</v>
      </c>
      <c r="I611" s="2">
        <v>16.3267621</v>
      </c>
      <c r="J611" s="48" t="s">
        <v>72</v>
      </c>
      <c r="K611" s="3">
        <v>0.29600000000000098</v>
      </c>
      <c r="L611" s="3">
        <v>5.0083754928004804</v>
      </c>
      <c r="M611" s="3">
        <v>5.0083754928004804</v>
      </c>
      <c r="N611" s="10">
        <v>0.55948925000000105</v>
      </c>
      <c r="O611" s="11">
        <v>5.0691731204667896</v>
      </c>
      <c r="P611" s="11">
        <v>5.0691731204667896</v>
      </c>
      <c r="Q611" s="7">
        <v>6.07976276663083E-2</v>
      </c>
    </row>
    <row r="612" spans="1:17" x14ac:dyDescent="0.2">
      <c r="A612" s="1" t="s">
        <v>162</v>
      </c>
      <c r="B612" s="38"/>
      <c r="C612" s="39">
        <v>43755</v>
      </c>
      <c r="D612" s="27">
        <v>6.1840000000000002</v>
      </c>
      <c r="E612" s="27">
        <v>11.547423090000001</v>
      </c>
      <c r="F612" s="27"/>
      <c r="G612" s="47">
        <v>43762</v>
      </c>
      <c r="H612" s="2">
        <v>6.3339999999999996</v>
      </c>
      <c r="I612" s="2">
        <v>11.82862722</v>
      </c>
      <c r="J612" s="48" t="s">
        <v>72</v>
      </c>
      <c r="K612" s="3">
        <v>0.15</v>
      </c>
      <c r="L612" s="3">
        <v>3.4651635557198199</v>
      </c>
      <c r="M612" s="3">
        <v>3.4651635557198199</v>
      </c>
      <c r="N612" s="10">
        <v>0.281204129999999</v>
      </c>
      <c r="O612" s="11">
        <v>3.4788730142067101</v>
      </c>
      <c r="P612" s="11">
        <v>3.4788730142067101</v>
      </c>
      <c r="Q612" s="7">
        <v>1.37094584868898E-2</v>
      </c>
    </row>
    <row r="613" spans="1:17" x14ac:dyDescent="0.2">
      <c r="A613" s="1" t="s">
        <v>164</v>
      </c>
      <c r="B613" s="38"/>
      <c r="C613" s="39">
        <v>43755</v>
      </c>
      <c r="D613" s="27">
        <v>7.2060000000000004</v>
      </c>
      <c r="E613" s="27">
        <v>13.453379999999999</v>
      </c>
      <c r="F613" s="27"/>
      <c r="G613" s="47">
        <v>43762</v>
      </c>
      <c r="H613" s="2">
        <v>7.383</v>
      </c>
      <c r="I613" s="2">
        <v>13.791971849999999</v>
      </c>
      <c r="J613" s="60" t="s">
        <v>106</v>
      </c>
      <c r="K613" s="3">
        <v>0.17699999999999999</v>
      </c>
      <c r="L613" s="3">
        <v>3.50898061139526</v>
      </c>
      <c r="M613" s="3">
        <v>3.50898061139526</v>
      </c>
      <c r="N613" s="10">
        <v>0.33859185000000003</v>
      </c>
      <c r="O613" s="11">
        <v>3.5953986496861301</v>
      </c>
      <c r="P613" s="11">
        <v>3.5953986496861301</v>
      </c>
      <c r="Q613" s="7">
        <v>8.6418038290867499E-2</v>
      </c>
    </row>
    <row r="614" spans="1:17" x14ac:dyDescent="0.2">
      <c r="A614" s="68" t="s">
        <v>166</v>
      </c>
      <c r="B614" s="77"/>
      <c r="C614" s="73">
        <v>43755</v>
      </c>
      <c r="D614" s="74">
        <v>5.6180000000000003</v>
      </c>
      <c r="E614" s="74">
        <v>10.488632920000001</v>
      </c>
      <c r="F614" s="78"/>
      <c r="G614" s="79">
        <v>43762</v>
      </c>
      <c r="H614" s="80">
        <v>5.5259999999999998</v>
      </c>
      <c r="I614" s="80">
        <v>10.32376335</v>
      </c>
      <c r="J614" s="68" t="s">
        <v>106</v>
      </c>
      <c r="K614" s="80">
        <v>-9.2000000000000498E-2</v>
      </c>
      <c r="L614" s="80">
        <v>-2.33941921375173</v>
      </c>
      <c r="M614" s="80" t="s">
        <v>101</v>
      </c>
      <c r="N614" s="82">
        <v>-0.16486956999999999</v>
      </c>
      <c r="O614" s="83">
        <v>-2.24555439149507</v>
      </c>
      <c r="P614" s="83" t="s">
        <v>101</v>
      </c>
      <c r="Q614" s="80" t="e">
        <f>#VALUE!</f>
        <v>#VALUE!</v>
      </c>
    </row>
    <row r="615" spans="1:17" x14ac:dyDescent="0.2">
      <c r="A615" s="94" t="s">
        <v>169</v>
      </c>
      <c r="B615" s="38"/>
      <c r="C615" s="66">
        <v>43755</v>
      </c>
      <c r="D615" s="65">
        <v>7.7160000000000002</v>
      </c>
      <c r="E615" s="65">
        <v>14.405908849999999</v>
      </c>
      <c r="F615" s="27"/>
      <c r="G615" s="100">
        <v>43762</v>
      </c>
      <c r="H615" s="101">
        <v>7.3620000000000001</v>
      </c>
      <c r="I615" s="101">
        <v>13.75238519</v>
      </c>
      <c r="J615" s="60" t="s">
        <v>106</v>
      </c>
      <c r="K615" s="3">
        <v>-0.35399999999999998</v>
      </c>
      <c r="L615" s="3">
        <v>-6.5540990890913102</v>
      </c>
      <c r="M615" s="3" t="s">
        <v>101</v>
      </c>
      <c r="N615" s="10">
        <v>6.9183851900000004</v>
      </c>
      <c r="O615" s="11">
        <v>68.606621888251894</v>
      </c>
      <c r="P615" s="11" t="s">
        <v>101</v>
      </c>
      <c r="Q615" s="7" t="e">
        <f>#VALUE!</f>
        <v>#VALUE!</v>
      </c>
    </row>
    <row r="616" spans="1:17" x14ac:dyDescent="0.2">
      <c r="A616" s="1" t="s">
        <v>171</v>
      </c>
      <c r="B616" s="38" t="s">
        <v>117</v>
      </c>
      <c r="C616" s="39">
        <v>43755</v>
      </c>
      <c r="D616" s="27">
        <v>5.4390000000000001</v>
      </c>
      <c r="E616" s="27">
        <v>10.15627978</v>
      </c>
      <c r="F616" s="27"/>
      <c r="G616" s="47">
        <v>43762</v>
      </c>
      <c r="H616" s="2">
        <v>5.4660000000000002</v>
      </c>
      <c r="I616" s="2">
        <v>10.210347779999999</v>
      </c>
      <c r="J616" s="48" t="s">
        <v>72</v>
      </c>
      <c r="K616" s="3">
        <v>2.70000000000001E-2</v>
      </c>
      <c r="L616" s="3">
        <v>0.70916397447010004</v>
      </c>
      <c r="M616" s="3" t="s">
        <v>101</v>
      </c>
      <c r="N616" s="10">
        <v>5.4067999999999103E-2</v>
      </c>
      <c r="O616" s="11">
        <v>0.76051469310742803</v>
      </c>
      <c r="P616" s="11">
        <v>0.76051469310742803</v>
      </c>
      <c r="Q616" s="7" t="e">
        <f>#VALUE!</f>
        <v>#VALUE!</v>
      </c>
    </row>
    <row r="617" spans="1:17" x14ac:dyDescent="0.2">
      <c r="A617" s="1" t="s">
        <v>175</v>
      </c>
      <c r="B617" s="38"/>
      <c r="C617" s="39">
        <v>43755</v>
      </c>
      <c r="D617" s="27">
        <v>2.137</v>
      </c>
      <c r="E617" s="27">
        <v>3.9897131639999999</v>
      </c>
      <c r="F617" s="27" t="s">
        <v>100</v>
      </c>
      <c r="G617" s="47">
        <v>43762</v>
      </c>
      <c r="H617" s="2">
        <v>2.113</v>
      </c>
      <c r="I617" s="2">
        <v>3.947029793</v>
      </c>
      <c r="J617" s="60" t="s">
        <v>106</v>
      </c>
      <c r="K617" s="101">
        <v>-2.4E-2</v>
      </c>
      <c r="L617" s="101">
        <v>-1.6043853198743201</v>
      </c>
      <c r="M617" s="101">
        <v>-1.6043853198743201</v>
      </c>
      <c r="N617" s="10">
        <v>-4.2683370999999901E-2</v>
      </c>
      <c r="O617" s="11">
        <v>-1.5283365439880601</v>
      </c>
      <c r="P617" s="103" t="s">
        <v>101</v>
      </c>
      <c r="Q617" s="101" t="e">
        <f>#VALUE!</f>
        <v>#VALUE!</v>
      </c>
    </row>
    <row r="618" spans="1:17" x14ac:dyDescent="0.2">
      <c r="A618" s="1" t="s">
        <v>179</v>
      </c>
      <c r="B618" s="38"/>
      <c r="C618" s="39">
        <v>43755</v>
      </c>
      <c r="D618" s="27">
        <v>6.04</v>
      </c>
      <c r="E618" s="27">
        <v>11.278530959999999</v>
      </c>
      <c r="F618" s="27"/>
      <c r="G618" s="47">
        <v>43762</v>
      </c>
      <c r="H618" s="2">
        <v>6.2460000000000004</v>
      </c>
      <c r="I618" s="2">
        <v>11.66460009</v>
      </c>
      <c r="J618" s="48" t="s">
        <v>72</v>
      </c>
      <c r="K618" s="3">
        <v>0.20599999999999999</v>
      </c>
      <c r="L618" s="3">
        <v>4.8722800378429598</v>
      </c>
      <c r="M618" s="3">
        <v>4.8722800378429598</v>
      </c>
      <c r="N618" s="10">
        <v>0.38606913000000098</v>
      </c>
      <c r="O618" s="11">
        <v>4.8900635244736703</v>
      </c>
      <c r="P618" s="11">
        <v>4.8900635244736703</v>
      </c>
      <c r="Q618" s="7">
        <v>1.7783486630708702E-2</v>
      </c>
    </row>
    <row r="619" spans="1:17" x14ac:dyDescent="0.2">
      <c r="A619" s="1" t="s">
        <v>597</v>
      </c>
      <c r="B619" s="38"/>
      <c r="C619" s="39">
        <v>43755</v>
      </c>
      <c r="D619" s="27">
        <v>5.9749999999999996</v>
      </c>
      <c r="E619" s="27">
        <v>11.155430969999999</v>
      </c>
      <c r="F619" s="27"/>
      <c r="G619" s="47">
        <v>43762</v>
      </c>
      <c r="H619" s="2">
        <v>6.181</v>
      </c>
      <c r="I619" s="2">
        <v>11.54654991</v>
      </c>
      <c r="J619" s="60" t="s">
        <v>106</v>
      </c>
      <c r="K619" s="3">
        <v>0.20599999999999999</v>
      </c>
      <c r="L619" s="3">
        <v>4.9252839210998296</v>
      </c>
      <c r="M619" s="3">
        <v>4.9252839210998296</v>
      </c>
      <c r="N619" s="10">
        <v>0.39111894000000003</v>
      </c>
      <c r="O619" s="11">
        <v>5.00869347280039</v>
      </c>
      <c r="P619" s="11">
        <v>5.00869347280039</v>
      </c>
      <c r="Q619" s="7">
        <v>8.3409551700558596E-2</v>
      </c>
    </row>
    <row r="620" spans="1:17" x14ac:dyDescent="0.2">
      <c r="A620" s="1" t="s">
        <v>183</v>
      </c>
      <c r="B620" s="38"/>
      <c r="C620" s="39">
        <v>43755</v>
      </c>
      <c r="D620" s="27">
        <v>11.877000000000001</v>
      </c>
      <c r="E620" s="27">
        <v>22.17913016</v>
      </c>
      <c r="F620" s="27" t="s">
        <v>184</v>
      </c>
      <c r="G620" s="47">
        <v>43762</v>
      </c>
      <c r="H620" s="2">
        <v>10.638</v>
      </c>
      <c r="I620" s="2">
        <v>19.86890502</v>
      </c>
      <c r="J620" s="48" t="s">
        <v>72</v>
      </c>
      <c r="K620" s="3">
        <v>-1.2390000000000001</v>
      </c>
      <c r="L620" s="3">
        <v>-14.902753220510199</v>
      </c>
      <c r="M620" s="3">
        <v>-14.902753220510199</v>
      </c>
      <c r="N620" s="10">
        <v>-2.31022514</v>
      </c>
      <c r="O620" s="11">
        <v>-14.8803023597542</v>
      </c>
      <c r="P620" s="11" t="s">
        <v>101</v>
      </c>
      <c r="Q620" s="7" t="e">
        <f>#VALUE!</f>
        <v>#VALUE!</v>
      </c>
    </row>
    <row r="621" spans="1:17" x14ac:dyDescent="0.2">
      <c r="A621" s="1" t="s">
        <v>187</v>
      </c>
      <c r="B621" s="38"/>
      <c r="C621" s="39">
        <v>43755</v>
      </c>
      <c r="D621" s="27">
        <v>20.690999999999999</v>
      </c>
      <c r="E621" s="27">
        <v>38.632465269999997</v>
      </c>
      <c r="F621" s="27" t="s">
        <v>188</v>
      </c>
      <c r="G621" s="47">
        <v>43762</v>
      </c>
      <c r="H621" s="2">
        <v>12.869</v>
      </c>
      <c r="I621" s="2">
        <v>24.038334420000002</v>
      </c>
      <c r="J621" s="48" t="s">
        <v>72</v>
      </c>
      <c r="K621" s="3">
        <v>-7.8220000000000001</v>
      </c>
      <c r="L621" s="3">
        <v>-54.005537259125802</v>
      </c>
      <c r="M621" s="3">
        <v>-54.005537259125802</v>
      </c>
      <c r="N621" s="10">
        <v>-14.594130850000001</v>
      </c>
      <c r="O621" s="11">
        <v>-53.966937422792299</v>
      </c>
      <c r="P621" s="11" t="s">
        <v>101</v>
      </c>
      <c r="Q621" s="7" t="e">
        <f>#VALUE!</f>
        <v>#VALUE!</v>
      </c>
    </row>
    <row r="622" spans="1:17" x14ac:dyDescent="0.2">
      <c r="A622" s="1" t="s">
        <v>190</v>
      </c>
      <c r="B622" s="38" t="s">
        <v>117</v>
      </c>
      <c r="C622" s="39">
        <v>43755</v>
      </c>
      <c r="D622" s="27">
        <v>3.8879999999999999</v>
      </c>
      <c r="E622" s="27">
        <v>7.2604578640000001</v>
      </c>
      <c r="F622" s="27"/>
      <c r="G622" s="47">
        <v>43762</v>
      </c>
      <c r="H622" s="2">
        <v>4.0529999999999999</v>
      </c>
      <c r="I622" s="2">
        <v>7.5701066790000002</v>
      </c>
      <c r="J622" s="48" t="s">
        <v>72</v>
      </c>
      <c r="K622" s="3">
        <v>0.16500000000000001</v>
      </c>
      <c r="L622" s="3">
        <v>6.0626102292769</v>
      </c>
      <c r="M622" s="3">
        <v>6.0626102292769</v>
      </c>
      <c r="N622" s="10">
        <v>0.30964881500000002</v>
      </c>
      <c r="O622" s="11">
        <v>6.0926660313443897</v>
      </c>
      <c r="P622" s="11">
        <v>6.0926660313443897</v>
      </c>
      <c r="Q622" s="7">
        <v>3.00558020674879E-2</v>
      </c>
    </row>
    <row r="623" spans="1:17" x14ac:dyDescent="0.2">
      <c r="A623" s="1" t="s">
        <v>192</v>
      </c>
      <c r="B623" s="38"/>
      <c r="C623" s="39">
        <v>43755</v>
      </c>
      <c r="D623" s="27">
        <v>6.548</v>
      </c>
      <c r="E623" s="27">
        <v>12.22712263</v>
      </c>
      <c r="F623" s="27"/>
      <c r="G623" s="47">
        <v>43762</v>
      </c>
      <c r="H623" s="2">
        <v>6.8739999999999997</v>
      </c>
      <c r="I623" s="2">
        <v>12.83809233</v>
      </c>
      <c r="J623" s="48" t="s">
        <v>72</v>
      </c>
      <c r="K623" s="3">
        <v>0.32600000000000001</v>
      </c>
      <c r="L623" s="3">
        <v>7.1123134653983699</v>
      </c>
      <c r="M623" s="3">
        <v>7.1123134653983699</v>
      </c>
      <c r="N623" s="10">
        <v>0.61096969999999995</v>
      </c>
      <c r="O623" s="11">
        <v>7.1383422212627101</v>
      </c>
      <c r="P623" s="11">
        <v>7.1383422212627101</v>
      </c>
      <c r="Q623" s="7">
        <v>2.6028755864339299E-2</v>
      </c>
    </row>
    <row r="624" spans="1:17" x14ac:dyDescent="0.2">
      <c r="A624" s="1" t="s">
        <v>194</v>
      </c>
      <c r="B624" s="38"/>
      <c r="C624" s="39">
        <v>43755</v>
      </c>
      <c r="D624" s="27">
        <v>4.4649999999999999</v>
      </c>
      <c r="E624" s="27">
        <v>8.3360174439999994</v>
      </c>
      <c r="F624" s="27"/>
      <c r="G624" s="47">
        <v>43762</v>
      </c>
      <c r="H624" s="2">
        <v>4.508</v>
      </c>
      <c r="I624" s="2">
        <v>8.4210475989999996</v>
      </c>
      <c r="J624" s="60" t="s">
        <v>106</v>
      </c>
      <c r="K624" s="3">
        <v>4.3000000000000198E-2</v>
      </c>
      <c r="L624" s="3">
        <v>1.3757798752199699</v>
      </c>
      <c r="M624" s="3">
        <v>1.3757798752199699</v>
      </c>
      <c r="N624" s="10">
        <v>8.5030155000000093E-2</v>
      </c>
      <c r="O624" s="11">
        <v>1.4571904487487799</v>
      </c>
      <c r="P624" s="11">
        <v>1.4571904487487799</v>
      </c>
      <c r="Q624" s="7">
        <v>8.1410573528810398E-2</v>
      </c>
    </row>
    <row r="625" spans="1:17" x14ac:dyDescent="0.2">
      <c r="A625" s="1" t="s">
        <v>196</v>
      </c>
      <c r="B625" s="38"/>
      <c r="C625" s="39">
        <v>43755</v>
      </c>
      <c r="D625" s="27">
        <v>9.6839999999999993</v>
      </c>
      <c r="E625" s="27">
        <v>18.08113642</v>
      </c>
      <c r="F625" s="27"/>
      <c r="G625" s="47">
        <v>43762</v>
      </c>
      <c r="H625" s="2">
        <v>10.157999999999999</v>
      </c>
      <c r="I625" s="2">
        <v>18.972895050000002</v>
      </c>
      <c r="J625" s="48" t="s">
        <v>72</v>
      </c>
      <c r="K625" s="3">
        <v>0.47399999999999998</v>
      </c>
      <c r="L625" s="3">
        <v>6.9923880332802302</v>
      </c>
      <c r="M625" s="3">
        <v>6.9923880332802302</v>
      </c>
      <c r="N625" s="10">
        <v>0.89175863000000199</v>
      </c>
      <c r="O625" s="11">
        <v>7.0456904389641402</v>
      </c>
      <c r="P625" s="11">
        <v>7.0456904389641402</v>
      </c>
      <c r="Q625" s="7">
        <v>5.3302405683908198E-2</v>
      </c>
    </row>
    <row r="626" spans="1:17" x14ac:dyDescent="0.2">
      <c r="A626" s="1" t="s">
        <v>198</v>
      </c>
      <c r="B626" s="38"/>
      <c r="C626" s="39">
        <v>43755</v>
      </c>
      <c r="D626" s="27">
        <v>9.4960000000000004</v>
      </c>
      <c r="E626" s="27">
        <v>17.732846680000002</v>
      </c>
      <c r="F626" s="27"/>
      <c r="G626" s="47">
        <v>43762</v>
      </c>
      <c r="H626" s="2">
        <v>9.82</v>
      </c>
      <c r="I626" s="2">
        <v>18.339156729999999</v>
      </c>
      <c r="J626" s="48" t="s">
        <v>72</v>
      </c>
      <c r="K626" s="3">
        <v>0.32400000000000001</v>
      </c>
      <c r="L626" s="3">
        <v>4.8742327596581996</v>
      </c>
      <c r="M626" s="3">
        <v>4.8742327596581996</v>
      </c>
      <c r="N626" s="10">
        <v>0.60631004999999805</v>
      </c>
      <c r="O626" s="11">
        <v>4.8844792374064001</v>
      </c>
      <c r="P626" s="11">
        <v>4.8844792374064001</v>
      </c>
      <c r="Q626" s="7">
        <v>1.02464777482041E-2</v>
      </c>
    </row>
    <row r="627" spans="1:17" x14ac:dyDescent="0.2">
      <c r="A627" s="1" t="s">
        <v>200</v>
      </c>
      <c r="B627" s="38"/>
      <c r="C627" s="39">
        <v>43755</v>
      </c>
      <c r="D627" s="27">
        <v>10.326000000000001</v>
      </c>
      <c r="E627" s="27">
        <v>19.2798239</v>
      </c>
      <c r="F627" s="27"/>
      <c r="G627" s="47">
        <v>43762</v>
      </c>
      <c r="H627" s="2">
        <v>10.94</v>
      </c>
      <c r="I627" s="2">
        <v>20.432959289999999</v>
      </c>
      <c r="J627" s="48" t="s">
        <v>72</v>
      </c>
      <c r="K627" s="3">
        <v>0.61399999999999899</v>
      </c>
      <c r="L627" s="3">
        <v>8.4945076229213203</v>
      </c>
      <c r="M627" s="3">
        <v>8.4945076229213203</v>
      </c>
      <c r="N627" s="10">
        <v>1.1531353900000001</v>
      </c>
      <c r="O627" s="11">
        <v>8.5443533093088604</v>
      </c>
      <c r="P627" s="11">
        <v>8.5443533093088604</v>
      </c>
      <c r="Q627" s="7">
        <v>4.98456863875383E-2</v>
      </c>
    </row>
    <row r="628" spans="1:17" x14ac:dyDescent="0.2">
      <c r="A628" s="1" t="s">
        <v>202</v>
      </c>
      <c r="B628" s="38"/>
      <c r="C628" s="39">
        <v>43755</v>
      </c>
      <c r="D628" s="27">
        <v>5.5140000000000002</v>
      </c>
      <c r="E628" s="27">
        <v>10.29500279</v>
      </c>
      <c r="F628" s="27"/>
      <c r="G628" s="47">
        <v>43762</v>
      </c>
      <c r="H628" s="2">
        <v>5.5919999999999996</v>
      </c>
      <c r="I628" s="2">
        <v>10.445984510000001</v>
      </c>
      <c r="J628" s="60" t="s">
        <v>106</v>
      </c>
      <c r="K628" s="3">
        <v>7.7999999999999403E-2</v>
      </c>
      <c r="L628" s="3">
        <v>2.02083009482355</v>
      </c>
      <c r="M628" s="3">
        <v>2.02083009482355</v>
      </c>
      <c r="N628" s="10">
        <v>0.15098172000000101</v>
      </c>
      <c r="O628" s="11">
        <v>2.0950763766482901</v>
      </c>
      <c r="P628" s="11">
        <v>2.0950763766482901</v>
      </c>
      <c r="Q628" s="7">
        <v>7.4246281824740898E-2</v>
      </c>
    </row>
    <row r="629" spans="1:17" x14ac:dyDescent="0.2">
      <c r="A629" s="1" t="s">
        <v>204</v>
      </c>
      <c r="B629" s="38"/>
      <c r="C629" s="39">
        <v>43755</v>
      </c>
      <c r="D629" s="27">
        <v>6.2880000000000003</v>
      </c>
      <c r="E629" s="27">
        <v>11.739807519999999</v>
      </c>
      <c r="F629" s="27"/>
      <c r="G629" s="47">
        <v>43762</v>
      </c>
      <c r="H629" s="2">
        <v>6.4660000000000002</v>
      </c>
      <c r="I629" s="2">
        <v>12.078322119999999</v>
      </c>
      <c r="J629" s="60" t="s">
        <v>106</v>
      </c>
      <c r="K629" s="3">
        <v>0.17799999999999999</v>
      </c>
      <c r="L629" s="3">
        <v>4.0439840058160703</v>
      </c>
      <c r="M629" s="3">
        <v>4.0439840058160703</v>
      </c>
      <c r="N629" s="10">
        <v>0.3385146</v>
      </c>
      <c r="O629" s="11">
        <v>4.1192522525640696</v>
      </c>
      <c r="P629" s="11">
        <v>4.1192522525640696</v>
      </c>
      <c r="Q629" s="7">
        <v>7.5268246748000103E-2</v>
      </c>
    </row>
    <row r="630" spans="1:17" x14ac:dyDescent="0.2">
      <c r="A630" s="1" t="s">
        <v>206</v>
      </c>
      <c r="B630" s="38" t="s">
        <v>207</v>
      </c>
      <c r="C630" s="39">
        <v>43755</v>
      </c>
      <c r="D630" s="27" t="s">
        <v>101</v>
      </c>
      <c r="E630" s="27" t="s">
        <v>101</v>
      </c>
      <c r="F630" s="2" t="s">
        <v>184</v>
      </c>
      <c r="G630" s="47">
        <v>43762</v>
      </c>
      <c r="H630" s="2">
        <v>9.6530000000000005</v>
      </c>
      <c r="I630" s="2">
        <v>18.03389207</v>
      </c>
      <c r="J630" s="60" t="s">
        <v>106</v>
      </c>
      <c r="K630" s="3" t="e">
        <f>#VALUE!</f>
        <v>#VALUE!</v>
      </c>
      <c r="L630" s="3" t="e">
        <f>#VALUE!</f>
        <v>#VALUE!</v>
      </c>
      <c r="M630" s="3" t="s">
        <v>101</v>
      </c>
      <c r="N630" s="10" t="e">
        <f>#VALUE!</f>
        <v>#VALUE!</v>
      </c>
      <c r="O630" s="11" t="e">
        <f>#VALUE!</f>
        <v>#VALUE!</v>
      </c>
      <c r="P630" s="11" t="s">
        <v>101</v>
      </c>
      <c r="Q630" s="7" t="e">
        <f>#VALUE!</f>
        <v>#VALUE!</v>
      </c>
    </row>
    <row r="631" spans="1:17" x14ac:dyDescent="0.2">
      <c r="A631" s="1" t="s">
        <v>209</v>
      </c>
      <c r="B631" s="38"/>
      <c r="C631" s="39">
        <v>43755</v>
      </c>
      <c r="D631" s="27">
        <v>7.7309999999999999</v>
      </c>
      <c r="E631" s="27">
        <v>14.43614616</v>
      </c>
      <c r="F631" s="27"/>
      <c r="G631" s="47">
        <v>43762</v>
      </c>
      <c r="H631" s="2">
        <v>7.98</v>
      </c>
      <c r="I631" s="2">
        <v>14.90369171</v>
      </c>
      <c r="J631" s="48" t="s">
        <v>72</v>
      </c>
      <c r="K631" s="3">
        <v>0.249</v>
      </c>
      <c r="L631" s="3">
        <v>4.6011419701757399</v>
      </c>
      <c r="M631" s="3">
        <v>4.6011419701757399</v>
      </c>
      <c r="N631" s="10">
        <v>0.46754555000000098</v>
      </c>
      <c r="O631" s="11">
        <v>4.62673491167891</v>
      </c>
      <c r="P631" s="11">
        <v>4.62673491167891</v>
      </c>
      <c r="Q631" s="7">
        <v>2.5592941503173702E-2</v>
      </c>
    </row>
    <row r="632" spans="1:17" x14ac:dyDescent="0.2">
      <c r="A632" s="1" t="s">
        <v>211</v>
      </c>
      <c r="B632" s="38"/>
      <c r="C632" s="39">
        <v>43755</v>
      </c>
      <c r="D632" s="27">
        <v>16.603999999999999</v>
      </c>
      <c r="E632" s="27">
        <v>30.999156469999999</v>
      </c>
      <c r="F632" s="2" t="s">
        <v>184</v>
      </c>
      <c r="G632" s="47">
        <v>43762</v>
      </c>
      <c r="H632" s="2">
        <v>11.66</v>
      </c>
      <c r="I632" s="2">
        <v>21.78284077</v>
      </c>
      <c r="J632" s="60" t="s">
        <v>106</v>
      </c>
      <c r="K632" s="3">
        <v>-4.944</v>
      </c>
      <c r="L632" s="3">
        <v>-42.537082286540198</v>
      </c>
      <c r="M632" s="3">
        <v>-42.537082286540198</v>
      </c>
      <c r="N632" s="10">
        <v>-9.2163156999999991</v>
      </c>
      <c r="O632" s="11">
        <v>-42.472656630047602</v>
      </c>
      <c r="P632" s="11" t="s">
        <v>101</v>
      </c>
      <c r="Q632" s="7" t="e">
        <f>#VALUE!</f>
        <v>#VALUE!</v>
      </c>
    </row>
    <row r="633" spans="1:17" x14ac:dyDescent="0.2">
      <c r="A633" s="1" t="s">
        <v>214</v>
      </c>
      <c r="B633" s="38"/>
      <c r="C633" s="39">
        <v>43755</v>
      </c>
      <c r="D633" s="27">
        <v>17.007999999999999</v>
      </c>
      <c r="E633" s="27">
        <v>31.753412019999999</v>
      </c>
      <c r="F633" s="2" t="s">
        <v>184</v>
      </c>
      <c r="G633" s="47">
        <v>43762</v>
      </c>
      <c r="H633" s="2">
        <v>10.246</v>
      </c>
      <c r="I633" s="2">
        <v>19.139763460000001</v>
      </c>
      <c r="J633" s="60" t="s">
        <v>106</v>
      </c>
      <c r="K633" s="3">
        <v>-6.7619999999999996</v>
      </c>
      <c r="L633" s="3">
        <v>-56.796801505174003</v>
      </c>
      <c r="M633" s="3">
        <v>-56.796801505174003</v>
      </c>
      <c r="N633" s="10">
        <v>-12.61364856</v>
      </c>
      <c r="O633" s="11">
        <v>-56.748225770217999</v>
      </c>
      <c r="P633" s="11" t="s">
        <v>101</v>
      </c>
      <c r="Q633" s="7" t="e">
        <f>#VALUE!</f>
        <v>#VALUE!</v>
      </c>
    </row>
    <row r="634" spans="1:17" x14ac:dyDescent="0.2">
      <c r="A634" s="1" t="s">
        <v>216</v>
      </c>
      <c r="B634" s="38" t="s">
        <v>117</v>
      </c>
      <c r="C634" s="39">
        <v>43755</v>
      </c>
      <c r="D634" s="27">
        <v>4.8789999999999996</v>
      </c>
      <c r="E634" s="27">
        <v>9.1091795320000006</v>
      </c>
      <c r="F634" s="27"/>
      <c r="G634" s="47">
        <v>43762</v>
      </c>
      <c r="H634" s="2">
        <v>5.1269999999999998</v>
      </c>
      <c r="I634" s="2">
        <v>9.5780981660000002</v>
      </c>
      <c r="J634" s="60" t="s">
        <v>106</v>
      </c>
      <c r="K634" s="3">
        <v>0.248</v>
      </c>
      <c r="L634" s="3">
        <v>7.2614411618305903</v>
      </c>
      <c r="M634" s="3">
        <v>7.2614411618305903</v>
      </c>
      <c r="N634" s="10">
        <v>0.468918634</v>
      </c>
      <c r="O634" s="11">
        <v>7.3539418177441904</v>
      </c>
      <c r="P634" s="11">
        <v>7.3539418177441904</v>
      </c>
      <c r="Q634" s="7">
        <v>9.2500655913592994E-2</v>
      </c>
    </row>
    <row r="635" spans="1:17" x14ac:dyDescent="0.2">
      <c r="A635" s="1" t="s">
        <v>218</v>
      </c>
      <c r="B635" s="38"/>
      <c r="C635" s="39">
        <v>43755</v>
      </c>
      <c r="D635" s="27">
        <v>7.952</v>
      </c>
      <c r="E635" s="27">
        <v>14.848820890000001</v>
      </c>
      <c r="F635" s="27"/>
      <c r="G635" s="47">
        <v>43762</v>
      </c>
      <c r="H635" s="2">
        <v>8.2449999999999992</v>
      </c>
      <c r="I635" s="2">
        <v>15.39983458</v>
      </c>
      <c r="J635" s="48" t="s">
        <v>72</v>
      </c>
      <c r="K635" s="3">
        <v>0.29299999999999898</v>
      </c>
      <c r="L635" s="3">
        <v>5.2637252083931996</v>
      </c>
      <c r="M635" s="3">
        <v>5.2637252083931996</v>
      </c>
      <c r="N635" s="10">
        <v>0.55101369</v>
      </c>
      <c r="O635" s="11">
        <v>5.3011779192234103</v>
      </c>
      <c r="P635" s="11">
        <v>5.3011779192234103</v>
      </c>
      <c r="Q635" s="7">
        <v>3.7452710830210699E-2</v>
      </c>
    </row>
    <row r="636" spans="1:17" x14ac:dyDescent="0.2">
      <c r="A636" s="1" t="s">
        <v>220</v>
      </c>
      <c r="B636" s="38"/>
      <c r="C636" s="39">
        <v>43755</v>
      </c>
      <c r="D636" s="27">
        <v>4.6100000000000003</v>
      </c>
      <c r="E636" s="27">
        <v>8.6087219009999991</v>
      </c>
      <c r="F636" s="27"/>
      <c r="G636" s="47">
        <v>43762</v>
      </c>
      <c r="H636" s="2">
        <v>4.9870000000000001</v>
      </c>
      <c r="I636" s="2">
        <v>9.3143663589999992</v>
      </c>
      <c r="J636" s="48" t="s">
        <v>72</v>
      </c>
      <c r="K636" s="3">
        <v>0.377</v>
      </c>
      <c r="L636" s="3">
        <v>11.682677409358501</v>
      </c>
      <c r="M636" s="3">
        <v>11.682677409358501</v>
      </c>
      <c r="N636" s="10">
        <v>0.70564445799999997</v>
      </c>
      <c r="O636" s="11">
        <v>11.709792963709001</v>
      </c>
      <c r="P636" s="11">
        <v>11.709792963709001</v>
      </c>
      <c r="Q636" s="7">
        <v>2.7115554350446699E-2</v>
      </c>
    </row>
    <row r="637" spans="1:17" x14ac:dyDescent="0.2">
      <c r="A637" s="1" t="s">
        <v>224</v>
      </c>
      <c r="B637" s="38"/>
      <c r="C637" s="39">
        <v>43755</v>
      </c>
      <c r="D637" s="27">
        <v>4.1619999999999999</v>
      </c>
      <c r="E637" s="27">
        <v>7.7705278150000003</v>
      </c>
      <c r="F637" s="27"/>
      <c r="G637" s="47">
        <v>43762</v>
      </c>
      <c r="H637" s="2">
        <v>4.1929999999999996</v>
      </c>
      <c r="I637" s="2">
        <v>7.8334310020000002</v>
      </c>
      <c r="J637" s="60" t="s">
        <v>106</v>
      </c>
      <c r="K637" s="3">
        <v>3.0999999999999701E-2</v>
      </c>
      <c r="L637" s="3">
        <v>1.0640488776000401</v>
      </c>
      <c r="M637" s="3">
        <v>1.0640488776000401</v>
      </c>
      <c r="N637" s="10">
        <v>6.2903186999999902E-2</v>
      </c>
      <c r="O637" s="11">
        <v>1.15644262338035</v>
      </c>
      <c r="P637" s="11">
        <v>1.15644262338035</v>
      </c>
      <c r="Q637" s="7">
        <v>9.2393745780301906E-2</v>
      </c>
    </row>
    <row r="638" spans="1:17" x14ac:dyDescent="0.2">
      <c r="A638" s="1" t="s">
        <v>226</v>
      </c>
      <c r="B638" s="38"/>
      <c r="C638" s="39">
        <v>43755</v>
      </c>
      <c r="D638" s="27">
        <v>7.5250000000000004</v>
      </c>
      <c r="E638" s="27">
        <v>14.05291107</v>
      </c>
      <c r="F638" s="27"/>
      <c r="G638" s="47">
        <v>43762</v>
      </c>
      <c r="H638" s="2">
        <v>7.8159999999999998</v>
      </c>
      <c r="I638" s="2">
        <v>14.598172740000001</v>
      </c>
      <c r="J638" s="48" t="s">
        <v>72</v>
      </c>
      <c r="K638" s="3">
        <v>0.29099999999999898</v>
      </c>
      <c r="L638" s="3">
        <v>5.5244423350735499</v>
      </c>
      <c r="M638" s="3">
        <v>5.5244423350735499</v>
      </c>
      <c r="N638" s="10">
        <v>0.54526167000000003</v>
      </c>
      <c r="O638" s="11">
        <v>5.5429457923492196</v>
      </c>
      <c r="P638" s="11">
        <v>5.5429457923492196</v>
      </c>
      <c r="Q638" s="7">
        <v>1.85034572756697E-2</v>
      </c>
    </row>
    <row r="639" spans="1:17" x14ac:dyDescent="0.2">
      <c r="A639" s="1" t="s">
        <v>228</v>
      </c>
      <c r="B639" s="38"/>
      <c r="C639" s="39">
        <v>43755</v>
      </c>
      <c r="D639" s="27">
        <v>6.258</v>
      </c>
      <c r="E639" s="27">
        <v>11.685603759999999</v>
      </c>
      <c r="F639" s="27"/>
      <c r="G639" s="47">
        <v>43762</v>
      </c>
      <c r="H639" s="2">
        <v>6.4939999999999998</v>
      </c>
      <c r="I639" s="2">
        <v>12.13030878</v>
      </c>
      <c r="J639" s="48" t="s">
        <v>72</v>
      </c>
      <c r="K639" s="3">
        <v>0.23599999999999999</v>
      </c>
      <c r="L639" s="3">
        <v>5.3873898552709596</v>
      </c>
      <c r="M639" s="3">
        <v>5.3873898552709596</v>
      </c>
      <c r="N639" s="10">
        <v>0.44470502000000101</v>
      </c>
      <c r="O639" s="11">
        <v>5.4365431069030796</v>
      </c>
      <c r="P639" s="11">
        <v>5.4365431069030796</v>
      </c>
      <c r="Q639" s="7">
        <v>4.9153251632112899E-2</v>
      </c>
    </row>
    <row r="640" spans="1:17" x14ac:dyDescent="0.2">
      <c r="A640" s="1" t="s">
        <v>230</v>
      </c>
      <c r="B640" s="38"/>
      <c r="C640" s="39">
        <v>43755</v>
      </c>
      <c r="D640" s="27">
        <v>4.7229999999999999</v>
      </c>
      <c r="E640" s="27">
        <v>8.8181534639999999</v>
      </c>
      <c r="F640" s="27"/>
      <c r="G640" s="47">
        <v>43762</v>
      </c>
      <c r="H640" s="2">
        <v>4.7919999999999998</v>
      </c>
      <c r="I640" s="2">
        <v>8.9524925740000008</v>
      </c>
      <c r="J640" s="60" t="s">
        <v>106</v>
      </c>
      <c r="K640" s="3">
        <v>6.9000000000000006E-2</v>
      </c>
      <c r="L640" s="3">
        <v>2.0870512083724</v>
      </c>
      <c r="M640" s="3">
        <v>2.0870512083724</v>
      </c>
      <c r="N640" s="10">
        <v>0.13433911000000101</v>
      </c>
      <c r="O640" s="11">
        <v>2.1763401495471602</v>
      </c>
      <c r="P640" s="11">
        <v>2.1763401495471602</v>
      </c>
      <c r="Q640" s="7">
        <v>8.9288941174757497E-2</v>
      </c>
    </row>
    <row r="641" spans="1:17" x14ac:dyDescent="0.2">
      <c r="A641" s="1" t="s">
        <v>232</v>
      </c>
      <c r="B641" s="38"/>
      <c r="C641" s="39">
        <v>43755</v>
      </c>
      <c r="D641" s="27">
        <v>7.8230000000000004</v>
      </c>
      <c r="E641" s="27">
        <v>14.60793836</v>
      </c>
      <c r="F641" s="27"/>
      <c r="G641" s="47">
        <v>43762</v>
      </c>
      <c r="H641" s="2">
        <v>8.26</v>
      </c>
      <c r="I641" s="2">
        <v>15.425808</v>
      </c>
      <c r="J641" s="48" t="s">
        <v>72</v>
      </c>
      <c r="K641" s="3">
        <v>0.436999999999999</v>
      </c>
      <c r="L641" s="3">
        <v>7.9801318456565697</v>
      </c>
      <c r="M641" s="3">
        <v>7.9801318456565697</v>
      </c>
      <c r="N641" s="10">
        <v>0.81786963999999995</v>
      </c>
      <c r="O641" s="11">
        <v>7.99828949990175</v>
      </c>
      <c r="P641" s="11">
        <v>7.99828949990175</v>
      </c>
      <c r="Q641" s="7">
        <v>1.8157654245178501E-2</v>
      </c>
    </row>
    <row r="642" spans="1:17" x14ac:dyDescent="0.2">
      <c r="A642" s="1" t="s">
        <v>234</v>
      </c>
      <c r="B642" s="38"/>
      <c r="C642" s="39">
        <v>43755</v>
      </c>
      <c r="D642" s="27">
        <v>6.056</v>
      </c>
      <c r="E642" s="27">
        <v>11.306070719999999</v>
      </c>
      <c r="F642" s="27"/>
      <c r="G642" s="47">
        <v>43762</v>
      </c>
      <c r="H642" s="2">
        <v>6.1920000000000002</v>
      </c>
      <c r="I642" s="2">
        <v>11.567098700000001</v>
      </c>
      <c r="J642" s="60" t="s">
        <v>106</v>
      </c>
      <c r="K642" s="3">
        <v>0.13600000000000001</v>
      </c>
      <c r="L642" s="3">
        <v>3.2081524816003002</v>
      </c>
      <c r="M642" s="3">
        <v>3.2081524816003002</v>
      </c>
      <c r="N642" s="10">
        <v>0.26102798000000099</v>
      </c>
      <c r="O642" s="11">
        <v>3.2982025632130201</v>
      </c>
      <c r="P642" s="11">
        <v>3.2982025632130201</v>
      </c>
      <c r="Q642" s="7">
        <v>9.0050081612712302E-2</v>
      </c>
    </row>
    <row r="643" spans="1:17" x14ac:dyDescent="0.2">
      <c r="A643" s="1" t="s">
        <v>236</v>
      </c>
      <c r="B643" s="38"/>
      <c r="C643" s="39">
        <v>43755</v>
      </c>
      <c r="D643" s="27">
        <v>11.475</v>
      </c>
      <c r="E643" s="27">
        <v>21.429522200000001</v>
      </c>
      <c r="F643" s="27"/>
      <c r="G643" s="47">
        <v>43762</v>
      </c>
      <c r="H643" s="2">
        <v>11.914999999999999</v>
      </c>
      <c r="I643" s="2">
        <v>22.253995419999999</v>
      </c>
      <c r="J643" s="48" t="s">
        <v>72</v>
      </c>
      <c r="K643" s="3">
        <v>0.44</v>
      </c>
      <c r="L643" s="3">
        <v>5.4777466542172402</v>
      </c>
      <c r="M643" s="3">
        <v>5.4777466542172402</v>
      </c>
      <c r="N643" s="10">
        <v>0.82447321999999801</v>
      </c>
      <c r="O643" s="11">
        <v>5.4962442686392796</v>
      </c>
      <c r="P643" s="11">
        <v>5.4962442686392796</v>
      </c>
      <c r="Q643" s="7">
        <v>1.8497614422046602E-2</v>
      </c>
    </row>
    <row r="644" spans="1:17" x14ac:dyDescent="0.2">
      <c r="A644" s="1" t="s">
        <v>238</v>
      </c>
      <c r="B644" s="38"/>
      <c r="C644" s="39">
        <v>43755</v>
      </c>
      <c r="D644" s="27">
        <v>12.632</v>
      </c>
      <c r="E644" s="27">
        <v>23.589018450000001</v>
      </c>
      <c r="F644" s="2" t="s">
        <v>184</v>
      </c>
      <c r="G644" s="47">
        <v>43762</v>
      </c>
      <c r="H644" s="2">
        <v>12.026</v>
      </c>
      <c r="I644" s="2">
        <v>22.46425949</v>
      </c>
      <c r="J644" s="48" t="s">
        <v>72</v>
      </c>
      <c r="K644" s="3">
        <v>-0.60599999999999998</v>
      </c>
      <c r="L644" s="3">
        <v>-6.8533429838052999</v>
      </c>
      <c r="M644" s="3">
        <v>-6.8533429838052999</v>
      </c>
      <c r="N644" s="10">
        <v>-1.1247589600000001</v>
      </c>
      <c r="O644" s="11">
        <v>-6.8116378716288501</v>
      </c>
      <c r="P644" s="11" t="s">
        <v>101</v>
      </c>
      <c r="Q644" s="7" t="e">
        <f>#VALUE!</f>
        <v>#VALUE!</v>
      </c>
    </row>
    <row r="645" spans="1:17" x14ac:dyDescent="0.2">
      <c r="A645" s="1" t="s">
        <v>240</v>
      </c>
      <c r="B645" s="38"/>
      <c r="C645" s="39">
        <v>43755</v>
      </c>
      <c r="D645" s="27">
        <v>6.0590000000000002</v>
      </c>
      <c r="E645" s="27">
        <v>11.31458698</v>
      </c>
      <c r="F645" s="27"/>
      <c r="G645" s="47">
        <v>43762</v>
      </c>
      <c r="H645" s="2">
        <v>6.2569999999999997</v>
      </c>
      <c r="I645" s="2">
        <v>11.68669072</v>
      </c>
      <c r="J645" s="48" t="s">
        <v>72</v>
      </c>
      <c r="K645" s="3">
        <v>0.19800000000000001</v>
      </c>
      <c r="L645" s="3">
        <v>4.6683799778369703</v>
      </c>
      <c r="M645" s="3">
        <v>4.6683799778369703</v>
      </c>
      <c r="N645" s="10">
        <v>0.37210374000000002</v>
      </c>
      <c r="O645" s="11">
        <v>4.6981544476011603</v>
      </c>
      <c r="P645" s="11">
        <v>4.6981544476011603</v>
      </c>
      <c r="Q645" s="7">
        <v>2.9774469764184599E-2</v>
      </c>
    </row>
    <row r="646" spans="1:17" x14ac:dyDescent="0.2">
      <c r="A646" s="1" t="s">
        <v>242</v>
      </c>
      <c r="B646" s="38" t="s">
        <v>117</v>
      </c>
      <c r="C646" s="39">
        <v>43755</v>
      </c>
      <c r="D646" s="27">
        <v>6.0410000000000004</v>
      </c>
      <c r="E646" s="27">
        <v>11.280973749999999</v>
      </c>
      <c r="F646" s="27"/>
      <c r="G646" s="47">
        <v>43762</v>
      </c>
      <c r="H646" s="2">
        <v>6.18</v>
      </c>
      <c r="I646" s="2">
        <v>11.54134303</v>
      </c>
      <c r="J646" s="48" t="s">
        <v>72</v>
      </c>
      <c r="K646" s="3">
        <v>0.13899999999999901</v>
      </c>
      <c r="L646" s="3">
        <v>3.2870622177028199</v>
      </c>
      <c r="M646" s="3" t="s">
        <v>101</v>
      </c>
      <c r="N646" s="10">
        <v>0.26036928000000098</v>
      </c>
      <c r="O646" s="11">
        <v>3.2971986508320299</v>
      </c>
      <c r="P646" s="11">
        <v>3.2971986508320299</v>
      </c>
      <c r="Q646" s="7" t="e">
        <f>#VALUE!</f>
        <v>#VALUE!</v>
      </c>
    </row>
    <row r="647" spans="1:17" x14ac:dyDescent="0.2">
      <c r="A647" s="1" t="s">
        <v>244</v>
      </c>
      <c r="B647" s="38"/>
      <c r="C647" s="39">
        <v>43755</v>
      </c>
      <c r="D647" s="27">
        <v>5.07</v>
      </c>
      <c r="E647" s="27">
        <v>9.4655338049999997</v>
      </c>
      <c r="F647" s="27"/>
      <c r="G647" s="47">
        <v>43762</v>
      </c>
      <c r="H647" s="2">
        <v>5.2110000000000003</v>
      </c>
      <c r="I647" s="2">
        <v>9.7342677549999994</v>
      </c>
      <c r="J647" s="60" t="s">
        <v>106</v>
      </c>
      <c r="K647" s="3">
        <v>0.14099999999999999</v>
      </c>
      <c r="L647" s="3">
        <v>3.9729501267962801</v>
      </c>
      <c r="M647" s="3">
        <v>3.9729501267962801</v>
      </c>
      <c r="N647" s="10">
        <v>0.26873395</v>
      </c>
      <c r="O647" s="11">
        <v>4.0558266524213504</v>
      </c>
      <c r="P647" s="11">
        <v>4.0558266524213504</v>
      </c>
      <c r="Q647" s="7">
        <v>8.2876525625065894E-2</v>
      </c>
    </row>
    <row r="648" spans="1:17" x14ac:dyDescent="0.2">
      <c r="A648" s="1" t="s">
        <v>246</v>
      </c>
      <c r="B648" s="38"/>
      <c r="C648" s="39">
        <v>43755</v>
      </c>
      <c r="D648" s="27">
        <v>5.774</v>
      </c>
      <c r="E648" s="27">
        <v>10.7801604</v>
      </c>
      <c r="F648" s="27" t="s">
        <v>100</v>
      </c>
      <c r="G648" s="47">
        <v>43762</v>
      </c>
      <c r="H648" s="2">
        <v>5.8029999999999999</v>
      </c>
      <c r="I648" s="2">
        <v>10.84041889</v>
      </c>
      <c r="J648" s="60" t="s">
        <v>106</v>
      </c>
      <c r="K648" s="3">
        <v>2.8999999999999901E-2</v>
      </c>
      <c r="L648" s="3">
        <v>0.717502103023403</v>
      </c>
      <c r="M648" s="3">
        <v>0.717502103023403</v>
      </c>
      <c r="N648" s="10">
        <v>6.0258490000000699E-2</v>
      </c>
      <c r="O648" s="11">
        <v>0.79853688580420501</v>
      </c>
      <c r="P648" s="11">
        <v>0.79853688580420501</v>
      </c>
      <c r="Q648" s="7">
        <v>8.1034782780802103E-2</v>
      </c>
    </row>
    <row r="649" spans="1:17" x14ac:dyDescent="0.2">
      <c r="A649" s="1" t="s">
        <v>248</v>
      </c>
      <c r="B649" s="38"/>
      <c r="C649" s="39">
        <v>43755</v>
      </c>
      <c r="D649" s="27">
        <v>6.9219999999999997</v>
      </c>
      <c r="E649" s="27">
        <v>12.92681069</v>
      </c>
      <c r="F649" s="27"/>
      <c r="G649" s="47">
        <v>43762</v>
      </c>
      <c r="H649" s="2">
        <v>7.26</v>
      </c>
      <c r="I649" s="2">
        <v>13.56113979</v>
      </c>
      <c r="J649" s="48" t="s">
        <v>72</v>
      </c>
      <c r="K649" s="3">
        <v>0.33800000000000002</v>
      </c>
      <c r="L649" s="3">
        <v>6.9756882816692096</v>
      </c>
      <c r="M649" s="3">
        <v>6.9756882816692096</v>
      </c>
      <c r="N649" s="10">
        <v>0.63432909999999998</v>
      </c>
      <c r="O649" s="11">
        <v>7.0101160317327196</v>
      </c>
      <c r="P649" s="11">
        <v>7.0101160317327196</v>
      </c>
      <c r="Q649" s="7">
        <v>3.4427750063506402E-2</v>
      </c>
    </row>
    <row r="650" spans="1:17" x14ac:dyDescent="0.2">
      <c r="A650" s="1" t="s">
        <v>250</v>
      </c>
      <c r="B650" s="38"/>
      <c r="C650" s="39">
        <v>43755</v>
      </c>
      <c r="D650" s="27">
        <v>5.4939999999999998</v>
      </c>
      <c r="E650" s="27">
        <v>10.25739544</v>
      </c>
      <c r="F650" s="27"/>
      <c r="G650" s="47">
        <v>43762</v>
      </c>
      <c r="H650" s="2">
        <v>5.633</v>
      </c>
      <c r="I650" s="2">
        <v>10.522846729999999</v>
      </c>
      <c r="J650" s="60" t="s">
        <v>106</v>
      </c>
      <c r="K650" s="3">
        <v>0.13900000000000001</v>
      </c>
      <c r="L650" s="3">
        <v>3.6143325185917199</v>
      </c>
      <c r="M650" s="3">
        <v>3.6143325185917199</v>
      </c>
      <c r="N650" s="10">
        <v>0.26545129000000001</v>
      </c>
      <c r="O650" s="11">
        <v>3.6970021365524</v>
      </c>
      <c r="P650" s="11">
        <v>3.6970021365524</v>
      </c>
      <c r="Q650" s="7">
        <v>8.2669617960680106E-2</v>
      </c>
    </row>
    <row r="651" spans="1:17" x14ac:dyDescent="0.2">
      <c r="A651" s="1" t="s">
        <v>252</v>
      </c>
      <c r="B651" s="38"/>
      <c r="C651" s="39">
        <v>43755</v>
      </c>
      <c r="D651" s="27">
        <v>6.9960000000000004</v>
      </c>
      <c r="E651" s="27">
        <v>13.06434239</v>
      </c>
      <c r="F651" s="27"/>
      <c r="G651" s="47">
        <v>43762</v>
      </c>
      <c r="H651" s="2">
        <v>7.3769999999999998</v>
      </c>
      <c r="I651" s="2">
        <v>13.77968708</v>
      </c>
      <c r="J651" s="48" t="s">
        <v>72</v>
      </c>
      <c r="K651" s="3">
        <v>0.38099999999999901</v>
      </c>
      <c r="L651" s="3">
        <v>7.7799558931634296</v>
      </c>
      <c r="M651" s="3">
        <v>7.7799558931634296</v>
      </c>
      <c r="N651" s="10">
        <v>0.71534469000000001</v>
      </c>
      <c r="O651" s="11">
        <v>7.8222152727450496</v>
      </c>
      <c r="P651" s="11">
        <v>7.8222152727450496</v>
      </c>
      <c r="Q651" s="7">
        <v>4.2259379581625303E-2</v>
      </c>
    </row>
    <row r="652" spans="1:17" x14ac:dyDescent="0.2">
      <c r="A652" s="1" t="s">
        <v>254</v>
      </c>
      <c r="B652" s="38"/>
      <c r="C652" s="39">
        <v>43755</v>
      </c>
      <c r="D652" s="27">
        <v>8.4359999999999999</v>
      </c>
      <c r="E652" s="27">
        <v>15.750977580000001</v>
      </c>
      <c r="F652" s="27"/>
      <c r="G652" s="47">
        <v>43762</v>
      </c>
      <c r="H652" s="2">
        <v>8.8160000000000007</v>
      </c>
      <c r="I652" s="2">
        <v>16.466336170000002</v>
      </c>
      <c r="J652" s="48" t="s">
        <v>72</v>
      </c>
      <c r="K652" s="3">
        <v>0.380000000000001</v>
      </c>
      <c r="L652" s="3">
        <v>6.43500643500645</v>
      </c>
      <c r="M652" s="3">
        <v>6.43500643500645</v>
      </c>
      <c r="N652" s="10">
        <v>0.71535859000000102</v>
      </c>
      <c r="O652" s="11">
        <v>6.4881105802268797</v>
      </c>
      <c r="P652" s="11">
        <v>6.4881105802268797</v>
      </c>
      <c r="Q652" s="7">
        <v>5.3104145220435099E-2</v>
      </c>
    </row>
    <row r="653" spans="1:17" x14ac:dyDescent="0.2">
      <c r="A653" s="1" t="s">
        <v>256</v>
      </c>
      <c r="B653" s="38"/>
      <c r="C653" s="39">
        <v>43755</v>
      </c>
      <c r="D653" s="27">
        <v>6.2229999999999999</v>
      </c>
      <c r="E653" s="27">
        <v>11.618451370000001</v>
      </c>
      <c r="F653" s="27"/>
      <c r="G653" s="47">
        <v>43762</v>
      </c>
      <c r="H653" s="2">
        <v>6.3860000000000001</v>
      </c>
      <c r="I653" s="2">
        <v>11.93042938</v>
      </c>
      <c r="J653" s="60" t="s">
        <v>106</v>
      </c>
      <c r="K653" s="3">
        <v>0.16300000000000001</v>
      </c>
      <c r="L653" s="3">
        <v>3.7418792038750301</v>
      </c>
      <c r="M653" s="3">
        <v>3.7418792038750301</v>
      </c>
      <c r="N653" s="10">
        <v>0.31197800999999897</v>
      </c>
      <c r="O653" s="11">
        <v>3.8359920546671802</v>
      </c>
      <c r="P653" s="11">
        <v>3.8359920546671802</v>
      </c>
      <c r="Q653" s="7">
        <v>9.4112850792145999E-2</v>
      </c>
    </row>
    <row r="654" spans="1:17" x14ac:dyDescent="0.2">
      <c r="A654" s="1" t="s">
        <v>258</v>
      </c>
      <c r="B654" s="38"/>
      <c r="C654" s="39">
        <v>43755</v>
      </c>
      <c r="D654" s="27">
        <v>7.7140000000000004</v>
      </c>
      <c r="E654" s="27">
        <v>14.40180035</v>
      </c>
      <c r="F654" s="27"/>
      <c r="G654" s="47">
        <v>43762</v>
      </c>
      <c r="H654" s="2">
        <v>7.907</v>
      </c>
      <c r="I654" s="2">
        <v>14.770457710000001</v>
      </c>
      <c r="J654" s="60" t="s">
        <v>106</v>
      </c>
      <c r="K654" s="3">
        <v>0.193</v>
      </c>
      <c r="L654" s="3">
        <v>3.5742064520908099</v>
      </c>
      <c r="M654" s="3">
        <v>3.5742064520908099</v>
      </c>
      <c r="N654" s="10">
        <v>0.36865735999999999</v>
      </c>
      <c r="O654" s="11">
        <v>3.6568578832477101</v>
      </c>
      <c r="P654" s="11">
        <v>3.6568578832477101</v>
      </c>
      <c r="Q654" s="7">
        <v>8.2651431156902905E-2</v>
      </c>
    </row>
    <row r="655" spans="1:17" x14ac:dyDescent="0.2">
      <c r="A655" s="1" t="s">
        <v>260</v>
      </c>
      <c r="B655" s="38"/>
      <c r="C655" s="39">
        <v>43755</v>
      </c>
      <c r="D655" s="27">
        <v>6.9509999999999996</v>
      </c>
      <c r="E655" s="27">
        <v>12.97730286</v>
      </c>
      <c r="F655" s="27"/>
      <c r="G655" s="47">
        <v>43762</v>
      </c>
      <c r="H655" s="2">
        <v>7.141</v>
      </c>
      <c r="I655" s="2">
        <v>13.339898549999999</v>
      </c>
      <c r="J655" s="60" t="s">
        <v>106</v>
      </c>
      <c r="K655" s="3">
        <v>0.19</v>
      </c>
      <c r="L655" s="3">
        <v>3.9048852169266599</v>
      </c>
      <c r="M655" s="3">
        <v>3.9048852169266599</v>
      </c>
      <c r="N655" s="10">
        <v>0.36259568999999903</v>
      </c>
      <c r="O655" s="11">
        <v>3.9915369814921702</v>
      </c>
      <c r="P655" s="11">
        <v>3.9915369814921702</v>
      </c>
      <c r="Q655" s="7">
        <v>8.6651764565516001E-2</v>
      </c>
    </row>
    <row r="656" spans="1:17" x14ac:dyDescent="0.2">
      <c r="A656" s="1" t="s">
        <v>262</v>
      </c>
      <c r="B656" s="38" t="s">
        <v>117</v>
      </c>
      <c r="C656" s="39">
        <v>43755</v>
      </c>
      <c r="D656" s="27">
        <v>3.57</v>
      </c>
      <c r="E656" s="27">
        <v>6.6666241189999997</v>
      </c>
      <c r="F656" s="27"/>
      <c r="G656" s="47">
        <v>43762</v>
      </c>
      <c r="H656" s="2">
        <v>3.6840000000000002</v>
      </c>
      <c r="I656" s="2">
        <v>6.8810773169999999</v>
      </c>
      <c r="J656" s="48" t="s">
        <v>72</v>
      </c>
      <c r="K656" s="3">
        <v>0.114</v>
      </c>
      <c r="L656" s="3">
        <v>4.5618247298919696</v>
      </c>
      <c r="M656" s="3">
        <v>4.5618247298919696</v>
      </c>
      <c r="N656" s="10">
        <v>0.21445319800000001</v>
      </c>
      <c r="O656" s="11">
        <v>4.5954550003117101</v>
      </c>
      <c r="P656" s="11">
        <v>4.5954550003117101</v>
      </c>
      <c r="Q656" s="7">
        <v>3.3630270419736E-2</v>
      </c>
    </row>
    <row r="657" spans="1:17" x14ac:dyDescent="0.2">
      <c r="A657" s="1" t="s">
        <v>264</v>
      </c>
      <c r="B657" s="38" t="s">
        <v>117</v>
      </c>
      <c r="C657" s="39">
        <v>43755</v>
      </c>
      <c r="D657" s="27">
        <v>7.5179999999999998</v>
      </c>
      <c r="E657" s="27">
        <v>14.0398386</v>
      </c>
      <c r="F657" s="27"/>
      <c r="G657" s="47">
        <v>43762</v>
      </c>
      <c r="H657" s="2">
        <v>7.7030000000000003</v>
      </c>
      <c r="I657" s="2">
        <v>14.38597603</v>
      </c>
      <c r="J657" s="48" t="s">
        <v>72</v>
      </c>
      <c r="K657" s="3">
        <v>0.185000000000001</v>
      </c>
      <c r="L657" s="3">
        <v>3.51537262949874</v>
      </c>
      <c r="M657" s="3">
        <v>3.51537262949874</v>
      </c>
      <c r="N657" s="10">
        <v>0.34613743000000102</v>
      </c>
      <c r="O657" s="11">
        <v>3.5219923600627698</v>
      </c>
      <c r="P657" s="11">
        <v>3.5219923600627698</v>
      </c>
      <c r="Q657" s="7">
        <v>6.6197305640329799E-3</v>
      </c>
    </row>
    <row r="658" spans="1:17" x14ac:dyDescent="0.2">
      <c r="A658" s="1" t="s">
        <v>266</v>
      </c>
      <c r="B658" s="38" t="s">
        <v>117</v>
      </c>
      <c r="C658" s="39">
        <v>43755</v>
      </c>
      <c r="D658" s="27">
        <v>4.8390000000000004</v>
      </c>
      <c r="E658" s="27">
        <v>9.0342639219999992</v>
      </c>
      <c r="F658" s="27"/>
      <c r="G658" s="47">
        <v>43762</v>
      </c>
      <c r="H658" s="2">
        <v>4.7789999999999999</v>
      </c>
      <c r="I658" s="2">
        <v>8.9272818269999998</v>
      </c>
      <c r="J658" s="60" t="s">
        <v>106</v>
      </c>
      <c r="K658" s="3">
        <v>-6.0000000000000497E-2</v>
      </c>
      <c r="L658" s="3">
        <v>-1.7713222920910601</v>
      </c>
      <c r="M658" s="3" t="s">
        <v>101</v>
      </c>
      <c r="N658" s="10">
        <v>-0.106982094999999</v>
      </c>
      <c r="O658" s="11">
        <v>-1.69168806230624</v>
      </c>
      <c r="P658" s="11" t="s">
        <v>101</v>
      </c>
      <c r="Q658" s="7" t="e">
        <f>#VALUE!</f>
        <v>#VALUE!</v>
      </c>
    </row>
    <row r="659" spans="1:17" x14ac:dyDescent="0.2">
      <c r="A659" s="1" t="s">
        <v>269</v>
      </c>
      <c r="B659" s="38"/>
      <c r="C659" s="39">
        <v>43755</v>
      </c>
      <c r="D659" s="27">
        <v>5.17</v>
      </c>
      <c r="E659" s="27">
        <v>9.6529817540000007</v>
      </c>
      <c r="F659" s="27"/>
      <c r="G659" s="47">
        <v>43762</v>
      </c>
      <c r="H659" s="2">
        <v>5.3049999999999997</v>
      </c>
      <c r="I659" s="2">
        <v>9.9085654909999992</v>
      </c>
      <c r="J659" s="48" t="s">
        <v>72</v>
      </c>
      <c r="K659" s="3">
        <v>0.13500000000000001</v>
      </c>
      <c r="L659" s="3">
        <v>3.7303122409505298</v>
      </c>
      <c r="M659" s="3">
        <v>3.7303122409505298</v>
      </c>
      <c r="N659" s="10">
        <v>0.25558373699999798</v>
      </c>
      <c r="O659" s="11">
        <v>3.7824543088399998</v>
      </c>
      <c r="P659" s="11">
        <v>3.7824543088399998</v>
      </c>
      <c r="Q659" s="7">
        <v>5.2142067889467299E-2</v>
      </c>
    </row>
    <row r="660" spans="1:17" x14ac:dyDescent="0.2">
      <c r="A660" s="1" t="s">
        <v>271</v>
      </c>
      <c r="B660" s="38"/>
      <c r="C660" s="39">
        <v>43755</v>
      </c>
      <c r="D660" s="27">
        <v>10.749000000000001</v>
      </c>
      <c r="E660" s="27">
        <v>20.06857364</v>
      </c>
      <c r="F660" s="27"/>
      <c r="G660" s="47">
        <v>43762</v>
      </c>
      <c r="H660" s="2">
        <v>11.16</v>
      </c>
      <c r="I660" s="2">
        <v>20.848756689999998</v>
      </c>
      <c r="J660" s="60" t="s">
        <v>106</v>
      </c>
      <c r="K660" s="3">
        <v>0.41099999999999998</v>
      </c>
      <c r="L660" s="3">
        <v>5.46230214106295</v>
      </c>
      <c r="M660" s="3">
        <v>5.46230214106295</v>
      </c>
      <c r="N660" s="10">
        <v>0.78018304999999799</v>
      </c>
      <c r="O660" s="11">
        <v>5.5536942200228596</v>
      </c>
      <c r="P660" s="11">
        <v>5.5536942200228596</v>
      </c>
      <c r="Q660" s="7">
        <v>9.13920789599105E-2</v>
      </c>
    </row>
    <row r="661" spans="1:17" x14ac:dyDescent="0.2">
      <c r="A661" s="68" t="s">
        <v>273</v>
      </c>
      <c r="B661" s="77"/>
      <c r="C661" s="73">
        <v>43755</v>
      </c>
      <c r="D661" s="74">
        <v>4.1399999999999997</v>
      </c>
      <c r="E661" s="74">
        <v>7.730648703</v>
      </c>
      <c r="F661" s="78"/>
      <c r="G661" s="79">
        <v>43762</v>
      </c>
      <c r="H661" s="80">
        <v>4.0209999999999999</v>
      </c>
      <c r="I661" s="80">
        <v>7.5111248450000003</v>
      </c>
      <c r="J661" s="68" t="s">
        <v>72</v>
      </c>
      <c r="K661" s="80">
        <v>-0.11899999999999999</v>
      </c>
      <c r="L661" s="80">
        <v>-4.1062801932367101</v>
      </c>
      <c r="M661" s="80">
        <v>-4.1062801932367101</v>
      </c>
      <c r="N661" s="82">
        <v>-0.21952385799999999</v>
      </c>
      <c r="O661" s="83">
        <v>-4.0566519509141798</v>
      </c>
      <c r="P661" s="83" t="s">
        <v>101</v>
      </c>
      <c r="Q661" s="80" t="e">
        <f>#VALUE!</f>
        <v>#VALUE!</v>
      </c>
    </row>
    <row r="662" spans="1:17" x14ac:dyDescent="0.2">
      <c r="A662" s="1" t="s">
        <v>275</v>
      </c>
      <c r="B662" s="38"/>
      <c r="C662" s="39">
        <v>43755</v>
      </c>
      <c r="D662" s="27">
        <v>4.1669999999999998</v>
      </c>
      <c r="E662" s="27">
        <v>7.7802659509999996</v>
      </c>
      <c r="F662" s="27"/>
      <c r="G662" s="47">
        <v>43762</v>
      </c>
      <c r="H662" s="2">
        <v>4.3040000000000003</v>
      </c>
      <c r="I662" s="2">
        <v>8.0391305020000008</v>
      </c>
      <c r="J662" s="48" t="s">
        <v>72</v>
      </c>
      <c r="K662" s="3">
        <v>0.13700000000000001</v>
      </c>
      <c r="L662" s="3">
        <v>4.6967671157736097</v>
      </c>
      <c r="M662" s="3">
        <v>4.6967671157736097</v>
      </c>
      <c r="N662" s="10">
        <v>0.258864551000001</v>
      </c>
      <c r="O662" s="11">
        <v>4.75313445269878</v>
      </c>
      <c r="P662" s="11">
        <v>4.75313445269878</v>
      </c>
      <c r="Q662" s="7">
        <v>5.63673369251649E-2</v>
      </c>
    </row>
    <row r="663" spans="1:17" x14ac:dyDescent="0.2">
      <c r="A663" s="1" t="s">
        <v>277</v>
      </c>
      <c r="B663" s="38"/>
      <c r="C663" s="39">
        <v>43755</v>
      </c>
      <c r="D663" s="27">
        <v>13.72</v>
      </c>
      <c r="E663" s="27">
        <v>25.61481732</v>
      </c>
      <c r="F663" s="2" t="s">
        <v>188</v>
      </c>
      <c r="G663" s="47">
        <v>43762</v>
      </c>
      <c r="H663" s="2">
        <v>8.7530000000000001</v>
      </c>
      <c r="I663" s="2">
        <v>16.352075920000001</v>
      </c>
      <c r="J663" s="60" t="s">
        <v>106</v>
      </c>
      <c r="K663" s="3">
        <v>-4.9669999999999996</v>
      </c>
      <c r="L663" s="3">
        <v>-51.718034152436502</v>
      </c>
      <c r="M663" s="3">
        <v>-51.718034152436502</v>
      </c>
      <c r="N663" s="10">
        <v>-9.2627413999999995</v>
      </c>
      <c r="O663" s="11">
        <v>-51.659504531987501</v>
      </c>
      <c r="P663" s="11" t="s">
        <v>101</v>
      </c>
      <c r="Q663" s="7" t="e">
        <f>#VALUE!</f>
        <v>#VALUE!</v>
      </c>
    </row>
    <row r="664" spans="1:17" x14ac:dyDescent="0.2">
      <c r="A664" s="1" t="s">
        <v>279</v>
      </c>
      <c r="B664" s="38"/>
      <c r="C664" s="39">
        <v>43755</v>
      </c>
      <c r="D664" s="27">
        <v>8.9689999999999994</v>
      </c>
      <c r="E664" s="27">
        <v>16.744846689999999</v>
      </c>
      <c r="F664" s="27"/>
      <c r="G664" s="47">
        <v>43762</v>
      </c>
      <c r="H664" s="2">
        <v>9.2639999999999993</v>
      </c>
      <c r="I664" s="2">
        <v>17.30715593</v>
      </c>
      <c r="J664" s="60" t="s">
        <v>106</v>
      </c>
      <c r="K664" s="3">
        <v>0.29499999999999998</v>
      </c>
      <c r="L664" s="3">
        <v>4.6987241769268699</v>
      </c>
      <c r="M664" s="3">
        <v>4.6987241769268699</v>
      </c>
      <c r="N664" s="10">
        <v>0.56230924000000104</v>
      </c>
      <c r="O664" s="11">
        <v>4.7972903494269996</v>
      </c>
      <c r="P664" s="11">
        <v>4.7972903494269996</v>
      </c>
      <c r="Q664" s="7">
        <v>9.8566172500122604E-2</v>
      </c>
    </row>
    <row r="665" spans="1:17" x14ac:dyDescent="0.2">
      <c r="A665" s="1" t="s">
        <v>281</v>
      </c>
      <c r="B665" s="38"/>
      <c r="C665" s="39">
        <v>43755</v>
      </c>
      <c r="D665" s="27">
        <v>4.9820000000000002</v>
      </c>
      <c r="E665" s="27">
        <v>9.3019642349999998</v>
      </c>
      <c r="F665" s="27"/>
      <c r="G665" s="47">
        <v>43762</v>
      </c>
      <c r="H665" s="2">
        <v>5.1120000000000001</v>
      </c>
      <c r="I665" s="2">
        <v>9.5490848570000004</v>
      </c>
      <c r="J665" s="48" t="s">
        <v>72</v>
      </c>
      <c r="K665" s="3">
        <v>0.13</v>
      </c>
      <c r="L665" s="3">
        <v>3.7277054539198198</v>
      </c>
      <c r="M665" s="3">
        <v>3.7277054539198198</v>
      </c>
      <c r="N665" s="10">
        <v>0.24712062200000101</v>
      </c>
      <c r="O665" s="11">
        <v>3.7952141190962201</v>
      </c>
      <c r="P665" s="11">
        <v>3.7952141190962201</v>
      </c>
      <c r="Q665" s="7">
        <v>6.7508665176399904E-2</v>
      </c>
    </row>
    <row r="666" spans="1:17" x14ac:dyDescent="0.2">
      <c r="A666" s="1" t="s">
        <v>283</v>
      </c>
      <c r="B666" s="38"/>
      <c r="C666" s="39">
        <v>43755</v>
      </c>
      <c r="D666" s="27">
        <v>6.0609999999999999</v>
      </c>
      <c r="E666" s="27">
        <v>11.31774439</v>
      </c>
      <c r="F666" s="27"/>
      <c r="G666" s="47">
        <v>43762</v>
      </c>
      <c r="H666" s="2">
        <v>6.218</v>
      </c>
      <c r="I666" s="2">
        <v>11.612926699999999</v>
      </c>
      <c r="J666" s="48" t="s">
        <v>72</v>
      </c>
      <c r="K666" s="3">
        <v>0.157</v>
      </c>
      <c r="L666" s="3">
        <v>3.7004737549202198</v>
      </c>
      <c r="M666" s="3">
        <v>3.7004737549202198</v>
      </c>
      <c r="N666" s="10">
        <v>0.29518231</v>
      </c>
      <c r="O666" s="11">
        <v>3.7259103912817202</v>
      </c>
      <c r="P666" s="11">
        <v>3.7259103912817202</v>
      </c>
      <c r="Q666" s="7">
        <v>2.54366363615008E-2</v>
      </c>
    </row>
    <row r="667" spans="1:17" x14ac:dyDescent="0.2">
      <c r="A667" s="1" t="s">
        <v>285</v>
      </c>
      <c r="B667" s="38"/>
      <c r="C667" s="39">
        <v>43755</v>
      </c>
      <c r="D667" s="27">
        <v>10.130000000000001</v>
      </c>
      <c r="E667" s="27">
        <v>18.912889660000001</v>
      </c>
      <c r="F667" s="27"/>
      <c r="G667" s="47">
        <v>43762</v>
      </c>
      <c r="H667" s="2">
        <v>10.563000000000001</v>
      </c>
      <c r="I667" s="2">
        <v>19.73192675</v>
      </c>
      <c r="J667" s="60" t="s">
        <v>106</v>
      </c>
      <c r="K667" s="3">
        <v>0.433</v>
      </c>
      <c r="L667" s="3">
        <v>6.1063319701029402</v>
      </c>
      <c r="M667" s="3">
        <v>6.1063319701029402</v>
      </c>
      <c r="N667" s="10">
        <v>0.81903708999999802</v>
      </c>
      <c r="O667" s="11">
        <v>6.1865373655137299</v>
      </c>
      <c r="P667" s="11">
        <v>6.1865373655137299</v>
      </c>
      <c r="Q667" s="7">
        <v>8.0205395410788902E-2</v>
      </c>
    </row>
    <row r="668" spans="1:17" x14ac:dyDescent="0.2">
      <c r="A668" s="1" t="s">
        <v>287</v>
      </c>
      <c r="B668" s="38"/>
      <c r="C668" s="39">
        <v>43755</v>
      </c>
      <c r="D668" s="27">
        <v>5.9729999999999999</v>
      </c>
      <c r="E668" s="27">
        <v>11.15227466</v>
      </c>
      <c r="F668" s="27"/>
      <c r="G668" s="47">
        <v>43762</v>
      </c>
      <c r="H668" s="2">
        <v>6.0919999999999996</v>
      </c>
      <c r="I668" s="2">
        <v>11.3794027</v>
      </c>
      <c r="J668" s="48" t="s">
        <v>72</v>
      </c>
      <c r="K668" s="3">
        <v>0.11899999999999999</v>
      </c>
      <c r="L668" s="3">
        <v>2.8461409676879201</v>
      </c>
      <c r="M668" s="3">
        <v>2.8461409676879201</v>
      </c>
      <c r="N668" s="10">
        <v>0.22712804</v>
      </c>
      <c r="O668" s="11">
        <v>2.9094390020289298</v>
      </c>
      <c r="P668" s="11">
        <v>2.9094390020289298</v>
      </c>
      <c r="Q668" s="7">
        <v>6.3298034341003007E-2</v>
      </c>
    </row>
    <row r="669" spans="1:17" x14ac:dyDescent="0.2">
      <c r="A669" s="1" t="s">
        <v>290</v>
      </c>
      <c r="B669" s="38"/>
      <c r="C669" s="39">
        <v>43755</v>
      </c>
      <c r="D669" s="27">
        <v>10.848000000000001</v>
      </c>
      <c r="E669" s="27">
        <v>20.253408400000001</v>
      </c>
      <c r="F669" s="27"/>
      <c r="G669" s="47">
        <v>43762</v>
      </c>
      <c r="H669" s="2">
        <v>11.154</v>
      </c>
      <c r="I669" s="2">
        <v>20.83754768</v>
      </c>
      <c r="J669" s="60" t="s">
        <v>106</v>
      </c>
      <c r="K669" s="3">
        <v>0.305999999999999</v>
      </c>
      <c r="L669" s="3">
        <v>4.0297092288242604</v>
      </c>
      <c r="M669" s="3">
        <v>4.0297092288242604</v>
      </c>
      <c r="N669" s="10">
        <v>0.58413927999999904</v>
      </c>
      <c r="O669" s="11">
        <v>4.1202185293132398</v>
      </c>
      <c r="P669" s="11">
        <v>4.1202185293132398</v>
      </c>
      <c r="Q669" s="7">
        <v>9.0509300488975902E-2</v>
      </c>
    </row>
    <row r="670" spans="1:17" x14ac:dyDescent="0.2">
      <c r="A670" s="1" t="s">
        <v>292</v>
      </c>
      <c r="B670" s="38"/>
      <c r="C670" s="39">
        <v>43755</v>
      </c>
      <c r="D670" s="27">
        <v>4.8680000000000003</v>
      </c>
      <c r="E670" s="27">
        <v>9.0884060289999997</v>
      </c>
      <c r="F670" s="27"/>
      <c r="G670" s="47">
        <v>43762</v>
      </c>
      <c r="H670" s="2">
        <v>4.9379999999999997</v>
      </c>
      <c r="I670" s="2">
        <v>9.2242974810000007</v>
      </c>
      <c r="J670" s="60" t="s">
        <v>106</v>
      </c>
      <c r="K670" s="3">
        <v>6.9999999999999396E-2</v>
      </c>
      <c r="L670" s="3">
        <v>2.0542317173377</v>
      </c>
      <c r="M670" s="3">
        <v>2.0542317173377</v>
      </c>
      <c r="N670" s="10">
        <v>0.135891452000001</v>
      </c>
      <c r="O670" s="11">
        <v>2.1360252292298498</v>
      </c>
      <c r="P670" s="11">
        <v>2.1360252292298498</v>
      </c>
      <c r="Q670" s="7">
        <v>8.1793511892155599E-2</v>
      </c>
    </row>
    <row r="671" spans="1:17" x14ac:dyDescent="0.2">
      <c r="A671" s="1" t="s">
        <v>294</v>
      </c>
      <c r="B671" s="38"/>
      <c r="C671" s="39">
        <v>43755</v>
      </c>
      <c r="D671" s="27">
        <v>10.675000000000001</v>
      </c>
      <c r="E671" s="27">
        <v>19.930414330000001</v>
      </c>
      <c r="F671" s="27"/>
      <c r="G671" s="47">
        <v>43762</v>
      </c>
      <c r="H671" s="2">
        <v>11.074999999999999</v>
      </c>
      <c r="I671" s="2">
        <v>20.687815879999999</v>
      </c>
      <c r="J671" s="60" t="s">
        <v>106</v>
      </c>
      <c r="K671" s="3">
        <v>0.39999999999999902</v>
      </c>
      <c r="L671" s="3">
        <v>5.3529608564737199</v>
      </c>
      <c r="M671" s="3">
        <v>5.3529608564737199</v>
      </c>
      <c r="N671" s="10">
        <v>0.75740154999999698</v>
      </c>
      <c r="O671" s="11">
        <v>5.4288997527614899</v>
      </c>
      <c r="P671" s="11">
        <v>5.4288997527614899</v>
      </c>
      <c r="Q671" s="7">
        <v>7.5938896287770105E-2</v>
      </c>
    </row>
    <row r="672" spans="1:17" x14ac:dyDescent="0.2">
      <c r="A672" s="1" t="s">
        <v>296</v>
      </c>
      <c r="B672" s="38"/>
      <c r="C672" s="39">
        <v>43755</v>
      </c>
      <c r="D672" s="27">
        <v>7.9340000000000002</v>
      </c>
      <c r="E672" s="27">
        <v>14.812533569999999</v>
      </c>
      <c r="F672" s="27"/>
      <c r="G672" s="47">
        <v>43762</v>
      </c>
      <c r="H672" s="2">
        <v>8.1</v>
      </c>
      <c r="I672" s="2">
        <v>15.13098615</v>
      </c>
      <c r="J672" s="60" t="s">
        <v>106</v>
      </c>
      <c r="K672" s="3">
        <v>0.16599999999999901</v>
      </c>
      <c r="L672" s="3">
        <v>2.9889445064640299</v>
      </c>
      <c r="M672" s="3">
        <v>2.9889445064640299</v>
      </c>
      <c r="N672" s="10">
        <v>0.31845258000000098</v>
      </c>
      <c r="O672" s="11">
        <v>3.0712656615627001</v>
      </c>
      <c r="P672" s="11">
        <v>3.0712656615627001</v>
      </c>
      <c r="Q672" s="7">
        <v>8.2321155098671106E-2</v>
      </c>
    </row>
    <row r="673" spans="1:17" x14ac:dyDescent="0.2">
      <c r="A673" s="1" t="s">
        <v>298</v>
      </c>
      <c r="B673" s="38" t="s">
        <v>117</v>
      </c>
      <c r="C673" s="39">
        <v>43755</v>
      </c>
      <c r="D673" s="27">
        <v>8.4</v>
      </c>
      <c r="E673" s="27">
        <v>15.682541219999999</v>
      </c>
      <c r="F673" s="27"/>
      <c r="G673" s="47">
        <v>43762</v>
      </c>
      <c r="H673" s="2">
        <v>9.6630000000000003</v>
      </c>
      <c r="I673" s="2">
        <v>18.05117486</v>
      </c>
      <c r="J673" s="60" t="s">
        <v>106</v>
      </c>
      <c r="K673" s="3">
        <v>1.2629999999999999</v>
      </c>
      <c r="L673" s="3">
        <v>21.479591836734699</v>
      </c>
      <c r="M673" s="3" t="s">
        <v>101</v>
      </c>
      <c r="N673" s="10">
        <v>1.1748654999999999</v>
      </c>
      <c r="O673" s="11">
        <v>5.35110752195519</v>
      </c>
      <c r="P673" s="11">
        <v>5.35110752195519</v>
      </c>
      <c r="Q673" s="7" t="e">
        <f>#VALUE!</f>
        <v>#VALUE!</v>
      </c>
    </row>
    <row r="674" spans="1:17" x14ac:dyDescent="0.2">
      <c r="A674" s="1" t="s">
        <v>300</v>
      </c>
      <c r="B674" s="38"/>
      <c r="C674" s="39">
        <v>43755</v>
      </c>
      <c r="D674" s="27">
        <v>5.3140000000000001</v>
      </c>
      <c r="E674" s="27">
        <v>9.9208156889999994</v>
      </c>
      <c r="F674" s="27"/>
      <c r="G674" s="47">
        <v>43762</v>
      </c>
      <c r="H674" s="2">
        <v>5.3620000000000001</v>
      </c>
      <c r="I674" s="2">
        <v>10.016599360000001</v>
      </c>
      <c r="J674" s="60" t="s">
        <v>106</v>
      </c>
      <c r="K674" s="3">
        <v>4.8000000000000001E-2</v>
      </c>
      <c r="L674" s="3">
        <v>1.29039195655681</v>
      </c>
      <c r="M674" s="3">
        <v>1.29039195655681</v>
      </c>
      <c r="N674" s="10">
        <v>9.5783671000001305E-2</v>
      </c>
      <c r="O674" s="11">
        <v>1.37925973028615</v>
      </c>
      <c r="P674" s="11">
        <v>1.37925973028615</v>
      </c>
      <c r="Q674" s="7">
        <v>8.8867773729345997E-2</v>
      </c>
    </row>
    <row r="675" spans="1:17" x14ac:dyDescent="0.2">
      <c r="A675" s="1" t="s">
        <v>302</v>
      </c>
      <c r="B675" s="38"/>
      <c r="C675" s="39">
        <v>43755</v>
      </c>
      <c r="D675" s="27">
        <v>9.5310000000000006</v>
      </c>
      <c r="E675" s="27">
        <v>17.794083369999999</v>
      </c>
      <c r="F675" s="27"/>
      <c r="G675" s="47">
        <v>43762</v>
      </c>
      <c r="H675" s="2">
        <v>9.7910000000000004</v>
      </c>
      <c r="I675" s="2">
        <v>18.290288010000001</v>
      </c>
      <c r="J675" s="60" t="s">
        <v>106</v>
      </c>
      <c r="K675" s="3">
        <v>0.26</v>
      </c>
      <c r="L675" s="3">
        <v>3.8970577214203201</v>
      </c>
      <c r="M675" s="3">
        <v>3.8970577214203201</v>
      </c>
      <c r="N675" s="10">
        <v>0.49620464000000197</v>
      </c>
      <c r="O675" s="11">
        <v>3.9837049017297801</v>
      </c>
      <c r="P675" s="11">
        <v>3.9837049017297801</v>
      </c>
      <c r="Q675" s="7">
        <v>8.6647180309459504E-2</v>
      </c>
    </row>
    <row r="676" spans="1:17" x14ac:dyDescent="0.2">
      <c r="A676" s="1" t="s">
        <v>304</v>
      </c>
      <c r="B676" s="38" t="s">
        <v>117</v>
      </c>
      <c r="C676" s="39">
        <v>43755</v>
      </c>
      <c r="D676" s="27">
        <v>5.3529999999999998</v>
      </c>
      <c r="E676" s="27">
        <v>9.9941459380000008</v>
      </c>
      <c r="F676" s="27"/>
      <c r="G676" s="47">
        <v>43762</v>
      </c>
      <c r="H676" s="2">
        <v>5.3209999999999997</v>
      </c>
      <c r="I676" s="2">
        <v>9.9400084280000005</v>
      </c>
      <c r="J676" s="60" t="s">
        <v>106</v>
      </c>
      <c r="K676" s="3">
        <v>-3.2000000000000001E-2</v>
      </c>
      <c r="L676" s="3">
        <v>-0.853993755170666</v>
      </c>
      <c r="M676" s="3">
        <v>-0.853993755170666</v>
      </c>
      <c r="N676" s="10">
        <v>-5.4137510000000298E-2</v>
      </c>
      <c r="O676" s="11">
        <v>-0.77384601425459498</v>
      </c>
      <c r="P676" s="11" t="s">
        <v>101</v>
      </c>
      <c r="Q676" s="7" t="e">
        <f>#VALUE!</f>
        <v>#VALUE!</v>
      </c>
    </row>
    <row r="677" spans="1:17" x14ac:dyDescent="0.2">
      <c r="A677" s="1" t="s">
        <v>181</v>
      </c>
      <c r="B677" s="38"/>
      <c r="C677" s="39">
        <v>43755</v>
      </c>
      <c r="D677" s="27">
        <v>6.2560000000000002</v>
      </c>
      <c r="E677" s="27">
        <v>11.680969470000001</v>
      </c>
      <c r="F677" s="27"/>
      <c r="G677" s="47">
        <v>43762</v>
      </c>
      <c r="H677" s="2">
        <v>6.4329999999999998</v>
      </c>
      <c r="I677" s="2">
        <v>12.01541976</v>
      </c>
      <c r="J677" s="48" t="s">
        <v>72</v>
      </c>
      <c r="K677" s="3">
        <v>0.17699999999999999</v>
      </c>
      <c r="L677" s="3">
        <v>4.0418341249543204</v>
      </c>
      <c r="M677" s="3">
        <v>4.0418341249543204</v>
      </c>
      <c r="N677" s="10">
        <v>0.33445028999999898</v>
      </c>
      <c r="O677" s="11">
        <v>4.0902951574226503</v>
      </c>
      <c r="P677" s="11">
        <v>4.0902951574226503</v>
      </c>
      <c r="Q677" s="7">
        <v>4.8461032468326302E-2</v>
      </c>
    </row>
    <row r="678" spans="1:17" x14ac:dyDescent="0.2">
      <c r="A678" s="1" t="s">
        <v>308</v>
      </c>
      <c r="B678" s="38"/>
      <c r="C678" s="39">
        <v>43755</v>
      </c>
      <c r="D678" s="27">
        <v>5.1020000000000003</v>
      </c>
      <c r="E678" s="27">
        <v>9.5252768200000002</v>
      </c>
      <c r="F678" s="27"/>
      <c r="G678" s="47">
        <v>43762</v>
      </c>
      <c r="H678" s="2">
        <v>5.0730000000000004</v>
      </c>
      <c r="I678" s="2">
        <v>9.4767266970000001</v>
      </c>
      <c r="J678" s="60" t="s">
        <v>106</v>
      </c>
      <c r="K678" s="3">
        <v>-2.8999999999999901E-2</v>
      </c>
      <c r="L678" s="3">
        <v>-0.81200649605196595</v>
      </c>
      <c r="M678" s="3">
        <v>-0.81200649605196595</v>
      </c>
      <c r="N678" s="10">
        <v>-4.8550123000000098E-2</v>
      </c>
      <c r="O678" s="11">
        <v>-0.72813966336181102</v>
      </c>
      <c r="P678" s="11" t="s">
        <v>101</v>
      </c>
      <c r="Q678" s="7" t="e">
        <f>#VALUE!</f>
        <v>#VALUE!</v>
      </c>
    </row>
    <row r="679" spans="1:17" x14ac:dyDescent="0.2">
      <c r="A679" s="94" t="s">
        <v>310</v>
      </c>
      <c r="B679" s="98" t="s">
        <v>172</v>
      </c>
      <c r="C679" s="102">
        <v>43755</v>
      </c>
      <c r="D679" s="99">
        <v>6.0529999999999999</v>
      </c>
      <c r="E679" s="99">
        <v>11.300469959999999</v>
      </c>
      <c r="F679" s="99"/>
      <c r="G679" s="100">
        <v>43762</v>
      </c>
      <c r="H679" s="101">
        <v>6.0650000000000004</v>
      </c>
      <c r="I679" s="101">
        <v>11.329559379999999</v>
      </c>
      <c r="J679" s="94" t="s">
        <v>106</v>
      </c>
      <c r="K679" s="101">
        <v>1.20000000000005E-2</v>
      </c>
      <c r="L679" s="101">
        <v>0.283212574638325</v>
      </c>
      <c r="M679" s="101">
        <v>0.283212574638325</v>
      </c>
      <c r="N679" s="110">
        <v>2.9089420000000001E-2</v>
      </c>
      <c r="O679" s="111">
        <v>0.36773969961258401</v>
      </c>
      <c r="P679" s="111">
        <v>0.36773969961258401</v>
      </c>
      <c r="Q679" s="101">
        <v>8.4527124974259807E-2</v>
      </c>
    </row>
    <row r="680" spans="1:17" x14ac:dyDescent="0.2">
      <c r="A680" s="1" t="s">
        <v>314</v>
      </c>
      <c r="B680" s="38"/>
      <c r="C680" s="39">
        <v>43755</v>
      </c>
      <c r="D680" s="27">
        <v>5.1959999999999997</v>
      </c>
      <c r="E680" s="27">
        <v>9.7025243139999997</v>
      </c>
      <c r="F680" s="27"/>
      <c r="G680" s="47">
        <v>43762</v>
      </c>
      <c r="H680" s="2">
        <v>5.2560000000000002</v>
      </c>
      <c r="I680" s="2">
        <v>9.8170443390000006</v>
      </c>
      <c r="J680" s="48" t="s">
        <v>72</v>
      </c>
      <c r="K680" s="3">
        <v>6.0000000000000497E-2</v>
      </c>
      <c r="L680" s="3">
        <v>1.6496205872649401</v>
      </c>
      <c r="M680" s="3" t="s">
        <v>101</v>
      </c>
      <c r="N680" s="10">
        <v>0.114520025000001</v>
      </c>
      <c r="O680" s="11">
        <v>1.68615950261753</v>
      </c>
      <c r="P680" s="11">
        <v>1.68615950261753</v>
      </c>
      <c r="Q680" s="7" t="e">
        <f>#VALUE!</f>
        <v>#VALUE!</v>
      </c>
    </row>
    <row r="681" spans="1:17" x14ac:dyDescent="0.2">
      <c r="A681" s="1" t="s">
        <v>316</v>
      </c>
      <c r="B681" s="38"/>
      <c r="C681" s="39">
        <v>43755</v>
      </c>
      <c r="D681" s="27">
        <v>8.1449999999999996</v>
      </c>
      <c r="E681" s="27">
        <v>15.206464070000001</v>
      </c>
      <c r="F681" s="27"/>
      <c r="G681" s="47">
        <v>43762</v>
      </c>
      <c r="H681" s="2">
        <v>8.2840000000000007</v>
      </c>
      <c r="I681" s="2">
        <v>15.475104269999999</v>
      </c>
      <c r="J681" s="60" t="s">
        <v>106</v>
      </c>
      <c r="K681" s="3">
        <v>0.13900000000000101</v>
      </c>
      <c r="L681" s="3">
        <v>2.4379549241427898</v>
      </c>
      <c r="M681" s="3">
        <v>2.4379549241427898</v>
      </c>
      <c r="N681" s="10">
        <v>0.268640199999998</v>
      </c>
      <c r="O681" s="11">
        <v>2.5237406442358599</v>
      </c>
      <c r="P681" s="11">
        <v>2.5237406442358599</v>
      </c>
      <c r="Q681" s="7">
        <v>8.5785720093066106E-2</v>
      </c>
    </row>
    <row r="682" spans="1:17" x14ac:dyDescent="0.2">
      <c r="A682" s="1" t="s">
        <v>318</v>
      </c>
      <c r="B682" s="38"/>
      <c r="C682" s="39">
        <v>43755</v>
      </c>
      <c r="D682" s="27">
        <v>5.133</v>
      </c>
      <c r="E682" s="27">
        <v>9.5858594729999993</v>
      </c>
      <c r="F682" s="27"/>
      <c r="G682" s="47">
        <v>43762</v>
      </c>
      <c r="H682" s="2">
        <v>5.298</v>
      </c>
      <c r="I682" s="2">
        <v>9.8962697780000006</v>
      </c>
      <c r="J682" s="48" t="s">
        <v>72</v>
      </c>
      <c r="K682" s="3">
        <v>0.16500000000000001</v>
      </c>
      <c r="L682" s="3">
        <v>4.5921349252734398</v>
      </c>
      <c r="M682" s="3" t="s">
        <v>101</v>
      </c>
      <c r="N682" s="10">
        <v>0.310410305000001</v>
      </c>
      <c r="O682" s="11">
        <v>4.6260149557394303</v>
      </c>
      <c r="P682" s="11">
        <v>4.6260149557394303</v>
      </c>
      <c r="Q682" s="7" t="e">
        <f>#VALUE!</f>
        <v>#VALUE!</v>
      </c>
    </row>
    <row r="683" spans="1:17" x14ac:dyDescent="0.2">
      <c r="A683" s="1" t="s">
        <v>320</v>
      </c>
      <c r="B683" s="38"/>
      <c r="C683" s="39">
        <v>43755</v>
      </c>
      <c r="D683" s="27">
        <v>5.2119999999999997</v>
      </c>
      <c r="E683" s="27">
        <v>9.733391696</v>
      </c>
      <c r="F683" s="27"/>
      <c r="G683" s="47">
        <v>43762</v>
      </c>
      <c r="H683" s="2">
        <v>5.5010000000000003</v>
      </c>
      <c r="I683" s="2">
        <v>10.274650100000001</v>
      </c>
      <c r="J683" s="48" t="s">
        <v>72</v>
      </c>
      <c r="K683" s="3">
        <v>0.28900000000000098</v>
      </c>
      <c r="L683" s="3">
        <v>7.9212805613419803</v>
      </c>
      <c r="M683" s="3">
        <v>7.9212805613419803</v>
      </c>
      <c r="N683" s="10">
        <v>0.54125840400000103</v>
      </c>
      <c r="O683" s="11">
        <v>7.9440580999769503</v>
      </c>
      <c r="P683" s="11">
        <v>7.9440580999769503</v>
      </c>
      <c r="Q683" s="7">
        <v>2.2777538634978001E-2</v>
      </c>
    </row>
    <row r="684" spans="1:17" x14ac:dyDescent="0.2">
      <c r="A684" s="1" t="s">
        <v>322</v>
      </c>
      <c r="B684" s="38"/>
      <c r="C684" s="39">
        <v>43755</v>
      </c>
      <c r="D684" s="27">
        <v>4.4790000000000001</v>
      </c>
      <c r="E684" s="27">
        <v>8.3640922769999992</v>
      </c>
      <c r="F684" s="27"/>
      <c r="G684" s="47">
        <v>43762</v>
      </c>
      <c r="H684" s="2">
        <v>4.6740000000000004</v>
      </c>
      <c r="I684" s="2">
        <v>8.7309120930000006</v>
      </c>
      <c r="J684" s="48" t="s">
        <v>72</v>
      </c>
      <c r="K684" s="3">
        <v>0.19500000000000001</v>
      </c>
      <c r="L684" s="3">
        <v>6.2195005262654401</v>
      </c>
      <c r="M684" s="3">
        <v>6.2195005262654401</v>
      </c>
      <c r="N684" s="10">
        <v>0.36681981600000102</v>
      </c>
      <c r="O684" s="11">
        <v>6.2652143378717797</v>
      </c>
      <c r="P684" s="11">
        <v>6.2652143378717797</v>
      </c>
      <c r="Q684" s="7">
        <v>4.57138116063458E-2</v>
      </c>
    </row>
    <row r="685" spans="1:17" x14ac:dyDescent="0.2">
      <c r="A685" s="68" t="s">
        <v>324</v>
      </c>
      <c r="B685" s="77"/>
      <c r="C685" s="73">
        <v>43755</v>
      </c>
      <c r="D685" s="74">
        <v>7.218</v>
      </c>
      <c r="E685" s="74">
        <v>13.47613402</v>
      </c>
      <c r="F685" s="78"/>
      <c r="G685" s="79">
        <v>43762</v>
      </c>
      <c r="H685" s="80">
        <v>7.1559999999999997</v>
      </c>
      <c r="I685" s="80">
        <v>13.368955939999999</v>
      </c>
      <c r="J685" s="84" t="s">
        <v>106</v>
      </c>
      <c r="K685" s="81">
        <v>-6.2000000000000298E-2</v>
      </c>
      <c r="L685" s="81">
        <v>-1.22709100265211</v>
      </c>
      <c r="M685" s="81" t="s">
        <v>101</v>
      </c>
      <c r="N685" s="119">
        <v>-0.10717808000000099</v>
      </c>
      <c r="O685" s="83">
        <v>-1.1361681520079101</v>
      </c>
      <c r="P685" s="83" t="s">
        <v>101</v>
      </c>
      <c r="Q685" s="81" t="e">
        <f>#VALUE!</f>
        <v>#VALUE!</v>
      </c>
    </row>
    <row r="686" spans="1:17" x14ac:dyDescent="0.2">
      <c r="A686" s="1" t="s">
        <v>326</v>
      </c>
      <c r="B686" s="38"/>
      <c r="C686" s="39">
        <v>43755</v>
      </c>
      <c r="D686" s="27">
        <v>6.6920000000000002</v>
      </c>
      <c r="E686" s="27">
        <v>12.494729960000001</v>
      </c>
      <c r="F686" s="27"/>
      <c r="G686" s="47">
        <v>43762</v>
      </c>
      <c r="H686" s="2">
        <v>6.9189999999999996</v>
      </c>
      <c r="I686" s="2">
        <v>12.924177159999999</v>
      </c>
      <c r="J686" s="48" t="s">
        <v>72</v>
      </c>
      <c r="K686" s="3">
        <v>0.22699999999999901</v>
      </c>
      <c r="L686" s="3">
        <v>4.8458714029544803</v>
      </c>
      <c r="M686" s="3">
        <v>4.8458714029544803</v>
      </c>
      <c r="N686" s="10">
        <v>0.42944719999999897</v>
      </c>
      <c r="O686" s="11">
        <v>4.9100380877699097</v>
      </c>
      <c r="P686" s="11">
        <v>4.9100380877699097</v>
      </c>
      <c r="Q686" s="7">
        <v>6.4166684815433001E-2</v>
      </c>
    </row>
    <row r="687" spans="1:17" x14ac:dyDescent="0.2">
      <c r="A687" s="1" t="s">
        <v>328</v>
      </c>
      <c r="B687" s="38"/>
      <c r="C687" s="39">
        <v>43755</v>
      </c>
      <c r="D687" s="27">
        <v>4.9690000000000003</v>
      </c>
      <c r="E687" s="27">
        <v>9.2772111279999994</v>
      </c>
      <c r="F687" s="27"/>
      <c r="G687" s="47">
        <v>43762</v>
      </c>
      <c r="H687" s="2">
        <v>5.0039999999999996</v>
      </c>
      <c r="I687" s="2">
        <v>9.348313482</v>
      </c>
      <c r="J687" s="60" t="s">
        <v>106</v>
      </c>
      <c r="K687" s="3">
        <v>3.4999999999999303E-2</v>
      </c>
      <c r="L687" s="3">
        <v>1.00623867981483</v>
      </c>
      <c r="M687" s="3">
        <v>1.00623867981483</v>
      </c>
      <c r="N687" s="10">
        <v>7.1102354000000603E-2</v>
      </c>
      <c r="O687" s="11">
        <v>1.0948849824275799</v>
      </c>
      <c r="P687" s="11">
        <v>1.0948849824275799</v>
      </c>
      <c r="Q687" s="7">
        <v>8.864630261275E-2</v>
      </c>
    </row>
    <row r="688" spans="1:17" x14ac:dyDescent="0.2">
      <c r="A688" s="1" t="s">
        <v>330</v>
      </c>
      <c r="B688" s="38"/>
      <c r="C688" s="39">
        <v>43755</v>
      </c>
      <c r="D688" s="27">
        <v>5.2960000000000003</v>
      </c>
      <c r="E688" s="27">
        <v>9.8882381759999998</v>
      </c>
      <c r="F688" s="27"/>
      <c r="G688" s="47">
        <v>43762</v>
      </c>
      <c r="H688" s="2">
        <v>5.4029999999999996</v>
      </c>
      <c r="I688" s="2">
        <v>10.09187317</v>
      </c>
      <c r="J688" s="48" t="s">
        <v>72</v>
      </c>
      <c r="K688" s="3">
        <v>0.106999999999999</v>
      </c>
      <c r="L688" s="3">
        <v>2.8862753560638601</v>
      </c>
      <c r="M688" s="3">
        <v>2.8862753560638601</v>
      </c>
      <c r="N688" s="10">
        <v>0.20363499400000001</v>
      </c>
      <c r="O688" s="11">
        <v>2.9419511252447599</v>
      </c>
      <c r="P688" s="11">
        <v>2.9419511252447599</v>
      </c>
      <c r="Q688" s="7">
        <v>5.5675769180902897E-2</v>
      </c>
    </row>
    <row r="689" spans="1:17" x14ac:dyDescent="0.2">
      <c r="A689" s="1" t="s">
        <v>332</v>
      </c>
      <c r="B689" s="38" t="s">
        <v>117</v>
      </c>
      <c r="C689" s="39">
        <v>43755</v>
      </c>
      <c r="D689" s="27">
        <v>4.92</v>
      </c>
      <c r="E689" s="27">
        <v>9.1857272590000001</v>
      </c>
      <c r="F689" s="27"/>
      <c r="G689" s="47">
        <v>43762</v>
      </c>
      <c r="H689" s="2">
        <v>5.194</v>
      </c>
      <c r="I689" s="2">
        <v>9.7027633479999995</v>
      </c>
      <c r="J689" s="60" t="s">
        <v>106</v>
      </c>
      <c r="K689" s="3">
        <v>0.27400000000000002</v>
      </c>
      <c r="L689" s="3">
        <v>7.9558652729384498</v>
      </c>
      <c r="M689" s="3">
        <v>7.9558652729384498</v>
      </c>
      <c r="N689" s="10">
        <v>0.51703608899999898</v>
      </c>
      <c r="O689" s="11">
        <v>8.0409853619594998</v>
      </c>
      <c r="P689" s="11">
        <v>8.0409853619594998</v>
      </c>
      <c r="Q689" s="7">
        <v>8.5120089021054404E-2</v>
      </c>
    </row>
    <row r="690" spans="1:17" x14ac:dyDescent="0.2">
      <c r="A690" s="68" t="s">
        <v>306</v>
      </c>
      <c r="B690" s="77"/>
      <c r="C690" s="73">
        <v>43755</v>
      </c>
      <c r="D690" s="74">
        <v>6.6529999999999996</v>
      </c>
      <c r="E690" s="74">
        <v>12.421912499999999</v>
      </c>
      <c r="F690" s="78"/>
      <c r="G690" s="79">
        <v>43762</v>
      </c>
      <c r="H690" s="80">
        <v>6.6349999999999998</v>
      </c>
      <c r="I690" s="80">
        <v>12.392711029999999</v>
      </c>
      <c r="J690" s="68" t="s">
        <v>72</v>
      </c>
      <c r="K690" s="80">
        <v>-1.7999999999999801E-2</v>
      </c>
      <c r="L690" s="80">
        <v>-0.386506624294084</v>
      </c>
      <c r="M690" s="80">
        <v>-0.386506624294084</v>
      </c>
      <c r="N690" s="82">
        <v>-2.9201470000000299E-2</v>
      </c>
      <c r="O690" s="83">
        <v>-0.33582900953686601</v>
      </c>
      <c r="P690" s="83" t="s">
        <v>101</v>
      </c>
      <c r="Q690" s="80" t="e">
        <f>#VALUE!</f>
        <v>#VALUE!</v>
      </c>
    </row>
    <row r="691" spans="1:17" x14ac:dyDescent="0.2">
      <c r="A691" s="1" t="s">
        <v>336</v>
      </c>
      <c r="B691" s="38"/>
      <c r="C691" s="39">
        <v>43755</v>
      </c>
      <c r="D691" s="27">
        <v>14.233000000000001</v>
      </c>
      <c r="E691" s="27">
        <v>26.575325840000001</v>
      </c>
      <c r="F691" s="2" t="s">
        <v>184</v>
      </c>
      <c r="G691" s="47">
        <v>43762</v>
      </c>
      <c r="H691" s="2">
        <v>10.781000000000001</v>
      </c>
      <c r="I691" s="2">
        <v>20.138631419999999</v>
      </c>
      <c r="J691" s="48" t="s">
        <v>72</v>
      </c>
      <c r="K691" s="3">
        <v>-3.452</v>
      </c>
      <c r="L691" s="3">
        <v>-34.647850568598102</v>
      </c>
      <c r="M691" s="3">
        <v>-34.647850568598102</v>
      </c>
      <c r="N691" s="10">
        <v>-6.4366944200000002</v>
      </c>
      <c r="O691" s="11">
        <v>-34.600809029467598</v>
      </c>
      <c r="P691" s="11" t="s">
        <v>101</v>
      </c>
      <c r="Q691" s="7" t="e">
        <f>#VALUE!</f>
        <v>#VALUE!</v>
      </c>
    </row>
    <row r="692" spans="1:17" x14ac:dyDescent="0.2">
      <c r="A692" s="1" t="s">
        <v>338</v>
      </c>
      <c r="B692" s="38"/>
      <c r="C692" s="39">
        <v>43755</v>
      </c>
      <c r="D692" s="27">
        <v>10.592000000000001</v>
      </c>
      <c r="E692" s="27">
        <v>19.77545185</v>
      </c>
      <c r="F692" s="27"/>
      <c r="G692" s="47">
        <v>43762</v>
      </c>
      <c r="H692" s="2">
        <v>10.919</v>
      </c>
      <c r="I692" s="2">
        <v>20.398001069999999</v>
      </c>
      <c r="J692" s="60" t="s">
        <v>106</v>
      </c>
      <c r="K692" s="3">
        <v>0.32700000000000001</v>
      </c>
      <c r="L692" s="3">
        <v>4.4103366422097503</v>
      </c>
      <c r="M692" s="3">
        <v>4.4103366422097503</v>
      </c>
      <c r="N692" s="10">
        <v>0.62254922000000001</v>
      </c>
      <c r="O692" s="11">
        <v>4.4972728578711498</v>
      </c>
      <c r="P692" s="11">
        <v>4.4972728578711498</v>
      </c>
      <c r="Q692" s="7">
        <v>8.6936215661396907E-2</v>
      </c>
    </row>
    <row r="693" spans="1:17" x14ac:dyDescent="0.2">
      <c r="A693" s="1" t="s">
        <v>340</v>
      </c>
      <c r="B693" s="38"/>
      <c r="C693" s="39">
        <v>43755</v>
      </c>
      <c r="D693" s="27">
        <v>5.3940000000000001</v>
      </c>
      <c r="E693" s="27">
        <v>10.072250990000001</v>
      </c>
      <c r="F693" s="27"/>
      <c r="G693" s="47">
        <v>43762</v>
      </c>
      <c r="H693" s="2">
        <v>5.6779999999999999</v>
      </c>
      <c r="I693" s="2">
        <v>10.60552579</v>
      </c>
      <c r="J693" s="48" t="s">
        <v>72</v>
      </c>
      <c r="K693" s="3">
        <v>0.28399999999999997</v>
      </c>
      <c r="L693" s="3">
        <v>7.5215848297049597</v>
      </c>
      <c r="M693" s="3">
        <v>7.5215848297049597</v>
      </c>
      <c r="N693" s="10">
        <v>0.53327479999999905</v>
      </c>
      <c r="O693" s="11">
        <v>7.56356393038158</v>
      </c>
      <c r="P693" s="11">
        <v>7.56356393038158</v>
      </c>
      <c r="Q693" s="7">
        <v>4.1979100676622999E-2</v>
      </c>
    </row>
    <row r="694" spans="1:17" x14ac:dyDescent="0.2">
      <c r="A694" s="1" t="s">
        <v>342</v>
      </c>
      <c r="B694" s="38"/>
      <c r="C694" s="39">
        <v>43755</v>
      </c>
      <c r="D694" s="27">
        <v>6.1340000000000003</v>
      </c>
      <c r="E694" s="27">
        <v>11.45228679</v>
      </c>
      <c r="F694" s="27"/>
      <c r="G694" s="47">
        <v>43762</v>
      </c>
      <c r="H694" s="2">
        <v>6.2619999999999996</v>
      </c>
      <c r="I694" s="2">
        <v>11.69786371</v>
      </c>
      <c r="J694" s="60" t="s">
        <v>106</v>
      </c>
      <c r="K694" s="3">
        <v>0.127999999999999</v>
      </c>
      <c r="L694" s="3">
        <v>2.9810424332758698</v>
      </c>
      <c r="M694" s="3">
        <v>2.9810424332758698</v>
      </c>
      <c r="N694" s="10">
        <v>0.24557692</v>
      </c>
      <c r="O694" s="11">
        <v>3.0633547505543302</v>
      </c>
      <c r="P694" s="11">
        <v>3.0633547505543302</v>
      </c>
      <c r="Q694" s="7">
        <v>8.2312317278459904E-2</v>
      </c>
    </row>
    <row r="695" spans="1:17" x14ac:dyDescent="0.2">
      <c r="A695" s="1" t="s">
        <v>344</v>
      </c>
      <c r="B695" s="38"/>
      <c r="C695" s="39">
        <v>43755</v>
      </c>
      <c r="D695" s="27">
        <v>3.1480000000000001</v>
      </c>
      <c r="E695" s="27">
        <v>5.8773718309999996</v>
      </c>
      <c r="F695" s="27" t="s">
        <v>345</v>
      </c>
      <c r="G695" s="47">
        <v>43762</v>
      </c>
      <c r="H695" s="2">
        <v>3.1480000000000001</v>
      </c>
      <c r="I695" s="2">
        <v>5.8805363450000003</v>
      </c>
      <c r="J695" s="60" t="s">
        <v>106</v>
      </c>
      <c r="K695" s="3">
        <v>0</v>
      </c>
      <c r="L695" s="3">
        <v>0</v>
      </c>
      <c r="M695" s="3">
        <v>0</v>
      </c>
      <c r="N695" s="10">
        <v>3.1645140000007301E-3</v>
      </c>
      <c r="O695" s="11">
        <v>7.69176158273817E-2</v>
      </c>
      <c r="P695" s="11">
        <v>7.69176158273817E-2</v>
      </c>
      <c r="Q695" s="7">
        <v>7.69176158273817E-2</v>
      </c>
    </row>
    <row r="696" spans="1:17" x14ac:dyDescent="0.2">
      <c r="A696" s="1" t="s">
        <v>347</v>
      </c>
      <c r="B696" s="38"/>
      <c r="C696" s="39">
        <v>43755</v>
      </c>
      <c r="D696" s="27">
        <v>9.52</v>
      </c>
      <c r="E696" s="27">
        <v>17.776757400000001</v>
      </c>
      <c r="F696" s="27"/>
      <c r="G696" s="47">
        <v>43762</v>
      </c>
      <c r="H696" s="2">
        <v>9.718</v>
      </c>
      <c r="I696" s="2">
        <v>18.150594000000002</v>
      </c>
      <c r="J696" s="48" t="s">
        <v>72</v>
      </c>
      <c r="K696" s="3">
        <v>0.19800000000000001</v>
      </c>
      <c r="L696" s="3">
        <v>2.9711884753901598</v>
      </c>
      <c r="M696" s="3">
        <v>2.9711884753901598</v>
      </c>
      <c r="N696" s="10">
        <v>0.37383660000000102</v>
      </c>
      <c r="O696" s="11">
        <v>3.0042165379063301</v>
      </c>
      <c r="P696" s="11">
        <v>3.0042165379063301</v>
      </c>
      <c r="Q696" s="7">
        <v>3.3028062516163602E-2</v>
      </c>
    </row>
    <row r="697" spans="1:17" x14ac:dyDescent="0.2">
      <c r="A697" s="1" t="s">
        <v>349</v>
      </c>
      <c r="B697" s="38"/>
      <c r="C697" s="39">
        <v>43755</v>
      </c>
      <c r="D697" s="27">
        <v>6.0279999999999996</v>
      </c>
      <c r="E697" s="27">
        <v>11.25669753</v>
      </c>
      <c r="F697" s="27"/>
      <c r="G697" s="47">
        <v>43762</v>
      </c>
      <c r="H697" s="2">
        <v>6.4429999999999996</v>
      </c>
      <c r="I697" s="2">
        <v>12.035044579999999</v>
      </c>
      <c r="J697" s="48" t="s">
        <v>72</v>
      </c>
      <c r="K697" s="3">
        <v>0.41499999999999998</v>
      </c>
      <c r="L697" s="3">
        <v>9.8350554554934106</v>
      </c>
      <c r="M697" s="3">
        <v>9.8350554554934106</v>
      </c>
      <c r="N697" s="10">
        <v>0.77834704999999904</v>
      </c>
      <c r="O697" s="11">
        <v>9.8778913991380506</v>
      </c>
      <c r="P697" s="11">
        <v>9.8778913991380506</v>
      </c>
      <c r="Q697" s="7">
        <v>4.2835943644639898E-2</v>
      </c>
    </row>
    <row r="698" spans="1:17" x14ac:dyDescent="0.2">
      <c r="A698" s="1" t="s">
        <v>351</v>
      </c>
      <c r="B698" s="38"/>
      <c r="C698" s="39">
        <v>43755</v>
      </c>
      <c r="D698" s="27">
        <v>9.3460000000000001</v>
      </c>
      <c r="E698" s="27">
        <v>17.451846079999999</v>
      </c>
      <c r="F698" s="27"/>
      <c r="G698" s="47">
        <v>43762</v>
      </c>
      <c r="H698" s="2">
        <v>9.9459999999999997</v>
      </c>
      <c r="I698" s="2">
        <v>18.57887285</v>
      </c>
      <c r="J698" s="48" t="s">
        <v>72</v>
      </c>
      <c r="K698" s="3">
        <v>0.6</v>
      </c>
      <c r="L698" s="3">
        <v>9.1712268044388701</v>
      </c>
      <c r="M698" s="3">
        <v>9.1712268044388701</v>
      </c>
      <c r="N698" s="10">
        <v>1.1270267700000001</v>
      </c>
      <c r="O698" s="11">
        <v>9.2256041880994104</v>
      </c>
      <c r="P698" s="11">
        <v>9.2256041880994104</v>
      </c>
      <c r="Q698" s="7">
        <v>5.4377383660545703E-2</v>
      </c>
    </row>
    <row r="699" spans="1:17" x14ac:dyDescent="0.2">
      <c r="A699" s="1" t="s">
        <v>353</v>
      </c>
      <c r="B699" s="38"/>
      <c r="C699" s="39">
        <v>43755</v>
      </c>
      <c r="D699" s="27">
        <v>10.209</v>
      </c>
      <c r="E699" s="27">
        <v>19.059391680000001</v>
      </c>
      <c r="F699" s="27"/>
      <c r="G699" s="47">
        <v>43762</v>
      </c>
      <c r="H699" s="2">
        <v>10.491</v>
      </c>
      <c r="I699" s="2">
        <v>19.598952189999999</v>
      </c>
      <c r="J699" s="60" t="s">
        <v>106</v>
      </c>
      <c r="K699" s="3">
        <v>0.28199999999999997</v>
      </c>
      <c r="L699" s="3">
        <v>3.9460979807732701</v>
      </c>
      <c r="M699" s="3">
        <v>3.9460979807732701</v>
      </c>
      <c r="N699" s="10">
        <v>0.53956050999999805</v>
      </c>
      <c r="O699" s="11">
        <v>4.0442042511790399</v>
      </c>
      <c r="P699" s="11">
        <v>4.0442042511790399</v>
      </c>
      <c r="Q699" s="7">
        <v>9.8106270405776005E-2</v>
      </c>
    </row>
    <row r="700" spans="1:17" x14ac:dyDescent="0.2">
      <c r="A700" s="1" t="s">
        <v>355</v>
      </c>
      <c r="B700" s="38"/>
      <c r="C700" s="39">
        <v>43755</v>
      </c>
      <c r="D700" s="27">
        <v>9.8460000000000001</v>
      </c>
      <c r="E700" s="27">
        <v>18.382178669999998</v>
      </c>
      <c r="F700" s="27"/>
      <c r="G700" s="47">
        <v>43762</v>
      </c>
      <c r="H700" s="2">
        <v>10.222</v>
      </c>
      <c r="I700" s="2">
        <v>19.094930909999999</v>
      </c>
      <c r="J700" s="60" t="s">
        <v>106</v>
      </c>
      <c r="K700" s="3">
        <v>0.375999999999999</v>
      </c>
      <c r="L700" s="3">
        <v>5.4554423841443898</v>
      </c>
      <c r="M700" s="3">
        <v>5.4554423841443898</v>
      </c>
      <c r="N700" s="10">
        <v>0.71275224000000004</v>
      </c>
      <c r="O700" s="11">
        <v>5.5391556354309301</v>
      </c>
      <c r="P700" s="11">
        <v>5.5391556354309301</v>
      </c>
      <c r="Q700" s="7">
        <v>8.3713251286537699E-2</v>
      </c>
    </row>
    <row r="701" spans="1:17" x14ac:dyDescent="0.2">
      <c r="A701" s="1" t="s">
        <v>357</v>
      </c>
      <c r="B701" s="38"/>
      <c r="C701" s="39">
        <v>43755</v>
      </c>
      <c r="D701" s="27">
        <v>6.0359999999999996</v>
      </c>
      <c r="E701" s="27">
        <v>11.270193689999999</v>
      </c>
      <c r="F701" s="27"/>
      <c r="G701" s="47">
        <v>43762</v>
      </c>
      <c r="H701" s="2">
        <v>6.3869999999999996</v>
      </c>
      <c r="I701" s="2">
        <v>11.93075215</v>
      </c>
      <c r="J701" s="48" t="s">
        <v>72</v>
      </c>
      <c r="K701" s="3">
        <v>0.35099999999999998</v>
      </c>
      <c r="L701" s="3">
        <v>8.3072990627662602</v>
      </c>
      <c r="M701" s="3">
        <v>8.3072990627662602</v>
      </c>
      <c r="N701" s="10">
        <v>0.66055846000000096</v>
      </c>
      <c r="O701" s="11">
        <v>8.3730144202796204</v>
      </c>
      <c r="P701" s="11">
        <v>8.3730144202796204</v>
      </c>
      <c r="Q701" s="7">
        <v>6.5715357513361994E-2</v>
      </c>
    </row>
    <row r="702" spans="1:17" x14ac:dyDescent="0.2">
      <c r="A702" s="1" t="s">
        <v>359</v>
      </c>
      <c r="B702" s="38"/>
      <c r="C702" s="39">
        <v>43755</v>
      </c>
      <c r="D702" s="27">
        <v>6.3079999999999998</v>
      </c>
      <c r="E702" s="27">
        <v>11.77684167</v>
      </c>
      <c r="F702" s="27"/>
      <c r="G702" s="47">
        <v>43762</v>
      </c>
      <c r="H702" s="2">
        <v>6.5019999999999998</v>
      </c>
      <c r="I702" s="2">
        <v>12.14620086</v>
      </c>
      <c r="J702" s="60" t="s">
        <v>106</v>
      </c>
      <c r="K702" s="3">
        <v>0.19400000000000001</v>
      </c>
      <c r="L702" s="3">
        <v>4.3935139052450403</v>
      </c>
      <c r="M702" s="3">
        <v>4.3935139052450403</v>
      </c>
      <c r="N702" s="10">
        <v>0.369359190000001</v>
      </c>
      <c r="O702" s="11">
        <v>4.4804541022099604</v>
      </c>
      <c r="P702" s="11">
        <v>4.4804541022099604</v>
      </c>
      <c r="Q702" s="7">
        <v>8.6940196964920197E-2</v>
      </c>
    </row>
    <row r="703" spans="1:17" x14ac:dyDescent="0.2">
      <c r="A703" s="1" t="s">
        <v>361</v>
      </c>
      <c r="B703" s="38"/>
      <c r="C703" s="39">
        <v>43755</v>
      </c>
      <c r="D703" s="27">
        <v>6.726</v>
      </c>
      <c r="E703" s="27">
        <v>12.560143930000001</v>
      </c>
      <c r="F703" s="27"/>
      <c r="G703" s="47">
        <v>43762</v>
      </c>
      <c r="H703" s="2">
        <v>7.2119999999999997</v>
      </c>
      <c r="I703" s="2">
        <v>13.470773510000001</v>
      </c>
      <c r="J703" s="48" t="s">
        <v>72</v>
      </c>
      <c r="K703" s="3">
        <v>0.48599999999999999</v>
      </c>
      <c r="L703" s="3">
        <v>10.3224162100166</v>
      </c>
      <c r="M703" s="3">
        <v>10.3224162100166</v>
      </c>
      <c r="N703" s="10">
        <v>0.91062958000000005</v>
      </c>
      <c r="O703" s="11">
        <v>10.3573606102777</v>
      </c>
      <c r="P703" s="11">
        <v>10.3573606102777</v>
      </c>
      <c r="Q703" s="7">
        <v>3.4944400261094799E-2</v>
      </c>
    </row>
    <row r="704" spans="1:17" x14ac:dyDescent="0.2">
      <c r="A704" s="1" t="s">
        <v>363</v>
      </c>
      <c r="B704" s="38"/>
      <c r="C704" s="39">
        <v>43755</v>
      </c>
      <c r="D704" s="27">
        <v>6.5049999999999999</v>
      </c>
      <c r="E704" s="27">
        <v>12.1446346</v>
      </c>
      <c r="F704" s="27"/>
      <c r="G704" s="47">
        <v>43762</v>
      </c>
      <c r="H704" s="2">
        <v>6.72</v>
      </c>
      <c r="I704" s="2">
        <v>12.554090049999999</v>
      </c>
      <c r="J704" s="60" t="s">
        <v>106</v>
      </c>
      <c r="K704" s="3">
        <v>0.215</v>
      </c>
      <c r="L704" s="3">
        <v>4.7216426924343899</v>
      </c>
      <c r="M704" s="3">
        <v>4.7216426924343899</v>
      </c>
      <c r="N704" s="10">
        <v>0.409455449999999</v>
      </c>
      <c r="O704" s="11">
        <v>4.8164179195877699</v>
      </c>
      <c r="P704" s="11">
        <v>4.8164179195877699</v>
      </c>
      <c r="Q704" s="7">
        <v>9.4775227153380798E-2</v>
      </c>
    </row>
    <row r="705" spans="1:17" x14ac:dyDescent="0.2">
      <c r="A705" s="1" t="s">
        <v>365</v>
      </c>
      <c r="B705" s="38"/>
      <c r="C705" s="39">
        <v>43755</v>
      </c>
      <c r="D705" s="27">
        <v>6.5819999999999999</v>
      </c>
      <c r="E705" s="27">
        <v>12.290611050000001</v>
      </c>
      <c r="F705" s="27"/>
      <c r="G705" s="47">
        <v>43762</v>
      </c>
      <c r="H705" s="2">
        <v>6.891</v>
      </c>
      <c r="I705" s="2">
        <v>12.87086236</v>
      </c>
      <c r="J705" s="48" t="s">
        <v>72</v>
      </c>
      <c r="K705" s="3">
        <v>0.309</v>
      </c>
      <c r="L705" s="3">
        <v>6.7066024221903904</v>
      </c>
      <c r="M705" s="3">
        <v>6.7066024221903904</v>
      </c>
      <c r="N705" s="10">
        <v>0.58025130999999996</v>
      </c>
      <c r="O705" s="11">
        <v>6.7444201064123801</v>
      </c>
      <c r="P705" s="11">
        <v>6.7444201064123801</v>
      </c>
      <c r="Q705" s="7">
        <v>3.78176842219888E-2</v>
      </c>
    </row>
    <row r="706" spans="1:17" x14ac:dyDescent="0.2">
      <c r="A706" s="1" t="s">
        <v>367</v>
      </c>
      <c r="B706" s="38"/>
      <c r="C706" s="39">
        <v>43755</v>
      </c>
      <c r="D706" s="27">
        <v>5.45</v>
      </c>
      <c r="E706" s="27">
        <v>10.175246660000001</v>
      </c>
      <c r="F706" s="27"/>
      <c r="G706" s="47">
        <v>43762</v>
      </c>
      <c r="H706" s="2">
        <v>5.5209999999999999</v>
      </c>
      <c r="I706" s="2">
        <v>10.313622730000001</v>
      </c>
      <c r="J706" s="60" t="s">
        <v>106</v>
      </c>
      <c r="K706" s="3">
        <v>7.0999999999999702E-2</v>
      </c>
      <c r="L706" s="3">
        <v>1.8610747051114001</v>
      </c>
      <c r="M706" s="3">
        <v>1.8610747051114001</v>
      </c>
      <c r="N706" s="10">
        <v>0.13837606999999999</v>
      </c>
      <c r="O706" s="11">
        <v>1.9427548697871</v>
      </c>
      <c r="P706" s="11">
        <v>1.9427548697871</v>
      </c>
      <c r="Q706" s="7">
        <v>8.1680164675706601E-2</v>
      </c>
    </row>
    <row r="707" spans="1:17" x14ac:dyDescent="0.2">
      <c r="A707" s="1" t="s">
        <v>369</v>
      </c>
      <c r="B707" s="38"/>
      <c r="C707" s="39">
        <v>43755</v>
      </c>
      <c r="D707" s="27">
        <v>8.8179999999999996</v>
      </c>
      <c r="E707" s="27">
        <v>16.46336239</v>
      </c>
      <c r="F707" s="27"/>
      <c r="G707" s="47">
        <v>43762</v>
      </c>
      <c r="H707" s="2">
        <v>9.0350000000000001</v>
      </c>
      <c r="I707" s="2">
        <v>16.87889934</v>
      </c>
      <c r="J707" s="60" t="s">
        <v>106</v>
      </c>
      <c r="K707" s="3">
        <v>0.217000000000001</v>
      </c>
      <c r="L707" s="3">
        <v>3.5155364028124398</v>
      </c>
      <c r="M707" s="3">
        <v>3.5155364028124398</v>
      </c>
      <c r="N707" s="10">
        <v>0.41553695000000002</v>
      </c>
      <c r="O707" s="11">
        <v>3.6057288919685502</v>
      </c>
      <c r="P707" s="11">
        <v>3.6057288919685502</v>
      </c>
      <c r="Q707" s="7">
        <v>9.0192489156113401E-2</v>
      </c>
    </row>
    <row r="708" spans="1:17" x14ac:dyDescent="0.2">
      <c r="A708" s="1" t="s">
        <v>371</v>
      </c>
      <c r="B708" s="38"/>
      <c r="C708" s="39">
        <v>43755</v>
      </c>
      <c r="D708" s="27">
        <v>6.49</v>
      </c>
      <c r="E708" s="27">
        <v>12.11663006</v>
      </c>
      <c r="F708" s="27"/>
      <c r="G708" s="47">
        <v>43762</v>
      </c>
      <c r="H708" s="2">
        <v>6.8559999999999999</v>
      </c>
      <c r="I708" s="2">
        <v>12.808160920000001</v>
      </c>
      <c r="J708" s="60" t="s">
        <v>106</v>
      </c>
      <c r="K708" s="3">
        <v>0.36599999999999999</v>
      </c>
      <c r="L708" s="3">
        <v>8.0563504292317791</v>
      </c>
      <c r="M708" s="3">
        <v>8.0563504292317791</v>
      </c>
      <c r="N708" s="10">
        <v>0.69153085999999997</v>
      </c>
      <c r="O708" s="11">
        <v>8.1532672342018309</v>
      </c>
      <c r="P708" s="11">
        <v>8.1532672342018309</v>
      </c>
      <c r="Q708" s="7">
        <v>9.6916804970048204E-2</v>
      </c>
    </row>
    <row r="709" spans="1:17" x14ac:dyDescent="0.2">
      <c r="A709" s="1" t="s">
        <v>374</v>
      </c>
      <c r="B709" s="38" t="s">
        <v>117</v>
      </c>
      <c r="C709" s="39">
        <v>43755</v>
      </c>
      <c r="D709" s="27">
        <v>5.8929999999999998</v>
      </c>
      <c r="E709" s="27">
        <v>11.00403691</v>
      </c>
      <c r="F709" s="27"/>
      <c r="G709" s="47">
        <v>43762</v>
      </c>
      <c r="H709" s="2">
        <v>5.9560000000000004</v>
      </c>
      <c r="I709" s="2">
        <v>11.12536482</v>
      </c>
      <c r="J709" s="48" t="s">
        <v>72</v>
      </c>
      <c r="K709" s="3">
        <v>6.3000000000000597E-2</v>
      </c>
      <c r="L709" s="3">
        <v>1.5272357033769</v>
      </c>
      <c r="M709" s="3">
        <v>1.5272357033769</v>
      </c>
      <c r="N709" s="10">
        <v>0.12132791</v>
      </c>
      <c r="O709" s="11">
        <v>1.57510909070811</v>
      </c>
      <c r="P709" s="11">
        <v>1.57510909070811</v>
      </c>
      <c r="Q709" s="7">
        <v>4.78733873312032E-2</v>
      </c>
    </row>
    <row r="710" spans="1:17" x14ac:dyDescent="0.2">
      <c r="A710" s="1" t="s">
        <v>376</v>
      </c>
      <c r="B710" s="38"/>
      <c r="C710" s="39">
        <v>43755</v>
      </c>
      <c r="D710" s="27">
        <v>4.8019999999999996</v>
      </c>
      <c r="E710" s="27">
        <v>8.9651860620000008</v>
      </c>
      <c r="F710" s="27"/>
      <c r="G710" s="47">
        <v>43762</v>
      </c>
      <c r="H710" s="2">
        <v>4.952</v>
      </c>
      <c r="I710" s="2">
        <v>9.2506900460000008</v>
      </c>
      <c r="J710" s="60" t="s">
        <v>106</v>
      </c>
      <c r="K710" s="3">
        <v>0.15</v>
      </c>
      <c r="L710" s="3">
        <v>4.46242636996491</v>
      </c>
      <c r="M710" s="3">
        <v>4.46242636996491</v>
      </c>
      <c r="N710" s="10">
        <v>0.28550398399999999</v>
      </c>
      <c r="O710" s="11">
        <v>4.5494073571377296</v>
      </c>
      <c r="P710" s="11">
        <v>4.5494073571377296</v>
      </c>
      <c r="Q710" s="7">
        <v>8.6980987172823099E-2</v>
      </c>
    </row>
    <row r="711" spans="1:17" x14ac:dyDescent="0.2">
      <c r="A711" s="1" t="s">
        <v>378</v>
      </c>
      <c r="B711" s="38"/>
      <c r="C711" s="39">
        <v>43755</v>
      </c>
      <c r="D711" s="27">
        <v>11.731999999999999</v>
      </c>
      <c r="E711" s="27">
        <v>21.903282569999998</v>
      </c>
      <c r="F711" s="27"/>
      <c r="G711" s="47">
        <v>43762</v>
      </c>
      <c r="H711" s="2">
        <v>12.007999999999999</v>
      </c>
      <c r="I711" s="2">
        <v>22.430635949999999</v>
      </c>
      <c r="J711" s="60" t="s">
        <v>106</v>
      </c>
      <c r="K711" s="3">
        <v>0.27600000000000002</v>
      </c>
      <c r="L711" s="3">
        <v>3.3607715162437302</v>
      </c>
      <c r="M711" s="3">
        <v>3.3607715162437302</v>
      </c>
      <c r="N711" s="10">
        <v>0.52735338000000098</v>
      </c>
      <c r="O711" s="11">
        <v>3.4394934595804401</v>
      </c>
      <c r="P711" s="11">
        <v>3.4394934595804401</v>
      </c>
      <c r="Q711" s="7">
        <v>7.8721943336714797E-2</v>
      </c>
    </row>
    <row r="712" spans="1:17" x14ac:dyDescent="0.2">
      <c r="A712" s="1" t="s">
        <v>380</v>
      </c>
      <c r="B712" s="38"/>
      <c r="C712" s="39">
        <v>43755</v>
      </c>
      <c r="D712" s="27">
        <v>6.4409999999999998</v>
      </c>
      <c r="E712" s="27">
        <v>12.02732084</v>
      </c>
      <c r="F712" s="27"/>
      <c r="G712" s="47">
        <v>43762</v>
      </c>
      <c r="H712" s="2">
        <v>6.8070000000000004</v>
      </c>
      <c r="I712" s="2">
        <v>12.71496949</v>
      </c>
      <c r="J712" s="48" t="s">
        <v>72</v>
      </c>
      <c r="K712" s="3">
        <v>0.36600000000000099</v>
      </c>
      <c r="L712" s="3">
        <v>8.1176392308204299</v>
      </c>
      <c r="M712" s="3">
        <v>8.1176392308204299</v>
      </c>
      <c r="N712" s="10">
        <v>0.68764864999999997</v>
      </c>
      <c r="O712" s="11">
        <v>8.1676977554189403</v>
      </c>
      <c r="P712" s="11">
        <v>8.1676977554189403</v>
      </c>
      <c r="Q712" s="7">
        <v>5.0058524598510297E-2</v>
      </c>
    </row>
    <row r="713" spans="1:17" x14ac:dyDescent="0.2">
      <c r="A713" s="1" t="s">
        <v>382</v>
      </c>
      <c r="B713" s="38"/>
      <c r="C713" s="39">
        <v>43755</v>
      </c>
      <c r="D713" s="27">
        <v>5.2450000000000001</v>
      </c>
      <c r="E713" s="27">
        <v>9.793015338</v>
      </c>
      <c r="F713" s="27"/>
      <c r="G713" s="47">
        <v>43762</v>
      </c>
      <c r="H713" s="2">
        <v>5.4889999999999999</v>
      </c>
      <c r="I713" s="2">
        <v>10.25223675</v>
      </c>
      <c r="J713" s="48" t="s">
        <v>72</v>
      </c>
      <c r="K713" s="3">
        <v>0.24399999999999999</v>
      </c>
      <c r="L713" s="3">
        <v>6.6457851014571601</v>
      </c>
      <c r="M713" s="3">
        <v>6.6457851014571601</v>
      </c>
      <c r="N713" s="10">
        <v>0.459221412</v>
      </c>
      <c r="O713" s="11">
        <v>6.6989641691443298</v>
      </c>
      <c r="P713" s="11">
        <v>6.6989641691443298</v>
      </c>
      <c r="Q713" s="7">
        <v>5.3179067687164398E-2</v>
      </c>
    </row>
    <row r="714" spans="1:17" x14ac:dyDescent="0.2">
      <c r="A714" s="1" t="s">
        <v>384</v>
      </c>
      <c r="B714" s="38"/>
      <c r="C714" s="39">
        <v>43755</v>
      </c>
      <c r="D714" s="27">
        <v>11.048999999999999</v>
      </c>
      <c r="E714" s="27">
        <v>20.628678959999998</v>
      </c>
      <c r="F714" s="27"/>
      <c r="G714" s="47">
        <v>43762</v>
      </c>
      <c r="H714" s="2">
        <v>11.287000000000001</v>
      </c>
      <c r="I714" s="2">
        <v>21.08655753</v>
      </c>
      <c r="J714" s="60" t="s">
        <v>106</v>
      </c>
      <c r="K714" s="3">
        <v>0.23800000000000099</v>
      </c>
      <c r="L714" s="3">
        <v>3.0772015567019801</v>
      </c>
      <c r="M714" s="3">
        <v>3.0772015567019801</v>
      </c>
      <c r="N714" s="10">
        <v>0.45787857000000198</v>
      </c>
      <c r="O714" s="11">
        <v>3.1708876953560701</v>
      </c>
      <c r="P714" s="11">
        <v>3.1708876953560701</v>
      </c>
      <c r="Q714" s="7">
        <v>9.3686138654084206E-2</v>
      </c>
    </row>
    <row r="715" spans="1:17" x14ac:dyDescent="0.2">
      <c r="A715" s="1" t="s">
        <v>386</v>
      </c>
      <c r="B715" s="38"/>
      <c r="C715" s="39">
        <v>43755</v>
      </c>
      <c r="D715" s="27">
        <v>4.7460000000000004</v>
      </c>
      <c r="E715" s="27">
        <v>8.8626885340000001</v>
      </c>
      <c r="F715" s="27"/>
      <c r="G715" s="47">
        <v>43762</v>
      </c>
      <c r="H715" s="2">
        <v>5.0510000000000002</v>
      </c>
      <c r="I715" s="2">
        <v>9.4341497259999993</v>
      </c>
      <c r="J715" s="48" t="s">
        <v>72</v>
      </c>
      <c r="K715" s="3">
        <v>0.30499999999999999</v>
      </c>
      <c r="L715" s="3">
        <v>9.1806634158087892</v>
      </c>
      <c r="M715" s="3">
        <v>9.1806634158087892</v>
      </c>
      <c r="N715" s="10">
        <v>0.57146119199999901</v>
      </c>
      <c r="O715" s="11">
        <v>9.2113485461743601</v>
      </c>
      <c r="P715" s="11">
        <v>9.2113485461743601</v>
      </c>
      <c r="Q715" s="7">
        <v>3.0685130365561999E-2</v>
      </c>
    </row>
    <row r="716" spans="1:17" x14ac:dyDescent="0.2">
      <c r="A716" s="1" t="s">
        <v>388</v>
      </c>
      <c r="B716" s="38" t="s">
        <v>389</v>
      </c>
      <c r="C716" s="39">
        <v>43755</v>
      </c>
      <c r="D716" s="27">
        <v>4.1369999999999996</v>
      </c>
      <c r="E716" s="27">
        <v>7.725832971</v>
      </c>
      <c r="F716" s="27"/>
      <c r="G716" s="47">
        <v>43762</v>
      </c>
      <c r="H716" s="2">
        <v>4.3940000000000001</v>
      </c>
      <c r="I716" s="2">
        <v>8.2070191829999999</v>
      </c>
      <c r="J716" s="48" t="s">
        <v>72</v>
      </c>
      <c r="K716" s="3">
        <v>0.25700000000000101</v>
      </c>
      <c r="L716" s="3">
        <v>8.8746158361822101</v>
      </c>
      <c r="M716" s="3">
        <v>8.8746158361822101</v>
      </c>
      <c r="N716" s="10">
        <v>0.481186212</v>
      </c>
      <c r="O716" s="11">
        <v>8.8975373511956608</v>
      </c>
      <c r="P716" s="11">
        <v>8.8975373511956608</v>
      </c>
      <c r="Q716" s="7">
        <v>2.2921515013448999E-2</v>
      </c>
    </row>
    <row r="717" spans="1:17" x14ac:dyDescent="0.2">
      <c r="A717" s="1" t="s">
        <v>391</v>
      </c>
      <c r="B717" s="38"/>
      <c r="C717" s="39">
        <v>43755</v>
      </c>
      <c r="D717" s="27">
        <v>11.840999999999999</v>
      </c>
      <c r="E717" s="27">
        <v>22.110775669999999</v>
      </c>
      <c r="F717" s="27"/>
      <c r="G717" s="47">
        <v>43762</v>
      </c>
      <c r="H717" s="2">
        <v>12.516</v>
      </c>
      <c r="I717" s="2">
        <v>23.378956689999999</v>
      </c>
      <c r="J717" s="48" t="s">
        <v>72</v>
      </c>
      <c r="K717" s="3">
        <v>0.67500000000000104</v>
      </c>
      <c r="L717" s="3">
        <v>8.1436172137971106</v>
      </c>
      <c r="M717" s="3">
        <v>8.1436172137971106</v>
      </c>
      <c r="N717" s="10">
        <v>1.2681810200000001</v>
      </c>
      <c r="O717" s="11">
        <v>8.1936843757438904</v>
      </c>
      <c r="P717" s="11">
        <v>8.1936843757438904</v>
      </c>
      <c r="Q717" s="7">
        <v>5.0067161946787002E-2</v>
      </c>
    </row>
    <row r="718" spans="1:17" x14ac:dyDescent="0.2">
      <c r="A718" s="1" t="s">
        <v>394</v>
      </c>
      <c r="B718" s="38"/>
      <c r="C718" s="39">
        <v>43755</v>
      </c>
      <c r="D718" s="27">
        <v>11.385999999999999</v>
      </c>
      <c r="E718" s="27">
        <v>21.26115124</v>
      </c>
      <c r="F718" s="27"/>
      <c r="G718" s="47">
        <v>43762</v>
      </c>
      <c r="H718" s="2">
        <v>12.045999999999999</v>
      </c>
      <c r="I718" s="2">
        <v>22.501031659999999</v>
      </c>
      <c r="J718" s="48" t="s">
        <v>72</v>
      </c>
      <c r="K718" s="3">
        <v>0.66</v>
      </c>
      <c r="L718" s="3">
        <v>8.28084615191589</v>
      </c>
      <c r="M718" s="3">
        <v>8.28084615191589</v>
      </c>
      <c r="N718" s="10">
        <v>1.23988042</v>
      </c>
      <c r="O718" s="11">
        <v>8.3309587654160406</v>
      </c>
      <c r="P718" s="11">
        <v>8.3309587654160406</v>
      </c>
      <c r="Q718" s="7">
        <v>5.0112613500148798E-2</v>
      </c>
    </row>
    <row r="719" spans="1:17" x14ac:dyDescent="0.2">
      <c r="A719" s="1" t="s">
        <v>396</v>
      </c>
      <c r="B719" s="38"/>
      <c r="C719" s="39">
        <v>43755</v>
      </c>
      <c r="D719" s="27">
        <v>8.3170000000000002</v>
      </c>
      <c r="E719" s="27">
        <v>15.52838923</v>
      </c>
      <c r="F719" s="27"/>
      <c r="G719" s="47">
        <v>43762</v>
      </c>
      <c r="H719" s="2">
        <v>8.4260000000000002</v>
      </c>
      <c r="I719" s="2">
        <v>15.74159066</v>
      </c>
      <c r="J719" s="60" t="s">
        <v>106</v>
      </c>
      <c r="K719" s="3">
        <v>0.109</v>
      </c>
      <c r="L719" s="3">
        <v>1.87224102097253</v>
      </c>
      <c r="M719" s="3">
        <v>1.87224102097253</v>
      </c>
      <c r="N719" s="10">
        <v>0.21320143</v>
      </c>
      <c r="O719" s="11">
        <v>1.9613977143241099</v>
      </c>
      <c r="P719" s="11">
        <v>1.9613977143241099</v>
      </c>
      <c r="Q719" s="7">
        <v>8.9156693351574598E-2</v>
      </c>
    </row>
    <row r="720" spans="1:17" x14ac:dyDescent="0.2">
      <c r="A720" s="1" t="s">
        <v>398</v>
      </c>
      <c r="B720" s="38"/>
      <c r="C720" s="39">
        <v>43755</v>
      </c>
      <c r="D720" s="27">
        <v>8.5609999999999999</v>
      </c>
      <c r="E720" s="27">
        <v>15.987637429999999</v>
      </c>
      <c r="F720" s="27"/>
      <c r="G720" s="47">
        <v>43762</v>
      </c>
      <c r="H720" s="2">
        <v>8.7910000000000004</v>
      </c>
      <c r="I720" s="2">
        <v>16.4196417</v>
      </c>
      <c r="J720" s="48" t="s">
        <v>72</v>
      </c>
      <c r="K720" s="3">
        <v>0.23</v>
      </c>
      <c r="L720" s="3">
        <v>3.8380029035326402</v>
      </c>
      <c r="M720" s="3">
        <v>3.8380029035326402</v>
      </c>
      <c r="N720" s="10">
        <v>0.43200427000000002</v>
      </c>
      <c r="O720" s="11">
        <v>3.86016357854606</v>
      </c>
      <c r="P720" s="11">
        <v>3.86016357854606</v>
      </c>
      <c r="Q720" s="7">
        <v>2.21606750134224E-2</v>
      </c>
    </row>
    <row r="721" spans="1:17" x14ac:dyDescent="0.2">
      <c r="A721" s="1" t="s">
        <v>400</v>
      </c>
      <c r="B721" s="38"/>
      <c r="C721" s="39">
        <v>43755</v>
      </c>
      <c r="D721" s="27">
        <v>7.7880000000000003</v>
      </c>
      <c r="E721" s="27">
        <v>14.54146263</v>
      </c>
      <c r="F721" s="27"/>
      <c r="G721" s="47">
        <v>43762</v>
      </c>
      <c r="H721" s="2">
        <v>8.0259999999999998</v>
      </c>
      <c r="I721" s="2">
        <v>14.99079107</v>
      </c>
      <c r="J721" s="48" t="s">
        <v>72</v>
      </c>
      <c r="K721" s="3">
        <v>0.23799999999999999</v>
      </c>
      <c r="L721" s="3">
        <v>4.3656908063687601</v>
      </c>
      <c r="M721" s="3">
        <v>4.3656908063687601</v>
      </c>
      <c r="N721" s="10">
        <v>0.44932844</v>
      </c>
      <c r="O721" s="11">
        <v>4.4142586461990003</v>
      </c>
      <c r="P721" s="11">
        <v>4.4142586461990003</v>
      </c>
      <c r="Q721" s="7">
        <v>4.85678398302394E-2</v>
      </c>
    </row>
    <row r="722" spans="1:17" x14ac:dyDescent="0.2">
      <c r="A722" s="1" t="s">
        <v>402</v>
      </c>
      <c r="B722" s="38"/>
      <c r="C722" s="39">
        <v>43755</v>
      </c>
      <c r="D722" s="27">
        <v>4.28</v>
      </c>
      <c r="E722" s="27">
        <v>7.9906281430000003</v>
      </c>
      <c r="F722" s="27"/>
      <c r="G722" s="47">
        <v>43762</v>
      </c>
      <c r="H722" s="2">
        <v>4.3239999999999998</v>
      </c>
      <c r="I722" s="2">
        <v>8.0775411469999998</v>
      </c>
      <c r="J722" s="60" t="s">
        <v>106</v>
      </c>
      <c r="K722" s="3">
        <v>4.3999999999999602E-2</v>
      </c>
      <c r="L722" s="3">
        <v>1.4686248331108001</v>
      </c>
      <c r="M722" s="3">
        <v>1.4686248331108001</v>
      </c>
      <c r="N722" s="10">
        <v>8.6913003999999502E-2</v>
      </c>
      <c r="O722" s="11">
        <v>1.55383822227395</v>
      </c>
      <c r="P722" s="11">
        <v>1.55383822227395</v>
      </c>
      <c r="Q722" s="7">
        <v>8.5213389163153894E-2</v>
      </c>
    </row>
    <row r="723" spans="1:17" x14ac:dyDescent="0.2">
      <c r="A723" s="1" t="s">
        <v>404</v>
      </c>
      <c r="B723" s="38"/>
      <c r="C723" s="39">
        <v>43755</v>
      </c>
      <c r="D723" s="27">
        <v>3.577</v>
      </c>
      <c r="E723" s="27">
        <v>6.6793551710000001</v>
      </c>
      <c r="F723" s="27"/>
      <c r="G723" s="47">
        <v>43762</v>
      </c>
      <c r="H723" s="2">
        <v>3.7250000000000001</v>
      </c>
      <c r="I723" s="2">
        <v>6.9574752970000002</v>
      </c>
      <c r="J723" s="48" t="s">
        <v>72</v>
      </c>
      <c r="K723" s="3">
        <v>0.14799999999999999</v>
      </c>
      <c r="L723" s="3">
        <v>5.9107791844722302</v>
      </c>
      <c r="M723" s="3">
        <v>5.9107791844722302</v>
      </c>
      <c r="N723" s="10">
        <v>0.27812012600000002</v>
      </c>
      <c r="O723" s="11">
        <v>5.9483955493087199</v>
      </c>
      <c r="P723" s="11">
        <v>5.9483955493087199</v>
      </c>
      <c r="Q723" s="7">
        <v>3.7616364836492402E-2</v>
      </c>
    </row>
    <row r="724" spans="1:17" x14ac:dyDescent="0.2">
      <c r="A724" s="1" t="s">
        <v>406</v>
      </c>
      <c r="B724" s="38"/>
      <c r="C724" s="39">
        <v>43755</v>
      </c>
      <c r="D724" s="27">
        <v>13.757</v>
      </c>
      <c r="E724" s="27">
        <v>25.689845380000001</v>
      </c>
      <c r="F724" s="27" t="s">
        <v>184</v>
      </c>
      <c r="G724" s="47">
        <v>43762</v>
      </c>
      <c r="H724" s="2">
        <v>11.923999999999999</v>
      </c>
      <c r="I724" s="2">
        <v>22.270804989999998</v>
      </c>
      <c r="J724" s="48" t="s">
        <v>72</v>
      </c>
      <c r="K724" s="3">
        <v>-1.833</v>
      </c>
      <c r="L724" s="3">
        <v>-19.034465570774401</v>
      </c>
      <c r="M724" s="3">
        <v>-19.034465570774401</v>
      </c>
      <c r="N724" s="10">
        <v>-3.4190403900000002</v>
      </c>
      <c r="O724" s="11">
        <v>-19.012739633257102</v>
      </c>
      <c r="P724" s="11" t="s">
        <v>101</v>
      </c>
      <c r="Q724" s="7" t="e">
        <f>#VALUE!</f>
        <v>#VALUE!</v>
      </c>
    </row>
    <row r="725" spans="1:17" x14ac:dyDescent="0.2">
      <c r="A725" s="1" t="s">
        <v>408</v>
      </c>
      <c r="B725" s="38" t="s">
        <v>117</v>
      </c>
      <c r="C725" s="39">
        <v>43755</v>
      </c>
      <c r="D725" s="27">
        <v>3.46</v>
      </c>
      <c r="E725" s="27">
        <v>6.4612099299999999</v>
      </c>
      <c r="F725" s="27"/>
      <c r="G725" s="47">
        <v>43762</v>
      </c>
      <c r="H725" s="2">
        <v>3.6440000000000001</v>
      </c>
      <c r="I725" s="2">
        <v>6.8061852309999997</v>
      </c>
      <c r="J725" s="48" t="s">
        <v>72</v>
      </c>
      <c r="K725" s="3">
        <v>0.184</v>
      </c>
      <c r="L725" s="3">
        <v>7.59702725020645</v>
      </c>
      <c r="M725" s="3">
        <v>7.59702725020645</v>
      </c>
      <c r="N725" s="10">
        <v>0.34497530100000001</v>
      </c>
      <c r="O725" s="11">
        <v>7.62739276251048</v>
      </c>
      <c r="P725" s="11">
        <v>7.62739276251048</v>
      </c>
      <c r="Q725" s="7">
        <v>3.03655123040318E-2</v>
      </c>
    </row>
    <row r="726" spans="1:17" x14ac:dyDescent="0.2">
      <c r="A726" s="1" t="s">
        <v>410</v>
      </c>
      <c r="B726" s="38"/>
      <c r="C726" s="39">
        <v>43755</v>
      </c>
      <c r="D726" s="27">
        <v>4.3959999999999999</v>
      </c>
      <c r="E726" s="27">
        <v>8.2090979340000008</v>
      </c>
      <c r="F726" s="27"/>
      <c r="G726" s="47">
        <v>43762</v>
      </c>
      <c r="H726" s="2">
        <v>4.5880000000000001</v>
      </c>
      <c r="I726" s="2">
        <v>8.5702663000000001</v>
      </c>
      <c r="J726" s="48" t="s">
        <v>72</v>
      </c>
      <c r="K726" s="3">
        <v>0.192</v>
      </c>
      <c r="L726" s="3">
        <v>6.2394384505394598</v>
      </c>
      <c r="M726" s="3">
        <v>6.2394384505394598</v>
      </c>
      <c r="N726" s="10">
        <v>0.36116836599999902</v>
      </c>
      <c r="O726" s="11">
        <v>6.2851584025386504</v>
      </c>
      <c r="P726" s="11">
        <v>6.2851584025386504</v>
      </c>
      <c r="Q726" s="7">
        <v>4.5719951999190697E-2</v>
      </c>
    </row>
    <row r="727" spans="1:17" x14ac:dyDescent="0.2">
      <c r="A727" s="1" t="s">
        <v>412</v>
      </c>
      <c r="B727" s="38"/>
      <c r="C727" s="39">
        <v>43755</v>
      </c>
      <c r="D727" s="27">
        <v>9.0559999999999992</v>
      </c>
      <c r="E727" s="27">
        <v>16.912048200000001</v>
      </c>
      <c r="F727" s="27"/>
      <c r="G727" s="47">
        <v>43762</v>
      </c>
      <c r="H727" s="2">
        <v>9.5519999999999996</v>
      </c>
      <c r="I727" s="2">
        <v>17.842425240000001</v>
      </c>
      <c r="J727" s="48" t="s">
        <v>72</v>
      </c>
      <c r="K727" s="3">
        <v>0.496</v>
      </c>
      <c r="L727" s="3">
        <v>7.8243311458859202</v>
      </c>
      <c r="M727" s="3">
        <v>7.8243311458859202</v>
      </c>
      <c r="N727" s="10">
        <v>0.93037703999999999</v>
      </c>
      <c r="O727" s="11">
        <v>7.8589538146116302</v>
      </c>
      <c r="P727" s="11">
        <v>7.8589538146116302</v>
      </c>
      <c r="Q727" s="7">
        <v>3.4622668725701203E-2</v>
      </c>
    </row>
    <row r="728" spans="1:17" x14ac:dyDescent="0.2">
      <c r="A728" s="1" t="s">
        <v>414</v>
      </c>
      <c r="B728" s="38"/>
      <c r="C728" s="39">
        <v>43755</v>
      </c>
      <c r="D728" s="27">
        <v>5.52</v>
      </c>
      <c r="E728" s="27">
        <v>10.30647181</v>
      </c>
      <c r="F728" s="27"/>
      <c r="G728" s="47">
        <v>43762</v>
      </c>
      <c r="H728" s="2">
        <v>5.665</v>
      </c>
      <c r="I728" s="2">
        <v>10.582074670000001</v>
      </c>
      <c r="J728" s="48" t="s">
        <v>72</v>
      </c>
      <c r="K728" s="3">
        <v>0.14499999999999999</v>
      </c>
      <c r="L728" s="3">
        <v>3.7525879917184399</v>
      </c>
      <c r="M728" s="3">
        <v>3.7525879917184399</v>
      </c>
      <c r="N728" s="10">
        <v>0.275602860000001</v>
      </c>
      <c r="O728" s="11">
        <v>3.8201081678267701</v>
      </c>
      <c r="P728" s="11">
        <v>3.8201081678267701</v>
      </c>
      <c r="Q728" s="7">
        <v>6.7520176108327501E-2</v>
      </c>
    </row>
    <row r="729" spans="1:17" x14ac:dyDescent="0.2">
      <c r="A729" s="1" t="s">
        <v>416</v>
      </c>
      <c r="B729" s="38"/>
      <c r="C729" s="39">
        <v>43755</v>
      </c>
      <c r="D729" s="27">
        <v>8.94</v>
      </c>
      <c r="E729" s="27">
        <v>16.691138559999999</v>
      </c>
      <c r="F729" s="27"/>
      <c r="G729" s="47">
        <v>43762</v>
      </c>
      <c r="H729" s="2">
        <v>9.266</v>
      </c>
      <c r="I729" s="2">
        <v>17.31089236</v>
      </c>
      <c r="J729" s="60" t="s">
        <v>106</v>
      </c>
      <c r="K729" s="3">
        <v>0.32600000000000101</v>
      </c>
      <c r="L729" s="3">
        <v>5.20933205496965</v>
      </c>
      <c r="M729" s="3">
        <v>5.20933205496965</v>
      </c>
      <c r="N729" s="10">
        <v>0.61975380000000202</v>
      </c>
      <c r="O729" s="11">
        <v>5.3043869251096396</v>
      </c>
      <c r="P729" s="11">
        <v>5.3043869251096396</v>
      </c>
      <c r="Q729" s="7">
        <v>9.5054870139994904E-2</v>
      </c>
    </row>
    <row r="730" spans="1:17" x14ac:dyDescent="0.2">
      <c r="A730" s="1" t="s">
        <v>418</v>
      </c>
      <c r="B730" s="38"/>
      <c r="C730" s="39">
        <v>43755</v>
      </c>
      <c r="D730" s="27">
        <v>4.5839999999999996</v>
      </c>
      <c r="E730" s="27">
        <v>8.5584092999999992</v>
      </c>
      <c r="F730" s="27"/>
      <c r="G730" s="47">
        <v>43762</v>
      </c>
      <c r="H730" s="2">
        <v>4.6109999999999998</v>
      </c>
      <c r="I730" s="2">
        <v>8.6139008100000005</v>
      </c>
      <c r="J730" s="60" t="s">
        <v>106</v>
      </c>
      <c r="K730" s="3">
        <v>2.70000000000001E-2</v>
      </c>
      <c r="L730" s="3">
        <v>0.84143605086013895</v>
      </c>
      <c r="M730" s="3">
        <v>0.84143605086013895</v>
      </c>
      <c r="N730" s="10">
        <v>5.5491510000001298E-2</v>
      </c>
      <c r="O730" s="11">
        <v>0.92626541843806898</v>
      </c>
      <c r="P730" s="11">
        <v>0.92626541843806898</v>
      </c>
      <c r="Q730" s="7">
        <v>8.4829367577929707E-2</v>
      </c>
    </row>
    <row r="731" spans="1:17" x14ac:dyDescent="0.2">
      <c r="A731" s="1" t="s">
        <v>420</v>
      </c>
      <c r="B731" s="38"/>
      <c r="C731" s="39">
        <v>43755</v>
      </c>
      <c r="D731" s="27">
        <v>9.7309999999999999</v>
      </c>
      <c r="E731" s="27">
        <v>18.172608329999999</v>
      </c>
      <c r="F731" s="27"/>
      <c r="G731" s="47">
        <v>43762</v>
      </c>
      <c r="H731" s="2">
        <v>10.218999999999999</v>
      </c>
      <c r="I731" s="2">
        <v>19.08430169</v>
      </c>
      <c r="J731" s="48" t="s">
        <v>72</v>
      </c>
      <c r="K731" s="3">
        <v>0.48799999999999999</v>
      </c>
      <c r="L731" s="3">
        <v>7.1641440462733197</v>
      </c>
      <c r="M731" s="3">
        <v>7.1641440462733197</v>
      </c>
      <c r="N731" s="10">
        <v>0.91169336000000101</v>
      </c>
      <c r="O731" s="11">
        <v>7.1669353241064799</v>
      </c>
      <c r="P731" s="11">
        <v>7.1669353241064799</v>
      </c>
      <c r="Q731" s="7">
        <v>2.7912778331664599E-3</v>
      </c>
    </row>
    <row r="732" spans="1:17" x14ac:dyDescent="0.2">
      <c r="A732" s="1" t="s">
        <v>422</v>
      </c>
      <c r="B732" s="38"/>
      <c r="C732" s="39">
        <v>43755</v>
      </c>
      <c r="D732" s="27">
        <v>13.082000000000001</v>
      </c>
      <c r="E732" s="27">
        <v>24.424326019999999</v>
      </c>
      <c r="F732" s="2" t="s">
        <v>184</v>
      </c>
      <c r="G732" s="47">
        <v>43762</v>
      </c>
      <c r="H732" s="2">
        <v>11.629</v>
      </c>
      <c r="I732" s="2">
        <v>21.723239249999999</v>
      </c>
      <c r="J732" s="60" t="s">
        <v>106</v>
      </c>
      <c r="K732" s="3">
        <v>-1.4530000000000001</v>
      </c>
      <c r="L732" s="3">
        <v>-15.8669491340337</v>
      </c>
      <c r="M732" s="3">
        <v>-15.8669491340337</v>
      </c>
      <c r="N732" s="10">
        <v>-2.7010867699999999</v>
      </c>
      <c r="O732" s="11">
        <v>-15.7985746773711</v>
      </c>
      <c r="P732" s="11" t="s">
        <v>101</v>
      </c>
      <c r="Q732" s="7" t="e">
        <f>#VALUE!</f>
        <v>#VALUE!</v>
      </c>
    </row>
    <row r="733" spans="1:17" x14ac:dyDescent="0.2">
      <c r="A733" s="1" t="s">
        <v>424</v>
      </c>
      <c r="B733" s="38"/>
      <c r="C733" s="39">
        <v>43755</v>
      </c>
      <c r="D733" s="27">
        <v>5.8029999999999999</v>
      </c>
      <c r="E733" s="27">
        <v>10.83458491</v>
      </c>
      <c r="F733" s="27"/>
      <c r="G733" s="47">
        <v>43762</v>
      </c>
      <c r="H733" s="2">
        <v>5.9169999999999998</v>
      </c>
      <c r="I733" s="2">
        <v>11.05309198</v>
      </c>
      <c r="J733" s="60" t="s">
        <v>106</v>
      </c>
      <c r="K733" s="3">
        <v>0.114</v>
      </c>
      <c r="L733" s="3">
        <v>2.8064301715861202</v>
      </c>
      <c r="M733" s="3">
        <v>2.8064301715861202</v>
      </c>
      <c r="N733" s="10">
        <v>0.218507069999999</v>
      </c>
      <c r="O733" s="11">
        <v>2.8810790605807899</v>
      </c>
      <c r="P733" s="11">
        <v>2.8810790605807899</v>
      </c>
      <c r="Q733" s="7">
        <v>7.4648888994669704E-2</v>
      </c>
    </row>
    <row r="734" spans="1:17" x14ac:dyDescent="0.2">
      <c r="A734" s="1" t="s">
        <v>426</v>
      </c>
      <c r="B734" s="38"/>
      <c r="C734" s="39">
        <v>43755</v>
      </c>
      <c r="D734" s="27">
        <v>7.0179999999999998</v>
      </c>
      <c r="E734" s="27">
        <v>13.106090350000001</v>
      </c>
      <c r="F734" s="27"/>
      <c r="G734" s="47">
        <v>43762</v>
      </c>
      <c r="H734" s="2">
        <v>7.3369999999999997</v>
      </c>
      <c r="I734" s="2">
        <v>13.703891609999999</v>
      </c>
      <c r="J734" s="48" t="s">
        <v>72</v>
      </c>
      <c r="K734" s="3">
        <v>0.31900000000000001</v>
      </c>
      <c r="L734" s="3">
        <v>6.4935064935064899</v>
      </c>
      <c r="M734" s="3">
        <v>6.4935064935064899</v>
      </c>
      <c r="N734" s="10">
        <v>0.597801259999999</v>
      </c>
      <c r="O734" s="11">
        <v>6.51606831018068</v>
      </c>
      <c r="P734" s="11">
        <v>6.51606831018068</v>
      </c>
      <c r="Q734" s="7">
        <v>2.2561816674188301E-2</v>
      </c>
    </row>
    <row r="735" spans="1:17" x14ac:dyDescent="0.2">
      <c r="A735" s="1" t="s">
        <v>428</v>
      </c>
      <c r="B735" s="38"/>
      <c r="C735" s="39">
        <v>43755</v>
      </c>
      <c r="D735" s="27">
        <v>9.1110000000000007</v>
      </c>
      <c r="E735" s="27">
        <v>17.01127984</v>
      </c>
      <c r="F735" s="27"/>
      <c r="G735" s="47">
        <v>43762</v>
      </c>
      <c r="H735" s="2">
        <v>9.5660000000000007</v>
      </c>
      <c r="I735" s="2">
        <v>17.867170120000001</v>
      </c>
      <c r="J735" s="48" t="s">
        <v>72</v>
      </c>
      <c r="K735" s="3">
        <v>0.45500000000000002</v>
      </c>
      <c r="L735" s="3">
        <v>7.13423334430908</v>
      </c>
      <c r="M735" s="3">
        <v>7.13423334430908</v>
      </c>
      <c r="N735" s="10">
        <v>0.855890280000001</v>
      </c>
      <c r="O735" s="11">
        <v>7.1875861869308997</v>
      </c>
      <c r="P735" s="11">
        <v>7.1875861869308997</v>
      </c>
      <c r="Q735" s="7">
        <v>5.33528426218206E-2</v>
      </c>
    </row>
    <row r="736" spans="1:17" x14ac:dyDescent="0.2">
      <c r="A736" s="1" t="s">
        <v>430</v>
      </c>
      <c r="B736" s="38"/>
      <c r="C736" s="39">
        <v>43755</v>
      </c>
      <c r="D736" s="27">
        <v>9.3789999999999996</v>
      </c>
      <c r="E736" s="27">
        <v>17.511666510000001</v>
      </c>
      <c r="F736" s="27"/>
      <c r="G736" s="47">
        <v>43762</v>
      </c>
      <c r="H736" s="2">
        <v>9.8659999999999997</v>
      </c>
      <c r="I736" s="2">
        <v>18.42701795</v>
      </c>
      <c r="J736" s="48" t="s">
        <v>72</v>
      </c>
      <c r="K736" s="3">
        <v>0.48699999999999999</v>
      </c>
      <c r="L736" s="3">
        <v>7.4177874583035104</v>
      </c>
      <c r="M736" s="3">
        <v>7.4177874583035104</v>
      </c>
      <c r="N736" s="10">
        <v>0.91535143999999802</v>
      </c>
      <c r="O736" s="11">
        <v>7.4672785342216503</v>
      </c>
      <c r="P736" s="11">
        <v>7.4672785342216503</v>
      </c>
      <c r="Q736" s="7">
        <v>4.9491075918144403E-2</v>
      </c>
    </row>
    <row r="737" spans="1:17" x14ac:dyDescent="0.2">
      <c r="A737" s="1" t="s">
        <v>433</v>
      </c>
      <c r="B737" s="38"/>
      <c r="C737" s="39">
        <v>43755</v>
      </c>
      <c r="D737" s="27">
        <v>3.0720000000000001</v>
      </c>
      <c r="E737" s="27">
        <v>5.7354784839999997</v>
      </c>
      <c r="F737" s="27" t="s">
        <v>434</v>
      </c>
      <c r="G737" s="47">
        <v>43762</v>
      </c>
      <c r="H737" s="2">
        <v>3.073</v>
      </c>
      <c r="I737" s="2">
        <v>5.7407324199999996</v>
      </c>
      <c r="J737" s="60" t="s">
        <v>106</v>
      </c>
      <c r="K737" s="3">
        <v>9.9999999999989008E-4</v>
      </c>
      <c r="L737" s="3">
        <v>4.6502976190471099E-2</v>
      </c>
      <c r="M737" s="3">
        <v>4.6502976190471099E-2</v>
      </c>
      <c r="N737" s="127">
        <v>5.2539359999999001E-3</v>
      </c>
      <c r="O737" s="128">
        <v>0.13086306361502001</v>
      </c>
      <c r="P737" s="128" t="s">
        <v>101</v>
      </c>
      <c r="Q737" s="7" t="e">
        <f>#VALUE!</f>
        <v>#VALUE!</v>
      </c>
    </row>
    <row r="738" spans="1:17" x14ac:dyDescent="0.2">
      <c r="A738" s="1" t="s">
        <v>436</v>
      </c>
      <c r="B738" s="38"/>
      <c r="C738" s="39">
        <v>43755</v>
      </c>
      <c r="D738" s="27">
        <v>9.2870000000000008</v>
      </c>
      <c r="E738" s="27">
        <v>17.339443410000001</v>
      </c>
      <c r="F738" s="27"/>
      <c r="G738" s="47">
        <v>43762</v>
      </c>
      <c r="H738" s="2">
        <v>9.7129999999999992</v>
      </c>
      <c r="I738" s="2">
        <v>18.144107219999999</v>
      </c>
      <c r="J738" s="60" t="s">
        <v>106</v>
      </c>
      <c r="K738" s="3">
        <v>0.42599999999999799</v>
      </c>
      <c r="L738" s="3">
        <v>6.55293882385513</v>
      </c>
      <c r="M738" s="3">
        <v>6.55293882385513</v>
      </c>
      <c r="N738" s="10">
        <v>0.80466380999999698</v>
      </c>
      <c r="O738" s="11">
        <v>6.6295076571400999</v>
      </c>
      <c r="P738" s="11">
        <v>6.6295076571400999</v>
      </c>
      <c r="Q738" s="7">
        <v>7.6568833284968094E-2</v>
      </c>
    </row>
    <row r="739" spans="1:17" x14ac:dyDescent="0.2">
      <c r="A739" s="1" t="s">
        <v>438</v>
      </c>
      <c r="B739" s="38"/>
      <c r="C739" s="39">
        <v>43755</v>
      </c>
      <c r="D739" s="27">
        <v>3.1669999999999998</v>
      </c>
      <c r="E739" s="27">
        <v>5.9140612279999996</v>
      </c>
      <c r="F739" s="27"/>
      <c r="G739" s="47">
        <v>43762</v>
      </c>
      <c r="H739" s="2">
        <v>3.286</v>
      </c>
      <c r="I739" s="2">
        <v>6.1375204910000001</v>
      </c>
      <c r="J739" s="48" t="s">
        <v>72</v>
      </c>
      <c r="K739" s="3">
        <v>0.11899999999999999</v>
      </c>
      <c r="L739" s="3">
        <v>5.3678560151563097</v>
      </c>
      <c r="M739" s="3" t="s">
        <v>101</v>
      </c>
      <c r="N739" s="10">
        <v>0.22345926299999999</v>
      </c>
      <c r="O739" s="11">
        <v>5.3977716202878199</v>
      </c>
      <c r="P739" s="11">
        <v>5.3977716202878199</v>
      </c>
      <c r="Q739" s="7" t="e">
        <f>#VALUE!</f>
        <v>#VALUE!</v>
      </c>
    </row>
    <row r="740" spans="1:17" x14ac:dyDescent="0.2">
      <c r="A740" s="1" t="s">
        <v>440</v>
      </c>
      <c r="B740" s="38"/>
      <c r="C740" s="39">
        <v>43755</v>
      </c>
      <c r="D740" s="27">
        <v>8.6359999999999992</v>
      </c>
      <c r="E740" s="27">
        <v>16.123145950000001</v>
      </c>
      <c r="F740" s="27"/>
      <c r="G740" s="47">
        <v>43762</v>
      </c>
      <c r="H740" s="2">
        <v>9.0020000000000007</v>
      </c>
      <c r="I740" s="2">
        <v>16.815942880000001</v>
      </c>
      <c r="J740" s="60" t="s">
        <v>106</v>
      </c>
      <c r="K740" s="3">
        <v>0.36600000000000099</v>
      </c>
      <c r="L740" s="3">
        <v>6.0543902600410497</v>
      </c>
      <c r="M740" s="3">
        <v>6.0543902600410497</v>
      </c>
      <c r="N740" s="10">
        <v>0.69279692999999998</v>
      </c>
      <c r="O740" s="11">
        <v>6.13844161101823</v>
      </c>
      <c r="P740" s="11">
        <v>6.13844161101823</v>
      </c>
      <c r="Q740" s="7">
        <v>8.4051350977180306E-2</v>
      </c>
    </row>
    <row r="741" spans="1:17" x14ac:dyDescent="0.2">
      <c r="A741" s="1" t="s">
        <v>442</v>
      </c>
      <c r="B741" s="38"/>
      <c r="C741" s="39">
        <v>43755</v>
      </c>
      <c r="D741" s="27">
        <v>13.132</v>
      </c>
      <c r="E741" s="27">
        <v>24.517039430000001</v>
      </c>
      <c r="F741" s="2" t="s">
        <v>188</v>
      </c>
      <c r="G741" s="47">
        <v>43762</v>
      </c>
      <c r="H741" s="2">
        <v>11.127000000000001</v>
      </c>
      <c r="I741" s="2">
        <v>20.78710714</v>
      </c>
      <c r="J741" s="60" t="s">
        <v>106</v>
      </c>
      <c r="K741" s="3">
        <v>-2.0049999999999999</v>
      </c>
      <c r="L741" s="3">
        <v>-21.811496453592099</v>
      </c>
      <c r="M741" s="3">
        <v>-21.811496453592099</v>
      </c>
      <c r="N741" s="10">
        <v>-3.7299322899999998</v>
      </c>
      <c r="O741" s="11">
        <v>-21.7337607797778</v>
      </c>
      <c r="P741" s="11" t="s">
        <v>101</v>
      </c>
      <c r="Q741" s="7" t="e">
        <f>#VALUE!</f>
        <v>#VALUE!</v>
      </c>
    </row>
    <row r="742" spans="1:17" x14ac:dyDescent="0.2">
      <c r="A742" s="68" t="s">
        <v>444</v>
      </c>
      <c r="B742" s="77"/>
      <c r="C742" s="73">
        <v>43755</v>
      </c>
      <c r="D742" s="74">
        <v>2.4950000000000001</v>
      </c>
      <c r="E742" s="74">
        <v>4.6580881349999999</v>
      </c>
      <c r="F742" s="78"/>
      <c r="G742" s="79">
        <v>43762</v>
      </c>
      <c r="H742" s="80">
        <v>2.4700000000000002</v>
      </c>
      <c r="I742" s="80">
        <v>4.6141365939999996</v>
      </c>
      <c r="J742" s="68" t="s">
        <v>106</v>
      </c>
      <c r="K742" s="80">
        <v>-2.4999999999999901E-2</v>
      </c>
      <c r="L742" s="80">
        <v>-1.4314342971657601</v>
      </c>
      <c r="M742" s="80" t="s">
        <v>101</v>
      </c>
      <c r="N742" s="82">
        <v>-4.3951541000000198E-2</v>
      </c>
      <c r="O742" s="83">
        <v>-1.3479331840569799</v>
      </c>
      <c r="P742" s="83" t="s">
        <v>101</v>
      </c>
      <c r="Q742" s="80" t="e">
        <f>#VALUE!</f>
        <v>#VALUE!</v>
      </c>
    </row>
    <row r="743" spans="1:17" x14ac:dyDescent="0.2">
      <c r="A743" s="1" t="s">
        <v>446</v>
      </c>
      <c r="B743" s="38"/>
      <c r="C743" s="39">
        <v>43755</v>
      </c>
      <c r="D743" s="27">
        <v>2.96</v>
      </c>
      <c r="E743" s="27">
        <v>5.5260847650000002</v>
      </c>
      <c r="F743" s="27"/>
      <c r="G743" s="47">
        <v>43762</v>
      </c>
      <c r="H743" s="2">
        <v>3.0009999999999999</v>
      </c>
      <c r="I743" s="2">
        <v>5.6059369659999998</v>
      </c>
      <c r="J743" s="60" t="s">
        <v>106</v>
      </c>
      <c r="K743" s="3">
        <v>4.0999999999999898E-2</v>
      </c>
      <c r="L743" s="3">
        <v>1.97876447876448</v>
      </c>
      <c r="M743" s="3">
        <v>1.97876447876448</v>
      </c>
      <c r="N743" s="10">
        <v>7.9852200999999595E-2</v>
      </c>
      <c r="O743" s="11">
        <v>2.0642928530456999</v>
      </c>
      <c r="P743" s="11">
        <v>2.0642928530456999</v>
      </c>
      <c r="Q743" s="7">
        <v>8.5528374281224298E-2</v>
      </c>
    </row>
    <row r="744" spans="1:17" x14ac:dyDescent="0.2">
      <c r="A744" s="1" t="s">
        <v>448</v>
      </c>
      <c r="B744" s="38"/>
      <c r="C744" s="39">
        <v>43755</v>
      </c>
      <c r="D744" s="27">
        <v>4.8140000000000001</v>
      </c>
      <c r="E744" s="27">
        <v>8.9892132500000006</v>
      </c>
      <c r="F744" s="27"/>
      <c r="G744" s="47">
        <v>43762</v>
      </c>
      <c r="H744" s="2">
        <v>4.9169999999999998</v>
      </c>
      <c r="I744" s="2">
        <v>9.1848298590000006</v>
      </c>
      <c r="J744" s="48" t="s">
        <v>72</v>
      </c>
      <c r="K744" s="3">
        <v>0.10299999999999999</v>
      </c>
      <c r="L744" s="3">
        <v>3.0565612202504502</v>
      </c>
      <c r="M744" s="3">
        <v>3.0565612202504502</v>
      </c>
      <c r="N744" s="10">
        <v>0.195616609</v>
      </c>
      <c r="O744" s="11">
        <v>3.1087514646671499</v>
      </c>
      <c r="P744" s="11">
        <v>3.1087514646671499</v>
      </c>
      <c r="Q744" s="7">
        <v>5.21902444166975E-2</v>
      </c>
    </row>
    <row r="745" spans="1:17" x14ac:dyDescent="0.2">
      <c r="A745" s="1" t="s">
        <v>450</v>
      </c>
      <c r="B745" s="38"/>
      <c r="C745" s="39">
        <v>43755</v>
      </c>
      <c r="D745" s="27">
        <v>2.681</v>
      </c>
      <c r="E745" s="27">
        <v>5.0053444049999998</v>
      </c>
      <c r="F745" s="27" t="s">
        <v>434</v>
      </c>
      <c r="G745" s="47">
        <v>43762</v>
      </c>
      <c r="H745" s="2">
        <v>2.681</v>
      </c>
      <c r="I745" s="2">
        <v>5.0082996800000004</v>
      </c>
      <c r="J745" s="60" t="s">
        <v>106</v>
      </c>
      <c r="K745" s="3">
        <v>0</v>
      </c>
      <c r="L745" s="3">
        <v>0</v>
      </c>
      <c r="M745" s="3">
        <v>0</v>
      </c>
      <c r="N745" s="10">
        <v>2.9552750000005901E-3</v>
      </c>
      <c r="O745" s="11">
        <v>8.4346272443409906E-2</v>
      </c>
      <c r="P745" s="11" t="s">
        <v>101</v>
      </c>
      <c r="Q745" s="7" t="e">
        <f>#VALUE!</f>
        <v>#VALUE!</v>
      </c>
    </row>
    <row r="746" spans="1:17" x14ac:dyDescent="0.2">
      <c r="A746" s="1" t="s">
        <v>453</v>
      </c>
      <c r="B746" s="38"/>
      <c r="C746" s="39">
        <v>43755</v>
      </c>
      <c r="D746" s="27">
        <v>5.6820000000000004</v>
      </c>
      <c r="E746" s="27">
        <v>10.61111505</v>
      </c>
      <c r="F746" s="27" t="s">
        <v>100</v>
      </c>
      <c r="G746" s="47">
        <v>43762</v>
      </c>
      <c r="H746" s="2">
        <v>5.4729999999999999</v>
      </c>
      <c r="I746" s="2">
        <v>10.22154194</v>
      </c>
      <c r="J746" s="48" t="s">
        <v>72</v>
      </c>
      <c r="K746" s="3">
        <v>-0.20899999999999999</v>
      </c>
      <c r="L746" s="3">
        <v>-5.2546889928093901</v>
      </c>
      <c r="M746" s="3">
        <v>-5.2546889928093901</v>
      </c>
      <c r="N746" s="10">
        <v>-0.389573110000001</v>
      </c>
      <c r="O746" s="11">
        <v>-5.24481180029911</v>
      </c>
      <c r="P746" s="11" t="s">
        <v>101</v>
      </c>
      <c r="Q746" s="7" t="e">
        <f>#VALUE!</f>
        <v>#VALUE!</v>
      </c>
    </row>
    <row r="747" spans="1:17" x14ac:dyDescent="0.2">
      <c r="A747" s="1" t="s">
        <v>455</v>
      </c>
      <c r="B747" s="38"/>
      <c r="C747" s="39">
        <v>43755</v>
      </c>
      <c r="D747" s="27">
        <v>2.6930000000000001</v>
      </c>
      <c r="E747" s="27">
        <v>5.0278787620000003</v>
      </c>
      <c r="F747" s="27"/>
      <c r="G747" s="47">
        <v>43762</v>
      </c>
      <c r="H747" s="2">
        <v>2.718</v>
      </c>
      <c r="I747" s="2">
        <v>5.0772864630000001</v>
      </c>
      <c r="J747" s="60" t="s">
        <v>106</v>
      </c>
      <c r="K747" s="3">
        <v>2.4999999999999901E-2</v>
      </c>
      <c r="L747" s="3">
        <v>1.32618959206408</v>
      </c>
      <c r="M747" s="3">
        <v>1.32618959206408</v>
      </c>
      <c r="N747" s="10">
        <v>4.9407700999999797E-2</v>
      </c>
      <c r="O747" s="11">
        <v>1.4038212403499399</v>
      </c>
      <c r="P747" s="11">
        <v>1.4038212403499399</v>
      </c>
      <c r="Q747" s="7">
        <v>7.7631648285865398E-2</v>
      </c>
    </row>
    <row r="748" spans="1:17" x14ac:dyDescent="0.2">
      <c r="A748" s="1" t="s">
        <v>457</v>
      </c>
      <c r="B748" s="38"/>
      <c r="C748" s="39">
        <v>43755</v>
      </c>
      <c r="D748" s="27">
        <v>6.641</v>
      </c>
      <c r="E748" s="27">
        <v>12.39982709</v>
      </c>
      <c r="F748" s="27"/>
      <c r="G748" s="47">
        <v>43762</v>
      </c>
      <c r="H748" s="2">
        <v>6.7409999999999997</v>
      </c>
      <c r="I748" s="2">
        <v>12.59036367</v>
      </c>
      <c r="J748" s="48" t="s">
        <v>72</v>
      </c>
      <c r="K748" s="3">
        <v>9.9999999999999603E-2</v>
      </c>
      <c r="L748" s="3">
        <v>2.1511390281153799</v>
      </c>
      <c r="M748" s="3">
        <v>2.1511390281153799</v>
      </c>
      <c r="N748" s="10">
        <v>0.19053658000000001</v>
      </c>
      <c r="O748" s="11">
        <v>2.1951524993863001</v>
      </c>
      <c r="P748" s="11">
        <v>2.1951524993863001</v>
      </c>
      <c r="Q748" s="7">
        <v>4.4013471270917502E-2</v>
      </c>
    </row>
    <row r="749" spans="1:17" x14ac:dyDescent="0.2">
      <c r="A749" s="1" t="s">
        <v>459</v>
      </c>
      <c r="B749" s="38"/>
      <c r="C749" s="39">
        <v>43755</v>
      </c>
      <c r="D749" s="27">
        <v>4.9950000000000001</v>
      </c>
      <c r="E749" s="27">
        <v>9.3281449579999993</v>
      </c>
      <c r="F749" s="27"/>
      <c r="G749" s="47">
        <v>43762</v>
      </c>
      <c r="H749" s="2">
        <v>5.2690000000000001</v>
      </c>
      <c r="I749" s="2">
        <v>9.8400220770000004</v>
      </c>
      <c r="J749" s="48" t="s">
        <v>72</v>
      </c>
      <c r="K749" s="3">
        <v>0.27400000000000002</v>
      </c>
      <c r="L749" s="3">
        <v>7.8364078364078402</v>
      </c>
      <c r="M749" s="3">
        <v>7.8364078364078402</v>
      </c>
      <c r="N749" s="10">
        <v>0.51187711900000099</v>
      </c>
      <c r="O749" s="11">
        <v>7.8392116592883996</v>
      </c>
      <c r="P749" s="11">
        <v>7.8392116592883996</v>
      </c>
      <c r="Q749" s="7">
        <v>2.8038228805611401E-3</v>
      </c>
    </row>
    <row r="750" spans="1:17" x14ac:dyDescent="0.2">
      <c r="A750" s="1" t="s">
        <v>461</v>
      </c>
      <c r="B750" s="38"/>
      <c r="C750" s="39">
        <v>43755</v>
      </c>
      <c r="D750" s="27">
        <v>5.13</v>
      </c>
      <c r="E750" s="27">
        <v>9.5792820879999994</v>
      </c>
      <c r="F750" s="27"/>
      <c r="G750" s="47">
        <v>43762</v>
      </c>
      <c r="H750" s="2">
        <v>5.258</v>
      </c>
      <c r="I750" s="2">
        <v>9.8205210180000009</v>
      </c>
      <c r="J750" s="48" t="s">
        <v>72</v>
      </c>
      <c r="K750" s="3">
        <v>0.128</v>
      </c>
      <c r="L750" s="3">
        <v>3.5644667223614599</v>
      </c>
      <c r="M750" s="3" t="s">
        <v>101</v>
      </c>
      <c r="N750" s="10">
        <v>0.24123893000000199</v>
      </c>
      <c r="O750" s="11">
        <v>3.5976291301501702</v>
      </c>
      <c r="P750" s="11">
        <v>3.5976291301501702</v>
      </c>
      <c r="Q750" s="7" t="e">
        <f>#VALUE!</f>
        <v>#VALUE!</v>
      </c>
    </row>
    <row r="751" spans="1:17" x14ac:dyDescent="0.2">
      <c r="A751" s="1" t="s">
        <v>463</v>
      </c>
      <c r="B751" s="38"/>
      <c r="C751" s="39">
        <v>43755</v>
      </c>
      <c r="D751" s="27">
        <v>6.1</v>
      </c>
      <c r="E751" s="27">
        <v>11.390569340000001</v>
      </c>
      <c r="F751" s="27"/>
      <c r="G751" s="47">
        <v>43762</v>
      </c>
      <c r="H751" s="2">
        <v>6.3739999999999997</v>
      </c>
      <c r="I751" s="2">
        <v>11.90427706</v>
      </c>
      <c r="J751" s="48" t="s">
        <v>72</v>
      </c>
      <c r="K751" s="3">
        <v>0.27400000000000002</v>
      </c>
      <c r="L751" s="3">
        <v>6.4168618266978896</v>
      </c>
      <c r="M751" s="3">
        <v>6.4168618266978896</v>
      </c>
      <c r="N751" s="10">
        <v>0.51370771999999898</v>
      </c>
      <c r="O751" s="11">
        <v>6.4427698872914299</v>
      </c>
      <c r="P751" s="11">
        <v>6.4427698872914299</v>
      </c>
      <c r="Q751" s="7">
        <v>2.5908060593538399E-2</v>
      </c>
    </row>
    <row r="752" spans="1:17" x14ac:dyDescent="0.2">
      <c r="A752" s="1" t="s">
        <v>465</v>
      </c>
      <c r="B752" s="38"/>
      <c r="C752" s="39">
        <v>43755</v>
      </c>
      <c r="D752" s="27">
        <v>6.2229999999999999</v>
      </c>
      <c r="E752" s="27">
        <v>11.621430650000001</v>
      </c>
      <c r="F752" s="27"/>
      <c r="G752" s="47">
        <v>43762</v>
      </c>
      <c r="H752" s="2">
        <v>6.4210000000000003</v>
      </c>
      <c r="I752" s="2">
        <v>11.991418060000001</v>
      </c>
      <c r="J752" s="48" t="s">
        <v>72</v>
      </c>
      <c r="K752" s="3">
        <v>0.19800000000000001</v>
      </c>
      <c r="L752" s="3">
        <v>4.5453501985721303</v>
      </c>
      <c r="M752" s="3">
        <v>4.5453501985721303</v>
      </c>
      <c r="N752" s="10">
        <v>0.36998741000000002</v>
      </c>
      <c r="O752" s="11">
        <v>4.5480927329471497</v>
      </c>
      <c r="P752" s="11">
        <v>4.5480927329471497</v>
      </c>
      <c r="Q752" s="7">
        <v>2.7425343750273599E-3</v>
      </c>
    </row>
    <row r="753" spans="1:17" x14ac:dyDescent="0.2">
      <c r="A753" s="1" t="s">
        <v>467</v>
      </c>
      <c r="B753" s="38" t="s">
        <v>117</v>
      </c>
      <c r="C753" s="39">
        <v>43755</v>
      </c>
      <c r="D753" s="27">
        <v>4.3860000000000001</v>
      </c>
      <c r="E753" s="27">
        <v>8.1908395970000001</v>
      </c>
      <c r="F753" s="27"/>
      <c r="G753" s="47">
        <v>43762</v>
      </c>
      <c r="H753" s="2">
        <v>4.5060000000000002</v>
      </c>
      <c r="I753" s="2">
        <v>8.4170924029999998</v>
      </c>
      <c r="J753" s="48" t="s">
        <v>72</v>
      </c>
      <c r="K753" s="3">
        <v>0.12</v>
      </c>
      <c r="L753" s="3">
        <v>3.9085401602501499</v>
      </c>
      <c r="M753" s="3">
        <v>3.9085401602501499</v>
      </c>
      <c r="N753" s="10">
        <v>0.226252806</v>
      </c>
      <c r="O753" s="11">
        <v>3.9460947862304199</v>
      </c>
      <c r="P753" s="11">
        <v>3.9460947862304199</v>
      </c>
      <c r="Q753" s="7">
        <v>3.7554625980272101E-2</v>
      </c>
    </row>
    <row r="754" spans="1:17" x14ac:dyDescent="0.2">
      <c r="A754" s="1" t="s">
        <v>469</v>
      </c>
      <c r="B754" s="38"/>
      <c r="C754" s="39">
        <v>43755</v>
      </c>
      <c r="D754" s="27">
        <v>4.6379999999999999</v>
      </c>
      <c r="E754" s="27">
        <v>8.6594528400000002</v>
      </c>
      <c r="F754" s="27"/>
      <c r="G754" s="47">
        <v>43762</v>
      </c>
      <c r="H754" s="2">
        <v>4.7430000000000003</v>
      </c>
      <c r="I754" s="2">
        <v>8.8598023230000003</v>
      </c>
      <c r="J754" s="60" t="s">
        <v>106</v>
      </c>
      <c r="K754" s="3">
        <v>0.105</v>
      </c>
      <c r="L754" s="3">
        <v>3.2341526520051902</v>
      </c>
      <c r="M754" s="3">
        <v>3.2341526520051902</v>
      </c>
      <c r="N754" s="10">
        <v>0.20034948299999999</v>
      </c>
      <c r="O754" s="11">
        <v>3.30521514963129</v>
      </c>
      <c r="P754" s="11">
        <v>3.30521514963129</v>
      </c>
      <c r="Q754" s="7">
        <v>7.1062497626105198E-2</v>
      </c>
    </row>
    <row r="755" spans="1:17" x14ac:dyDescent="0.2">
      <c r="A755" s="1" t="s">
        <v>471</v>
      </c>
      <c r="B755" s="38"/>
      <c r="C755" s="39">
        <v>43755</v>
      </c>
      <c r="D755" s="27">
        <v>3.8069999999999999</v>
      </c>
      <c r="E755" s="27">
        <v>7.1075517149999996</v>
      </c>
      <c r="F755" s="27"/>
      <c r="G755" s="47">
        <v>43762</v>
      </c>
      <c r="H755" s="2">
        <v>3.7959999999999998</v>
      </c>
      <c r="I755" s="2">
        <v>7.0910152359999996</v>
      </c>
      <c r="J755" s="60" t="s">
        <v>106</v>
      </c>
      <c r="K755" s="3">
        <v>-1.10000000000001E-2</v>
      </c>
      <c r="L755" s="3">
        <v>-0.41277346241885698</v>
      </c>
      <c r="M755" s="3">
        <v>-0.41277346241885698</v>
      </c>
      <c r="N755" s="10">
        <v>-1.6536479E-2</v>
      </c>
      <c r="O755" s="11">
        <v>-0.33237241705488502</v>
      </c>
      <c r="P755" s="11" t="s">
        <v>101</v>
      </c>
      <c r="Q755" s="7" t="e">
        <f>#VALUE!</f>
        <v>#VALUE!</v>
      </c>
    </row>
    <row r="756" spans="1:17" x14ac:dyDescent="0.2">
      <c r="A756" s="1" t="s">
        <v>473</v>
      </c>
      <c r="B756" s="38"/>
      <c r="C756" s="39">
        <v>43755</v>
      </c>
      <c r="D756" s="27">
        <v>3.9470000000000001</v>
      </c>
      <c r="E756" s="27">
        <v>7.3702585579999997</v>
      </c>
      <c r="F756" s="27"/>
      <c r="G756" s="47">
        <v>43762</v>
      </c>
      <c r="H756" s="2">
        <v>4.1769999999999996</v>
      </c>
      <c r="I756" s="2">
        <v>7.8023251910000004</v>
      </c>
      <c r="J756" s="48" t="s">
        <v>72</v>
      </c>
      <c r="K756" s="3">
        <v>0.23</v>
      </c>
      <c r="L756" s="3">
        <v>8.3245864852147893</v>
      </c>
      <c r="M756" s="3">
        <v>8.3245864852147893</v>
      </c>
      <c r="N756" s="10">
        <v>0.43206663300000098</v>
      </c>
      <c r="O756" s="11">
        <v>8.3747136180572799</v>
      </c>
      <c r="P756" s="11">
        <v>8.3747136180572799</v>
      </c>
      <c r="Q756" s="7">
        <v>5.0127132842487002E-2</v>
      </c>
    </row>
    <row r="757" spans="1:17" x14ac:dyDescent="0.2">
      <c r="A757" s="1" t="s">
        <v>475</v>
      </c>
      <c r="B757" s="38"/>
      <c r="C757" s="39">
        <v>43755</v>
      </c>
      <c r="D757" s="27">
        <v>6.6059999999999999</v>
      </c>
      <c r="E757" s="27">
        <v>12.332877010000001</v>
      </c>
      <c r="F757" s="27"/>
      <c r="G757" s="47">
        <v>43762</v>
      </c>
      <c r="H757" s="2">
        <v>6.7380000000000004</v>
      </c>
      <c r="I757" s="2">
        <v>12.586411139999999</v>
      </c>
      <c r="J757" s="60" t="s">
        <v>106</v>
      </c>
      <c r="K757" s="3">
        <v>0.13200000000000101</v>
      </c>
      <c r="L757" s="3">
        <v>2.8545478136758899</v>
      </c>
      <c r="M757" s="3">
        <v>2.8545478136758899</v>
      </c>
      <c r="N757" s="10">
        <v>0.25353412999999902</v>
      </c>
      <c r="O757" s="11">
        <v>2.9367974236022301</v>
      </c>
      <c r="P757" s="11">
        <v>2.9367974236022301</v>
      </c>
      <c r="Q757" s="7">
        <v>8.2249609926341505E-2</v>
      </c>
    </row>
    <row r="758" spans="1:17" x14ac:dyDescent="0.2">
      <c r="A758" s="1" t="s">
        <v>477</v>
      </c>
      <c r="B758" s="38"/>
      <c r="C758" s="39">
        <v>43755</v>
      </c>
      <c r="D758" s="27">
        <v>3.5150000000000001</v>
      </c>
      <c r="E758" s="27">
        <v>6.5630766769999997</v>
      </c>
      <c r="F758" s="27"/>
      <c r="G758" s="47">
        <v>43762</v>
      </c>
      <c r="H758" s="2">
        <v>3.6339999999999999</v>
      </c>
      <c r="I758" s="2">
        <v>6.7875074450000001</v>
      </c>
      <c r="J758" s="48" t="s">
        <v>72</v>
      </c>
      <c r="K758" s="3">
        <v>0.11899999999999999</v>
      </c>
      <c r="L758" s="3">
        <v>4.8364153627311399</v>
      </c>
      <c r="M758" s="3">
        <v>4.8364153627311399</v>
      </c>
      <c r="N758" s="10">
        <v>0.224430768</v>
      </c>
      <c r="O758" s="11">
        <v>4.8851384592339899</v>
      </c>
      <c r="P758" s="11">
        <v>4.8851384592339899</v>
      </c>
      <c r="Q758" s="7">
        <v>4.8723096502851802E-2</v>
      </c>
    </row>
    <row r="759" spans="1:17" x14ac:dyDescent="0.2">
      <c r="A759" s="1" t="s">
        <v>479</v>
      </c>
      <c r="B759" s="38"/>
      <c r="C759" s="39">
        <v>43755</v>
      </c>
      <c r="D759" s="27">
        <v>5.9740000000000002</v>
      </c>
      <c r="E759" s="27">
        <v>11.156424019999999</v>
      </c>
      <c r="F759" s="27"/>
      <c r="G759" s="47">
        <v>43762</v>
      </c>
      <c r="H759" s="2">
        <v>6.2729999999999997</v>
      </c>
      <c r="I759" s="2">
        <v>11.71780307</v>
      </c>
      <c r="J759" s="48" t="s">
        <v>72</v>
      </c>
      <c r="K759" s="3">
        <v>0.29899999999999899</v>
      </c>
      <c r="L759" s="3">
        <v>7.1500310870916701</v>
      </c>
      <c r="M759" s="3">
        <v>7.1500310870916701</v>
      </c>
      <c r="N759" s="10">
        <v>0.56137905000000099</v>
      </c>
      <c r="O759" s="11">
        <v>7.1884151229004001</v>
      </c>
      <c r="P759" s="11">
        <v>7.1884151229004001</v>
      </c>
      <c r="Q759" s="7">
        <v>3.8384035808731697E-2</v>
      </c>
    </row>
    <row r="760" spans="1:17" x14ac:dyDescent="0.2">
      <c r="A760" s="1" t="s">
        <v>481</v>
      </c>
      <c r="B760" s="38"/>
      <c r="C760" s="39">
        <v>43755</v>
      </c>
      <c r="D760" s="27">
        <v>7.0250000000000004</v>
      </c>
      <c r="E760" s="27">
        <v>13.11579959</v>
      </c>
      <c r="F760" s="27"/>
      <c r="G760" s="47">
        <v>43762</v>
      </c>
      <c r="H760" s="2">
        <v>7.1740000000000004</v>
      </c>
      <c r="I760" s="2">
        <v>13.40084796</v>
      </c>
      <c r="J760" s="60" t="s">
        <v>106</v>
      </c>
      <c r="K760" s="3">
        <v>0.14899999999999999</v>
      </c>
      <c r="L760" s="3">
        <v>3.0299949161159101</v>
      </c>
      <c r="M760" s="3">
        <v>3.0299949161159101</v>
      </c>
      <c r="N760" s="10">
        <v>0.28504837</v>
      </c>
      <c r="O760" s="11">
        <v>3.1047436669689001</v>
      </c>
      <c r="P760" s="11">
        <v>3.1047436669689001</v>
      </c>
      <c r="Q760" s="7">
        <v>7.4748750852982895E-2</v>
      </c>
    </row>
    <row r="761" spans="1:17" x14ac:dyDescent="0.2">
      <c r="A761" s="1" t="s">
        <v>483</v>
      </c>
      <c r="B761" s="38"/>
      <c r="C761" s="39">
        <v>43755</v>
      </c>
      <c r="D761" s="27">
        <v>3.6909999999999998</v>
      </c>
      <c r="E761" s="27">
        <v>6.8909832890000002</v>
      </c>
      <c r="F761" s="27"/>
      <c r="G761" s="47">
        <v>43762</v>
      </c>
      <c r="H761" s="2">
        <v>3.72</v>
      </c>
      <c r="I761" s="2">
        <v>6.949225964</v>
      </c>
      <c r="J761" s="60" t="s">
        <v>106</v>
      </c>
      <c r="K761" s="3">
        <v>2.90000000000004E-2</v>
      </c>
      <c r="L761" s="3">
        <v>1.1224213337461899</v>
      </c>
      <c r="M761" s="3">
        <v>1.1224213337461899</v>
      </c>
      <c r="N761" s="10">
        <v>5.8242674999999799E-2</v>
      </c>
      <c r="O761" s="11">
        <v>1.20743031783851</v>
      </c>
      <c r="P761" s="11" t="s">
        <v>101</v>
      </c>
      <c r="Q761" s="7" t="e">
        <f>#VALUE!</f>
        <v>#VALUE!</v>
      </c>
    </row>
    <row r="762" spans="1:17" x14ac:dyDescent="0.2">
      <c r="A762" s="1" t="s">
        <v>485</v>
      </c>
      <c r="B762" s="38"/>
      <c r="C762" s="39">
        <v>43755</v>
      </c>
      <c r="D762" s="27">
        <v>3.286</v>
      </c>
      <c r="E762" s="27">
        <v>6.1350202789999999</v>
      </c>
      <c r="F762" s="27"/>
      <c r="G762" s="47">
        <v>43762</v>
      </c>
      <c r="H762" s="2">
        <v>3.3170000000000002</v>
      </c>
      <c r="I762" s="2">
        <v>6.1965536730000004</v>
      </c>
      <c r="J762" s="60" t="s">
        <v>106</v>
      </c>
      <c r="K762" s="3">
        <v>3.10000000000001E-2</v>
      </c>
      <c r="L762" s="3">
        <v>1.3477088948787099</v>
      </c>
      <c r="M762" s="3">
        <v>1.3477088948787099</v>
      </c>
      <c r="N762" s="10">
        <v>6.1533394000000498E-2</v>
      </c>
      <c r="O762" s="11">
        <v>1.43283713131846</v>
      </c>
      <c r="P762" s="11" t="s">
        <v>101</v>
      </c>
      <c r="Q762" s="7" t="e">
        <f>#VALUE!</f>
        <v>#VALUE!</v>
      </c>
    </row>
    <row r="763" spans="1:17" x14ac:dyDescent="0.2">
      <c r="A763" s="1" t="s">
        <v>487</v>
      </c>
      <c r="B763" s="38"/>
      <c r="C763" s="39">
        <v>43755</v>
      </c>
      <c r="D763" s="27">
        <v>6.4039999999999999</v>
      </c>
      <c r="E763" s="27">
        <v>11.95638158</v>
      </c>
      <c r="F763" s="27"/>
      <c r="G763" s="47">
        <v>43762</v>
      </c>
      <c r="H763" s="2">
        <v>6.5389999999999997</v>
      </c>
      <c r="I763" s="2">
        <v>12.214684249999999</v>
      </c>
      <c r="J763" s="60" t="s">
        <v>106</v>
      </c>
      <c r="K763" s="3">
        <v>0.13500000000000001</v>
      </c>
      <c r="L763" s="3">
        <v>3.0115106629784898</v>
      </c>
      <c r="M763" s="3">
        <v>3.0115106629784898</v>
      </c>
      <c r="N763" s="10">
        <v>0.25830266999999901</v>
      </c>
      <c r="O763" s="11">
        <v>3.0862498977363102</v>
      </c>
      <c r="P763" s="11">
        <v>3.0862498977363102</v>
      </c>
      <c r="Q763" s="7">
        <v>7.4739234757818601E-2</v>
      </c>
    </row>
    <row r="764" spans="1:17" x14ac:dyDescent="0.2">
      <c r="A764" s="1" t="s">
        <v>489</v>
      </c>
      <c r="B764" s="38"/>
      <c r="C764" s="39">
        <v>43755</v>
      </c>
      <c r="D764" s="27">
        <v>4.327</v>
      </c>
      <c r="E764" s="27">
        <v>8.0785857419999996</v>
      </c>
      <c r="F764" s="27"/>
      <c r="G764" s="47">
        <v>43762</v>
      </c>
      <c r="H764" s="2">
        <v>4.4450000000000003</v>
      </c>
      <c r="I764" s="2">
        <v>8.3031459680000008</v>
      </c>
      <c r="J764" s="60" t="s">
        <v>106</v>
      </c>
      <c r="K764" s="3">
        <v>0.11799999999999999</v>
      </c>
      <c r="L764" s="3">
        <v>3.8958037571395701</v>
      </c>
      <c r="M764" s="3">
        <v>3.8958037571395701</v>
      </c>
      <c r="N764" s="10">
        <v>0.224560226000001</v>
      </c>
      <c r="O764" s="11">
        <v>3.9709960765697701</v>
      </c>
      <c r="P764" s="11">
        <v>3.9709960765697701</v>
      </c>
      <c r="Q764" s="7">
        <v>7.5192319430201798E-2</v>
      </c>
    </row>
    <row r="765" spans="1:17" x14ac:dyDescent="0.2">
      <c r="A765" s="1" t="s">
        <v>491</v>
      </c>
      <c r="B765" s="38"/>
      <c r="C765" s="39">
        <v>43755</v>
      </c>
      <c r="D765" s="27">
        <v>16.167999999999999</v>
      </c>
      <c r="E765" s="27">
        <v>30.185942749999999</v>
      </c>
      <c r="F765" s="2" t="s">
        <v>184</v>
      </c>
      <c r="G765" s="47">
        <v>43762</v>
      </c>
      <c r="H765" s="2">
        <v>12.433</v>
      </c>
      <c r="I765" s="2">
        <v>23.225732910000001</v>
      </c>
      <c r="J765" s="60" t="s">
        <v>106</v>
      </c>
      <c r="K765" s="3">
        <v>-3.7349999999999999</v>
      </c>
      <c r="L765" s="3">
        <v>-33.001696472750403</v>
      </c>
      <c r="M765" s="3">
        <v>-33.001696472750403</v>
      </c>
      <c r="N765" s="10">
        <v>-6.9602098400000001</v>
      </c>
      <c r="O765" s="11">
        <v>-32.939693143377802</v>
      </c>
      <c r="P765" s="11" t="s">
        <v>101</v>
      </c>
      <c r="Q765" s="7" t="e">
        <f>#VALUE!</f>
        <v>#VALUE!</v>
      </c>
    </row>
    <row r="766" spans="1:17" x14ac:dyDescent="0.2">
      <c r="A766" s="1" t="s">
        <v>493</v>
      </c>
      <c r="B766" s="38"/>
      <c r="C766" s="39">
        <v>43755</v>
      </c>
      <c r="D766" s="27">
        <v>9.0440000000000005</v>
      </c>
      <c r="E766" s="27">
        <v>16.884429260000001</v>
      </c>
      <c r="F766" s="27"/>
      <c r="G766" s="47">
        <v>43762</v>
      </c>
      <c r="H766" s="2">
        <v>9.2650000000000006</v>
      </c>
      <c r="I766" s="2">
        <v>17.309024139999998</v>
      </c>
      <c r="J766" s="60" t="s">
        <v>106</v>
      </c>
      <c r="K766" s="3">
        <v>0.221</v>
      </c>
      <c r="L766" s="3">
        <v>3.4908700322234201</v>
      </c>
      <c r="M766" s="3">
        <v>3.4908700322234201</v>
      </c>
      <c r="N766" s="10">
        <v>0.42459487999999701</v>
      </c>
      <c r="O766" s="11">
        <v>3.5924466557047898</v>
      </c>
      <c r="P766" s="11">
        <v>3.5924466557047898</v>
      </c>
      <c r="Q766" s="7">
        <v>0.101576623481369</v>
      </c>
    </row>
    <row r="767" spans="1:17" x14ac:dyDescent="0.2">
      <c r="A767" s="1" t="s">
        <v>495</v>
      </c>
      <c r="B767" s="38"/>
      <c r="C767" s="39">
        <v>43755</v>
      </c>
      <c r="D767" s="27">
        <v>4.3029999999999999</v>
      </c>
      <c r="E767" s="27">
        <v>8.0341935180000004</v>
      </c>
      <c r="F767" s="27"/>
      <c r="G767" s="47">
        <v>43762</v>
      </c>
      <c r="H767" s="2">
        <v>4.3959999999999999</v>
      </c>
      <c r="I767" s="2">
        <v>8.2105383019999998</v>
      </c>
      <c r="J767" s="48" t="s">
        <v>72</v>
      </c>
      <c r="K767" s="3">
        <v>9.2999999999999999E-2</v>
      </c>
      <c r="L767" s="3">
        <v>3.0875468941934199</v>
      </c>
      <c r="M767" s="3">
        <v>3.0875468941934199</v>
      </c>
      <c r="N767" s="10">
        <v>0.17634478399999901</v>
      </c>
      <c r="O767" s="11">
        <v>3.1356118001836699</v>
      </c>
      <c r="P767" s="11">
        <v>3.1356118001836699</v>
      </c>
      <c r="Q767" s="7">
        <v>4.8064905990246501E-2</v>
      </c>
    </row>
    <row r="768" spans="1:17" x14ac:dyDescent="0.2">
      <c r="A768" s="1" t="s">
        <v>497</v>
      </c>
      <c r="B768" s="38"/>
      <c r="C768" s="39">
        <v>43755</v>
      </c>
      <c r="D768" s="27">
        <v>6.5890000000000004</v>
      </c>
      <c r="E768" s="27">
        <v>12.30146001</v>
      </c>
      <c r="F768" s="27"/>
      <c r="G768" s="47">
        <v>43762</v>
      </c>
      <c r="H768" s="2">
        <v>6.7190000000000003</v>
      </c>
      <c r="I768" s="2">
        <v>12.55254541</v>
      </c>
      <c r="J768" s="60" t="s">
        <v>106</v>
      </c>
      <c r="K768" s="3">
        <v>0.13</v>
      </c>
      <c r="L768" s="3">
        <v>2.8185503978492301</v>
      </c>
      <c r="M768" s="3">
        <v>2.8185503978492301</v>
      </c>
      <c r="N768" s="10">
        <v>0.25108540000000101</v>
      </c>
      <c r="O768" s="11">
        <v>2.9158606236970601</v>
      </c>
      <c r="P768" s="11">
        <v>2.9158606236970601</v>
      </c>
      <c r="Q768" s="7">
        <v>9.7310225847829099E-2</v>
      </c>
    </row>
    <row r="769" spans="1:17" x14ac:dyDescent="0.2">
      <c r="A769" s="1" t="s">
        <v>499</v>
      </c>
      <c r="B769" s="38"/>
      <c r="C769" s="39">
        <v>43755</v>
      </c>
      <c r="D769" s="27">
        <v>4.8979999999999997</v>
      </c>
      <c r="E769" s="27">
        <v>9.1446528689999997</v>
      </c>
      <c r="F769" s="27"/>
      <c r="G769" s="47">
        <v>43762</v>
      </c>
      <c r="H769" s="2">
        <v>5.0289999999999999</v>
      </c>
      <c r="I769" s="2">
        <v>9.3950176859999992</v>
      </c>
      <c r="J769" s="60" t="s">
        <v>106</v>
      </c>
      <c r="K769" s="3">
        <v>0.13100000000000001</v>
      </c>
      <c r="L769" s="3">
        <v>3.8208014933209</v>
      </c>
      <c r="M769" s="3">
        <v>3.8208014933209</v>
      </c>
      <c r="N769" s="10">
        <v>0.25036481699999902</v>
      </c>
      <c r="O769" s="11">
        <v>3.9111820799472898</v>
      </c>
      <c r="P769" s="11">
        <v>3.9111820799472898</v>
      </c>
      <c r="Q769" s="7">
        <v>9.0380586626392007E-2</v>
      </c>
    </row>
    <row r="770" spans="1:17" x14ac:dyDescent="0.2">
      <c r="A770" s="1" t="s">
        <v>501</v>
      </c>
      <c r="B770" s="38"/>
      <c r="C770" s="39">
        <v>43755</v>
      </c>
      <c r="D770" s="27">
        <v>6.9749999999999996</v>
      </c>
      <c r="E770" s="27">
        <v>13.024462489999999</v>
      </c>
      <c r="F770" s="27"/>
      <c r="G770" s="47">
        <v>43762</v>
      </c>
      <c r="H770" s="2">
        <v>7.0780000000000003</v>
      </c>
      <c r="I770" s="2">
        <v>13.220136950000001</v>
      </c>
      <c r="J770" s="48" t="s">
        <v>72</v>
      </c>
      <c r="K770" s="3">
        <v>0.10300000000000099</v>
      </c>
      <c r="L770" s="3">
        <v>2.1095750128008302</v>
      </c>
      <c r="M770" s="3">
        <v>2.1095750128008302</v>
      </c>
      <c r="N770" s="10">
        <v>0.19567446000000099</v>
      </c>
      <c r="O770" s="11">
        <v>2.14623016551944</v>
      </c>
      <c r="P770" s="11">
        <v>2.14623016551944</v>
      </c>
      <c r="Q770" s="7">
        <v>3.66551527186081E-2</v>
      </c>
    </row>
    <row r="771" spans="1:17" x14ac:dyDescent="0.2">
      <c r="A771" s="1" t="s">
        <v>503</v>
      </c>
      <c r="B771" s="38"/>
      <c r="C771" s="39">
        <v>43755</v>
      </c>
      <c r="D771" s="27">
        <v>7.6849999999999996</v>
      </c>
      <c r="E771" s="27">
        <v>14.35025007</v>
      </c>
      <c r="F771" s="27"/>
      <c r="G771" s="47">
        <v>43762</v>
      </c>
      <c r="H771" s="2">
        <v>7.9</v>
      </c>
      <c r="I771" s="2">
        <v>14.756997330000001</v>
      </c>
      <c r="J771" s="48" t="s">
        <v>72</v>
      </c>
      <c r="K771" s="3">
        <v>0.215000000000001</v>
      </c>
      <c r="L771" s="3">
        <v>3.9966539641230701</v>
      </c>
      <c r="M771" s="3">
        <v>3.9966539641230701</v>
      </c>
      <c r="N771" s="10">
        <v>0.406747260000001</v>
      </c>
      <c r="O771" s="11">
        <v>4.0491804076673903</v>
      </c>
      <c r="P771" s="11">
        <v>4.0491804076673903</v>
      </c>
      <c r="Q771" s="7">
        <v>5.2526443544317097E-2</v>
      </c>
    </row>
    <row r="772" spans="1:17" x14ac:dyDescent="0.2">
      <c r="A772" s="1" t="s">
        <v>505</v>
      </c>
      <c r="B772" s="38"/>
      <c r="C772" s="39">
        <v>43755</v>
      </c>
      <c r="D772" s="27">
        <v>2.2290000000000001</v>
      </c>
      <c r="E772" s="27">
        <v>4.1615825329999998</v>
      </c>
      <c r="F772" s="27"/>
      <c r="G772" s="47">
        <v>43762</v>
      </c>
      <c r="H772" s="2">
        <v>2.1890000000000001</v>
      </c>
      <c r="I772" s="2">
        <v>4.0893144379999997</v>
      </c>
      <c r="J772" s="60" t="s">
        <v>106</v>
      </c>
      <c r="K772" s="3">
        <v>-0.04</v>
      </c>
      <c r="L772" s="3">
        <v>-2.5636095622636699</v>
      </c>
      <c r="M772" s="3">
        <v>-2.5636095622636699</v>
      </c>
      <c r="N772" s="10">
        <v>-7.2268095000000102E-2</v>
      </c>
      <c r="O772" s="11">
        <v>-2.4807902978163998</v>
      </c>
      <c r="P772" s="11" t="s">
        <v>101</v>
      </c>
      <c r="Q772" s="7" t="e">
        <f>#VALUE!</f>
        <v>#VALUE!</v>
      </c>
    </row>
    <row r="773" spans="1:17" x14ac:dyDescent="0.2">
      <c r="A773" s="68" t="s">
        <v>507</v>
      </c>
      <c r="B773" s="77"/>
      <c r="C773" s="73">
        <v>43755</v>
      </c>
      <c r="D773" s="74">
        <v>2.1629999999999998</v>
      </c>
      <c r="E773" s="74">
        <v>4.0382543630000001</v>
      </c>
      <c r="F773" s="78"/>
      <c r="G773" s="79">
        <v>43762</v>
      </c>
      <c r="H773" s="80">
        <v>2.1139999999999999</v>
      </c>
      <c r="I773" s="80">
        <v>3.949000582</v>
      </c>
      <c r="J773" s="68" t="s">
        <v>106</v>
      </c>
      <c r="K773" s="80">
        <v>-4.8999999999999898E-2</v>
      </c>
      <c r="L773" s="80">
        <v>-3.2362459546925502</v>
      </c>
      <c r="M773" s="80" t="s">
        <v>101</v>
      </c>
      <c r="N773" s="82">
        <v>-8.9253781000000004E-2</v>
      </c>
      <c r="O773" s="83">
        <v>-3.1574385852665401</v>
      </c>
      <c r="P773" s="83" t="s">
        <v>101</v>
      </c>
      <c r="Q773" s="80" t="e">
        <f>#VALUE!</f>
        <v>#VALUE!</v>
      </c>
    </row>
    <row r="774" spans="1:17" x14ac:dyDescent="0.2">
      <c r="A774" s="1" t="s">
        <v>509</v>
      </c>
      <c r="B774" s="38"/>
      <c r="C774" s="39">
        <v>43755</v>
      </c>
      <c r="D774" s="27">
        <v>7.9009999999999998</v>
      </c>
      <c r="E774" s="27">
        <v>14.750923589999999</v>
      </c>
      <c r="F774" s="27"/>
      <c r="G774" s="47">
        <v>43762</v>
      </c>
      <c r="H774" s="2">
        <v>7.9980000000000002</v>
      </c>
      <c r="I774" s="2">
        <v>14.940058820000001</v>
      </c>
      <c r="J774" s="60" t="s">
        <v>106</v>
      </c>
      <c r="K774" s="3">
        <v>9.7000000000000405E-2</v>
      </c>
      <c r="L774" s="3">
        <v>1.75384671018136</v>
      </c>
      <c r="M774" s="3">
        <v>1.75384671018136</v>
      </c>
      <c r="N774" s="10">
        <v>0.18913523000000201</v>
      </c>
      <c r="O774" s="11">
        <v>1.83170351378851</v>
      </c>
      <c r="P774" s="11">
        <v>1.83170351378851</v>
      </c>
      <c r="Q774" s="7">
        <v>7.7856803607149E-2</v>
      </c>
    </row>
    <row r="775" spans="1:17" x14ac:dyDescent="0.2">
      <c r="A775" s="1" t="s">
        <v>511</v>
      </c>
      <c r="B775" s="38" t="s">
        <v>117</v>
      </c>
      <c r="C775" s="39">
        <v>43755</v>
      </c>
      <c r="D775" s="27">
        <v>3.8940000000000001</v>
      </c>
      <c r="E775" s="27">
        <v>7.2720313240000003</v>
      </c>
      <c r="F775" s="27"/>
      <c r="G775" s="47">
        <v>43762</v>
      </c>
      <c r="H775" s="2">
        <v>4.0110000000000001</v>
      </c>
      <c r="I775" s="2">
        <v>7.4924451019999996</v>
      </c>
      <c r="J775" s="48" t="s">
        <v>72</v>
      </c>
      <c r="K775" s="3">
        <v>0.11700000000000001</v>
      </c>
      <c r="L775" s="3">
        <v>4.2923178516398801</v>
      </c>
      <c r="M775" s="3">
        <v>4.2923178516398801</v>
      </c>
      <c r="N775" s="10">
        <v>0.22041377799999901</v>
      </c>
      <c r="O775" s="11">
        <v>4.3299707012412298</v>
      </c>
      <c r="P775" s="11">
        <v>4.3299707012412298</v>
      </c>
      <c r="Q775" s="7">
        <v>3.76528496013444E-2</v>
      </c>
    </row>
    <row r="776" spans="1:17" x14ac:dyDescent="0.2">
      <c r="A776" s="68" t="s">
        <v>513</v>
      </c>
      <c r="B776" s="77"/>
      <c r="C776" s="73">
        <v>43755</v>
      </c>
      <c r="D776" s="74">
        <v>4.3559999999999999</v>
      </c>
      <c r="E776" s="74">
        <v>8.1327292559999993</v>
      </c>
      <c r="F776" s="78"/>
      <c r="G776" s="79">
        <v>43762</v>
      </c>
      <c r="H776" s="80">
        <v>4.3890000000000002</v>
      </c>
      <c r="I776" s="80">
        <v>8.1987528639999994</v>
      </c>
      <c r="J776" s="68" t="s">
        <v>106</v>
      </c>
      <c r="K776" s="80">
        <v>3.3000000000000397E-2</v>
      </c>
      <c r="L776" s="80">
        <v>1.08225108225109</v>
      </c>
      <c r="M776" s="80">
        <v>1.08225108225109</v>
      </c>
      <c r="N776" s="82">
        <v>6.6023608000000095E-2</v>
      </c>
      <c r="O776" s="83">
        <v>1.15975138272819</v>
      </c>
      <c r="P776" s="83">
        <v>1.15975138272819</v>
      </c>
      <c r="Q776" s="80">
        <v>7.7500300477096704E-2</v>
      </c>
    </row>
    <row r="777" spans="1:17" x14ac:dyDescent="0.2">
      <c r="A777" s="1" t="s">
        <v>515</v>
      </c>
      <c r="B777" s="38"/>
      <c r="C777" s="39">
        <v>43755</v>
      </c>
      <c r="D777" s="27">
        <v>3.4609999999999999</v>
      </c>
      <c r="E777" s="27">
        <v>6.4620831430000001</v>
      </c>
      <c r="F777" s="27"/>
      <c r="G777" s="47">
        <v>43762</v>
      </c>
      <c r="H777" s="2">
        <v>3.4980000000000002</v>
      </c>
      <c r="I777" s="2">
        <v>6.5327981519999998</v>
      </c>
      <c r="J777" s="48" t="s">
        <v>72</v>
      </c>
      <c r="K777" s="3">
        <v>3.7000000000000401E-2</v>
      </c>
      <c r="L777" s="3">
        <v>1.5272216948033299</v>
      </c>
      <c r="M777" s="3">
        <v>1.5272216948033299</v>
      </c>
      <c r="N777" s="10">
        <v>7.0715008999999704E-2</v>
      </c>
      <c r="O777" s="11">
        <v>1.5632952902811501</v>
      </c>
      <c r="P777" s="11">
        <v>1.5632952902811501</v>
      </c>
      <c r="Q777" s="7">
        <v>3.6073595477814899E-2</v>
      </c>
    </row>
    <row r="778" spans="1:17" x14ac:dyDescent="0.2">
      <c r="A778" s="1" t="s">
        <v>517</v>
      </c>
      <c r="B778" s="38"/>
      <c r="C778" s="39">
        <v>43755</v>
      </c>
      <c r="D778" s="27">
        <v>2.5379999999999998</v>
      </c>
      <c r="E778" s="27">
        <v>4.7387364969999997</v>
      </c>
      <c r="F778" s="27"/>
      <c r="G778" s="47">
        <v>43762</v>
      </c>
      <c r="H778" s="2">
        <v>2.5710000000000002</v>
      </c>
      <c r="I778" s="2">
        <v>4.8020587890000002</v>
      </c>
      <c r="J778" s="48" t="s">
        <v>72</v>
      </c>
      <c r="K778" s="3">
        <v>3.3000000000000397E-2</v>
      </c>
      <c r="L778" s="3">
        <v>1.85748058088486</v>
      </c>
      <c r="M778" s="3">
        <v>1.85748058088486</v>
      </c>
      <c r="N778" s="10">
        <v>6.3322292000000502E-2</v>
      </c>
      <c r="O778" s="11">
        <v>1.90895647394884</v>
      </c>
      <c r="P778" s="11">
        <v>1.90895647394884</v>
      </c>
      <c r="Q778" s="7">
        <v>5.1475893063980503E-2</v>
      </c>
    </row>
    <row r="779" spans="1:17" x14ac:dyDescent="0.2">
      <c r="A779" s="1" t="s">
        <v>520</v>
      </c>
      <c r="B779" s="38"/>
      <c r="C779" s="39">
        <v>43755</v>
      </c>
      <c r="D779" s="27">
        <v>4.1349999999999998</v>
      </c>
      <c r="E779" s="27">
        <v>7.7207175130000003</v>
      </c>
      <c r="F779" s="27"/>
      <c r="G779" s="47">
        <v>43762</v>
      </c>
      <c r="H779" s="2">
        <v>4.4359999999999999</v>
      </c>
      <c r="I779" s="2">
        <v>8.2850285400000008</v>
      </c>
      <c r="J779" s="48" t="s">
        <v>72</v>
      </c>
      <c r="K779" s="3">
        <v>0.30099999999999999</v>
      </c>
      <c r="L779" s="3">
        <v>10.3990326481258</v>
      </c>
      <c r="M779" s="3" t="s">
        <v>101</v>
      </c>
      <c r="N779" s="10">
        <v>0.56431102700000102</v>
      </c>
      <c r="O779" s="11">
        <v>10.441498586661201</v>
      </c>
      <c r="P779" s="11">
        <v>10.441498586661201</v>
      </c>
      <c r="Q779" s="7" t="e">
        <f>#VALUE!</f>
        <v>#VALUE!</v>
      </c>
    </row>
    <row r="780" spans="1:17" x14ac:dyDescent="0.2">
      <c r="A780" s="1" t="s">
        <v>522</v>
      </c>
      <c r="B780" s="38"/>
      <c r="C780" s="39">
        <v>43755</v>
      </c>
      <c r="D780" s="27">
        <v>4.3079999999999998</v>
      </c>
      <c r="E780" s="27">
        <v>8.0451748710000004</v>
      </c>
      <c r="F780" s="27"/>
      <c r="G780" s="47">
        <v>43762</v>
      </c>
      <c r="H780" s="2">
        <v>4.3739999999999997</v>
      </c>
      <c r="I780" s="2">
        <v>8.1683636639999992</v>
      </c>
      <c r="J780" s="48" t="s">
        <v>72</v>
      </c>
      <c r="K780" s="3">
        <v>6.5999999999999795E-2</v>
      </c>
      <c r="L780" s="3">
        <v>2.1886191802626298</v>
      </c>
      <c r="M780" s="3" t="s">
        <v>101</v>
      </c>
      <c r="N780" s="10">
        <v>0.12318879299999901</v>
      </c>
      <c r="O780" s="11">
        <v>2.18744766672951</v>
      </c>
      <c r="P780" s="11">
        <v>2.18744766672951</v>
      </c>
      <c r="Q780" s="7" t="e">
        <f>#VALUE!</f>
        <v>#VALUE!</v>
      </c>
    </row>
    <row r="781" spans="1:17" x14ac:dyDescent="0.2">
      <c r="A781" s="1" t="s">
        <v>524</v>
      </c>
      <c r="B781" s="38"/>
      <c r="C781" s="39">
        <v>43755</v>
      </c>
      <c r="D781" s="27">
        <v>3.86</v>
      </c>
      <c r="E781" s="27">
        <v>7.2081706160000003</v>
      </c>
      <c r="F781" s="27"/>
      <c r="G781" s="47">
        <v>43762</v>
      </c>
      <c r="H781" s="2">
        <v>3.988</v>
      </c>
      <c r="I781" s="2">
        <v>7.4488969430000003</v>
      </c>
      <c r="J781" s="48" t="s">
        <v>72</v>
      </c>
      <c r="K781" s="3">
        <v>0.128</v>
      </c>
      <c r="L781" s="3">
        <v>4.7372316802368699</v>
      </c>
      <c r="M781" s="3" t="s">
        <v>101</v>
      </c>
      <c r="N781" s="10">
        <v>0.24072632699999999</v>
      </c>
      <c r="O781" s="11">
        <v>4.7709019552589202</v>
      </c>
      <c r="P781" s="11">
        <v>4.7709019552589202</v>
      </c>
      <c r="Q781" s="7" t="e">
        <f>#VALUE!</f>
        <v>#VALUE!</v>
      </c>
    </row>
    <row r="782" spans="1:17" x14ac:dyDescent="0.2">
      <c r="A782" s="1" t="s">
        <v>526</v>
      </c>
      <c r="B782" s="38"/>
      <c r="C782" s="39">
        <v>43755</v>
      </c>
      <c r="D782" s="27">
        <v>5.0170000000000003</v>
      </c>
      <c r="E782" s="27">
        <v>9.3673132409999997</v>
      </c>
      <c r="F782" s="27"/>
      <c r="G782" s="47">
        <v>43762</v>
      </c>
      <c r="H782" s="2">
        <v>5.077</v>
      </c>
      <c r="I782" s="2">
        <v>9.4824620020000001</v>
      </c>
      <c r="J782" s="48" t="s">
        <v>72</v>
      </c>
      <c r="K782" s="3">
        <v>5.9999999999999602E-2</v>
      </c>
      <c r="L782" s="3">
        <v>1.70847689285001</v>
      </c>
      <c r="M782" s="3">
        <v>1.70847689285001</v>
      </c>
      <c r="N782" s="10">
        <v>0.115148761</v>
      </c>
      <c r="O782" s="11">
        <v>1.75608763973008</v>
      </c>
      <c r="P782" s="11">
        <v>1.75608763973008</v>
      </c>
      <c r="Q782" s="7">
        <v>4.7610746880071102E-2</v>
      </c>
    </row>
    <row r="783" spans="1:17" x14ac:dyDescent="0.2">
      <c r="A783" s="68" t="s">
        <v>528</v>
      </c>
      <c r="B783" s="77"/>
      <c r="C783" s="73">
        <v>43755</v>
      </c>
      <c r="D783" s="74">
        <v>2.286</v>
      </c>
      <c r="E783" s="74">
        <v>4.2680025429999997</v>
      </c>
      <c r="F783" s="78"/>
      <c r="G783" s="79">
        <v>43762</v>
      </c>
      <c r="H783" s="80">
        <v>2.2450000000000001</v>
      </c>
      <c r="I783" s="80">
        <v>4.1937115929999997</v>
      </c>
      <c r="J783" s="68" t="s">
        <v>106</v>
      </c>
      <c r="K783" s="80">
        <v>-4.0999999999999898E-2</v>
      </c>
      <c r="L783" s="80">
        <v>-2.5621797275340499</v>
      </c>
      <c r="M783" s="80">
        <v>-2.5621797275340499</v>
      </c>
      <c r="N783" s="82">
        <v>-7.4290949999999994E-2</v>
      </c>
      <c r="O783" s="83">
        <v>-2.48664164330205</v>
      </c>
      <c r="P783" s="83" t="s">
        <v>101</v>
      </c>
      <c r="Q783" s="80" t="e">
        <f>#VALUE!</f>
        <v>#VALUE!</v>
      </c>
    </row>
    <row r="784" spans="1:17" x14ac:dyDescent="0.2">
      <c r="A784" s="1" t="s">
        <v>530</v>
      </c>
      <c r="B784" s="38"/>
      <c r="C784" s="39">
        <v>43755</v>
      </c>
      <c r="D784" s="27">
        <v>6.0679999999999996</v>
      </c>
      <c r="E784" s="27">
        <v>11.33081554</v>
      </c>
      <c r="F784" s="27"/>
      <c r="G784" s="47">
        <v>43762</v>
      </c>
      <c r="H784" s="2">
        <v>6.2439999999999998</v>
      </c>
      <c r="I784" s="2">
        <v>11.661485089999999</v>
      </c>
      <c r="J784" s="48" t="s">
        <v>72</v>
      </c>
      <c r="K784" s="3">
        <v>0.17599999999999999</v>
      </c>
      <c r="L784" s="3">
        <v>4.1435163386382898</v>
      </c>
      <c r="M784" s="3">
        <v>4.1435163386382898</v>
      </c>
      <c r="N784" s="10">
        <v>0.33066954999999998</v>
      </c>
      <c r="O784" s="11">
        <v>4.16902975572199</v>
      </c>
      <c r="P784" s="11">
        <v>4.16902975572199</v>
      </c>
      <c r="Q784" s="7">
        <v>2.5513417083693899E-2</v>
      </c>
    </row>
    <row r="785" spans="1:17" x14ac:dyDescent="0.2">
      <c r="A785" s="1" t="s">
        <v>532</v>
      </c>
      <c r="B785" s="38"/>
      <c r="C785" s="39">
        <v>43755</v>
      </c>
      <c r="D785" s="27">
        <v>7.7469999999999999</v>
      </c>
      <c r="E785" s="27">
        <v>14.466761079999999</v>
      </c>
      <c r="F785" s="27"/>
      <c r="G785" s="47">
        <v>43762</v>
      </c>
      <c r="H785" s="2">
        <v>8.1760000000000002</v>
      </c>
      <c r="I785" s="2">
        <v>15.272159630000001</v>
      </c>
      <c r="J785" s="48" t="s">
        <v>72</v>
      </c>
      <c r="K785" s="3">
        <v>0.42899999999999999</v>
      </c>
      <c r="L785" s="3">
        <v>7.9108963838536601</v>
      </c>
      <c r="M785" s="3">
        <v>7.9108963838536601</v>
      </c>
      <c r="N785" s="10">
        <v>0.80539855000000105</v>
      </c>
      <c r="O785" s="11">
        <v>7.9531924995533201</v>
      </c>
      <c r="P785" s="11">
        <v>7.9531924995533201</v>
      </c>
      <c r="Q785" s="7">
        <v>4.2296115699659097E-2</v>
      </c>
    </row>
    <row r="786" spans="1:17" x14ac:dyDescent="0.2">
      <c r="A786" s="68" t="s">
        <v>534</v>
      </c>
      <c r="B786" s="77"/>
      <c r="C786" s="73">
        <v>43755</v>
      </c>
      <c r="D786" s="74">
        <v>2.181</v>
      </c>
      <c r="E786" s="74">
        <v>4.0718598090000002</v>
      </c>
      <c r="F786" s="78"/>
      <c r="G786" s="79">
        <v>43762</v>
      </c>
      <c r="H786" s="80">
        <v>2.0750000000000002</v>
      </c>
      <c r="I786" s="80">
        <v>3.8765488499999998</v>
      </c>
      <c r="J786" s="68" t="s">
        <v>106</v>
      </c>
      <c r="K786" s="80">
        <v>-0.106</v>
      </c>
      <c r="L786" s="80">
        <v>-6.9430798454182101</v>
      </c>
      <c r="M786" s="80">
        <v>-6.9430798454182101</v>
      </c>
      <c r="N786" s="82">
        <v>-0.19531095900000001</v>
      </c>
      <c r="O786" s="83">
        <v>-6.8522903243765896</v>
      </c>
      <c r="P786" s="83" t="s">
        <v>101</v>
      </c>
      <c r="Q786" s="80" t="e">
        <f>#VALUE!</f>
        <v>#VALUE!</v>
      </c>
    </row>
    <row r="787" spans="1:17" x14ac:dyDescent="0.2">
      <c r="A787" s="68" t="s">
        <v>536</v>
      </c>
      <c r="B787" s="77"/>
      <c r="C787" s="73">
        <v>43755</v>
      </c>
      <c r="D787" s="74">
        <v>2.927</v>
      </c>
      <c r="E787" s="74">
        <v>5.4658848170000001</v>
      </c>
      <c r="F787" s="78"/>
      <c r="G787" s="79">
        <v>43762</v>
      </c>
      <c r="H787" s="80">
        <v>2.9849999999999999</v>
      </c>
      <c r="I787" s="80">
        <v>5.5750248400000002</v>
      </c>
      <c r="J787" s="68" t="s">
        <v>72</v>
      </c>
      <c r="K787" s="80">
        <v>5.7999999999999802E-2</v>
      </c>
      <c r="L787" s="80">
        <v>2.83078725169602</v>
      </c>
      <c r="M787" s="80" t="s">
        <v>101</v>
      </c>
      <c r="N787" s="82">
        <v>0.109140023</v>
      </c>
      <c r="O787" s="83">
        <v>2.8524991614624602</v>
      </c>
      <c r="P787" s="83">
        <v>2.8524991614624602</v>
      </c>
      <c r="Q787" s="80" t="e">
        <f>#VALUE!</f>
        <v>#VALUE!</v>
      </c>
    </row>
    <row r="788" spans="1:17" x14ac:dyDescent="0.2">
      <c r="A788" s="68" t="s">
        <v>538</v>
      </c>
      <c r="B788" s="77"/>
      <c r="C788" s="73">
        <v>43755</v>
      </c>
      <c r="D788" s="74">
        <v>5.2409999999999997</v>
      </c>
      <c r="E788" s="74">
        <v>9.7847855369999994</v>
      </c>
      <c r="F788" s="78"/>
      <c r="G788" s="79">
        <v>43762</v>
      </c>
      <c r="H788" s="80">
        <v>5.2380000000000004</v>
      </c>
      <c r="I788" s="80">
        <v>9.7844496240000005</v>
      </c>
      <c r="J788" s="68" t="s">
        <v>106</v>
      </c>
      <c r="K788" s="80">
        <v>-2.9999999999992298E-3</v>
      </c>
      <c r="L788" s="80">
        <v>-8.1772835064170601E-2</v>
      </c>
      <c r="M788" s="80">
        <v>-8.1772835064170601E-2</v>
      </c>
      <c r="N788" s="82">
        <v>-3.3591299999891099E-4</v>
      </c>
      <c r="O788" s="83">
        <v>-4.9043048768883596E-3</v>
      </c>
      <c r="P788" s="83" t="s">
        <v>101</v>
      </c>
      <c r="Q788" s="80" t="e">
        <f>#VALUE!</f>
        <v>#VALUE!</v>
      </c>
    </row>
    <row r="789" spans="1:17" x14ac:dyDescent="0.2">
      <c r="A789" s="1" t="s">
        <v>540</v>
      </c>
      <c r="B789" s="38"/>
      <c r="C789" s="39">
        <v>43755</v>
      </c>
      <c r="D789" s="27">
        <v>2.4609999999999999</v>
      </c>
      <c r="E789" s="27">
        <v>4.5947306469999996</v>
      </c>
      <c r="F789" s="27"/>
      <c r="G789" s="47">
        <v>43762</v>
      </c>
      <c r="H789" s="2">
        <v>2.431</v>
      </c>
      <c r="I789" s="2">
        <v>4.5413994510000002</v>
      </c>
      <c r="J789" s="60" t="s">
        <v>106</v>
      </c>
      <c r="K789" s="3">
        <v>-2.9999999999999801E-2</v>
      </c>
      <c r="L789" s="3">
        <v>-1.74145237127763</v>
      </c>
      <c r="M789" s="3">
        <v>-1.74145237127763</v>
      </c>
      <c r="N789" s="10">
        <v>-5.3331195999999401E-2</v>
      </c>
      <c r="O789" s="11">
        <v>-1.6581477503341</v>
      </c>
      <c r="P789" s="11" t="s">
        <v>101</v>
      </c>
      <c r="Q789" s="7" t="e">
        <f>#VALUE!</f>
        <v>#VALUE!</v>
      </c>
    </row>
    <row r="790" spans="1:17" x14ac:dyDescent="0.2">
      <c r="A790" s="68" t="s">
        <v>542</v>
      </c>
      <c r="B790" s="77"/>
      <c r="C790" s="73">
        <v>43755</v>
      </c>
      <c r="D790" s="74">
        <v>2.6520000000000001</v>
      </c>
      <c r="E790" s="74">
        <v>4.9512022980000001</v>
      </c>
      <c r="F790" s="78"/>
      <c r="G790" s="79">
        <v>43762</v>
      </c>
      <c r="H790" s="80">
        <v>2.6059999999999999</v>
      </c>
      <c r="I790" s="80">
        <v>4.8680678889999998</v>
      </c>
      <c r="J790" s="68" t="s">
        <v>106</v>
      </c>
      <c r="K790" s="80">
        <v>-4.6000000000000298E-2</v>
      </c>
      <c r="L790" s="80">
        <v>-2.4779142426201402</v>
      </c>
      <c r="M790" s="80">
        <v>-2.4779142426201402</v>
      </c>
      <c r="N790" s="82">
        <v>-8.3134409000000395E-2</v>
      </c>
      <c r="O790" s="83">
        <v>-2.3986788315344199</v>
      </c>
      <c r="P790" s="83" t="s">
        <v>101</v>
      </c>
      <c r="Q790" s="80" t="e">
        <f>#VALUE!</f>
        <v>#VALUE!</v>
      </c>
    </row>
    <row r="791" spans="1:17" x14ac:dyDescent="0.2">
      <c r="A791" s="1" t="s">
        <v>544</v>
      </c>
      <c r="B791" s="38"/>
      <c r="C791" s="39">
        <v>43755</v>
      </c>
      <c r="D791" s="27">
        <v>3.4630000000000001</v>
      </c>
      <c r="E791" s="27">
        <v>6.4668121349999996</v>
      </c>
      <c r="F791" s="27"/>
      <c r="G791" s="47">
        <v>43762</v>
      </c>
      <c r="H791" s="2">
        <v>3.5539999999999998</v>
      </c>
      <c r="I791" s="2">
        <v>6.6380851559999998</v>
      </c>
      <c r="J791" s="48" t="s">
        <v>72</v>
      </c>
      <c r="K791" s="3">
        <v>9.0999999999999803E-2</v>
      </c>
      <c r="L791" s="3">
        <v>3.7539705457695498</v>
      </c>
      <c r="M791" s="3" t="s">
        <v>101</v>
      </c>
      <c r="N791" s="10">
        <v>0.171273021</v>
      </c>
      <c r="O791" s="11">
        <v>3.78356041860979</v>
      </c>
      <c r="P791" s="11">
        <v>3.78356041860979</v>
      </c>
      <c r="Q791" s="7" t="e">
        <f>#VALUE!</f>
        <v>#VALUE!</v>
      </c>
    </row>
    <row r="792" spans="1:17" x14ac:dyDescent="0.2">
      <c r="A792" s="1" t="s">
        <v>547</v>
      </c>
      <c r="B792" s="38"/>
      <c r="C792" s="39">
        <v>43755</v>
      </c>
      <c r="D792" s="27">
        <v>6.8949999999999996</v>
      </c>
      <c r="E792" s="27">
        <v>12.87507797</v>
      </c>
      <c r="F792" s="27"/>
      <c r="G792" s="47">
        <v>43762</v>
      </c>
      <c r="H792" s="2">
        <v>7.1779999999999999</v>
      </c>
      <c r="I792" s="2">
        <v>13.408319860000001</v>
      </c>
      <c r="J792" s="48" t="s">
        <v>72</v>
      </c>
      <c r="K792" s="3">
        <v>0.28299999999999997</v>
      </c>
      <c r="L792" s="3">
        <v>5.8634621361234904</v>
      </c>
      <c r="M792" s="3">
        <v>5.8634621361234904</v>
      </c>
      <c r="N792" s="10">
        <v>0.533241890000001</v>
      </c>
      <c r="O792" s="11">
        <v>5.9166564299371798</v>
      </c>
      <c r="P792" s="11">
        <v>5.9166564299371798</v>
      </c>
      <c r="Q792" s="7">
        <v>5.3194293813686698E-2</v>
      </c>
    </row>
    <row r="793" spans="1:17" x14ac:dyDescent="0.2">
      <c r="A793" s="1" t="s">
        <v>549</v>
      </c>
      <c r="B793" s="38"/>
      <c r="C793" s="39">
        <v>43755</v>
      </c>
      <c r="D793" s="27">
        <v>7.3609999999999998</v>
      </c>
      <c r="E793" s="27">
        <v>13.74524278</v>
      </c>
      <c r="F793" s="27"/>
      <c r="G793" s="47">
        <v>43762</v>
      </c>
      <c r="H793" s="2">
        <v>7.6740000000000004</v>
      </c>
      <c r="I793" s="2">
        <v>14.333333</v>
      </c>
      <c r="J793" s="48" t="s">
        <v>72</v>
      </c>
      <c r="K793" s="3">
        <v>0.313000000000001</v>
      </c>
      <c r="L793" s="3">
        <v>6.0744852213402796</v>
      </c>
      <c r="M793" s="3">
        <v>6.0744852213402796</v>
      </c>
      <c r="N793" s="10">
        <v>0.58809022</v>
      </c>
      <c r="O793" s="11">
        <v>6.1121429367309101</v>
      </c>
      <c r="P793" s="11">
        <v>6.1121429367309101</v>
      </c>
      <c r="Q793" s="7">
        <v>3.7657715390630599E-2</v>
      </c>
    </row>
    <row r="794" spans="1:17" x14ac:dyDescent="0.2">
      <c r="A794" s="68" t="s">
        <v>551</v>
      </c>
      <c r="B794" s="77"/>
      <c r="C794" s="73">
        <v>43755</v>
      </c>
      <c r="D794" s="74">
        <v>3.831</v>
      </c>
      <c r="E794" s="74">
        <v>7.1531000709999999</v>
      </c>
      <c r="F794" s="78"/>
      <c r="G794" s="79">
        <v>43762</v>
      </c>
      <c r="H794" s="80">
        <v>3.81</v>
      </c>
      <c r="I794" s="80">
        <v>7.1162364790000003</v>
      </c>
      <c r="J794" s="68" t="s">
        <v>72</v>
      </c>
      <c r="K794" s="80">
        <v>-2.0999999999999901E-2</v>
      </c>
      <c r="L794" s="80">
        <v>-0.78308535630383402</v>
      </c>
      <c r="M794" s="80">
        <v>-0.78308535630383402</v>
      </c>
      <c r="N794" s="82">
        <v>-3.6863591999999598E-2</v>
      </c>
      <c r="O794" s="83">
        <v>-0.73621609879632899</v>
      </c>
      <c r="P794" s="83" t="s">
        <v>101</v>
      </c>
      <c r="Q794" s="80" t="e">
        <f>#VALUE!</f>
        <v>#VALUE!</v>
      </c>
    </row>
    <row r="795" spans="1:17" x14ac:dyDescent="0.2">
      <c r="A795" s="68" t="s">
        <v>553</v>
      </c>
      <c r="B795" s="77"/>
      <c r="C795" s="73">
        <v>43755</v>
      </c>
      <c r="D795" s="74">
        <v>3.363</v>
      </c>
      <c r="E795" s="74">
        <v>6.2791059259999997</v>
      </c>
      <c r="F795" s="78"/>
      <c r="G795" s="79">
        <v>43762</v>
      </c>
      <c r="H795" s="80">
        <v>3.3570000000000002</v>
      </c>
      <c r="I795" s="80">
        <v>6.2701327710000001</v>
      </c>
      <c r="J795" s="68" t="s">
        <v>72</v>
      </c>
      <c r="K795" s="80">
        <v>-5.9999999999997798E-3</v>
      </c>
      <c r="L795" s="80">
        <v>-0.25487447432138699</v>
      </c>
      <c r="M795" s="80">
        <v>-0.25487447432138699</v>
      </c>
      <c r="N795" s="82">
        <v>-8.9731549999996201E-3</v>
      </c>
      <c r="O795" s="83">
        <v>-0.204149969887645</v>
      </c>
      <c r="P795" s="83" t="s">
        <v>101</v>
      </c>
      <c r="Q795" s="80" t="e">
        <f>#VALUE!</f>
        <v>#VALUE!</v>
      </c>
    </row>
    <row r="796" spans="1:17" x14ac:dyDescent="0.2">
      <c r="A796" s="68" t="s">
        <v>555</v>
      </c>
      <c r="B796" s="77"/>
      <c r="C796" s="73">
        <v>43755</v>
      </c>
      <c r="D796" s="74">
        <v>2.4239999999999999</v>
      </c>
      <c r="E796" s="74">
        <v>4.5263508349999997</v>
      </c>
      <c r="F796" s="78"/>
      <c r="G796" s="79">
        <v>43762</v>
      </c>
      <c r="H796" s="80">
        <v>2.4180000000000001</v>
      </c>
      <c r="I796" s="80">
        <v>4.5155700359999997</v>
      </c>
      <c r="J796" s="68" t="s">
        <v>72</v>
      </c>
      <c r="K796" s="80">
        <v>-5.9999999999997798E-3</v>
      </c>
      <c r="L796" s="80">
        <v>-0.353606789250341</v>
      </c>
      <c r="M796" s="80" t="s">
        <v>101</v>
      </c>
      <c r="N796" s="82">
        <v>-1.0780799000000001E-2</v>
      </c>
      <c r="O796" s="83">
        <v>-0.340255141282511</v>
      </c>
      <c r="P796" s="83" t="s">
        <v>101</v>
      </c>
      <c r="Q796" s="80" t="e">
        <f>#VALUE!</f>
        <v>#VALUE!</v>
      </c>
    </row>
    <row r="797" spans="1:17" x14ac:dyDescent="0.2">
      <c r="A797" s="68" t="s">
        <v>557</v>
      </c>
      <c r="B797" s="77"/>
      <c r="C797" s="73">
        <v>43755</v>
      </c>
      <c r="D797" s="74">
        <v>3.0779999999999998</v>
      </c>
      <c r="E797" s="74">
        <v>5.7478624749999998</v>
      </c>
      <c r="F797" s="78"/>
      <c r="G797" s="79">
        <v>43762</v>
      </c>
      <c r="H797" s="80">
        <v>3.1259999999999999</v>
      </c>
      <c r="I797" s="80">
        <v>5.8386759140000004</v>
      </c>
      <c r="J797" s="68" t="s">
        <v>72</v>
      </c>
      <c r="K797" s="80">
        <v>4.8000000000000001E-2</v>
      </c>
      <c r="L797" s="80">
        <v>2.2277917014759101</v>
      </c>
      <c r="M797" s="80" t="s">
        <v>101</v>
      </c>
      <c r="N797" s="82">
        <v>9.0813439000000606E-2</v>
      </c>
      <c r="O797" s="83">
        <v>2.2570735616933</v>
      </c>
      <c r="P797" s="83">
        <v>2.2570735616933</v>
      </c>
      <c r="Q797" s="80" t="e">
        <f>#VALUE!</f>
        <v>#VALUE!</v>
      </c>
    </row>
    <row r="798" spans="1:17" x14ac:dyDescent="0.2">
      <c r="A798" s="137" t="s">
        <v>560</v>
      </c>
      <c r="B798" s="141" t="s">
        <v>172</v>
      </c>
      <c r="C798" s="142">
        <v>43755</v>
      </c>
      <c r="D798" s="143">
        <v>4.8970000000000002</v>
      </c>
      <c r="E798" s="143">
        <v>9.1432595059999997</v>
      </c>
      <c r="F798" s="143"/>
      <c r="G798" s="144">
        <v>43762</v>
      </c>
      <c r="H798" s="145">
        <v>4.9260000000000002</v>
      </c>
      <c r="I798" s="145">
        <v>9.2009193440000008</v>
      </c>
      <c r="J798" s="48" t="s">
        <v>72</v>
      </c>
      <c r="K798" s="3">
        <v>2.8999999999999901E-2</v>
      </c>
      <c r="L798" s="3">
        <v>0.84599900813909201</v>
      </c>
      <c r="M798" s="3">
        <v>0.84599900813909201</v>
      </c>
      <c r="N798" s="10">
        <v>5.7659838000001101E-2</v>
      </c>
      <c r="O798" s="11">
        <v>0.90089532172640396</v>
      </c>
      <c r="P798" s="146">
        <v>0.90089532172640396</v>
      </c>
      <c r="Q798" s="7">
        <v>5.4896313587312201E-2</v>
      </c>
    </row>
    <row r="799" spans="1:17" x14ac:dyDescent="0.2">
      <c r="A799" s="1" t="s">
        <v>562</v>
      </c>
      <c r="B799" s="38"/>
      <c r="C799" s="39">
        <v>43755</v>
      </c>
      <c r="D799" s="27">
        <v>4.4640000000000004</v>
      </c>
      <c r="E799" s="27">
        <v>8.3341504749999995</v>
      </c>
      <c r="F799" s="27"/>
      <c r="G799" s="47">
        <v>43762</v>
      </c>
      <c r="H799" s="2">
        <v>4.556</v>
      </c>
      <c r="I799" s="2">
        <v>8.5107127019999993</v>
      </c>
      <c r="J799" s="60" t="s">
        <v>106</v>
      </c>
      <c r="K799" s="3">
        <v>9.1999999999999596E-2</v>
      </c>
      <c r="L799" s="3">
        <v>2.94418842805938</v>
      </c>
      <c r="M799" s="3">
        <v>2.94418842805938</v>
      </c>
      <c r="N799" s="10">
        <v>0.17656222699999999</v>
      </c>
      <c r="O799" s="11">
        <v>3.0264842663180098</v>
      </c>
      <c r="P799" s="11">
        <v>3.0264842663180098</v>
      </c>
      <c r="Q799" s="7">
        <v>8.2295838258625006E-2</v>
      </c>
    </row>
    <row r="800" spans="1:17" x14ac:dyDescent="0.2">
      <c r="A800" s="1" t="s">
        <v>564</v>
      </c>
      <c r="B800" s="38"/>
      <c r="C800" s="39">
        <v>43755</v>
      </c>
      <c r="D800" s="27">
        <v>8.7620000000000005</v>
      </c>
      <c r="E800" s="27">
        <v>16.361339109999999</v>
      </c>
      <c r="F800" s="27"/>
      <c r="G800" s="47">
        <v>43762</v>
      </c>
      <c r="H800" s="2">
        <v>9.1820000000000004</v>
      </c>
      <c r="I800" s="2">
        <v>17.151292770000001</v>
      </c>
      <c r="J800" s="48" t="s">
        <v>72</v>
      </c>
      <c r="K800" s="3">
        <v>0.42</v>
      </c>
      <c r="L800" s="3">
        <v>6.8477516548733197</v>
      </c>
      <c r="M800" s="3">
        <v>6.8477516548733197</v>
      </c>
      <c r="N800" s="10">
        <v>0.789953660000002</v>
      </c>
      <c r="O800" s="11">
        <v>6.89738915002191</v>
      </c>
      <c r="P800" s="11">
        <v>6.89738915002191</v>
      </c>
      <c r="Q800" s="7">
        <v>4.9637495148594703E-2</v>
      </c>
    </row>
    <row r="801" spans="1:17" x14ac:dyDescent="0.2">
      <c r="A801" s="68" t="s">
        <v>566</v>
      </c>
      <c r="B801" s="77"/>
      <c r="C801" s="73">
        <v>43755</v>
      </c>
      <c r="D801" s="74">
        <v>1.9139999999999999</v>
      </c>
      <c r="E801" s="74">
        <v>3.5740245449999999</v>
      </c>
      <c r="F801" s="78"/>
      <c r="G801" s="79">
        <v>43762</v>
      </c>
      <c r="H801" s="80">
        <v>1.9350000000000001</v>
      </c>
      <c r="I801" s="80">
        <v>3.6140563270000001</v>
      </c>
      <c r="J801" s="68" t="s">
        <v>72</v>
      </c>
      <c r="K801" s="80">
        <v>2.1000000000000098E-2</v>
      </c>
      <c r="L801" s="80">
        <v>1.5673981191222699</v>
      </c>
      <c r="M801" s="80" t="s">
        <v>101</v>
      </c>
      <c r="N801" s="82">
        <v>4.0031782000000203E-2</v>
      </c>
      <c r="O801" s="83">
        <v>1.60010820518862</v>
      </c>
      <c r="P801" s="83">
        <v>1.60010820518862</v>
      </c>
      <c r="Q801" s="80" t="e">
        <f>#VALUE!</f>
        <v>#VALUE!</v>
      </c>
    </row>
    <row r="802" spans="1:17" x14ac:dyDescent="0.2">
      <c r="A802" s="68" t="s">
        <v>569</v>
      </c>
      <c r="B802" s="77"/>
      <c r="C802" s="73">
        <v>43755</v>
      </c>
      <c r="D802" s="74">
        <v>1.9710000000000001</v>
      </c>
      <c r="E802" s="74">
        <v>3.6798919570000002</v>
      </c>
      <c r="F802" s="78"/>
      <c r="G802" s="79">
        <v>43762</v>
      </c>
      <c r="H802" s="80">
        <v>1.89</v>
      </c>
      <c r="I802" s="80">
        <v>3.5306551270000002</v>
      </c>
      <c r="J802" s="68" t="s">
        <v>106</v>
      </c>
      <c r="K802" s="80">
        <v>-8.1000000000000197E-2</v>
      </c>
      <c r="L802" s="80">
        <v>-5.8708414872798604</v>
      </c>
      <c r="M802" s="80" t="s">
        <v>101</v>
      </c>
      <c r="N802" s="82">
        <v>-0.14923682999999999</v>
      </c>
      <c r="O802" s="83">
        <v>-5.7935252969322804</v>
      </c>
      <c r="P802" s="83" t="s">
        <v>101</v>
      </c>
      <c r="Q802" s="80" t="e">
        <f>#VALUE!</f>
        <v>#VALUE!</v>
      </c>
    </row>
    <row r="803" spans="1:17" x14ac:dyDescent="0.2">
      <c r="A803" s="68" t="s">
        <v>571</v>
      </c>
      <c r="B803" s="77"/>
      <c r="C803" s="73">
        <v>43755</v>
      </c>
      <c r="D803" s="74">
        <v>2.5310000000000001</v>
      </c>
      <c r="E803" s="74">
        <v>4.7252990260000001</v>
      </c>
      <c r="F803" s="78"/>
      <c r="G803" s="79">
        <v>43762</v>
      </c>
      <c r="H803" s="80">
        <v>2.4590000000000001</v>
      </c>
      <c r="I803" s="80">
        <v>4.5935878079999997</v>
      </c>
      <c r="J803" s="68" t="s">
        <v>106</v>
      </c>
      <c r="K803" s="80">
        <v>-7.2000000000000106E-2</v>
      </c>
      <c r="L803" s="80">
        <v>-4.0638934356832497</v>
      </c>
      <c r="M803" s="80" t="s">
        <v>101</v>
      </c>
      <c r="N803" s="82">
        <v>-0.13171121799999999</v>
      </c>
      <c r="O803" s="83">
        <v>-3.9819465778110001</v>
      </c>
      <c r="P803" s="83" t="s">
        <v>101</v>
      </c>
      <c r="Q803" s="80" t="e">
        <f>#VALUE!</f>
        <v>#VALUE!</v>
      </c>
    </row>
    <row r="804" spans="1:17" x14ac:dyDescent="0.2">
      <c r="A804" s="68" t="s">
        <v>573</v>
      </c>
      <c r="B804" s="77"/>
      <c r="C804" s="73">
        <v>43755</v>
      </c>
      <c r="D804" s="74">
        <v>2.4929999999999999</v>
      </c>
      <c r="E804" s="74">
        <v>4.6544752149999997</v>
      </c>
      <c r="F804" s="78"/>
      <c r="G804" s="79">
        <v>43762</v>
      </c>
      <c r="H804" s="80">
        <v>2.4369999999999998</v>
      </c>
      <c r="I804" s="80">
        <v>4.5523720049999996</v>
      </c>
      <c r="J804" s="68" t="s">
        <v>106</v>
      </c>
      <c r="K804" s="80">
        <v>-5.6000000000000098E-2</v>
      </c>
      <c r="L804" s="80">
        <v>-3.2089851584436402</v>
      </c>
      <c r="M804" s="80">
        <v>-3.2089851584436402</v>
      </c>
      <c r="N804" s="82">
        <v>-0.10210321</v>
      </c>
      <c r="O804" s="83">
        <v>-3.1337953654014399</v>
      </c>
      <c r="P804" s="83" t="s">
        <v>101</v>
      </c>
      <c r="Q804" s="80" t="e">
        <f>#VALUE!</f>
        <v>#VALUE!</v>
      </c>
    </row>
    <row r="805" spans="1:17" x14ac:dyDescent="0.2">
      <c r="A805" s="1" t="s">
        <v>575</v>
      </c>
      <c r="B805" s="38"/>
      <c r="C805" s="39">
        <v>43755</v>
      </c>
      <c r="D805" s="27">
        <v>4.9619999999999997</v>
      </c>
      <c r="E805" s="27">
        <v>9.2655746049999994</v>
      </c>
      <c r="F805" s="27"/>
      <c r="G805" s="47">
        <v>43762</v>
      </c>
      <c r="H805" s="2">
        <v>5.202</v>
      </c>
      <c r="I805" s="2">
        <v>9.7172025479999995</v>
      </c>
      <c r="J805" s="48" t="s">
        <v>72</v>
      </c>
      <c r="K805" s="3">
        <v>0.24</v>
      </c>
      <c r="L805" s="3">
        <v>6.9096562446018401</v>
      </c>
      <c r="M805" s="3">
        <v>6.9096562446018401</v>
      </c>
      <c r="N805" s="10">
        <v>0.45162794299999998</v>
      </c>
      <c r="O805" s="11">
        <v>6.9632246592253901</v>
      </c>
      <c r="P805" s="11">
        <v>6.9632246592253901</v>
      </c>
      <c r="Q805" s="7">
        <v>5.3568414623555299E-2</v>
      </c>
    </row>
    <row r="806" spans="1:17" x14ac:dyDescent="0.2">
      <c r="A806" s="1" t="s">
        <v>577</v>
      </c>
      <c r="B806" s="38"/>
      <c r="C806" s="39">
        <v>43755</v>
      </c>
      <c r="D806" s="27">
        <v>11.31</v>
      </c>
      <c r="E806" s="27">
        <v>21.115421569999999</v>
      </c>
      <c r="F806" s="27"/>
      <c r="G806" s="47">
        <v>43762</v>
      </c>
      <c r="H806" s="2">
        <v>11.579000000000001</v>
      </c>
      <c r="I806" s="2">
        <v>21.63039985</v>
      </c>
      <c r="J806" s="60" t="s">
        <v>106</v>
      </c>
      <c r="K806" s="3">
        <v>0.26900000000000002</v>
      </c>
      <c r="L806" s="3">
        <v>3.3977516736137399</v>
      </c>
      <c r="M806" s="3">
        <v>3.3977516736137399</v>
      </c>
      <c r="N806" s="10">
        <v>0.51497828000000101</v>
      </c>
      <c r="O806" s="11">
        <v>3.4841040454910401</v>
      </c>
      <c r="P806" s="11">
        <v>3.4841040454910401</v>
      </c>
      <c r="Q806" s="7">
        <v>8.6352371877300702E-2</v>
      </c>
    </row>
    <row r="807" spans="1:17" x14ac:dyDescent="0.2">
      <c r="A807" s="1" t="s">
        <v>579</v>
      </c>
      <c r="B807" s="38"/>
      <c r="C807" s="39">
        <v>43755</v>
      </c>
      <c r="D807" s="27">
        <v>19.062000000000001</v>
      </c>
      <c r="E807" s="27">
        <v>35.594595550000001</v>
      </c>
      <c r="F807" s="27" t="s">
        <v>184</v>
      </c>
      <c r="G807" s="47">
        <v>43762</v>
      </c>
      <c r="H807" s="2">
        <v>12.118</v>
      </c>
      <c r="I807" s="2">
        <v>22.632546399999999</v>
      </c>
      <c r="J807" s="48" t="s">
        <v>72</v>
      </c>
      <c r="K807" s="3">
        <v>-6.944</v>
      </c>
      <c r="L807" s="3">
        <v>-52.040709264505303</v>
      </c>
      <c r="M807" s="3" t="s">
        <v>101</v>
      </c>
      <c r="N807" s="10">
        <v>-12.96204915</v>
      </c>
      <c r="O807" s="11">
        <v>-52.022541021479803</v>
      </c>
      <c r="P807" s="11" t="s">
        <v>101</v>
      </c>
      <c r="Q807" s="7" t="e">
        <f>#VALUE!</f>
        <v>#VALUE!</v>
      </c>
    </row>
    <row r="808" spans="1:17" x14ac:dyDescent="0.2">
      <c r="A808" s="1" t="s">
        <v>581</v>
      </c>
      <c r="B808" s="38"/>
      <c r="C808" s="39">
        <v>43755</v>
      </c>
      <c r="D808" s="27">
        <v>8.9589999999999996</v>
      </c>
      <c r="E808" s="27">
        <v>16.729198490000002</v>
      </c>
      <c r="F808" s="27"/>
      <c r="G808" s="47">
        <v>43762</v>
      </c>
      <c r="H808" s="2">
        <v>9.2910000000000004</v>
      </c>
      <c r="I808" s="2">
        <v>17.352615010000001</v>
      </c>
      <c r="J808" s="48" t="s">
        <v>72</v>
      </c>
      <c r="K808" s="3">
        <v>0.33200000000000102</v>
      </c>
      <c r="L808" s="3">
        <v>5.2939581904868298</v>
      </c>
      <c r="M808" s="3">
        <v>5.2939581904868298</v>
      </c>
      <c r="N808" s="10">
        <v>0.62341651999999903</v>
      </c>
      <c r="O808" s="11">
        <v>5.32359651960485</v>
      </c>
      <c r="P808" s="11">
        <v>5.32359651960485</v>
      </c>
      <c r="Q808" s="7">
        <v>2.9638329118018399E-2</v>
      </c>
    </row>
    <row r="809" spans="1:17" x14ac:dyDescent="0.2">
      <c r="A809" s="1" t="s">
        <v>583</v>
      </c>
      <c r="B809" s="38"/>
      <c r="C809" s="39">
        <v>43755</v>
      </c>
      <c r="D809" s="27">
        <v>4.3600000000000003</v>
      </c>
      <c r="E809" s="27">
        <v>8.1399856790000005</v>
      </c>
      <c r="F809" s="27"/>
      <c r="G809" s="47">
        <v>43762</v>
      </c>
      <c r="H809" s="2">
        <v>4.38</v>
      </c>
      <c r="I809" s="2">
        <v>8.1823651149999996</v>
      </c>
      <c r="J809" s="60" t="s">
        <v>106</v>
      </c>
      <c r="K809" s="3">
        <v>1.9999999999999601E-2</v>
      </c>
      <c r="L809" s="3">
        <v>0.65530799475752199</v>
      </c>
      <c r="M809" s="3">
        <v>0.65530799475752199</v>
      </c>
      <c r="N809" s="10">
        <v>4.2379435999999202E-2</v>
      </c>
      <c r="O809" s="11">
        <v>0.74376115408605803</v>
      </c>
      <c r="P809" s="11">
        <v>0.74376115408605803</v>
      </c>
      <c r="Q809" s="7">
        <v>8.8453159328535702E-2</v>
      </c>
    </row>
    <row r="810" spans="1:17" x14ac:dyDescent="0.2">
      <c r="A810" s="1" t="s">
        <v>585</v>
      </c>
      <c r="B810" s="38"/>
      <c r="C810" s="39">
        <v>43755</v>
      </c>
      <c r="D810" s="27">
        <v>8.9740000000000002</v>
      </c>
      <c r="E810" s="27">
        <v>16.755917520000001</v>
      </c>
      <c r="F810" s="27"/>
      <c r="G810" s="47">
        <v>43762</v>
      </c>
      <c r="H810" s="2">
        <v>9.2010000000000005</v>
      </c>
      <c r="I810" s="2">
        <v>17.18678336</v>
      </c>
      <c r="J810" s="48" t="s">
        <v>72</v>
      </c>
      <c r="K810" s="3">
        <v>0.22700000000000001</v>
      </c>
      <c r="L810" s="3">
        <v>3.6136139323124001</v>
      </c>
      <c r="M810" s="3">
        <v>3.6136139323124001</v>
      </c>
      <c r="N810" s="10">
        <v>0.430865839999999</v>
      </c>
      <c r="O810" s="11">
        <v>3.6734641826491101</v>
      </c>
      <c r="P810" s="11">
        <v>3.6734641826491101</v>
      </c>
      <c r="Q810" s="7">
        <v>5.98502503367122E-2</v>
      </c>
    </row>
    <row r="811" spans="1:17" x14ac:dyDescent="0.2">
      <c r="A811" s="1" t="s">
        <v>587</v>
      </c>
      <c r="B811" s="38"/>
      <c r="C811" s="39">
        <v>43755</v>
      </c>
      <c r="D811" s="27">
        <v>7.7</v>
      </c>
      <c r="E811" s="27">
        <v>14.376036559999999</v>
      </c>
      <c r="F811" s="27"/>
      <c r="G811" s="47">
        <v>43762</v>
      </c>
      <c r="H811" s="2">
        <v>7.8979999999999997</v>
      </c>
      <c r="I811" s="2">
        <v>14.754792139999999</v>
      </c>
      <c r="J811" s="60" t="s">
        <v>106</v>
      </c>
      <c r="K811" s="3">
        <v>0.19800000000000001</v>
      </c>
      <c r="L811" s="3">
        <v>3.6734693877550901</v>
      </c>
      <c r="M811" s="3">
        <v>3.6734693877550901</v>
      </c>
      <c r="N811" s="10">
        <v>0.37875557999999998</v>
      </c>
      <c r="O811" s="11">
        <v>3.76375920958287</v>
      </c>
      <c r="P811" s="11">
        <v>3.76375920958287</v>
      </c>
      <c r="Q811" s="7">
        <v>9.0289821827774105E-2</v>
      </c>
    </row>
    <row r="812" spans="1:17" x14ac:dyDescent="0.2">
      <c r="A812" s="1" t="s">
        <v>589</v>
      </c>
      <c r="B812" s="38"/>
      <c r="C812" s="39">
        <v>43755</v>
      </c>
      <c r="D812" s="27">
        <v>5.3890000000000002</v>
      </c>
      <c r="E812" s="27">
        <v>10.06109698</v>
      </c>
      <c r="F812" s="27"/>
      <c r="G812" s="47">
        <v>43762</v>
      </c>
      <c r="H812" s="2">
        <v>5.4779999999999998</v>
      </c>
      <c r="I812" s="2">
        <v>10.233295650000001</v>
      </c>
      <c r="J812" s="60" t="s">
        <v>106</v>
      </c>
      <c r="K812" s="3">
        <v>8.8999999999999496E-2</v>
      </c>
      <c r="L812" s="3">
        <v>2.35930334278821</v>
      </c>
      <c r="M812" s="3">
        <v>2.35930334278821</v>
      </c>
      <c r="N812" s="10">
        <v>0.17219867</v>
      </c>
      <c r="O812" s="11">
        <v>2.4450425285533899</v>
      </c>
      <c r="P812" s="11">
        <v>2.4450425285533899</v>
      </c>
      <c r="Q812" s="7">
        <v>8.5739185765178597E-2</v>
      </c>
    </row>
    <row r="813" spans="1:17" x14ac:dyDescent="0.2">
      <c r="A813" s="1" t="s">
        <v>591</v>
      </c>
      <c r="B813" s="38"/>
      <c r="C813" s="39">
        <v>43755</v>
      </c>
      <c r="D813" s="27">
        <v>9.7919999999999998</v>
      </c>
      <c r="E813" s="27">
        <v>18.28136233</v>
      </c>
      <c r="F813" s="27"/>
      <c r="G813" s="47">
        <v>43762</v>
      </c>
      <c r="H813" s="2">
        <v>10.335000000000001</v>
      </c>
      <c r="I813" s="2">
        <v>19.30601751</v>
      </c>
      <c r="J813" s="60" t="s">
        <v>106</v>
      </c>
      <c r="K813" s="3">
        <v>0.54300000000000104</v>
      </c>
      <c r="L813" s="3">
        <v>7.9219187675070204</v>
      </c>
      <c r="M813" s="3">
        <v>7.9219187675070204</v>
      </c>
      <c r="N813" s="10">
        <v>1.0246551800000001</v>
      </c>
      <c r="O813" s="11">
        <v>8.0070242461285694</v>
      </c>
      <c r="P813" s="11">
        <v>8.0070242461285694</v>
      </c>
      <c r="Q813" s="7">
        <v>8.5105478621549893E-2</v>
      </c>
    </row>
    <row r="814" spans="1:17" x14ac:dyDescent="0.2">
      <c r="A814" s="1" t="s">
        <v>593</v>
      </c>
      <c r="B814" s="38"/>
      <c r="C814" s="39">
        <v>43755</v>
      </c>
      <c r="D814" s="27">
        <v>5.6230000000000002</v>
      </c>
      <c r="E814" s="27">
        <v>10.498240729999999</v>
      </c>
      <c r="F814" s="27"/>
      <c r="G814" s="47">
        <v>43762</v>
      </c>
      <c r="H814" s="2">
        <v>5.6950000000000003</v>
      </c>
      <c r="I814" s="2">
        <v>10.638390879999999</v>
      </c>
      <c r="J814" s="60" t="s">
        <v>106</v>
      </c>
      <c r="K814" s="3">
        <v>7.2000000000000106E-2</v>
      </c>
      <c r="L814" s="3">
        <v>1.82922181855136</v>
      </c>
      <c r="M814" s="3">
        <v>1.82922181855136</v>
      </c>
      <c r="N814" s="10">
        <v>0.14015015</v>
      </c>
      <c r="O814" s="11">
        <v>1.90712429967302</v>
      </c>
      <c r="P814" s="11">
        <v>1.90712429967302</v>
      </c>
      <c r="Q814" s="7">
        <v>7.7902481121661094E-2</v>
      </c>
    </row>
    <row r="815" spans="1:17" x14ac:dyDescent="0.2">
      <c r="A815" s="1" t="s">
        <v>595</v>
      </c>
      <c r="B815" s="38"/>
      <c r="C815" s="39">
        <v>43755</v>
      </c>
      <c r="D815" s="27">
        <v>8.4659999999999993</v>
      </c>
      <c r="E815" s="27">
        <v>15.806991010000001</v>
      </c>
      <c r="F815" s="27"/>
      <c r="G815" s="47">
        <v>43762</v>
      </c>
      <c r="H815" s="2">
        <v>8.6630000000000003</v>
      </c>
      <c r="I815" s="2">
        <v>16.182261759999999</v>
      </c>
      <c r="J815" s="48" t="s">
        <v>72</v>
      </c>
      <c r="K815" s="3">
        <v>0.19700000000000101</v>
      </c>
      <c r="L815" s="3">
        <v>3.32422125476698</v>
      </c>
      <c r="M815" s="3">
        <v>3.32422125476698</v>
      </c>
      <c r="N815" s="10">
        <v>0.37527074999999899</v>
      </c>
      <c r="O815" s="11">
        <v>3.3915441027923299</v>
      </c>
      <c r="P815" s="11">
        <v>3.3915441027923299</v>
      </c>
      <c r="Q815" s="7">
        <v>6.7322848025349796E-2</v>
      </c>
    </row>
    <row r="816" spans="1:17" x14ac:dyDescent="0.2">
      <c r="A816" s="1" t="s">
        <v>112</v>
      </c>
      <c r="B816" s="38"/>
      <c r="C816" s="39">
        <v>43755</v>
      </c>
      <c r="D816" s="27">
        <v>6.1719999999999997</v>
      </c>
      <c r="E816" s="27">
        <v>11.52501541</v>
      </c>
      <c r="F816" s="27"/>
      <c r="G816" s="47">
        <v>43762</v>
      </c>
      <c r="H816" s="2">
        <v>6.3769999999999998</v>
      </c>
      <c r="I816" s="2">
        <v>11.909879950000001</v>
      </c>
      <c r="J816" s="48" t="s">
        <v>72</v>
      </c>
      <c r="K816" s="3">
        <v>0.20499999999999999</v>
      </c>
      <c r="L816" s="3">
        <v>4.7449310249051004</v>
      </c>
      <c r="M816" s="3">
        <v>4.7449310249051004</v>
      </c>
      <c r="N816" s="10">
        <v>0.38486454000000098</v>
      </c>
      <c r="O816" s="11">
        <v>4.7705488119107597</v>
      </c>
      <c r="P816" s="11">
        <v>4.7705488119107597</v>
      </c>
      <c r="Q816" s="7">
        <v>2.5617787005653099E-2</v>
      </c>
    </row>
    <row r="817" spans="1:17" x14ac:dyDescent="0.2">
      <c r="A817" s="1" t="s">
        <v>599</v>
      </c>
      <c r="B817" s="38"/>
      <c r="C817" s="39">
        <v>43755</v>
      </c>
      <c r="D817" s="27">
        <v>8.0060000000000002</v>
      </c>
      <c r="E817" s="27">
        <v>14.949655440000001</v>
      </c>
      <c r="F817" s="27"/>
      <c r="G817" s="47">
        <v>43762</v>
      </c>
      <c r="H817" s="2">
        <v>8.23</v>
      </c>
      <c r="I817" s="2">
        <v>15.36978206</v>
      </c>
      <c r="J817" s="48" t="s">
        <v>72</v>
      </c>
      <c r="K817" s="3">
        <v>0.224</v>
      </c>
      <c r="L817" s="3">
        <v>3.9970022483137702</v>
      </c>
      <c r="M817" s="3">
        <v>3.9970022483137702</v>
      </c>
      <c r="N817" s="10">
        <v>0.42012662000000001</v>
      </c>
      <c r="O817" s="11">
        <v>4.0146803926223802</v>
      </c>
      <c r="P817" s="11">
        <v>4.0146803926223802</v>
      </c>
      <c r="Q817" s="7">
        <v>1.7678144308611799E-2</v>
      </c>
    </row>
    <row r="818" spans="1:17" x14ac:dyDescent="0.2">
      <c r="A818" s="1" t="s">
        <v>334</v>
      </c>
      <c r="B818" s="38"/>
      <c r="C818" s="39">
        <v>43755</v>
      </c>
      <c r="D818" s="27">
        <v>6.1189999999999998</v>
      </c>
      <c r="E818" s="27">
        <v>11.42398449</v>
      </c>
      <c r="F818" s="27"/>
      <c r="G818" s="47">
        <v>43762</v>
      </c>
      <c r="H818" s="2">
        <v>6.3049999999999997</v>
      </c>
      <c r="I818" s="2">
        <v>11.778190779999999</v>
      </c>
      <c r="J818" s="60" t="s">
        <v>106</v>
      </c>
      <c r="K818" s="3">
        <v>0.186</v>
      </c>
      <c r="L818" s="3">
        <v>4.34244624471786</v>
      </c>
      <c r="M818" s="3">
        <v>4.34244624471786</v>
      </c>
      <c r="N818" s="10">
        <v>0.35420628999999898</v>
      </c>
      <c r="O818" s="11">
        <v>4.42935637874176</v>
      </c>
      <c r="P818" s="11">
        <v>4.42935637874176</v>
      </c>
      <c r="Q818" s="7">
        <v>8.6910134023898203E-2</v>
      </c>
    </row>
    <row r="819" spans="1:17" x14ac:dyDescent="0.2">
      <c r="A819" s="1" t="s">
        <v>603</v>
      </c>
      <c r="B819" s="38"/>
      <c r="C819" s="39">
        <v>43755</v>
      </c>
      <c r="D819" s="27">
        <v>6.1989999999999998</v>
      </c>
      <c r="E819" s="27">
        <v>11.573642939999999</v>
      </c>
      <c r="F819" s="27"/>
      <c r="G819" s="47">
        <v>43762</v>
      </c>
      <c r="H819" s="2">
        <v>6.3419999999999996</v>
      </c>
      <c r="I819" s="2">
        <v>11.8466933</v>
      </c>
      <c r="J819" s="60" t="s">
        <v>106</v>
      </c>
      <c r="K819" s="3">
        <v>0.14299999999999999</v>
      </c>
      <c r="L819" s="3">
        <v>3.2954624017698699</v>
      </c>
      <c r="M819" s="3">
        <v>3.2954624017698699</v>
      </c>
      <c r="N819" s="10">
        <v>0.27305036000000099</v>
      </c>
      <c r="O819" s="11">
        <v>3.37034713166245</v>
      </c>
      <c r="P819" s="11">
        <v>3.37034713166245</v>
      </c>
      <c r="Q819" s="7">
        <v>7.4884729892589E-2</v>
      </c>
    </row>
    <row r="820" spans="1:17" x14ac:dyDescent="0.2">
      <c r="A820" s="1" t="s">
        <v>605</v>
      </c>
      <c r="B820" s="38"/>
      <c r="C820" s="39">
        <v>43755</v>
      </c>
      <c r="D820" s="27">
        <v>7.0449999999999999</v>
      </c>
      <c r="E820" s="27">
        <v>13.152797959999999</v>
      </c>
      <c r="F820" s="27"/>
      <c r="G820" s="47">
        <v>43762</v>
      </c>
      <c r="H820" s="2">
        <v>7.2629999999999999</v>
      </c>
      <c r="I820" s="2">
        <v>13.56850536</v>
      </c>
      <c r="J820" s="60" t="s">
        <v>106</v>
      </c>
      <c r="K820" s="3">
        <v>0.218</v>
      </c>
      <c r="L820" s="3">
        <v>4.4205616952245803</v>
      </c>
      <c r="M820" s="3">
        <v>4.4205616952245803</v>
      </c>
      <c r="N820" s="10">
        <v>0.415707400000001</v>
      </c>
      <c r="O820" s="11">
        <v>4.5151435921981999</v>
      </c>
      <c r="P820" s="11">
        <v>4.5151435921981999</v>
      </c>
      <c r="Q820" s="7">
        <v>9.45818969736196E-2</v>
      </c>
    </row>
    <row r="821" spans="1:17" x14ac:dyDescent="0.2">
      <c r="A821" s="1" t="s">
        <v>607</v>
      </c>
      <c r="B821" s="38"/>
      <c r="C821" s="39">
        <v>43755</v>
      </c>
      <c r="D821" s="27">
        <v>9.3789999999999996</v>
      </c>
      <c r="E821" s="27">
        <v>17.510304059999999</v>
      </c>
      <c r="F821" s="27"/>
      <c r="G821" s="47">
        <v>43762</v>
      </c>
      <c r="H821" s="2">
        <v>9.5380000000000003</v>
      </c>
      <c r="I821" s="2">
        <v>17.816739309999999</v>
      </c>
      <c r="J821" s="60" t="s">
        <v>106</v>
      </c>
      <c r="K821" s="3">
        <v>0.159000000000001</v>
      </c>
      <c r="L821" s="3">
        <v>2.4218238313557801</v>
      </c>
      <c r="M821" s="3">
        <v>2.4218238313557801</v>
      </c>
      <c r="N821" s="10">
        <v>0.30643524999999999</v>
      </c>
      <c r="O821" s="11">
        <v>2.5000402126491799</v>
      </c>
      <c r="P821" s="11">
        <v>2.5000402126491799</v>
      </c>
      <c r="Q821" s="7">
        <v>7.8216381293408202E-2</v>
      </c>
    </row>
    <row r="822" spans="1:17" x14ac:dyDescent="0.2">
      <c r="A822" s="1" t="s">
        <v>609</v>
      </c>
      <c r="B822" s="38"/>
      <c r="C822" s="39">
        <v>43755</v>
      </c>
      <c r="D822" s="27">
        <v>10.048</v>
      </c>
      <c r="E822" s="27">
        <v>18.75930645</v>
      </c>
      <c r="F822" s="27"/>
      <c r="G822" s="47">
        <v>43762</v>
      </c>
      <c r="H822" s="2">
        <v>10.243</v>
      </c>
      <c r="I822" s="2">
        <v>19.134159400000001</v>
      </c>
      <c r="J822" s="60" t="s">
        <v>106</v>
      </c>
      <c r="K822" s="3">
        <v>0.19500000000000001</v>
      </c>
      <c r="L822" s="3">
        <v>2.7724067333939999</v>
      </c>
      <c r="M822" s="3">
        <v>2.7724067333939999</v>
      </c>
      <c r="N822" s="10">
        <v>0.37485295000000102</v>
      </c>
      <c r="O822" s="11">
        <v>2.8546056098236798</v>
      </c>
      <c r="P822" s="11">
        <v>2.8546056098236798</v>
      </c>
      <c r="Q822" s="7">
        <v>8.2198876429683501E-2</v>
      </c>
    </row>
    <row r="823" spans="1:17" x14ac:dyDescent="0.2">
      <c r="A823" s="1" t="s">
        <v>611</v>
      </c>
      <c r="B823" s="38"/>
      <c r="C823" s="39">
        <v>43755</v>
      </c>
      <c r="D823" s="27">
        <v>5.6440000000000001</v>
      </c>
      <c r="E823" s="27">
        <v>10.53772139</v>
      </c>
      <c r="F823" s="27"/>
      <c r="G823" s="47">
        <v>43762</v>
      </c>
      <c r="H823" s="2">
        <v>5.5819999999999999</v>
      </c>
      <c r="I823" s="2">
        <v>10.428383459999999</v>
      </c>
      <c r="J823" s="60" t="s">
        <v>106</v>
      </c>
      <c r="K823" s="3">
        <v>-6.2000000000000298E-2</v>
      </c>
      <c r="L823" s="3">
        <v>-1.56930241976309</v>
      </c>
      <c r="M823" s="3">
        <v>-1.56930241976309</v>
      </c>
      <c r="N823" s="10">
        <v>-0.109337930000001</v>
      </c>
      <c r="O823" s="11">
        <v>-1.48226582461527</v>
      </c>
      <c r="P823" s="11" t="s">
        <v>101</v>
      </c>
      <c r="Q823" s="7" t="e">
        <f>#VALUE!</f>
        <v>#VALUE!</v>
      </c>
    </row>
    <row r="824" spans="1:17" x14ac:dyDescent="0.2">
      <c r="A824" s="1" t="s">
        <v>613</v>
      </c>
      <c r="B824" s="38"/>
      <c r="C824" s="39">
        <v>43755</v>
      </c>
      <c r="D824" s="27">
        <v>5.9790000000000001</v>
      </c>
      <c r="E824" s="27">
        <v>11.16318856</v>
      </c>
      <c r="F824" s="27"/>
      <c r="G824" s="47">
        <v>43762</v>
      </c>
      <c r="H824" s="2">
        <v>6.1559999999999997</v>
      </c>
      <c r="I824" s="2">
        <v>11.49954947</v>
      </c>
      <c r="J824" s="60" t="s">
        <v>106</v>
      </c>
      <c r="K824" s="3">
        <v>0.17699999999999999</v>
      </c>
      <c r="L824" s="3">
        <v>4.2290875206078304</v>
      </c>
      <c r="M824" s="3">
        <v>4.2290875206078304</v>
      </c>
      <c r="N824" s="10">
        <v>0.33636091000000001</v>
      </c>
      <c r="O824" s="11">
        <v>4.3044653696531796</v>
      </c>
      <c r="P824" s="11">
        <v>4.3044653696531796</v>
      </c>
      <c r="Q824" s="7">
        <v>7.5377849045346501E-2</v>
      </c>
    </row>
    <row r="825" spans="1:17" x14ac:dyDescent="0.2">
      <c r="A825" s="1" t="s">
        <v>615</v>
      </c>
      <c r="B825" s="38"/>
      <c r="C825" s="39">
        <v>43755</v>
      </c>
      <c r="D825" s="27">
        <v>9.2919999999999998</v>
      </c>
      <c r="E825" s="27">
        <v>17.348328800000001</v>
      </c>
      <c r="F825" s="27"/>
      <c r="G825" s="47">
        <v>43762</v>
      </c>
      <c r="H825" s="2">
        <v>9.4849999999999994</v>
      </c>
      <c r="I825" s="2">
        <v>17.718658139999999</v>
      </c>
      <c r="J825" s="60" t="s">
        <v>106</v>
      </c>
      <c r="K825" s="3">
        <v>0.193</v>
      </c>
      <c r="L825" s="3">
        <v>2.9672221880573102</v>
      </c>
      <c r="M825" s="3">
        <v>2.9672221880573102</v>
      </c>
      <c r="N825" s="10">
        <v>0.37032933999999801</v>
      </c>
      <c r="O825" s="11">
        <v>3.0495266742103202</v>
      </c>
      <c r="P825" s="11">
        <v>3.0495266742103202</v>
      </c>
      <c r="Q825" s="7">
        <v>8.2304486153010906E-2</v>
      </c>
    </row>
    <row r="826" spans="1:17" x14ac:dyDescent="0.2">
      <c r="A826" s="1" t="s">
        <v>617</v>
      </c>
      <c r="B826" s="38"/>
      <c r="C826" s="39">
        <v>43755</v>
      </c>
      <c r="D826" s="27">
        <v>8.5299999999999994</v>
      </c>
      <c r="E826" s="27">
        <v>15.92524721</v>
      </c>
      <c r="F826" s="27"/>
      <c r="G826" s="47">
        <v>43762</v>
      </c>
      <c r="H826" s="2">
        <v>8.7750000000000004</v>
      </c>
      <c r="I826" s="2">
        <v>16.391901659999998</v>
      </c>
      <c r="J826" s="60" t="s">
        <v>106</v>
      </c>
      <c r="K826" s="3">
        <v>0.24500000000000099</v>
      </c>
      <c r="L826" s="3">
        <v>4.1031652989449201</v>
      </c>
      <c r="M826" s="3">
        <v>4.1031652989449201</v>
      </c>
      <c r="N826" s="10">
        <v>0.466654449999998</v>
      </c>
      <c r="O826" s="11">
        <v>4.18611532678187</v>
      </c>
      <c r="P826" s="11">
        <v>4.18611532678187</v>
      </c>
      <c r="Q826" s="7">
        <v>8.2950027836950796E-2</v>
      </c>
    </row>
    <row r="827" spans="1:17" x14ac:dyDescent="0.2">
      <c r="A827" s="1" t="s">
        <v>619</v>
      </c>
      <c r="B827" s="38"/>
      <c r="C827" s="39">
        <v>43755</v>
      </c>
      <c r="D827" s="27">
        <v>9.1129999999999995</v>
      </c>
      <c r="E827" s="27">
        <v>17.01676368</v>
      </c>
      <c r="F827" s="27"/>
      <c r="G827" s="47">
        <v>43762</v>
      </c>
      <c r="H827" s="2">
        <v>9.4700000000000006</v>
      </c>
      <c r="I827" s="2">
        <v>17.687863369999999</v>
      </c>
      <c r="J827" s="48" t="s">
        <v>72</v>
      </c>
      <c r="K827" s="3">
        <v>0.35700000000000098</v>
      </c>
      <c r="L827" s="3">
        <v>5.59640074618678</v>
      </c>
      <c r="M827" s="3">
        <v>5.59640074618678</v>
      </c>
      <c r="N827" s="10">
        <v>0.67109968999999803</v>
      </c>
      <c r="O827" s="11">
        <v>5.6339375740636699</v>
      </c>
      <c r="P827" s="11">
        <v>5.6339375740636699</v>
      </c>
      <c r="Q827" s="7">
        <v>3.7536827876890798E-2</v>
      </c>
    </row>
    <row r="828" spans="1:17" x14ac:dyDescent="0.2">
      <c r="A828" s="1" t="s">
        <v>621</v>
      </c>
      <c r="B828" s="38"/>
      <c r="C828" s="39">
        <v>43755</v>
      </c>
      <c r="D828" s="27">
        <v>9.4019999999999992</v>
      </c>
      <c r="E828" s="27">
        <v>17.55324435</v>
      </c>
      <c r="F828" s="27"/>
      <c r="G828" s="47">
        <v>43762</v>
      </c>
      <c r="H828" s="2">
        <v>9.61</v>
      </c>
      <c r="I828" s="2">
        <v>17.951700850000002</v>
      </c>
      <c r="J828" s="60" t="s">
        <v>106</v>
      </c>
      <c r="K828" s="3">
        <v>0.20799999999999999</v>
      </c>
      <c r="L828" s="3">
        <v>3.16042179475492</v>
      </c>
      <c r="M828" s="3">
        <v>3.16042179475492</v>
      </c>
      <c r="N828" s="10">
        <v>0.39845650000000199</v>
      </c>
      <c r="O828" s="11">
        <v>3.2428396715651799</v>
      </c>
      <c r="P828" s="11">
        <v>3.2428396715651799</v>
      </c>
      <c r="Q828" s="7">
        <v>8.2417876810263496E-2</v>
      </c>
    </row>
    <row r="829" spans="1:17" x14ac:dyDescent="0.2">
      <c r="A829" s="1" t="s">
        <v>623</v>
      </c>
      <c r="B829" s="38"/>
      <c r="C829" s="39">
        <v>43755</v>
      </c>
      <c r="D829" s="27">
        <v>11.72</v>
      </c>
      <c r="E829" s="27">
        <v>21.880878930000002</v>
      </c>
      <c r="F829" s="27"/>
      <c r="G829" s="47">
        <v>43762</v>
      </c>
      <c r="H829" s="2">
        <v>12.231999999999999</v>
      </c>
      <c r="I829" s="2">
        <v>22.85025053</v>
      </c>
      <c r="J829" s="60" t="s">
        <v>106</v>
      </c>
      <c r="K829" s="3">
        <v>0.51199999999999901</v>
      </c>
      <c r="L829" s="3">
        <v>6.2408581179912099</v>
      </c>
      <c r="M829" s="3">
        <v>6.2408581179912099</v>
      </c>
      <c r="N829" s="10">
        <v>0.969371599999999</v>
      </c>
      <c r="O829" s="11">
        <v>6.3288891449872402</v>
      </c>
      <c r="P829" s="11">
        <v>6.3288891449872402</v>
      </c>
      <c r="Q829" s="7">
        <v>8.8031026996030298E-2</v>
      </c>
    </row>
    <row r="830" spans="1:17" x14ac:dyDescent="0.2">
      <c r="A830" s="1" t="s">
        <v>625</v>
      </c>
      <c r="B830" s="38"/>
      <c r="C830" s="39">
        <v>43755</v>
      </c>
      <c r="D830" s="27">
        <v>7.835</v>
      </c>
      <c r="E830" s="27">
        <v>14.62770362</v>
      </c>
      <c r="F830" s="27"/>
      <c r="G830" s="47">
        <v>43762</v>
      </c>
      <c r="H830" s="2">
        <v>8.1210000000000004</v>
      </c>
      <c r="I830" s="2">
        <v>15.17178468</v>
      </c>
      <c r="J830" s="60" t="s">
        <v>106</v>
      </c>
      <c r="K830" s="3">
        <v>0.28599999999999998</v>
      </c>
      <c r="L830" s="3">
        <v>5.2146959613456199</v>
      </c>
      <c r="M830" s="3">
        <v>5.2146959613456199</v>
      </c>
      <c r="N830" s="10">
        <v>0.54408106000000001</v>
      </c>
      <c r="O830" s="11">
        <v>5.3136068198711399</v>
      </c>
      <c r="P830" s="11">
        <v>5.3136068198711399</v>
      </c>
      <c r="Q830" s="7">
        <v>9.8910858525515594E-2</v>
      </c>
    </row>
    <row r="831" spans="1:17" x14ac:dyDescent="0.2">
      <c r="A831" s="1" t="s">
        <v>627</v>
      </c>
      <c r="B831" s="38"/>
      <c r="C831" s="39">
        <v>43755</v>
      </c>
      <c r="D831" s="27">
        <v>5.0439999999999996</v>
      </c>
      <c r="E831" s="27">
        <v>9.4169926060000009</v>
      </c>
      <c r="F831" s="27"/>
      <c r="G831" s="47">
        <v>43762</v>
      </c>
      <c r="H831" s="2">
        <v>5.1749999999999998</v>
      </c>
      <c r="I831" s="2">
        <v>9.6670189270000009</v>
      </c>
      <c r="J831" s="60" t="s">
        <v>106</v>
      </c>
      <c r="K831" s="3">
        <v>0.13100000000000001</v>
      </c>
      <c r="L831" s="3">
        <v>3.7102073184547502</v>
      </c>
      <c r="M831" s="3">
        <v>3.7102073184547502</v>
      </c>
      <c r="N831" s="10">
        <v>0.250026321</v>
      </c>
      <c r="O831" s="11">
        <v>3.7929355317094799</v>
      </c>
      <c r="P831" s="11">
        <v>3.7929355317094799</v>
      </c>
      <c r="Q831" s="7">
        <v>8.2728213254732896E-2</v>
      </c>
    </row>
    <row r="832" spans="1:17" x14ac:dyDescent="0.2">
      <c r="A832" s="1" t="s">
        <v>629</v>
      </c>
      <c r="B832" s="38"/>
      <c r="C832" s="39">
        <v>43755</v>
      </c>
      <c r="D832" s="27">
        <v>12.676</v>
      </c>
      <c r="E832" s="27">
        <v>23.665701479999999</v>
      </c>
      <c r="F832" s="2" t="s">
        <v>184</v>
      </c>
      <c r="G832" s="47">
        <v>43762</v>
      </c>
      <c r="H832" s="2">
        <v>11.763999999999999</v>
      </c>
      <c r="I832" s="2">
        <v>21.975993070000001</v>
      </c>
      <c r="J832" s="60" t="s">
        <v>106</v>
      </c>
      <c r="K832" s="3">
        <v>-0.91200000000000103</v>
      </c>
      <c r="L832" s="3">
        <v>-10.278140918721601</v>
      </c>
      <c r="M832" s="3">
        <v>-10.278140918721601</v>
      </c>
      <c r="N832" s="10">
        <v>-1.6897084099999999</v>
      </c>
      <c r="O832" s="11">
        <v>-10.1998631191339</v>
      </c>
      <c r="P832" s="11" t="s">
        <v>101</v>
      </c>
      <c r="Q832" s="7" t="e">
        <f>#VALUE!</f>
        <v>#VALUE!</v>
      </c>
    </row>
    <row r="833" spans="1:17" x14ac:dyDescent="0.2">
      <c r="A833" s="151" t="s">
        <v>631</v>
      </c>
      <c r="B833" s="38"/>
      <c r="C833" s="39">
        <v>43755</v>
      </c>
      <c r="D833" s="27">
        <v>13.36</v>
      </c>
      <c r="E833" s="27">
        <v>24.943356949999998</v>
      </c>
      <c r="F833" s="2" t="s">
        <v>184</v>
      </c>
      <c r="G833" s="47">
        <v>43762</v>
      </c>
      <c r="H833" s="2">
        <v>11.135</v>
      </c>
      <c r="I833" s="2">
        <v>20.8009761</v>
      </c>
      <c r="J833" s="60" t="s">
        <v>106</v>
      </c>
      <c r="K833" s="3">
        <v>-2.2250000000000001</v>
      </c>
      <c r="L833" s="3">
        <v>-23.791702309666402</v>
      </c>
      <c r="M833" s="3">
        <v>-23.791702309666402</v>
      </c>
      <c r="N833" s="10">
        <v>-4.1423808500000003</v>
      </c>
      <c r="O833" s="11">
        <v>-23.724500837772901</v>
      </c>
      <c r="P833" s="11" t="s">
        <v>101</v>
      </c>
      <c r="Q833" s="7" t="e">
        <f>#VALUE!</f>
        <v>#VALUE!</v>
      </c>
    </row>
    <row r="834" spans="1:17" x14ac:dyDescent="0.2">
      <c r="A834" s="1" t="s">
        <v>635</v>
      </c>
      <c r="B834" s="38"/>
      <c r="C834" s="39">
        <v>43755</v>
      </c>
      <c r="D834" s="27">
        <v>6.4560000000000004</v>
      </c>
      <c r="E834" s="27">
        <v>12.053466500000001</v>
      </c>
      <c r="F834" s="27"/>
      <c r="G834" s="47">
        <v>43762</v>
      </c>
      <c r="H834" s="2">
        <v>6.7190000000000003</v>
      </c>
      <c r="I834" s="2">
        <v>12.551246409999999</v>
      </c>
      <c r="J834" s="60" t="s">
        <v>106</v>
      </c>
      <c r="K834" s="3">
        <v>0.26300000000000001</v>
      </c>
      <c r="L834" s="3">
        <v>5.8196140909895497</v>
      </c>
      <c r="M834" s="3">
        <v>5.8196140909895497</v>
      </c>
      <c r="N834" s="10">
        <v>0.49777990999999799</v>
      </c>
      <c r="O834" s="11">
        <v>5.8996651058254104</v>
      </c>
      <c r="P834" s="11">
        <v>5.8996651058254104</v>
      </c>
      <c r="Q834" s="7">
        <v>8.0051014835852599E-2</v>
      </c>
    </row>
    <row r="835" spans="1:17" x14ac:dyDescent="0.2">
      <c r="A835" s="1" t="s">
        <v>637</v>
      </c>
      <c r="B835" s="38"/>
      <c r="C835" s="39">
        <v>43755</v>
      </c>
      <c r="D835" s="27">
        <v>9.85</v>
      </c>
      <c r="E835" s="27">
        <v>18.389646549999998</v>
      </c>
      <c r="F835" s="27"/>
      <c r="G835" s="47">
        <v>43762</v>
      </c>
      <c r="H835" s="2">
        <v>10.31</v>
      </c>
      <c r="I835" s="2">
        <v>19.258815510000002</v>
      </c>
      <c r="J835" s="60" t="s">
        <v>106</v>
      </c>
      <c r="K835" s="3">
        <v>0.46000000000000102</v>
      </c>
      <c r="L835" s="3">
        <v>6.67150108774476</v>
      </c>
      <c r="M835" s="3">
        <v>6.67150108774476</v>
      </c>
      <c r="N835" s="10">
        <v>0.86916896000000299</v>
      </c>
      <c r="O835" s="11">
        <v>6.7520054802638301</v>
      </c>
      <c r="P835" s="11">
        <v>6.7520054802638301</v>
      </c>
      <c r="Q835" s="7">
        <v>8.0504392519071793E-2</v>
      </c>
    </row>
    <row r="836" spans="1:17" x14ac:dyDescent="0.2">
      <c r="A836" s="1" t="s">
        <v>639</v>
      </c>
      <c r="B836" s="38"/>
      <c r="C836" s="39">
        <v>43755</v>
      </c>
      <c r="D836" s="27">
        <v>7.0110000000000001</v>
      </c>
      <c r="E836" s="27">
        <v>13.09033947</v>
      </c>
      <c r="F836" s="27"/>
      <c r="G836" s="47">
        <v>43762</v>
      </c>
      <c r="H836" s="2">
        <v>7.3550000000000004</v>
      </c>
      <c r="I836" s="2">
        <v>13.73823324</v>
      </c>
      <c r="J836" s="48" t="s">
        <v>72</v>
      </c>
      <c r="K836" s="3">
        <v>0.34399999999999997</v>
      </c>
      <c r="L836" s="3">
        <v>7.0093934022047097</v>
      </c>
      <c r="M836" s="3">
        <v>7.0093934022047097</v>
      </c>
      <c r="N836" s="10">
        <v>0.64789377000000004</v>
      </c>
      <c r="O836" s="11">
        <v>7.0705769754298702</v>
      </c>
      <c r="P836" s="11">
        <v>7.0705769754298702</v>
      </c>
      <c r="Q836" s="7">
        <v>6.1183573225161297E-2</v>
      </c>
    </row>
    <row r="837" spans="1:17" x14ac:dyDescent="0.2">
      <c r="A837" s="1" t="s">
        <v>641</v>
      </c>
      <c r="B837" s="38"/>
      <c r="C837" s="39">
        <v>43755</v>
      </c>
      <c r="D837" s="27">
        <v>9.3979999999999997</v>
      </c>
      <c r="E837" s="27">
        <v>17.54577647</v>
      </c>
      <c r="F837" s="27"/>
      <c r="G837" s="47">
        <v>43762</v>
      </c>
      <c r="H837" s="2">
        <v>9.7279999999999998</v>
      </c>
      <c r="I837" s="2">
        <v>18.17212756</v>
      </c>
      <c r="J837" s="60" t="s">
        <v>106</v>
      </c>
      <c r="K837" s="3">
        <v>0.33</v>
      </c>
      <c r="L837" s="3">
        <v>5.01626485878454</v>
      </c>
      <c r="M837" s="3">
        <v>5.01626485878454</v>
      </c>
      <c r="N837" s="10">
        <v>0.62635109</v>
      </c>
      <c r="O837" s="11">
        <v>5.0997302567856702</v>
      </c>
      <c r="P837" s="11">
        <v>5.0997302567856702</v>
      </c>
      <c r="Q837" s="7">
        <v>8.3465398001129301E-2</v>
      </c>
    </row>
    <row r="838" spans="1:17" x14ac:dyDescent="0.2">
      <c r="A838" s="68" t="s">
        <v>643</v>
      </c>
      <c r="B838" s="77"/>
      <c r="C838" s="73">
        <v>43755</v>
      </c>
      <c r="D838" s="74">
        <v>3.7610000000000001</v>
      </c>
      <c r="E838" s="74">
        <v>7.0216711329999999</v>
      </c>
      <c r="F838" s="78"/>
      <c r="G838" s="79">
        <v>43762</v>
      </c>
      <c r="H838" s="80">
        <v>3.6890000000000001</v>
      </c>
      <c r="I838" s="80">
        <v>6.8913157470000002</v>
      </c>
      <c r="J838" s="68" t="s">
        <v>106</v>
      </c>
      <c r="K838" s="80">
        <v>-7.2000000000000106E-2</v>
      </c>
      <c r="L838" s="80">
        <v>-2.7348349603069102</v>
      </c>
      <c r="M838" s="80" t="s">
        <v>101</v>
      </c>
      <c r="N838" s="82">
        <v>-0.13035538599999999</v>
      </c>
      <c r="O838" s="83">
        <v>-2.6521034163050698</v>
      </c>
      <c r="P838" s="83" t="s">
        <v>101</v>
      </c>
      <c r="Q838" s="80" t="e">
        <f>#VALUE!</f>
        <v>#VALUE!</v>
      </c>
    </row>
    <row r="839" spans="1:17" x14ac:dyDescent="0.2">
      <c r="A839" s="1" t="s">
        <v>645</v>
      </c>
      <c r="B839" s="38"/>
      <c r="C839" s="39">
        <v>43755</v>
      </c>
      <c r="D839" s="27">
        <v>6.2919999999999998</v>
      </c>
      <c r="E839" s="27">
        <v>11.74697016</v>
      </c>
      <c r="F839" s="27"/>
      <c r="G839" s="47">
        <v>43762</v>
      </c>
      <c r="H839" s="2">
        <v>6.5170000000000003</v>
      </c>
      <c r="I839" s="2">
        <v>12.174851909999999</v>
      </c>
      <c r="J839" s="60" t="s">
        <v>106</v>
      </c>
      <c r="K839" s="3">
        <v>0.225000000000001</v>
      </c>
      <c r="L839" s="3">
        <v>5.1085278358005803</v>
      </c>
      <c r="M839" s="3">
        <v>5.1085278358005803</v>
      </c>
      <c r="N839" s="10">
        <v>0.42788174999999901</v>
      </c>
      <c r="O839" s="11">
        <v>5.2035515075926799</v>
      </c>
      <c r="P839" s="11">
        <v>5.2035515075926799</v>
      </c>
      <c r="Q839" s="7">
        <v>9.50236717921005E-2</v>
      </c>
    </row>
    <row r="840" spans="1:17" x14ac:dyDescent="0.2">
      <c r="A840" s="1" t="s">
        <v>647</v>
      </c>
      <c r="B840" s="38"/>
      <c r="C840" s="39">
        <v>43755</v>
      </c>
      <c r="D840" s="27">
        <v>13.365</v>
      </c>
      <c r="E840" s="27">
        <v>24.95204326</v>
      </c>
      <c r="F840" s="27"/>
      <c r="G840" s="47">
        <v>43762</v>
      </c>
      <c r="H840" s="2">
        <v>12.667999999999999</v>
      </c>
      <c r="I840" s="2">
        <v>23.666564260000001</v>
      </c>
      <c r="J840" s="60" t="s">
        <v>106</v>
      </c>
      <c r="K840" s="3">
        <v>-0.69700000000000095</v>
      </c>
      <c r="L840" s="3">
        <v>-7.4501630057185704</v>
      </c>
      <c r="M840" s="3">
        <v>-7.4501630057185704</v>
      </c>
      <c r="N840" s="10">
        <v>-1.285479</v>
      </c>
      <c r="O840" s="11">
        <v>-7.35971219788824</v>
      </c>
      <c r="P840" s="11" t="s">
        <v>101</v>
      </c>
      <c r="Q840" s="7" t="e">
        <f>#VALUE!</f>
        <v>#VALUE!</v>
      </c>
    </row>
    <row r="841" spans="1:17" x14ac:dyDescent="0.2">
      <c r="A841" s="1" t="s">
        <v>649</v>
      </c>
      <c r="B841" s="38"/>
      <c r="C841" s="39">
        <v>43755</v>
      </c>
      <c r="D841" s="27">
        <v>3.895</v>
      </c>
      <c r="E841" s="27">
        <v>7.2718450040000002</v>
      </c>
      <c r="F841" s="27"/>
      <c r="G841" s="47">
        <v>43762</v>
      </c>
      <c r="H841" s="2">
        <v>3.9529999999999998</v>
      </c>
      <c r="I841" s="2">
        <v>7.3846779219999998</v>
      </c>
      <c r="J841" s="60" t="s">
        <v>106</v>
      </c>
      <c r="K841" s="3">
        <v>5.7999999999999802E-2</v>
      </c>
      <c r="L841" s="3">
        <v>2.12726939299468</v>
      </c>
      <c r="M841" s="3">
        <v>2.12726939299468</v>
      </c>
      <c r="N841" s="10">
        <v>0.112832918</v>
      </c>
      <c r="O841" s="11">
        <v>2.2166297929683201</v>
      </c>
      <c r="P841" s="11">
        <v>2.2166297929683201</v>
      </c>
      <c r="Q841" s="7">
        <v>8.9360399973644103E-2</v>
      </c>
    </row>
    <row r="842" spans="1:17" x14ac:dyDescent="0.2">
      <c r="A842" s="1" t="s">
        <v>651</v>
      </c>
      <c r="B842" s="38"/>
      <c r="C842" s="39">
        <v>43755</v>
      </c>
      <c r="D842" s="27">
        <v>8.516</v>
      </c>
      <c r="E842" s="27">
        <v>15.899109640000001</v>
      </c>
      <c r="F842" s="27"/>
      <c r="G842" s="47">
        <v>43762</v>
      </c>
      <c r="H842" s="2">
        <v>8.8610000000000007</v>
      </c>
      <c r="I842" s="2">
        <v>16.552551640000001</v>
      </c>
      <c r="J842" s="60" t="s">
        <v>106</v>
      </c>
      <c r="K842" s="3">
        <v>0.34500000000000097</v>
      </c>
      <c r="L842" s="3">
        <v>5.78742535060056</v>
      </c>
      <c r="M842" s="3">
        <v>5.78742535060056</v>
      </c>
      <c r="N842" s="10">
        <v>0.65344199999999997</v>
      </c>
      <c r="O842" s="11">
        <v>5.8713260840722903</v>
      </c>
      <c r="P842" s="11">
        <v>5.8713260840722903</v>
      </c>
      <c r="Q842" s="7">
        <v>8.39007334717259E-2</v>
      </c>
    </row>
    <row r="843" spans="1:17" x14ac:dyDescent="0.2">
      <c r="A843" s="1" t="s">
        <v>654</v>
      </c>
      <c r="B843" s="38"/>
      <c r="C843" s="39">
        <v>43755</v>
      </c>
      <c r="D843" s="27">
        <v>5.5519999999999996</v>
      </c>
      <c r="E843" s="27">
        <v>10.36621948</v>
      </c>
      <c r="F843" s="27"/>
      <c r="G843" s="47">
        <v>43762</v>
      </c>
      <c r="H843" s="2">
        <v>5.7649999999999997</v>
      </c>
      <c r="I843" s="2">
        <v>10.76689006</v>
      </c>
      <c r="J843" s="48" t="s">
        <v>72</v>
      </c>
      <c r="K843" s="3">
        <v>0.21299999999999999</v>
      </c>
      <c r="L843" s="3">
        <v>5.4806504734458699</v>
      </c>
      <c r="M843" s="3">
        <v>5.4806504734458699</v>
      </c>
      <c r="N843" s="10">
        <v>0.40067058</v>
      </c>
      <c r="O843" s="11">
        <v>5.5216517840614197</v>
      </c>
      <c r="P843" s="11">
        <v>5.5216517840614197</v>
      </c>
      <c r="Q843" s="7">
        <v>4.1001310615556903E-2</v>
      </c>
    </row>
    <row r="844" spans="1:17" x14ac:dyDescent="0.2">
      <c r="A844" s="1" t="s">
        <v>656</v>
      </c>
      <c r="B844" s="38"/>
      <c r="C844" s="39">
        <v>43755</v>
      </c>
      <c r="D844" s="27">
        <v>5.2919999999999998</v>
      </c>
      <c r="E844" s="27">
        <v>9.8807697179999998</v>
      </c>
      <c r="F844" s="27"/>
      <c r="G844" s="47">
        <v>43762</v>
      </c>
      <c r="H844" s="2">
        <v>5.4630000000000001</v>
      </c>
      <c r="I844" s="2">
        <v>10.20474385</v>
      </c>
      <c r="J844" s="48" t="s">
        <v>72</v>
      </c>
      <c r="K844" s="3">
        <v>0.17100000000000001</v>
      </c>
      <c r="L844" s="3">
        <v>4.6161321671525801</v>
      </c>
      <c r="M844" s="3">
        <v>4.6161321671525801</v>
      </c>
      <c r="N844" s="10">
        <v>0.32397413200000003</v>
      </c>
      <c r="O844" s="11">
        <v>4.6840499453023297</v>
      </c>
      <c r="P844" s="11">
        <v>4.6840499453023297</v>
      </c>
      <c r="Q844" s="7">
        <v>6.7917778149751307E-2</v>
      </c>
    </row>
    <row r="845" spans="1:17" x14ac:dyDescent="0.2">
      <c r="A845" s="1" t="s">
        <v>658</v>
      </c>
      <c r="B845" s="38"/>
      <c r="C845" s="39">
        <v>43755</v>
      </c>
      <c r="D845" s="27">
        <v>7.0540000000000003</v>
      </c>
      <c r="E845" s="27">
        <v>13.17265169</v>
      </c>
      <c r="F845" s="27"/>
      <c r="G845" s="47">
        <v>43762</v>
      </c>
      <c r="H845" s="2">
        <v>7.2359999999999998</v>
      </c>
      <c r="I845" s="2">
        <v>13.516662370000001</v>
      </c>
      <c r="J845" s="48" t="s">
        <v>72</v>
      </c>
      <c r="K845" s="3">
        <v>0.182</v>
      </c>
      <c r="L845" s="3">
        <v>3.6858519988658802</v>
      </c>
      <c r="M845" s="3">
        <v>3.6858519988658802</v>
      </c>
      <c r="N845" s="10">
        <v>0.34401068000000001</v>
      </c>
      <c r="O845" s="11">
        <v>3.7307889112752299</v>
      </c>
      <c r="P845" s="11">
        <v>3.7307889112752299</v>
      </c>
      <c r="Q845" s="7">
        <v>4.4936912409346198E-2</v>
      </c>
    </row>
    <row r="846" spans="1:17" x14ac:dyDescent="0.2">
      <c r="A846" s="1" t="s">
        <v>660</v>
      </c>
      <c r="B846" s="38"/>
      <c r="C846" s="39">
        <v>43755</v>
      </c>
      <c r="D846" s="27">
        <v>3.5470000000000002</v>
      </c>
      <c r="E846" s="27">
        <v>6.623673879</v>
      </c>
      <c r="F846" s="27"/>
      <c r="G846" s="47">
        <v>43762</v>
      </c>
      <c r="H846" s="2">
        <v>3.7269999999999999</v>
      </c>
      <c r="I846" s="2">
        <v>6.9610273549999997</v>
      </c>
      <c r="J846" s="48" t="s">
        <v>72</v>
      </c>
      <c r="K846" s="3">
        <v>0.18</v>
      </c>
      <c r="L846" s="3">
        <v>7.2495871762857798</v>
      </c>
      <c r="M846" s="3">
        <v>7.2495871762857798</v>
      </c>
      <c r="N846" s="10">
        <v>0.33735347599999999</v>
      </c>
      <c r="O846" s="11">
        <v>7.2759249012968601</v>
      </c>
      <c r="P846" s="11">
        <v>7.2759249012968601</v>
      </c>
      <c r="Q846" s="7">
        <v>2.6337725011076799E-2</v>
      </c>
    </row>
    <row r="847" spans="1:17" x14ac:dyDescent="0.2">
      <c r="A847" s="68" t="s">
        <v>662</v>
      </c>
      <c r="B847" s="77"/>
      <c r="C847" s="73">
        <v>43755</v>
      </c>
      <c r="D847" s="74">
        <v>3.5539999999999998</v>
      </c>
      <c r="E847" s="74">
        <v>6.6353810319999997</v>
      </c>
      <c r="F847" s="78"/>
      <c r="G847" s="79">
        <v>43762</v>
      </c>
      <c r="H847" s="80">
        <v>3.5459999999999998</v>
      </c>
      <c r="I847" s="80">
        <v>6.6240094909999998</v>
      </c>
      <c r="J847" s="68" t="s">
        <v>106</v>
      </c>
      <c r="K847" s="80">
        <v>-8.0000000000000106E-3</v>
      </c>
      <c r="L847" s="80">
        <v>-0.32156925797893698</v>
      </c>
      <c r="M847" s="80">
        <v>-0.32156925797893698</v>
      </c>
      <c r="N847" s="82">
        <v>-1.13715409999999E-2</v>
      </c>
      <c r="O847" s="83">
        <v>-0.24482480347525701</v>
      </c>
      <c r="P847" s="83" t="s">
        <v>101</v>
      </c>
      <c r="Q847" s="80" t="e">
        <f>#VALUE!</f>
        <v>#VALUE!</v>
      </c>
    </row>
    <row r="848" spans="1:17" x14ac:dyDescent="0.2">
      <c r="A848" s="1" t="s">
        <v>664</v>
      </c>
      <c r="B848" s="38"/>
      <c r="C848" s="39">
        <v>43755</v>
      </c>
      <c r="D848" s="27">
        <v>5.7709999999999999</v>
      </c>
      <c r="E848" s="27">
        <v>10.77427921</v>
      </c>
      <c r="F848" s="27"/>
      <c r="G848" s="47">
        <v>43762</v>
      </c>
      <c r="H848" s="2">
        <v>5.83</v>
      </c>
      <c r="I848" s="2">
        <v>10.890573979999999</v>
      </c>
      <c r="J848" s="60" t="s">
        <v>106</v>
      </c>
      <c r="K848" s="3">
        <v>5.9000000000000198E-2</v>
      </c>
      <c r="L848" s="3">
        <v>1.4605044929078901</v>
      </c>
      <c r="M848" s="3">
        <v>1.4605044929078901</v>
      </c>
      <c r="N848" s="10">
        <v>0.11629477000000001</v>
      </c>
      <c r="O848" s="11">
        <v>1.54196287729474</v>
      </c>
      <c r="P848" s="11">
        <v>1.54196287729474</v>
      </c>
      <c r="Q848" s="7">
        <v>8.1458384386849103E-2</v>
      </c>
    </row>
    <row r="849" spans="1:17" x14ac:dyDescent="0.2">
      <c r="A849" s="1" t="s">
        <v>666</v>
      </c>
      <c r="B849" s="38"/>
      <c r="C849" s="39">
        <v>43755</v>
      </c>
      <c r="D849" s="27">
        <v>6.7839999999999998</v>
      </c>
      <c r="E849" s="27">
        <v>12.66584832</v>
      </c>
      <c r="F849" s="27"/>
      <c r="G849" s="47">
        <v>43762</v>
      </c>
      <c r="H849" s="2">
        <v>6.9379999999999997</v>
      </c>
      <c r="I849" s="2">
        <v>12.960343440000001</v>
      </c>
      <c r="J849" s="60" t="s">
        <v>106</v>
      </c>
      <c r="K849" s="3">
        <v>0.154</v>
      </c>
      <c r="L849" s="3">
        <v>3.2429245283018902</v>
      </c>
      <c r="M849" s="3">
        <v>3.2429245283018902</v>
      </c>
      <c r="N849" s="10">
        <v>0.294495120000001</v>
      </c>
      <c r="O849" s="11">
        <v>3.3215881294062002</v>
      </c>
      <c r="P849" s="11">
        <v>3.3215881294062002</v>
      </c>
      <c r="Q849" s="7">
        <v>7.8663601104318498E-2</v>
      </c>
    </row>
    <row r="850" spans="1:17" x14ac:dyDescent="0.2">
      <c r="A850" s="1" t="s">
        <v>668</v>
      </c>
      <c r="B850" s="38"/>
      <c r="C850" s="39">
        <v>43755</v>
      </c>
      <c r="D850" s="27">
        <v>5.1150000000000002</v>
      </c>
      <c r="E850" s="27">
        <v>9.5497957170000003</v>
      </c>
      <c r="F850" s="27"/>
      <c r="G850" s="47">
        <v>43762</v>
      </c>
      <c r="H850" s="2">
        <v>5.3410000000000002</v>
      </c>
      <c r="I850" s="2">
        <v>9.9771107420000007</v>
      </c>
      <c r="J850" s="60" t="s">
        <v>106</v>
      </c>
      <c r="K850" s="3">
        <v>0.22600000000000001</v>
      </c>
      <c r="L850" s="3">
        <v>6.3119676022901796</v>
      </c>
      <c r="M850" s="3">
        <v>6.3119676022901796</v>
      </c>
      <c r="N850" s="10">
        <v>0.42731502500000001</v>
      </c>
      <c r="O850" s="11">
        <v>6.3922837074681897</v>
      </c>
      <c r="P850" s="11">
        <v>6.3922837074681897</v>
      </c>
      <c r="Q850" s="7">
        <v>8.0316105178010105E-2</v>
      </c>
    </row>
    <row r="851" spans="1:17" x14ac:dyDescent="0.2">
      <c r="A851" s="1" t="s">
        <v>670</v>
      </c>
      <c r="B851" s="38"/>
      <c r="C851" s="36" t="s">
        <v>101</v>
      </c>
      <c r="D851" s="27" t="s">
        <v>101</v>
      </c>
      <c r="E851" s="27" t="s">
        <v>101</v>
      </c>
      <c r="F851" s="27"/>
      <c r="G851" s="47">
        <v>43762</v>
      </c>
      <c r="H851" s="2">
        <v>8.0860000000000003</v>
      </c>
      <c r="I851" s="2">
        <v>15.10444056</v>
      </c>
      <c r="J851" s="60" t="s">
        <v>106</v>
      </c>
      <c r="K851" s="3" t="e">
        <f>#VALUE!</f>
        <v>#VALUE!</v>
      </c>
      <c r="L851" s="3" t="e">
        <f>#VALUE!</f>
        <v>#VALUE!</v>
      </c>
      <c r="M851" s="41" t="s">
        <v>101</v>
      </c>
      <c r="N851" s="127">
        <v>1.03648959</v>
      </c>
      <c r="O851" s="128">
        <v>5.2626690889217498</v>
      </c>
      <c r="P851" s="128">
        <v>5.2626690889217498</v>
      </c>
      <c r="Q851" s="43" t="s">
        <v>101</v>
      </c>
    </row>
    <row r="852" spans="1:17" x14ac:dyDescent="0.2">
      <c r="A852" s="1" t="s">
        <v>672</v>
      </c>
      <c r="B852" s="38"/>
      <c r="C852" s="39">
        <v>43755</v>
      </c>
      <c r="D852" s="27">
        <v>4.1390000000000002</v>
      </c>
      <c r="E852" s="27">
        <v>7.7273854870000003</v>
      </c>
      <c r="F852" s="27" t="s">
        <v>434</v>
      </c>
      <c r="G852" s="47">
        <v>43762</v>
      </c>
      <c r="H852" s="2">
        <v>4.1619999999999999</v>
      </c>
      <c r="I852" s="2">
        <v>7.7755162960000002</v>
      </c>
      <c r="J852" s="60" t="s">
        <v>106</v>
      </c>
      <c r="K852" s="3">
        <v>2.2999999999999701E-2</v>
      </c>
      <c r="L852" s="3">
        <v>0.79384254305731905</v>
      </c>
      <c r="M852" s="3">
        <v>0.79384254305731905</v>
      </c>
      <c r="N852" s="10">
        <v>4.8130808999999899E-2</v>
      </c>
      <c r="O852" s="11">
        <v>0.88980029127707505</v>
      </c>
      <c r="P852" s="11">
        <v>0.88980029127707505</v>
      </c>
      <c r="Q852" s="7">
        <v>9.59577482197565E-2</v>
      </c>
    </row>
    <row r="853" spans="1:17" x14ac:dyDescent="0.2">
      <c r="A853" s="1" t="s">
        <v>674</v>
      </c>
      <c r="B853" s="38"/>
      <c r="C853" s="39">
        <v>43755</v>
      </c>
      <c r="D853" s="27">
        <v>3.6589999999999998</v>
      </c>
      <c r="E853" s="27">
        <v>6.8312402749999999</v>
      </c>
      <c r="F853" s="27" t="s">
        <v>434</v>
      </c>
      <c r="G853" s="47">
        <v>43762</v>
      </c>
      <c r="H853" s="2">
        <v>3.6629999999999998</v>
      </c>
      <c r="I853" s="2">
        <v>6.8427458879999996</v>
      </c>
      <c r="J853" s="60" t="s">
        <v>106</v>
      </c>
      <c r="K853" s="3">
        <v>4.0000000000000001E-3</v>
      </c>
      <c r="L853" s="3">
        <v>0.15617069456916399</v>
      </c>
      <c r="M853" s="3">
        <v>0.15617069456916399</v>
      </c>
      <c r="N853" s="10">
        <v>1.1505612999999699E-2</v>
      </c>
      <c r="O853" s="11">
        <v>0.240609162294465</v>
      </c>
      <c r="P853" s="11">
        <v>0.240609162294465</v>
      </c>
      <c r="Q853" s="7">
        <v>8.4438467725301294E-2</v>
      </c>
    </row>
    <row r="854" spans="1:17" x14ac:dyDescent="0.2">
      <c r="A854" s="1" t="s">
        <v>676</v>
      </c>
      <c r="B854" s="38"/>
      <c r="C854" s="39">
        <v>43755</v>
      </c>
      <c r="D854" s="27">
        <v>5.1820000000000004</v>
      </c>
      <c r="E854" s="27">
        <v>9.6756367959999992</v>
      </c>
      <c r="F854" s="27"/>
      <c r="G854" s="47">
        <v>43762</v>
      </c>
      <c r="H854" s="2">
        <v>5.3449999999999998</v>
      </c>
      <c r="I854" s="2">
        <v>9.9838010399999995</v>
      </c>
      <c r="J854" s="48" t="s">
        <v>72</v>
      </c>
      <c r="K854" s="3">
        <v>0.16299999999999901</v>
      </c>
      <c r="L854" s="3">
        <v>4.49357666648286</v>
      </c>
      <c r="M854" s="3">
        <v>4.49357666648286</v>
      </c>
      <c r="N854" s="10">
        <v>0.30816424399999998</v>
      </c>
      <c r="O854" s="11">
        <v>4.54992930767835</v>
      </c>
      <c r="P854" s="11">
        <v>4.54992930767835</v>
      </c>
      <c r="Q854" s="7">
        <v>5.6352641195490001E-2</v>
      </c>
    </row>
    <row r="855" spans="1:17" x14ac:dyDescent="0.2">
      <c r="A855" s="1" t="s">
        <v>678</v>
      </c>
      <c r="B855" s="38"/>
      <c r="C855" s="39">
        <v>43755</v>
      </c>
      <c r="D855" s="27">
        <v>3.75</v>
      </c>
      <c r="E855" s="27">
        <v>7.002399187</v>
      </c>
      <c r="F855" s="27"/>
      <c r="G855" s="47">
        <v>43762</v>
      </c>
      <c r="H855" s="2">
        <v>3.8069999999999999</v>
      </c>
      <c r="I855" s="2">
        <v>7.1111927230000003</v>
      </c>
      <c r="J855" s="48" t="s">
        <v>72</v>
      </c>
      <c r="K855" s="3">
        <v>5.6999999999999898E-2</v>
      </c>
      <c r="L855" s="3">
        <v>2.1714285714285699</v>
      </c>
      <c r="M855" s="3">
        <v>2.1714285714285699</v>
      </c>
      <c r="N855" s="10">
        <v>0.108793536</v>
      </c>
      <c r="O855" s="11">
        <v>2.2195155259270898</v>
      </c>
      <c r="P855" s="11">
        <v>2.2195155259270898</v>
      </c>
      <c r="Q855" s="7">
        <v>4.8086954498524702E-2</v>
      </c>
    </row>
    <row r="856" spans="1:17" x14ac:dyDescent="0.2">
      <c r="A856" s="1" t="s">
        <v>680</v>
      </c>
      <c r="B856" s="38"/>
      <c r="C856" s="39">
        <v>43755</v>
      </c>
      <c r="D856" s="27">
        <v>3.7250000000000001</v>
      </c>
      <c r="E856" s="27">
        <v>6.9557165259999998</v>
      </c>
      <c r="F856" s="27"/>
      <c r="G856" s="47">
        <v>43762</v>
      </c>
      <c r="H856" s="2">
        <v>3.7970000000000002</v>
      </c>
      <c r="I856" s="2">
        <v>7.0919553569999998</v>
      </c>
      <c r="J856" s="48" t="s">
        <v>72</v>
      </c>
      <c r="K856" s="3">
        <v>7.2000000000000106E-2</v>
      </c>
      <c r="L856" s="3">
        <v>2.7612655800575299</v>
      </c>
      <c r="M856" s="3">
        <v>2.7612655800575299</v>
      </c>
      <c r="N856" s="10">
        <v>0.136238831</v>
      </c>
      <c r="O856" s="11">
        <v>2.7980855847283199</v>
      </c>
      <c r="P856" s="11">
        <v>2.7980855847283199</v>
      </c>
      <c r="Q856" s="7">
        <v>3.6820004670790503E-2</v>
      </c>
    </row>
    <row r="857" spans="1:17" x14ac:dyDescent="0.2">
      <c r="A857" s="1" t="s">
        <v>682</v>
      </c>
      <c r="B857" s="38"/>
      <c r="C857" s="39">
        <v>43755</v>
      </c>
      <c r="D857" s="27">
        <v>7.5350000000000001</v>
      </c>
      <c r="E857" s="27">
        <v>14.06797864</v>
      </c>
      <c r="F857" s="27"/>
      <c r="G857" s="47">
        <v>43762</v>
      </c>
      <c r="H857" s="2">
        <v>7.7249999999999996</v>
      </c>
      <c r="I857" s="2">
        <v>14.431971020000001</v>
      </c>
      <c r="J857" s="60" t="s">
        <v>106</v>
      </c>
      <c r="K857" s="3">
        <v>0.19</v>
      </c>
      <c r="L857" s="3">
        <v>3.6022371788794998</v>
      </c>
      <c r="M857" s="3">
        <v>3.6022371788794998</v>
      </c>
      <c r="N857" s="10">
        <v>0.363992380000001</v>
      </c>
      <c r="O857" s="11">
        <v>3.6962603341407698</v>
      </c>
      <c r="P857" s="11">
        <v>3.6962603341407698</v>
      </c>
      <c r="Q857" s="7">
        <v>9.4023155261261607E-2</v>
      </c>
    </row>
    <row r="858" spans="1:17" x14ac:dyDescent="0.2">
      <c r="A858" s="1" t="s">
        <v>684</v>
      </c>
      <c r="B858" s="38"/>
      <c r="C858" s="39">
        <v>43755</v>
      </c>
      <c r="D858" s="27">
        <v>4.8440000000000003</v>
      </c>
      <c r="E858" s="27">
        <v>9.0440684690000008</v>
      </c>
      <c r="F858" s="27"/>
      <c r="G858" s="47">
        <v>43762</v>
      </c>
      <c r="H858" s="2">
        <v>4.9630000000000001</v>
      </c>
      <c r="I858" s="2">
        <v>9.2719575630000008</v>
      </c>
      <c r="J858" s="60" t="s">
        <v>106</v>
      </c>
      <c r="K858" s="3">
        <v>0.11899999999999999</v>
      </c>
      <c r="L858" s="3">
        <v>3.5094962840627502</v>
      </c>
      <c r="M858" s="3">
        <v>3.5094962840627502</v>
      </c>
      <c r="N858" s="10">
        <v>0.22788909399999999</v>
      </c>
      <c r="O858" s="11">
        <v>3.5996614763291901</v>
      </c>
      <c r="P858" s="11">
        <v>3.5996614763291901</v>
      </c>
      <c r="Q858" s="7">
        <v>9.0165192266443497E-2</v>
      </c>
    </row>
    <row r="859" spans="1:17" x14ac:dyDescent="0.2">
      <c r="A859" s="1" t="s">
        <v>686</v>
      </c>
      <c r="B859" s="38"/>
      <c r="C859" s="39">
        <v>43755</v>
      </c>
      <c r="D859" s="27">
        <v>7.6</v>
      </c>
      <c r="E859" s="27">
        <v>14.18896586</v>
      </c>
      <c r="F859" s="27"/>
      <c r="G859" s="47">
        <v>43762</v>
      </c>
      <c r="H859" s="2">
        <v>8</v>
      </c>
      <c r="I859" s="2">
        <v>14.5985996</v>
      </c>
      <c r="J859" s="60" t="s">
        <v>106</v>
      </c>
      <c r="K859" s="3">
        <v>0.4</v>
      </c>
      <c r="L859" s="3">
        <v>7.5187969924812101</v>
      </c>
      <c r="M859" s="3">
        <v>7.5187969924812101</v>
      </c>
      <c r="N859" s="10">
        <v>0.40963374000000002</v>
      </c>
      <c r="O859" s="11">
        <v>4.1242685542895297</v>
      </c>
      <c r="P859" s="11">
        <v>4.1242685542895297</v>
      </c>
      <c r="Q859" s="7">
        <v>-3.39452843819168</v>
      </c>
    </row>
    <row r="860" spans="1:17" x14ac:dyDescent="0.2">
      <c r="A860" s="1" t="s">
        <v>688</v>
      </c>
      <c r="B860" s="38"/>
      <c r="C860" s="39">
        <v>43755</v>
      </c>
      <c r="D860" s="27">
        <v>8.3260000000000005</v>
      </c>
      <c r="E860" s="27">
        <v>15.54478967</v>
      </c>
      <c r="F860" s="27"/>
      <c r="G860" s="47">
        <v>43762</v>
      </c>
      <c r="H860" s="2">
        <v>8.593</v>
      </c>
      <c r="I860" s="2">
        <v>16.053169019999999</v>
      </c>
      <c r="J860" s="60" t="s">
        <v>106</v>
      </c>
      <c r="K860" s="3">
        <v>0.26699999999999902</v>
      </c>
      <c r="L860" s="3">
        <v>4.5811742905184998</v>
      </c>
      <c r="M860" s="3">
        <v>4.5811742905184998</v>
      </c>
      <c r="N860" s="10">
        <v>0.50837934999999901</v>
      </c>
      <c r="O860" s="11">
        <v>4.6720234220172099</v>
      </c>
      <c r="P860" s="11">
        <v>4.6720234220172099</v>
      </c>
      <c r="Q860" s="7">
        <v>9.0849131498708297E-2</v>
      </c>
    </row>
    <row r="861" spans="1:17" x14ac:dyDescent="0.2">
      <c r="A861" s="1" t="s">
        <v>690</v>
      </c>
      <c r="B861" s="38" t="s">
        <v>172</v>
      </c>
      <c r="C861" s="39">
        <v>43755</v>
      </c>
      <c r="D861" s="27">
        <v>4.2300000000000004</v>
      </c>
      <c r="E861" s="27">
        <v>7.8987062830000001</v>
      </c>
      <c r="F861" s="27"/>
      <c r="G861" s="47">
        <v>43762</v>
      </c>
      <c r="H861" s="2">
        <v>4.274</v>
      </c>
      <c r="I861" s="2">
        <v>7.9837223550000003</v>
      </c>
      <c r="J861" s="48" t="s">
        <v>72</v>
      </c>
      <c r="K861" s="3">
        <v>4.3999999999999602E-2</v>
      </c>
      <c r="L861" s="3">
        <v>1.4859844647078599</v>
      </c>
      <c r="M861" s="3" t="s">
        <v>101</v>
      </c>
      <c r="N861" s="10">
        <v>8.5016072000000206E-2</v>
      </c>
      <c r="O861" s="11">
        <v>1.5376129593521599</v>
      </c>
      <c r="P861" s="11">
        <v>1.5376129593521599</v>
      </c>
      <c r="Q861" s="7" t="e">
        <f>#VALUE!</f>
        <v>#VALUE!</v>
      </c>
    </row>
    <row r="862" spans="1:17" x14ac:dyDescent="0.2">
      <c r="A862" s="1" t="s">
        <v>692</v>
      </c>
      <c r="B862" s="38"/>
      <c r="C862" s="39">
        <v>43755</v>
      </c>
      <c r="D862" s="27">
        <v>5.9630000000000001</v>
      </c>
      <c r="E862" s="27">
        <v>11.13302676</v>
      </c>
      <c r="F862" s="27"/>
      <c r="G862" s="47">
        <v>43762</v>
      </c>
      <c r="H862" s="2">
        <v>6.0209999999999999</v>
      </c>
      <c r="I862" s="2">
        <v>11.24736637</v>
      </c>
      <c r="J862" s="60" t="s">
        <v>106</v>
      </c>
      <c r="K862" s="3">
        <v>5.7999999999999802E-2</v>
      </c>
      <c r="L862" s="3">
        <v>1.3895210943676399</v>
      </c>
      <c r="M862" s="3">
        <v>1.3895210943676399</v>
      </c>
      <c r="N862" s="10">
        <v>0.11433960999999999</v>
      </c>
      <c r="O862" s="11">
        <v>1.4671868084147099</v>
      </c>
      <c r="P862" s="11" t="s">
        <v>101</v>
      </c>
      <c r="Q862" s="7" t="e">
        <f>#VALUE!</f>
        <v>#VALUE!</v>
      </c>
    </row>
    <row r="863" spans="1:17" x14ac:dyDescent="0.2">
      <c r="A863" s="1" t="s">
        <v>694</v>
      </c>
      <c r="B863" s="38"/>
      <c r="C863" s="39">
        <v>43755</v>
      </c>
      <c r="D863" s="27">
        <v>8.0779999999999994</v>
      </c>
      <c r="E863" s="27">
        <v>15.081769270000001</v>
      </c>
      <c r="F863" s="27"/>
      <c r="G863" s="47">
        <v>43762</v>
      </c>
      <c r="H863" s="2">
        <v>8.3379999999999992</v>
      </c>
      <c r="I863" s="2">
        <v>15.57598013</v>
      </c>
      <c r="J863" s="60" t="s">
        <v>106</v>
      </c>
      <c r="K863" s="3">
        <v>0.26</v>
      </c>
      <c r="L863" s="3">
        <v>4.5980263855975601</v>
      </c>
      <c r="M863" s="3">
        <v>4.5980263855975601</v>
      </c>
      <c r="N863" s="10">
        <v>0.49421085999999897</v>
      </c>
      <c r="O863" s="11">
        <v>4.6812512620126601</v>
      </c>
      <c r="P863" s="11">
        <v>4.6812512620126601</v>
      </c>
      <c r="Q863" s="7">
        <v>8.3224876415098195E-2</v>
      </c>
    </row>
    <row r="864" spans="1:17" x14ac:dyDescent="0.2">
      <c r="A864" s="1" t="s">
        <v>702</v>
      </c>
      <c r="B864" s="38"/>
      <c r="C864" s="39">
        <v>43755</v>
      </c>
      <c r="D864" s="27">
        <v>6.13</v>
      </c>
      <c r="E864" s="27">
        <v>11.44452115</v>
      </c>
      <c r="F864" s="27"/>
      <c r="G864" s="47">
        <v>43762</v>
      </c>
      <c r="H864" s="2">
        <v>6.335</v>
      </c>
      <c r="I864" s="2">
        <v>11.83484531</v>
      </c>
      <c r="J864" s="60" t="s">
        <v>106</v>
      </c>
      <c r="K864" s="3">
        <v>0.20499999999999999</v>
      </c>
      <c r="L864" s="3">
        <v>4.7774411559077201</v>
      </c>
      <c r="M864" s="3">
        <v>4.7774411559077201</v>
      </c>
      <c r="N864" s="10">
        <v>0.39032416000000097</v>
      </c>
      <c r="O864" s="11">
        <v>4.8722522816705496</v>
      </c>
      <c r="P864" s="11">
        <v>4.8722522816705496</v>
      </c>
      <c r="Q864" s="7">
        <v>9.4811125762833001E-2</v>
      </c>
    </row>
    <row r="865" spans="1:17" x14ac:dyDescent="0.2">
      <c r="A865" s="1" t="s">
        <v>698</v>
      </c>
      <c r="B865" s="38"/>
      <c r="C865" s="39">
        <v>43755</v>
      </c>
      <c r="D865" s="27">
        <v>6.734</v>
      </c>
      <c r="E865" s="27">
        <v>12.57217054</v>
      </c>
      <c r="F865" s="27"/>
      <c r="G865" s="47">
        <v>43762</v>
      </c>
      <c r="H865" s="2">
        <v>6.9109999999999996</v>
      </c>
      <c r="I865" s="2">
        <v>12.911242939999999</v>
      </c>
      <c r="J865" s="60" t="s">
        <v>106</v>
      </c>
      <c r="K865" s="3">
        <v>0.17699999999999999</v>
      </c>
      <c r="L865" s="3">
        <v>3.75493232636089</v>
      </c>
      <c r="M865" s="3">
        <v>3.75493232636089</v>
      </c>
      <c r="N865" s="10">
        <v>0.339072399999999</v>
      </c>
      <c r="O865" s="11">
        <v>3.8528680573970502</v>
      </c>
      <c r="P865" s="11">
        <v>3.8528680573970502</v>
      </c>
      <c r="Q865" s="7">
        <v>9.7935731036156201E-2</v>
      </c>
    </row>
    <row r="866" spans="1:17" x14ac:dyDescent="0.2">
      <c r="A866" s="1" t="s">
        <v>700</v>
      </c>
      <c r="B866" s="38"/>
      <c r="C866" s="39">
        <v>43755</v>
      </c>
      <c r="D866" s="27">
        <v>4.093</v>
      </c>
      <c r="E866" s="27">
        <v>7.6417035919999998</v>
      </c>
      <c r="F866" s="27"/>
      <c r="G866" s="47">
        <v>43762</v>
      </c>
      <c r="H866" s="2">
        <v>4.0880000000000001</v>
      </c>
      <c r="I866" s="2">
        <v>7.6368741069999997</v>
      </c>
      <c r="J866" s="60" t="s">
        <v>106</v>
      </c>
      <c r="K866" s="3">
        <v>-4.9999999999998899E-3</v>
      </c>
      <c r="L866" s="3">
        <v>-0.17451397856968001</v>
      </c>
      <c r="M866" s="3">
        <v>-0.17451397856968001</v>
      </c>
      <c r="N866" s="10">
        <v>-4.8294850000001298E-3</v>
      </c>
      <c r="O866" s="11">
        <v>-9.0284374454633706E-2</v>
      </c>
      <c r="P866" s="11" t="s">
        <v>101</v>
      </c>
      <c r="Q866" s="7" t="e">
        <f>#VALUE!</f>
        <v>#VALUE!</v>
      </c>
    </row>
    <row r="867" spans="1:17" x14ac:dyDescent="0.2">
      <c r="A867" s="1" t="s">
        <v>696</v>
      </c>
      <c r="B867" s="38"/>
      <c r="C867" s="39">
        <v>43755</v>
      </c>
      <c r="D867" s="27">
        <v>6.3529999999999998</v>
      </c>
      <c r="E867" s="27">
        <v>11.86116367</v>
      </c>
      <c r="F867" s="27"/>
      <c r="G867" s="47">
        <v>43762</v>
      </c>
      <c r="H867" s="2">
        <v>6.4480000000000004</v>
      </c>
      <c r="I867" s="2">
        <v>12.045325</v>
      </c>
      <c r="J867" s="60" t="s">
        <v>106</v>
      </c>
      <c r="K867" s="3">
        <v>9.5000000000000598E-2</v>
      </c>
      <c r="L867" s="3">
        <v>2.1362236063951898</v>
      </c>
      <c r="M867" s="3">
        <v>2.1362236063951898</v>
      </c>
      <c r="N867" s="10">
        <v>0.18416133000000001</v>
      </c>
      <c r="O867" s="11">
        <v>2.21805905057303</v>
      </c>
      <c r="P867" s="11">
        <v>2.21805905057303</v>
      </c>
      <c r="Q867" s="7">
        <v>8.1835444177831701E-2</v>
      </c>
    </row>
    <row r="868" spans="1:17" x14ac:dyDescent="0.2">
      <c r="A868" s="154" t="s">
        <v>704</v>
      </c>
      <c r="B868" s="158"/>
      <c r="C868" s="159">
        <v>43755</v>
      </c>
      <c r="D868" s="160">
        <v>17.465</v>
      </c>
      <c r="E868" s="160">
        <v>20.021749456176199</v>
      </c>
      <c r="F868" s="160"/>
      <c r="G868" s="164">
        <v>43762</v>
      </c>
      <c r="H868" s="165">
        <v>17.369</v>
      </c>
      <c r="I868" s="165">
        <v>19.912615741451798</v>
      </c>
      <c r="J868" s="154" t="s">
        <v>72</v>
      </c>
      <c r="K868" s="165">
        <v>-9.6000000000000099E-2</v>
      </c>
      <c r="L868" s="165">
        <v>-0.78524395730236096</v>
      </c>
      <c r="M868" s="165" t="s">
        <v>101</v>
      </c>
      <c r="N868" s="166">
        <v>-0.109133714724408</v>
      </c>
      <c r="O868" s="167">
        <v>-0.778679740700984</v>
      </c>
      <c r="P868" s="167">
        <v>-0.778679740700984</v>
      </c>
      <c r="Q868" s="165" t="e">
        <f>#VALUE!</f>
        <v>#VALUE!</v>
      </c>
    </row>
    <row r="869" spans="1:17" x14ac:dyDescent="0.2">
      <c r="A869" s="1" t="s">
        <v>71</v>
      </c>
      <c r="B869" s="27"/>
      <c r="C869" s="47">
        <v>43762</v>
      </c>
      <c r="D869" s="2">
        <v>5.633</v>
      </c>
      <c r="E869" s="2">
        <v>10.52229949</v>
      </c>
      <c r="F869" s="38"/>
      <c r="G869" s="39">
        <v>43773</v>
      </c>
      <c r="H869" s="36">
        <v>5.9809999999999999</v>
      </c>
      <c r="I869" s="36">
        <v>11.16991689</v>
      </c>
      <c r="J869" s="49" t="s">
        <v>73</v>
      </c>
      <c r="K869" s="41">
        <v>0.34799999999999998</v>
      </c>
      <c r="L869" s="41">
        <v>5.61625486177235</v>
      </c>
      <c r="M869" s="41">
        <v>5.61625486177235</v>
      </c>
      <c r="N869" s="50">
        <v>0.64761740000000001</v>
      </c>
      <c r="O869" s="50">
        <v>5.5951942013113198</v>
      </c>
      <c r="P869" s="51">
        <v>5.5951942013113198</v>
      </c>
      <c r="Q869" s="45">
        <v>-2.10606604610248E-2</v>
      </c>
    </row>
    <row r="870" spans="1:17" x14ac:dyDescent="0.2">
      <c r="A870" s="1" t="s">
        <v>80</v>
      </c>
      <c r="B870" s="27"/>
      <c r="C870" s="47">
        <v>43762</v>
      </c>
      <c r="D870" s="2">
        <v>5.4169999999999998</v>
      </c>
      <c r="E870" s="2">
        <v>10.118817030000001</v>
      </c>
      <c r="F870" s="38"/>
      <c r="G870" s="39">
        <v>43773</v>
      </c>
      <c r="H870" s="36">
        <v>5.8479999999999999</v>
      </c>
      <c r="I870" s="36">
        <v>10.92209911</v>
      </c>
      <c r="J870" s="49" t="s">
        <v>73</v>
      </c>
      <c r="K870" s="41">
        <v>0.43099999999999999</v>
      </c>
      <c r="L870" s="41">
        <v>7.2331213184083802</v>
      </c>
      <c r="M870" s="41">
        <v>7.2331213184083802</v>
      </c>
      <c r="N870" s="50">
        <v>0.80328207999999901</v>
      </c>
      <c r="O870" s="50">
        <v>7.2168162958040503</v>
      </c>
      <c r="P870" s="51">
        <v>7.2168162958040503</v>
      </c>
      <c r="Q870" s="45">
        <v>-1.63050226043309E-2</v>
      </c>
    </row>
    <row r="871" spans="1:17" x14ac:dyDescent="0.2">
      <c r="A871" s="1" t="s">
        <v>85</v>
      </c>
      <c r="B871" s="27"/>
      <c r="C871" s="47">
        <v>43762</v>
      </c>
      <c r="D871" s="2">
        <v>6.8380000000000001</v>
      </c>
      <c r="E871" s="2">
        <v>12.77187009</v>
      </c>
      <c r="F871" s="38"/>
      <c r="G871" s="39">
        <v>43773</v>
      </c>
      <c r="H871" s="36">
        <v>7.4009999999999998</v>
      </c>
      <c r="I871" s="36">
        <v>13.82222196</v>
      </c>
      <c r="J871" s="49" t="s">
        <v>73</v>
      </c>
      <c r="K871" s="41">
        <v>0.56299999999999994</v>
      </c>
      <c r="L871" s="41">
        <v>7.4849105267356197</v>
      </c>
      <c r="M871" s="41">
        <v>7.4849105267356197</v>
      </c>
      <c r="N871" s="50">
        <v>1.0503518700000001</v>
      </c>
      <c r="O871" s="50">
        <v>7.4763157598296299</v>
      </c>
      <c r="P871" s="51">
        <v>7.4763157598296299</v>
      </c>
      <c r="Q871" s="45">
        <v>-8.5947669059906993E-3</v>
      </c>
    </row>
    <row r="872" spans="1:17" x14ac:dyDescent="0.2">
      <c r="A872" s="1" t="s">
        <v>89</v>
      </c>
      <c r="B872" s="27"/>
      <c r="C872" s="47">
        <v>43762</v>
      </c>
      <c r="D872" s="2">
        <v>5.2949999999999999</v>
      </c>
      <c r="E872" s="2">
        <v>9.8898877049999996</v>
      </c>
      <c r="F872" s="38"/>
      <c r="G872" s="39">
        <v>43773</v>
      </c>
      <c r="H872" s="36">
        <v>5.75</v>
      </c>
      <c r="I872" s="36">
        <v>10.738508960000001</v>
      </c>
      <c r="J872" s="49" t="s">
        <v>73</v>
      </c>
      <c r="K872" s="41">
        <v>0.45500000000000002</v>
      </c>
      <c r="L872" s="41">
        <v>7.8118293415743896</v>
      </c>
      <c r="M872" s="41">
        <v>7.8118293415743896</v>
      </c>
      <c r="N872" s="50">
        <v>0.84862125500000096</v>
      </c>
      <c r="O872" s="50">
        <v>7.8006332447211504</v>
      </c>
      <c r="P872" s="51">
        <v>7.8006332447211504</v>
      </c>
      <c r="Q872" s="45">
        <v>-1.11960968532374E-2</v>
      </c>
    </row>
    <row r="873" spans="1:17" x14ac:dyDescent="0.2">
      <c r="A873" s="1" t="s">
        <v>91</v>
      </c>
      <c r="B873" s="27"/>
      <c r="C873" s="47">
        <v>43762</v>
      </c>
      <c r="D873" s="2">
        <v>5.9859999999999998</v>
      </c>
      <c r="E873" s="2">
        <v>11.180522720000001</v>
      </c>
      <c r="F873" s="38"/>
      <c r="G873" s="39">
        <v>43773</v>
      </c>
      <c r="H873" s="36">
        <v>6.4720000000000004</v>
      </c>
      <c r="I873" s="36">
        <v>12.08689218</v>
      </c>
      <c r="J873" s="49" t="s">
        <v>73</v>
      </c>
      <c r="K873" s="41">
        <v>0.48600000000000099</v>
      </c>
      <c r="L873" s="41">
        <v>7.3808583664915197</v>
      </c>
      <c r="M873" s="41">
        <v>7.3808583664915197</v>
      </c>
      <c r="N873" s="50">
        <v>0.90636945999999896</v>
      </c>
      <c r="O873" s="50">
        <v>7.36971121117345</v>
      </c>
      <c r="P873" s="51">
        <v>7.36971121117345</v>
      </c>
      <c r="Q873" s="45">
        <v>-1.1147155318066201E-2</v>
      </c>
    </row>
    <row r="874" spans="1:17" x14ac:dyDescent="0.2">
      <c r="A874" s="1" t="s">
        <v>95</v>
      </c>
      <c r="B874" s="27"/>
      <c r="C874" s="47">
        <v>43762</v>
      </c>
      <c r="D874" s="2">
        <v>9.5530000000000008</v>
      </c>
      <c r="E874" s="2">
        <v>17.842418649999999</v>
      </c>
      <c r="F874" s="38"/>
      <c r="G874" s="39">
        <v>43773</v>
      </c>
      <c r="H874" s="36">
        <v>10.097</v>
      </c>
      <c r="I874" s="36">
        <v>18.857313220000002</v>
      </c>
      <c r="J874" s="49" t="s">
        <v>73</v>
      </c>
      <c r="K874" s="41">
        <v>0.54399999999999904</v>
      </c>
      <c r="L874" s="41">
        <v>5.1768601962258298</v>
      </c>
      <c r="M874" s="41">
        <v>5.1768601962258298</v>
      </c>
      <c r="N874" s="50">
        <v>1.0148945700000001</v>
      </c>
      <c r="O874" s="50">
        <v>5.17099976954486</v>
      </c>
      <c r="P874" s="51">
        <v>5.17099976954486</v>
      </c>
      <c r="Q874" s="45">
        <v>-5.8604266809627603E-3</v>
      </c>
    </row>
    <row r="875" spans="1:17" x14ac:dyDescent="0.2">
      <c r="A875" s="1" t="s">
        <v>97</v>
      </c>
      <c r="B875" s="27"/>
      <c r="C875" s="47">
        <v>43762</v>
      </c>
      <c r="D875" s="2">
        <v>3.948</v>
      </c>
      <c r="E875" s="2">
        <v>7.3739899260000001</v>
      </c>
      <c r="F875" s="38"/>
      <c r="G875" s="39">
        <v>43773</v>
      </c>
      <c r="H875" s="36">
        <v>4.2690000000000001</v>
      </c>
      <c r="I875" s="36">
        <v>7.9726425670000003</v>
      </c>
      <c r="J875" s="49" t="s">
        <v>73</v>
      </c>
      <c r="K875" s="41">
        <v>0.32100000000000001</v>
      </c>
      <c r="L875" s="41">
        <v>7.39154462558718</v>
      </c>
      <c r="M875" s="41">
        <v>7.39154462558718</v>
      </c>
      <c r="N875" s="50">
        <v>0.59865264100000004</v>
      </c>
      <c r="O875" s="50">
        <v>7.3803962183004996</v>
      </c>
      <c r="P875" s="51">
        <v>7.3803962183004996</v>
      </c>
      <c r="Q875" s="45">
        <v>-1.11484072866839E-2</v>
      </c>
    </row>
    <row r="876" spans="1:17" x14ac:dyDescent="0.2">
      <c r="A876" s="1" t="s">
        <v>99</v>
      </c>
      <c r="B876" s="27"/>
      <c r="C876" s="47">
        <v>43762</v>
      </c>
      <c r="D876" s="2">
        <v>9.7530000000000001</v>
      </c>
      <c r="E876" s="2">
        <v>18.216444719999998</v>
      </c>
      <c r="F876" s="56" t="s">
        <v>100</v>
      </c>
      <c r="G876" s="39">
        <v>43773</v>
      </c>
      <c r="H876" s="36">
        <v>10.028</v>
      </c>
      <c r="I876" s="36">
        <v>18.728447750000001</v>
      </c>
      <c r="J876" s="49" t="s">
        <v>73</v>
      </c>
      <c r="K876" s="41">
        <v>0.27500000000000002</v>
      </c>
      <c r="L876" s="41">
        <v>2.5633138521480601</v>
      </c>
      <c r="M876" s="41">
        <v>2.5633138521480601</v>
      </c>
      <c r="N876" s="50">
        <v>0.51200303000000302</v>
      </c>
      <c r="O876" s="57">
        <v>2.5551489720108398</v>
      </c>
      <c r="P876" s="58" t="s">
        <v>101</v>
      </c>
      <c r="Q876" s="45" t="e">
        <f>#VALUE!</f>
        <v>#VALUE!</v>
      </c>
    </row>
    <row r="877" spans="1:17" x14ac:dyDescent="0.2">
      <c r="A877" s="1" t="s">
        <v>104</v>
      </c>
      <c r="B877" s="27"/>
      <c r="C877" s="47">
        <v>43762</v>
      </c>
      <c r="D877" s="2">
        <v>8.4670000000000005</v>
      </c>
      <c r="E877" s="2">
        <v>15.817779829999999</v>
      </c>
      <c r="F877" s="38"/>
      <c r="G877" s="39">
        <v>43770</v>
      </c>
      <c r="H877" s="36">
        <v>8.8810000000000002</v>
      </c>
      <c r="I877" s="36">
        <v>16.57669864</v>
      </c>
      <c r="J877" s="49" t="s">
        <v>73</v>
      </c>
      <c r="K877" s="41">
        <v>0.41399999999999998</v>
      </c>
      <c r="L877" s="41">
        <v>6.1119640959017296</v>
      </c>
      <c r="M877" s="41">
        <v>6.1119640959017296</v>
      </c>
      <c r="N877" s="50">
        <v>0.75891881000000105</v>
      </c>
      <c r="O877" s="50">
        <v>5.9973556510174397</v>
      </c>
      <c r="P877" s="51">
        <v>5.9973556510174397</v>
      </c>
      <c r="Q877" s="45">
        <v>-0.114608444884296</v>
      </c>
    </row>
    <row r="878" spans="1:17" x14ac:dyDescent="0.2">
      <c r="A878" s="1" t="s">
        <v>108</v>
      </c>
      <c r="B878" s="27"/>
      <c r="C878" s="47">
        <v>43762</v>
      </c>
      <c r="D878" s="2">
        <v>5.6360000000000001</v>
      </c>
      <c r="E878" s="2">
        <v>10.526522719999999</v>
      </c>
      <c r="F878" s="38"/>
      <c r="G878" s="39">
        <v>43773</v>
      </c>
      <c r="H878" s="36">
        <v>5.9420000000000002</v>
      </c>
      <c r="I878" s="36">
        <v>11.09708178</v>
      </c>
      <c r="J878" s="49" t="s">
        <v>73</v>
      </c>
      <c r="K878" s="41">
        <v>0.30599999999999999</v>
      </c>
      <c r="L878" s="41">
        <v>4.9358023098264399</v>
      </c>
      <c r="M878" s="41">
        <v>4.9358023098264399</v>
      </c>
      <c r="N878" s="50">
        <v>0.57055906000000101</v>
      </c>
      <c r="O878" s="50">
        <v>4.9274586522286601</v>
      </c>
      <c r="P878" s="51">
        <v>4.9274586522286601</v>
      </c>
      <c r="Q878" s="45">
        <v>-8.3436575977842205E-3</v>
      </c>
    </row>
    <row r="879" spans="1:17" x14ac:dyDescent="0.2">
      <c r="A879" s="1" t="s">
        <v>110</v>
      </c>
      <c r="B879" s="27"/>
      <c r="C879" s="47">
        <v>43762</v>
      </c>
      <c r="D879" s="2">
        <v>7.1130000000000004</v>
      </c>
      <c r="E879" s="2">
        <v>13.285159</v>
      </c>
      <c r="F879" s="56"/>
      <c r="G879" s="39">
        <v>43773</v>
      </c>
      <c r="H879" s="30">
        <v>7.5970000000000004</v>
      </c>
      <c r="I879" s="30">
        <v>14.188274590000001</v>
      </c>
      <c r="J879" s="36" t="s">
        <v>72</v>
      </c>
      <c r="K879" s="41">
        <v>0.48399999999999899</v>
      </c>
      <c r="L879" s="41">
        <v>6.18585688176577</v>
      </c>
      <c r="M879" s="41">
        <v>6.18585688176577</v>
      </c>
      <c r="N879" s="50">
        <v>0.90311559000000097</v>
      </c>
      <c r="O879" s="50">
        <v>6.1799348636118898</v>
      </c>
      <c r="P879" s="51">
        <v>6.1799348636118898</v>
      </c>
      <c r="Q879" s="45">
        <v>-5.9220181538757197E-3</v>
      </c>
    </row>
    <row r="880" spans="1:17" x14ac:dyDescent="0.2">
      <c r="A880" s="1" t="s">
        <v>601</v>
      </c>
      <c r="B880" s="27"/>
      <c r="C880" s="47">
        <v>43762</v>
      </c>
      <c r="D880" s="2">
        <v>6.4050000000000002</v>
      </c>
      <c r="E880" s="2">
        <v>11.965617079999999</v>
      </c>
      <c r="F880" s="38"/>
      <c r="G880" s="39">
        <v>43770</v>
      </c>
      <c r="H880" s="36">
        <v>6.7089999999999996</v>
      </c>
      <c r="I880" s="36">
        <v>12.52711019</v>
      </c>
      <c r="J880" s="49" t="s">
        <v>73</v>
      </c>
      <c r="K880" s="41">
        <v>0.30399999999999899</v>
      </c>
      <c r="L880" s="41">
        <v>5.9328649492583798</v>
      </c>
      <c r="M880" s="41">
        <v>5.9328649492583798</v>
      </c>
      <c r="N880" s="50">
        <v>0.56149311000000102</v>
      </c>
      <c r="O880" s="50">
        <v>5.8656932008390896</v>
      </c>
      <c r="P880" s="51">
        <v>5.8656932008390896</v>
      </c>
      <c r="Q880" s="45">
        <v>-6.7171748419289301E-2</v>
      </c>
    </row>
    <row r="881" spans="1:17" x14ac:dyDescent="0.2">
      <c r="A881" s="1" t="s">
        <v>114</v>
      </c>
      <c r="B881" s="27"/>
      <c r="C881" s="47">
        <v>43762</v>
      </c>
      <c r="D881" s="2">
        <v>5.1280000000000001</v>
      </c>
      <c r="E881" s="2">
        <v>9.5779686779999995</v>
      </c>
      <c r="F881" s="38"/>
      <c r="G881" s="39">
        <v>43773</v>
      </c>
      <c r="H881" s="36">
        <v>5.4009999999999998</v>
      </c>
      <c r="I881" s="36">
        <v>10.08672816</v>
      </c>
      <c r="J881" s="49" t="s">
        <v>73</v>
      </c>
      <c r="K881" s="41">
        <v>0.27300000000000002</v>
      </c>
      <c r="L881" s="41">
        <v>4.8397390441072101</v>
      </c>
      <c r="M881" s="41">
        <v>4.8397390441072101</v>
      </c>
      <c r="N881" s="50">
        <v>0.50875948199999999</v>
      </c>
      <c r="O881" s="50">
        <v>4.8288800637065599</v>
      </c>
      <c r="P881" s="51">
        <v>4.8288800637065599</v>
      </c>
      <c r="Q881" s="45">
        <v>-1.08589804006582E-2</v>
      </c>
    </row>
    <row r="882" spans="1:17" x14ac:dyDescent="0.2">
      <c r="A882" s="1" t="s">
        <v>116</v>
      </c>
      <c r="B882" s="27"/>
      <c r="C882" s="47">
        <v>43762</v>
      </c>
      <c r="D882" s="2">
        <v>3.9860000000000002</v>
      </c>
      <c r="E882" s="2">
        <v>7.4457457429999998</v>
      </c>
      <c r="F882" s="56"/>
      <c r="G882" s="66">
        <v>43773</v>
      </c>
      <c r="H882" s="30">
        <v>4.2560000000000002</v>
      </c>
      <c r="I882" s="30">
        <v>7.9483641990000002</v>
      </c>
      <c r="J882" s="67" t="s">
        <v>73</v>
      </c>
      <c r="K882" s="41">
        <v>0.27</v>
      </c>
      <c r="L882" s="41">
        <v>6.1579163435661197</v>
      </c>
      <c r="M882" s="41">
        <v>6.1579163435661197</v>
      </c>
      <c r="N882" s="50">
        <v>0.50261845599999999</v>
      </c>
      <c r="O882" s="50">
        <v>6.1367374721394601</v>
      </c>
      <c r="P882" s="51">
        <v>6.1367374721394601</v>
      </c>
      <c r="Q882" s="45">
        <v>-2.1178871426659598E-2</v>
      </c>
    </row>
    <row r="883" spans="1:17" x14ac:dyDescent="0.2">
      <c r="A883" s="1" t="s">
        <v>119</v>
      </c>
      <c r="B883" s="27"/>
      <c r="C883" s="47">
        <v>43762</v>
      </c>
      <c r="D883" s="2">
        <v>7.3490000000000002</v>
      </c>
      <c r="E883" s="2">
        <v>13.72630496</v>
      </c>
      <c r="F883" s="38"/>
      <c r="G883" s="39">
        <v>43773</v>
      </c>
      <c r="H883" s="36">
        <v>8.0050000000000008</v>
      </c>
      <c r="I883" s="36">
        <v>14.95026169</v>
      </c>
      <c r="J883" s="49" t="s">
        <v>73</v>
      </c>
      <c r="K883" s="41">
        <v>0.65600000000000103</v>
      </c>
      <c r="L883" s="41">
        <v>8.1148950382859795</v>
      </c>
      <c r="M883" s="41">
        <v>8.1148950382859795</v>
      </c>
      <c r="N883" s="50">
        <v>1.22395673</v>
      </c>
      <c r="O883" s="50">
        <v>8.1062451956745392</v>
      </c>
      <c r="P883" s="51">
        <v>8.1062451956745392</v>
      </c>
      <c r="Q883" s="45">
        <v>-8.6498426114456402E-3</v>
      </c>
    </row>
    <row r="884" spans="1:17" x14ac:dyDescent="0.2">
      <c r="A884" s="1" t="s">
        <v>122</v>
      </c>
      <c r="B884" s="27"/>
      <c r="C884" s="47">
        <v>43762</v>
      </c>
      <c r="D884" s="2">
        <v>4.952</v>
      </c>
      <c r="E884" s="2">
        <v>9.2492396439999993</v>
      </c>
      <c r="F884" s="38"/>
      <c r="G884" s="39">
        <v>43773</v>
      </c>
      <c r="H884" s="36">
        <v>5.42</v>
      </c>
      <c r="I884" s="36">
        <v>10.122211930000001</v>
      </c>
      <c r="J884" s="49" t="s">
        <v>73</v>
      </c>
      <c r="K884" s="41">
        <v>0.46800000000000003</v>
      </c>
      <c r="L884" s="41">
        <v>8.5915699809076198</v>
      </c>
      <c r="M884" s="41">
        <v>8.5915699809076198</v>
      </c>
      <c r="N884" s="50">
        <v>0.87297228600000099</v>
      </c>
      <c r="O884" s="50">
        <v>8.5802855114228507</v>
      </c>
      <c r="P884" s="51">
        <v>8.5802855114228507</v>
      </c>
      <c r="Q884" s="45">
        <v>-1.1284469484770901E-2</v>
      </c>
    </row>
    <row r="885" spans="1:17" x14ac:dyDescent="0.2">
      <c r="A885" s="1" t="s">
        <v>124</v>
      </c>
      <c r="B885" s="27"/>
      <c r="C885" s="47">
        <v>43762</v>
      </c>
      <c r="D885" s="2">
        <v>3.605</v>
      </c>
      <c r="E885" s="2">
        <v>6.7340475169999996</v>
      </c>
      <c r="F885" s="38"/>
      <c r="G885" s="39">
        <v>43773</v>
      </c>
      <c r="H885" s="36">
        <v>3.8210000000000002</v>
      </c>
      <c r="I885" s="36">
        <v>7.1361586419999998</v>
      </c>
      <c r="J885" s="49" t="s">
        <v>73</v>
      </c>
      <c r="K885" s="41">
        <v>0.216</v>
      </c>
      <c r="L885" s="41">
        <v>5.4469802042617603</v>
      </c>
      <c r="M885" s="41">
        <v>5.4469802042617603</v>
      </c>
      <c r="N885" s="50">
        <v>0.40211112500000001</v>
      </c>
      <c r="O885" s="50">
        <v>5.4284673112118504</v>
      </c>
      <c r="P885" s="51">
        <v>5.4284673112118504</v>
      </c>
      <c r="Q885" s="45">
        <v>-1.85128930499108E-2</v>
      </c>
    </row>
    <row r="886" spans="1:17" x14ac:dyDescent="0.2">
      <c r="A886" s="1" t="s">
        <v>126</v>
      </c>
      <c r="B886" s="27"/>
      <c r="C886" s="47">
        <v>43762</v>
      </c>
      <c r="D886" s="2">
        <v>3.1850000000000001</v>
      </c>
      <c r="E886" s="2">
        <v>5.9487180369999999</v>
      </c>
      <c r="F886" s="38"/>
      <c r="G886" s="39">
        <v>43773</v>
      </c>
      <c r="H886" s="36">
        <v>3.4340000000000002</v>
      </c>
      <c r="I886" s="36">
        <v>6.4132243090000003</v>
      </c>
      <c r="J886" s="49" t="s">
        <v>73</v>
      </c>
      <c r="K886" s="41">
        <v>0.249</v>
      </c>
      <c r="L886" s="41">
        <v>7.1071785357499699</v>
      </c>
      <c r="M886" s="41">
        <v>7.1071785357499699</v>
      </c>
      <c r="N886" s="50">
        <v>0.464506272</v>
      </c>
      <c r="O886" s="50">
        <v>7.09864590092202</v>
      </c>
      <c r="P886" s="51">
        <v>7.09864590092202</v>
      </c>
      <c r="Q886" s="45">
        <v>-8.5326348279446407E-3</v>
      </c>
    </row>
    <row r="887" spans="1:17" x14ac:dyDescent="0.2">
      <c r="A887" s="1" t="s">
        <v>129</v>
      </c>
      <c r="B887" s="27"/>
      <c r="C887" s="47">
        <v>43762</v>
      </c>
      <c r="D887" s="2">
        <v>3.6659999999999999</v>
      </c>
      <c r="E887" s="2">
        <v>6.8470958639999999</v>
      </c>
      <c r="F887" s="38"/>
      <c r="G887" s="39">
        <v>43773</v>
      </c>
      <c r="H887" s="36">
        <v>3.8620000000000001</v>
      </c>
      <c r="I887" s="36">
        <v>7.2125428889999998</v>
      </c>
      <c r="J887" s="49" t="s">
        <v>73</v>
      </c>
      <c r="K887" s="41">
        <v>0.19600000000000001</v>
      </c>
      <c r="L887" s="41">
        <v>4.8603878391112501</v>
      </c>
      <c r="M887" s="41">
        <v>4.8603878391112501</v>
      </c>
      <c r="N887" s="50">
        <v>0.36544702499999998</v>
      </c>
      <c r="O887" s="50">
        <v>4.8520507786163201</v>
      </c>
      <c r="P887" s="51">
        <v>4.8520507786163201</v>
      </c>
      <c r="Q887" s="45">
        <v>-8.3370604949237793E-3</v>
      </c>
    </row>
    <row r="888" spans="1:17" x14ac:dyDescent="0.2">
      <c r="A888" s="1" t="s">
        <v>131</v>
      </c>
      <c r="B888" s="27"/>
      <c r="C888" s="47">
        <v>43762</v>
      </c>
      <c r="D888" s="2">
        <v>4.25</v>
      </c>
      <c r="E888" s="2">
        <v>7.93868376</v>
      </c>
      <c r="F888" s="38"/>
      <c r="G888" s="39">
        <v>43773</v>
      </c>
      <c r="H888" s="36">
        <v>4.5019999999999998</v>
      </c>
      <c r="I888" s="36">
        <v>8.4080047649999994</v>
      </c>
      <c r="J888" s="49" t="s">
        <v>73</v>
      </c>
      <c r="K888" s="41">
        <v>0.252</v>
      </c>
      <c r="L888" s="41">
        <v>5.3903743315507997</v>
      </c>
      <c r="M888" s="41">
        <v>5.3903743315507997</v>
      </c>
      <c r="N888" s="50">
        <v>0.46932100499999901</v>
      </c>
      <c r="O888" s="50">
        <v>5.37438537658677</v>
      </c>
      <c r="P888" s="51">
        <v>5.37438537658677</v>
      </c>
      <c r="Q888" s="45">
        <v>-1.5988954964029699E-2</v>
      </c>
    </row>
    <row r="889" spans="1:17" x14ac:dyDescent="0.2">
      <c r="A889" s="1" t="s">
        <v>133</v>
      </c>
      <c r="B889" s="27"/>
      <c r="C889" s="47">
        <v>43762</v>
      </c>
      <c r="D889" s="2">
        <v>3.294</v>
      </c>
      <c r="E889" s="2">
        <v>6.1519749969999999</v>
      </c>
      <c r="F889" s="38"/>
      <c r="G889" s="39">
        <v>43773</v>
      </c>
      <c r="H889" s="36">
        <v>3.577</v>
      </c>
      <c r="I889" s="36">
        <v>6.680286358</v>
      </c>
      <c r="J889" s="49" t="s">
        <v>73</v>
      </c>
      <c r="K889" s="41">
        <v>0.28299999999999997</v>
      </c>
      <c r="L889" s="41">
        <v>7.8103438759176402</v>
      </c>
      <c r="M889" s="41">
        <v>7.8103438759176402</v>
      </c>
      <c r="N889" s="50">
        <v>0.52831136099999998</v>
      </c>
      <c r="O889" s="50">
        <v>7.8069734628107996</v>
      </c>
      <c r="P889" s="51">
        <v>7.8069734628107996</v>
      </c>
      <c r="Q889" s="45">
        <v>-3.37041310684327E-3</v>
      </c>
    </row>
    <row r="890" spans="1:17" x14ac:dyDescent="0.2">
      <c r="A890" s="1" t="s">
        <v>135</v>
      </c>
      <c r="B890" s="27"/>
      <c r="C890" s="47">
        <v>43762</v>
      </c>
      <c r="D890" s="2">
        <v>2.41</v>
      </c>
      <c r="E890" s="2">
        <v>4.5020523040000002</v>
      </c>
      <c r="F890" s="38"/>
      <c r="G890" s="39">
        <v>43770</v>
      </c>
      <c r="H890" s="36">
        <v>2.6339999999999999</v>
      </c>
      <c r="I890" s="36">
        <v>4.9170953659999999</v>
      </c>
      <c r="J890" s="49" t="s">
        <v>73</v>
      </c>
      <c r="K890" s="41">
        <v>0.224</v>
      </c>
      <c r="L890" s="41">
        <v>11.6182572614108</v>
      </c>
      <c r="M890" s="41">
        <v>11.6182572614108</v>
      </c>
      <c r="N890" s="50">
        <v>0.41504306200000002</v>
      </c>
      <c r="O890" s="50">
        <v>11.523718350385501</v>
      </c>
      <c r="P890" s="51">
        <v>11.523718350385501</v>
      </c>
      <c r="Q890" s="45">
        <v>-9.4538911025313893E-2</v>
      </c>
    </row>
    <row r="891" spans="1:17" x14ac:dyDescent="0.2">
      <c r="A891" s="68" t="s">
        <v>137</v>
      </c>
      <c r="B891" s="78"/>
      <c r="C891" s="79">
        <v>43762</v>
      </c>
      <c r="D891" s="80">
        <v>1.002</v>
      </c>
      <c r="E891" s="80">
        <v>1.871759027</v>
      </c>
      <c r="F891" s="77"/>
      <c r="G891" s="73">
        <v>43770</v>
      </c>
      <c r="H891" s="70">
        <v>1.129</v>
      </c>
      <c r="I891" s="70">
        <v>2.1080262959999998</v>
      </c>
      <c r="J891" s="70" t="s">
        <v>73</v>
      </c>
      <c r="K891" s="74">
        <v>0.127</v>
      </c>
      <c r="L891" s="74">
        <v>15.843313373253499</v>
      </c>
      <c r="M891" s="74">
        <v>15.843313373253499</v>
      </c>
      <c r="N891" s="75">
        <v>0.236267269</v>
      </c>
      <c r="O891" s="75">
        <v>15.778424572278</v>
      </c>
      <c r="P891" s="210">
        <v>15.778424572278</v>
      </c>
      <c r="Q891" s="71">
        <v>-6.4888800975483094E-2</v>
      </c>
    </row>
    <row r="892" spans="1:17" x14ac:dyDescent="0.2">
      <c r="A892" s="1" t="s">
        <v>141</v>
      </c>
      <c r="B892" s="27"/>
      <c r="C892" s="47">
        <v>43762</v>
      </c>
      <c r="D892" s="2">
        <v>8.1310000000000002</v>
      </c>
      <c r="E892" s="2">
        <v>15.189289329999999</v>
      </c>
      <c r="F892" s="38"/>
      <c r="G892" s="39">
        <v>43770</v>
      </c>
      <c r="H892" s="36">
        <v>8.6349999999999998</v>
      </c>
      <c r="I892" s="36">
        <v>16.12294692</v>
      </c>
      <c r="J892" s="49" t="s">
        <v>73</v>
      </c>
      <c r="K892" s="41">
        <v>0.504</v>
      </c>
      <c r="L892" s="41">
        <v>7.7481244619357899</v>
      </c>
      <c r="M892" s="41">
        <v>7.7481244619357899</v>
      </c>
      <c r="N892" s="50">
        <v>0.93365759000000104</v>
      </c>
      <c r="O892" s="50">
        <v>7.6835193677886302</v>
      </c>
      <c r="P892" s="51">
        <v>7.6835193677886302</v>
      </c>
      <c r="Q892" s="45">
        <v>-6.4605094147167599E-2</v>
      </c>
    </row>
    <row r="893" spans="1:17" x14ac:dyDescent="0.2">
      <c r="A893" s="1" t="s">
        <v>143</v>
      </c>
      <c r="B893" s="27"/>
      <c r="C893" s="47">
        <v>43762</v>
      </c>
      <c r="D893" s="2">
        <v>5.5519999999999996</v>
      </c>
      <c r="E893" s="2">
        <v>10.37926246</v>
      </c>
      <c r="F893" s="38"/>
      <c r="G893" s="39">
        <v>43773</v>
      </c>
      <c r="H893" s="36">
        <v>6.0910000000000002</v>
      </c>
      <c r="I893" s="36">
        <v>11.375349229999999</v>
      </c>
      <c r="J893" s="49" t="s">
        <v>73</v>
      </c>
      <c r="K893" s="41">
        <v>0.53900000000000103</v>
      </c>
      <c r="L893" s="41">
        <v>8.8256484149856007</v>
      </c>
      <c r="M893" s="41">
        <v>8.8256484149856007</v>
      </c>
      <c r="N893" s="50">
        <v>0.99608677000000001</v>
      </c>
      <c r="O893" s="50">
        <v>8.7244486856605299</v>
      </c>
      <c r="P893" s="51">
        <v>8.7244486856605299</v>
      </c>
      <c r="Q893" s="45">
        <v>-0.101199729325069</v>
      </c>
    </row>
    <row r="894" spans="1:17" x14ac:dyDescent="0.2">
      <c r="A894" s="1" t="s">
        <v>145</v>
      </c>
      <c r="B894" s="27"/>
      <c r="C894" s="47">
        <v>43762</v>
      </c>
      <c r="D894" s="2">
        <v>6.2380000000000004</v>
      </c>
      <c r="E894" s="2">
        <v>11.65181495</v>
      </c>
      <c r="F894" s="38"/>
      <c r="G894" s="39">
        <v>43773</v>
      </c>
      <c r="H894" s="36">
        <v>6.6539999999999999</v>
      </c>
      <c r="I894" s="36">
        <v>12.42678933</v>
      </c>
      <c r="J894" s="49" t="s">
        <v>73</v>
      </c>
      <c r="K894" s="41">
        <v>0.41599999999999998</v>
      </c>
      <c r="L894" s="41">
        <v>6.06254918534494</v>
      </c>
      <c r="M894" s="41">
        <v>6.06254918534494</v>
      </c>
      <c r="N894" s="50">
        <v>0.77497437999999996</v>
      </c>
      <c r="O894" s="50">
        <v>6.0464585702707501</v>
      </c>
      <c r="P894" s="51">
        <v>6.0464585702707501</v>
      </c>
      <c r="Q894" s="45">
        <v>-1.60906150741962E-2</v>
      </c>
    </row>
    <row r="895" spans="1:17" x14ac:dyDescent="0.2">
      <c r="A895" s="1" t="s">
        <v>148</v>
      </c>
      <c r="B895" s="27"/>
      <c r="C895" s="47">
        <v>43762</v>
      </c>
      <c r="D895" s="2">
        <v>3.8679999999999999</v>
      </c>
      <c r="E895" s="2">
        <v>7.2245676379999999</v>
      </c>
      <c r="F895" s="38"/>
      <c r="G895" s="39">
        <v>43773</v>
      </c>
      <c r="H895" s="36">
        <v>4.1050000000000004</v>
      </c>
      <c r="I895" s="36">
        <v>7.6663616159999997</v>
      </c>
      <c r="J895" s="49" t="s">
        <v>73</v>
      </c>
      <c r="K895" s="41">
        <v>0.23700000000000099</v>
      </c>
      <c r="L895" s="41">
        <v>5.5701795619065697</v>
      </c>
      <c r="M895" s="41">
        <v>5.5701795619065697</v>
      </c>
      <c r="N895" s="50">
        <v>0.44179397799999998</v>
      </c>
      <c r="O895" s="50">
        <v>5.5592377179555799</v>
      </c>
      <c r="P895" s="51">
        <v>5.5592377179555799</v>
      </c>
      <c r="Q895" s="45">
        <v>-1.0941843950981E-2</v>
      </c>
    </row>
    <row r="896" spans="1:17" x14ac:dyDescent="0.2">
      <c r="A896" s="1" t="s">
        <v>150</v>
      </c>
      <c r="B896" s="27"/>
      <c r="C896" s="47">
        <v>43762</v>
      </c>
      <c r="D896" s="2">
        <v>8.4290000000000003</v>
      </c>
      <c r="E896" s="2">
        <v>15.74391984</v>
      </c>
      <c r="F896" s="38"/>
      <c r="G896" s="39">
        <v>43773</v>
      </c>
      <c r="H896" s="36">
        <v>8.9469999999999992</v>
      </c>
      <c r="I896" s="36">
        <v>16.709119950000002</v>
      </c>
      <c r="J896" s="49" t="s">
        <v>73</v>
      </c>
      <c r="K896" s="41">
        <v>0.51799999999999902</v>
      </c>
      <c r="L896" s="41">
        <v>5.5867729375856001</v>
      </c>
      <c r="M896" s="41">
        <v>5.5867729375856001</v>
      </c>
      <c r="N896" s="50">
        <v>0.96520011000000105</v>
      </c>
      <c r="O896" s="50">
        <v>5.5732921303704197</v>
      </c>
      <c r="P896" s="51">
        <v>5.5732921303704197</v>
      </c>
      <c r="Q896" s="45">
        <v>-1.34808072151795E-2</v>
      </c>
    </row>
    <row r="897" spans="1:17" x14ac:dyDescent="0.2">
      <c r="A897" s="1" t="s">
        <v>152</v>
      </c>
      <c r="B897" s="27"/>
      <c r="C897" s="47">
        <v>43762</v>
      </c>
      <c r="D897" s="2">
        <v>8.1029999999999998</v>
      </c>
      <c r="E897" s="2">
        <v>15.134211069999999</v>
      </c>
      <c r="F897" s="38"/>
      <c r="G897" s="39">
        <v>43773</v>
      </c>
      <c r="H897" s="36">
        <v>8.7089999999999996</v>
      </c>
      <c r="I897" s="36">
        <v>16.26463905</v>
      </c>
      <c r="J897" s="49" t="s">
        <v>73</v>
      </c>
      <c r="K897" s="41">
        <v>0.60599999999999998</v>
      </c>
      <c r="L897" s="41">
        <v>6.7988287166369297</v>
      </c>
      <c r="M897" s="41">
        <v>6.7988287166369297</v>
      </c>
      <c r="N897" s="50">
        <v>1.1304279800000001</v>
      </c>
      <c r="O897" s="50">
        <v>6.7903228998642504</v>
      </c>
      <c r="P897" s="51">
        <v>6.7903228998642504</v>
      </c>
      <c r="Q897" s="45">
        <v>-8.5058167726845806E-3</v>
      </c>
    </row>
    <row r="898" spans="1:17" x14ac:dyDescent="0.2">
      <c r="A898" s="1" t="s">
        <v>155</v>
      </c>
      <c r="B898" s="27"/>
      <c r="C898" s="47">
        <v>43762</v>
      </c>
      <c r="D898" s="90">
        <v>3.0960000000000001</v>
      </c>
      <c r="E898" s="2">
        <v>5.7833991500000002</v>
      </c>
      <c r="F898" s="38"/>
      <c r="G898" s="39">
        <v>43770</v>
      </c>
      <c r="H898" s="36">
        <v>3.34</v>
      </c>
      <c r="I898" s="36">
        <v>6.2342273910000001</v>
      </c>
      <c r="J898" s="49" t="s">
        <v>73</v>
      </c>
      <c r="K898" s="41">
        <v>0.24399999999999999</v>
      </c>
      <c r="L898" s="41">
        <v>9.8514211886304803</v>
      </c>
      <c r="M898" s="41">
        <v>9.8514211886304803</v>
      </c>
      <c r="N898" s="50">
        <v>0.45082824100000002</v>
      </c>
      <c r="O898" s="50">
        <v>9.7440153555716407</v>
      </c>
      <c r="P898" s="51">
        <v>9.7440153555716407</v>
      </c>
      <c r="Q898" s="45">
        <v>-0.10740583305883999</v>
      </c>
    </row>
    <row r="899" spans="1:17" x14ac:dyDescent="0.2">
      <c r="A899" s="1" t="s">
        <v>157</v>
      </c>
      <c r="B899" s="27"/>
      <c r="C899" s="47">
        <v>43762</v>
      </c>
      <c r="D899" s="2">
        <v>8.9359999999999999</v>
      </c>
      <c r="E899" s="2">
        <v>16.690908499999999</v>
      </c>
      <c r="F899" s="38"/>
      <c r="G899" s="39">
        <v>43773</v>
      </c>
      <c r="H899" s="36">
        <v>9.5340000000000007</v>
      </c>
      <c r="I899" s="36">
        <v>17.805845720000001</v>
      </c>
      <c r="J899" s="49" t="s">
        <v>73</v>
      </c>
      <c r="K899" s="41">
        <v>0.59800000000000098</v>
      </c>
      <c r="L899" s="41">
        <v>6.0836656628957497</v>
      </c>
      <c r="M899" s="41">
        <v>6.0836656628957497</v>
      </c>
      <c r="N899" s="50">
        <v>1.1149372200000001</v>
      </c>
      <c r="O899" s="50">
        <v>6.0726430254476096</v>
      </c>
      <c r="P899" s="51">
        <v>6.0726430254476096</v>
      </c>
      <c r="Q899" s="45">
        <v>-1.10226374481401E-2</v>
      </c>
    </row>
    <row r="900" spans="1:17" x14ac:dyDescent="0.2">
      <c r="A900" s="1" t="s">
        <v>160</v>
      </c>
      <c r="B900" s="27"/>
      <c r="C900" s="47">
        <v>43762</v>
      </c>
      <c r="D900" s="2">
        <v>8.7390000000000008</v>
      </c>
      <c r="E900" s="2">
        <v>16.3267621</v>
      </c>
      <c r="F900" s="38"/>
      <c r="G900" s="39">
        <v>43773</v>
      </c>
      <c r="H900" s="36">
        <v>9.44</v>
      </c>
      <c r="I900" s="36">
        <v>17.630748229999998</v>
      </c>
      <c r="J900" s="49" t="s">
        <v>73</v>
      </c>
      <c r="K900" s="41">
        <v>0.70099999999999896</v>
      </c>
      <c r="L900" s="41">
        <v>7.2922843262698898</v>
      </c>
      <c r="M900" s="41">
        <v>7.2922843262698898</v>
      </c>
      <c r="N900" s="50">
        <v>1.30398613</v>
      </c>
      <c r="O900" s="50">
        <v>7.2607289130747796</v>
      </c>
      <c r="P900" s="51">
        <v>7.2607289130747796</v>
      </c>
      <c r="Q900" s="45">
        <v>-3.1555413195115498E-2</v>
      </c>
    </row>
    <row r="901" spans="1:17" x14ac:dyDescent="0.2">
      <c r="A901" s="1" t="s">
        <v>162</v>
      </c>
      <c r="B901" s="27"/>
      <c r="C901" s="47">
        <v>43762</v>
      </c>
      <c r="D901" s="2">
        <v>6.3339999999999996</v>
      </c>
      <c r="E901" s="2">
        <v>11.82862722</v>
      </c>
      <c r="F901" s="38"/>
      <c r="G901" s="39">
        <v>43773</v>
      </c>
      <c r="H901" s="36">
        <v>6.69</v>
      </c>
      <c r="I901" s="36">
        <v>12.49434737</v>
      </c>
      <c r="J901" s="49" t="s">
        <v>73</v>
      </c>
      <c r="K901" s="41">
        <v>0.35600000000000098</v>
      </c>
      <c r="L901" s="41">
        <v>5.1095100037316801</v>
      </c>
      <c r="M901" s="41">
        <v>5.1095100037316801</v>
      </c>
      <c r="N901" s="50">
        <v>0.66572014999999995</v>
      </c>
      <c r="O901" s="50">
        <v>5.1164021412421903</v>
      </c>
      <c r="P901" s="51">
        <v>5.1164021412421903</v>
      </c>
      <c r="Q901" s="45">
        <v>6.8921375105146501E-3</v>
      </c>
    </row>
    <row r="902" spans="1:17" x14ac:dyDescent="0.2">
      <c r="A902" s="1" t="s">
        <v>164</v>
      </c>
      <c r="B902" s="27"/>
      <c r="C902" s="47">
        <v>43762</v>
      </c>
      <c r="D902" s="2">
        <v>7.383</v>
      </c>
      <c r="E902" s="2">
        <v>13.791971849999999</v>
      </c>
      <c r="F902" s="38"/>
      <c r="G902" s="39">
        <v>43770</v>
      </c>
      <c r="H902" s="36">
        <v>7.8559999999999999</v>
      </c>
      <c r="I902" s="36">
        <v>14.66311445</v>
      </c>
      <c r="J902" s="49" t="s">
        <v>73</v>
      </c>
      <c r="K902" s="41">
        <v>0.47299999999999998</v>
      </c>
      <c r="L902" s="41">
        <v>8.0082622240281705</v>
      </c>
      <c r="M902" s="41">
        <v>8.0082622240281705</v>
      </c>
      <c r="N902" s="50">
        <v>0.87114260000000099</v>
      </c>
      <c r="O902" s="50">
        <v>7.8953775561831696</v>
      </c>
      <c r="P902" s="51">
        <v>7.8953775561831696</v>
      </c>
      <c r="Q902" s="45">
        <v>-0.11288466784500099</v>
      </c>
    </row>
    <row r="903" spans="1:17" x14ac:dyDescent="0.2">
      <c r="A903" s="68" t="s">
        <v>166</v>
      </c>
      <c r="B903" s="78"/>
      <c r="C903" s="79">
        <v>43762</v>
      </c>
      <c r="D903" s="80">
        <v>5.5259999999999998</v>
      </c>
      <c r="E903" s="80">
        <v>10.32376335</v>
      </c>
      <c r="F903" s="92" t="s">
        <v>167</v>
      </c>
      <c r="G903" s="73">
        <v>43770</v>
      </c>
      <c r="H903" s="70">
        <v>5.71</v>
      </c>
      <c r="I903" s="70">
        <v>10.659030080000001</v>
      </c>
      <c r="J903" s="70" t="s">
        <v>73</v>
      </c>
      <c r="K903" s="74">
        <v>0.184</v>
      </c>
      <c r="L903" s="74">
        <v>4.1621425986246896</v>
      </c>
      <c r="M903" s="74" t="s">
        <v>101</v>
      </c>
      <c r="N903" s="75">
        <v>0.33526673000000101</v>
      </c>
      <c r="O903" s="75">
        <v>4.0594054541166997</v>
      </c>
      <c r="P903" s="210" t="s">
        <v>101</v>
      </c>
      <c r="Q903" s="71" t="e">
        <f>#VALUE!</f>
        <v>#VALUE!</v>
      </c>
    </row>
    <row r="904" spans="1:17" x14ac:dyDescent="0.2">
      <c r="A904" s="94" t="s">
        <v>169</v>
      </c>
      <c r="B904" s="27"/>
      <c r="C904" s="100">
        <v>43762</v>
      </c>
      <c r="D904" s="101">
        <v>7.3620000000000001</v>
      </c>
      <c r="E904" s="101">
        <v>13.75238519</v>
      </c>
      <c r="F904" s="38"/>
      <c r="G904" s="102">
        <v>43770</v>
      </c>
      <c r="H904" s="96">
        <v>7.8</v>
      </c>
      <c r="I904" s="96">
        <v>14.558974149999999</v>
      </c>
      <c r="J904" s="49" t="s">
        <v>73</v>
      </c>
      <c r="K904" s="41">
        <v>0.438</v>
      </c>
      <c r="L904" s="41">
        <v>7.4368378158109198</v>
      </c>
      <c r="M904" s="41" t="s">
        <v>101</v>
      </c>
      <c r="N904" s="50">
        <v>0.80658895999999902</v>
      </c>
      <c r="O904" s="50">
        <v>7.3313551509096397</v>
      </c>
      <c r="P904" s="51">
        <v>7.3313551509096397</v>
      </c>
      <c r="Q904" s="45" t="e">
        <f>#VALUE!</f>
        <v>#VALUE!</v>
      </c>
    </row>
    <row r="905" spans="1:17" x14ac:dyDescent="0.2">
      <c r="A905" s="1" t="s">
        <v>171</v>
      </c>
      <c r="B905" s="27"/>
      <c r="C905" s="47">
        <v>43762</v>
      </c>
      <c r="D905" s="2">
        <v>5.4660000000000002</v>
      </c>
      <c r="E905" s="2">
        <v>10.210347779999999</v>
      </c>
      <c r="F905" s="38"/>
      <c r="G905" s="39">
        <v>43773</v>
      </c>
      <c r="H905" s="36">
        <v>5.6050000000000004</v>
      </c>
      <c r="I905" s="36">
        <v>10.46771178</v>
      </c>
      <c r="J905" s="49" t="s">
        <v>73</v>
      </c>
      <c r="K905" s="41">
        <v>0.13900000000000001</v>
      </c>
      <c r="L905" s="41">
        <v>2.3118118617569801</v>
      </c>
      <c r="M905" s="41" t="s">
        <v>101</v>
      </c>
      <c r="N905" s="50">
        <v>0.25736400000000098</v>
      </c>
      <c r="O905" s="50">
        <v>2.2914721199366799</v>
      </c>
      <c r="P905" s="51">
        <v>2.2914721199366799</v>
      </c>
      <c r="Q905" s="45" t="e">
        <f>#VALUE!</f>
        <v>#VALUE!</v>
      </c>
    </row>
    <row r="906" spans="1:17" x14ac:dyDescent="0.2">
      <c r="A906" s="1" t="s">
        <v>175</v>
      </c>
      <c r="B906" s="27" t="s">
        <v>100</v>
      </c>
      <c r="C906" s="47">
        <v>43762</v>
      </c>
      <c r="D906" s="2">
        <v>2.113</v>
      </c>
      <c r="E906" s="2">
        <v>3.947029793</v>
      </c>
      <c r="F906" s="38" t="s">
        <v>177</v>
      </c>
      <c r="G906" s="39">
        <v>43770</v>
      </c>
      <c r="H906" s="36">
        <v>2.2330000000000001</v>
      </c>
      <c r="I906" s="36">
        <v>4.1691610499999996</v>
      </c>
      <c r="J906" s="49" t="s">
        <v>73</v>
      </c>
      <c r="K906" s="99">
        <v>0.12</v>
      </c>
      <c r="L906" s="99">
        <v>7.0989115002366399</v>
      </c>
      <c r="M906" s="99">
        <v>7.0989115002366399</v>
      </c>
      <c r="N906" s="104">
        <v>0.222131257</v>
      </c>
      <c r="O906" s="104">
        <v>7.0347599539895196</v>
      </c>
      <c r="P906" s="105">
        <v>7.0347599539895196</v>
      </c>
      <c r="Q906" s="97">
        <v>-6.4151546247116706E-2</v>
      </c>
    </row>
    <row r="907" spans="1:17" x14ac:dyDescent="0.2">
      <c r="A907" s="1" t="s">
        <v>179</v>
      </c>
      <c r="B907" s="27"/>
      <c r="C907" s="47">
        <v>43762</v>
      </c>
      <c r="D907" s="2">
        <v>6.2460000000000004</v>
      </c>
      <c r="E907" s="2">
        <v>11.66460009</v>
      </c>
      <c r="F907" s="38"/>
      <c r="G907" s="39">
        <v>43773</v>
      </c>
      <c r="H907" s="36">
        <v>6.6379999999999999</v>
      </c>
      <c r="I907" s="36">
        <v>12.39690826</v>
      </c>
      <c r="J907" s="49" t="s">
        <v>73</v>
      </c>
      <c r="K907" s="41">
        <v>0.39199999999999902</v>
      </c>
      <c r="L907" s="41">
        <v>5.70546968241492</v>
      </c>
      <c r="M907" s="41">
        <v>5.70546968241492</v>
      </c>
      <c r="N907" s="50">
        <v>0.73230817000000004</v>
      </c>
      <c r="O907" s="50">
        <v>5.7073083934590301</v>
      </c>
      <c r="P907" s="51">
        <v>5.7073083934590301</v>
      </c>
      <c r="Q907" s="45">
        <v>1.8387110441100401E-3</v>
      </c>
    </row>
    <row r="908" spans="1:17" x14ac:dyDescent="0.2">
      <c r="A908" s="1" t="s">
        <v>597</v>
      </c>
      <c r="B908" s="27"/>
      <c r="C908" s="47">
        <v>43762</v>
      </c>
      <c r="D908" s="2">
        <v>6.181</v>
      </c>
      <c r="E908" s="2">
        <v>11.54654991</v>
      </c>
      <c r="F908" s="38"/>
      <c r="G908" s="39">
        <v>43770</v>
      </c>
      <c r="H908" s="36">
        <v>6.73</v>
      </c>
      <c r="I908" s="36">
        <v>12.562111120000001</v>
      </c>
      <c r="J908" s="49" t="s">
        <v>73</v>
      </c>
      <c r="K908" s="41">
        <v>0.54900000000000004</v>
      </c>
      <c r="L908" s="41">
        <v>11.1025723992881</v>
      </c>
      <c r="M908" s="41">
        <v>11.1025723992881</v>
      </c>
      <c r="N908" s="50">
        <v>1.01556121</v>
      </c>
      <c r="O908" s="50">
        <v>10.994206255503</v>
      </c>
      <c r="P908" s="51">
        <v>10.994206255503</v>
      </c>
      <c r="Q908" s="45">
        <v>-0.108366143785101</v>
      </c>
    </row>
    <row r="909" spans="1:17" x14ac:dyDescent="0.2">
      <c r="A909" s="1" t="s">
        <v>183</v>
      </c>
      <c r="B909" s="27" t="s">
        <v>184</v>
      </c>
      <c r="C909" s="47">
        <v>43762</v>
      </c>
      <c r="D909" s="2">
        <v>10.638</v>
      </c>
      <c r="E909" s="2">
        <v>19.86890502</v>
      </c>
      <c r="F909" s="38"/>
      <c r="G909" s="39">
        <v>43773</v>
      </c>
      <c r="H909" s="36">
        <v>11.615</v>
      </c>
      <c r="I909" s="36">
        <v>21.6917881</v>
      </c>
      <c r="J909" s="49" t="s">
        <v>73</v>
      </c>
      <c r="K909" s="41">
        <v>0.97699999999999998</v>
      </c>
      <c r="L909" s="41">
        <v>8.3491428669093697</v>
      </c>
      <c r="M909" s="41">
        <v>8.3491428669093697</v>
      </c>
      <c r="N909" s="50">
        <v>1.82288308</v>
      </c>
      <c r="O909" s="50">
        <v>8.3405020794831692</v>
      </c>
      <c r="P909" s="51">
        <v>8.3405020794831692</v>
      </c>
      <c r="Q909" s="45">
        <v>-8.6407874261933398E-3</v>
      </c>
    </row>
    <row r="910" spans="1:17" x14ac:dyDescent="0.2">
      <c r="A910" s="1" t="s">
        <v>187</v>
      </c>
      <c r="B910" s="27" t="s">
        <v>188</v>
      </c>
      <c r="C910" s="47">
        <v>43762</v>
      </c>
      <c r="D910" s="2">
        <v>12.869</v>
      </c>
      <c r="E910" s="2">
        <v>24.038334420000002</v>
      </c>
      <c r="F910" s="38"/>
      <c r="G910" s="39">
        <v>43773</v>
      </c>
      <c r="H910" s="36">
        <v>13.808999999999999</v>
      </c>
      <c r="I910" s="36">
        <v>25.789901780000001</v>
      </c>
      <c r="J910" s="49" t="s">
        <v>73</v>
      </c>
      <c r="K910" s="41">
        <v>0.94</v>
      </c>
      <c r="L910" s="41">
        <v>6.6403407766373004</v>
      </c>
      <c r="M910" s="41">
        <v>6.6403407766373004</v>
      </c>
      <c r="N910" s="50">
        <v>1.7515673599999999</v>
      </c>
      <c r="O910" s="50">
        <v>6.6241443180503099</v>
      </c>
      <c r="P910" s="51">
        <v>6.6241443180503099</v>
      </c>
      <c r="Q910" s="45">
        <v>-1.6196458586985998E-2</v>
      </c>
    </row>
    <row r="911" spans="1:17" x14ac:dyDescent="0.2">
      <c r="A911" s="1" t="s">
        <v>190</v>
      </c>
      <c r="B911" s="27"/>
      <c r="C911" s="47">
        <v>43762</v>
      </c>
      <c r="D911" s="2">
        <v>4.0529999999999999</v>
      </c>
      <c r="E911" s="2">
        <v>7.5701066790000002</v>
      </c>
      <c r="F911" s="38"/>
      <c r="G911" s="39">
        <v>43773</v>
      </c>
      <c r="H911" s="36">
        <v>4.2969999999999997</v>
      </c>
      <c r="I911" s="36">
        <v>8.0249344370000006</v>
      </c>
      <c r="J911" s="49" t="s">
        <v>73</v>
      </c>
      <c r="K911" s="41">
        <v>0.24399999999999999</v>
      </c>
      <c r="L911" s="41">
        <v>5.4729381154251602</v>
      </c>
      <c r="M911" s="41">
        <v>5.4729381154251602</v>
      </c>
      <c r="N911" s="50">
        <v>0.45482775800000003</v>
      </c>
      <c r="O911" s="50">
        <v>5.4620073075987401</v>
      </c>
      <c r="P911" s="51">
        <v>5.4620073075987401</v>
      </c>
      <c r="Q911" s="45">
        <v>-1.09308078264165E-2</v>
      </c>
    </row>
    <row r="912" spans="1:17" x14ac:dyDescent="0.2">
      <c r="A912" s="1" t="s">
        <v>192</v>
      </c>
      <c r="B912" s="27"/>
      <c r="C912" s="47">
        <v>43762</v>
      </c>
      <c r="D912" s="2">
        <v>6.8739999999999997</v>
      </c>
      <c r="E912" s="2">
        <v>12.83809233</v>
      </c>
      <c r="F912" s="38"/>
      <c r="G912" s="39">
        <v>43773</v>
      </c>
      <c r="H912" s="36">
        <v>7.5410000000000004</v>
      </c>
      <c r="I912" s="36">
        <v>14.08368812</v>
      </c>
      <c r="J912" s="49" t="s">
        <v>73</v>
      </c>
      <c r="K912" s="41">
        <v>0.66700000000000104</v>
      </c>
      <c r="L912" s="41">
        <v>8.8211177824212506</v>
      </c>
      <c r="M912" s="41">
        <v>8.8211177824212506</v>
      </c>
      <c r="N912" s="50">
        <v>1.2455957900000001</v>
      </c>
      <c r="O912" s="50">
        <v>8.8203120836326701</v>
      </c>
      <c r="P912" s="51">
        <v>8.8203120836326701</v>
      </c>
      <c r="Q912" s="45">
        <v>-8.0569878858760503E-4</v>
      </c>
    </row>
    <row r="913" spans="1:17" x14ac:dyDescent="0.2">
      <c r="A913" s="1" t="s">
        <v>194</v>
      </c>
      <c r="B913" s="27"/>
      <c r="C913" s="47">
        <v>43762</v>
      </c>
      <c r="D913" s="2">
        <v>4.508</v>
      </c>
      <c r="E913" s="2">
        <v>8.4210475989999996</v>
      </c>
      <c r="F913" s="38"/>
      <c r="G913" s="39">
        <v>43770</v>
      </c>
      <c r="H913" s="36">
        <v>4.7249999999999996</v>
      </c>
      <c r="I913" s="36">
        <v>8.8191466120000008</v>
      </c>
      <c r="J913" s="49" t="s">
        <v>73</v>
      </c>
      <c r="K913" s="41">
        <v>0.217</v>
      </c>
      <c r="L913" s="41">
        <v>6.0170807453416</v>
      </c>
      <c r="M913" s="41">
        <v>6.0170807453416</v>
      </c>
      <c r="N913" s="50">
        <v>0.398099013000001</v>
      </c>
      <c r="O913" s="50">
        <v>5.9092857557187397</v>
      </c>
      <c r="P913" s="51">
        <v>5.9092857557187397</v>
      </c>
      <c r="Q913" s="45">
        <v>-0.107794989622868</v>
      </c>
    </row>
    <row r="914" spans="1:17" x14ac:dyDescent="0.2">
      <c r="A914" s="1" t="s">
        <v>196</v>
      </c>
      <c r="B914" s="27"/>
      <c r="C914" s="47">
        <v>43762</v>
      </c>
      <c r="D914" s="2">
        <v>10.157999999999999</v>
      </c>
      <c r="E914" s="2">
        <v>18.972895050000002</v>
      </c>
      <c r="F914" s="38"/>
      <c r="G914" s="39">
        <v>43773</v>
      </c>
      <c r="H914" s="36">
        <v>11.129</v>
      </c>
      <c r="I914" s="36">
        <v>20.784692369999998</v>
      </c>
      <c r="J914" s="49" t="s">
        <v>73</v>
      </c>
      <c r="K914" s="41">
        <v>0.97099999999999997</v>
      </c>
      <c r="L914" s="41">
        <v>8.6899711825878398</v>
      </c>
      <c r="M914" s="41">
        <v>8.6899711825878398</v>
      </c>
      <c r="N914" s="50">
        <v>1.8117973199999999</v>
      </c>
      <c r="O914" s="50">
        <v>8.6812711944415106</v>
      </c>
      <c r="P914" s="51">
        <v>8.6812711944415106</v>
      </c>
      <c r="Q914" s="45">
        <v>-8.6999881463292201E-3</v>
      </c>
    </row>
    <row r="915" spans="1:17" x14ac:dyDescent="0.2">
      <c r="A915" s="1" t="s">
        <v>198</v>
      </c>
      <c r="B915" s="27"/>
      <c r="C915" s="47">
        <v>43762</v>
      </c>
      <c r="D915" s="2">
        <v>9.82</v>
      </c>
      <c r="E915" s="2">
        <v>18.339156729999999</v>
      </c>
      <c r="F915" s="38"/>
      <c r="G915" s="39">
        <v>43773</v>
      </c>
      <c r="H915" s="36">
        <v>10.499000000000001</v>
      </c>
      <c r="I915" s="36">
        <v>19.60758358</v>
      </c>
      <c r="J915" s="49" t="s">
        <v>73</v>
      </c>
      <c r="K915" s="41">
        <v>0.67900000000000005</v>
      </c>
      <c r="L915" s="41">
        <v>6.28587298648399</v>
      </c>
      <c r="M915" s="41">
        <v>6.28587298648399</v>
      </c>
      <c r="N915" s="50">
        <v>1.26842685</v>
      </c>
      <c r="O915" s="50">
        <v>6.2877226862645301</v>
      </c>
      <c r="P915" s="51">
        <v>6.2877226862645301</v>
      </c>
      <c r="Q915" s="45">
        <v>1.84969978054728E-3</v>
      </c>
    </row>
    <row r="916" spans="1:17" x14ac:dyDescent="0.2">
      <c r="A916" s="1" t="s">
        <v>200</v>
      </c>
      <c r="B916" s="27"/>
      <c r="C916" s="47">
        <v>43762</v>
      </c>
      <c r="D916" s="2">
        <v>10.94</v>
      </c>
      <c r="E916" s="2">
        <v>20.432959289999999</v>
      </c>
      <c r="F916" s="38"/>
      <c r="G916" s="39">
        <v>43773</v>
      </c>
      <c r="H916" s="36">
        <v>12.051</v>
      </c>
      <c r="I916" s="36">
        <v>22.50663381</v>
      </c>
      <c r="J916" s="49" t="s">
        <v>73</v>
      </c>
      <c r="K916" s="41">
        <v>1.111</v>
      </c>
      <c r="L916" s="41">
        <v>9.2321755027422405</v>
      </c>
      <c r="M916" s="41">
        <v>9.2321755027422405</v>
      </c>
      <c r="N916" s="50">
        <v>2.07367452</v>
      </c>
      <c r="O916" s="50">
        <v>9.2260676869652603</v>
      </c>
      <c r="P916" s="51">
        <v>9.2260676869652603</v>
      </c>
      <c r="Q916" s="45">
        <v>-6.1078157769820498E-3</v>
      </c>
    </row>
    <row r="917" spans="1:17" x14ac:dyDescent="0.2">
      <c r="A917" s="1" t="s">
        <v>202</v>
      </c>
      <c r="B917" s="27"/>
      <c r="C917" s="47">
        <v>43762</v>
      </c>
      <c r="D917" s="2">
        <v>5.5919999999999996</v>
      </c>
      <c r="E917" s="2">
        <v>10.445984510000001</v>
      </c>
      <c r="F917" s="38"/>
      <c r="G917" s="39">
        <v>43770</v>
      </c>
      <c r="H917" s="36">
        <v>5.8689999999999998</v>
      </c>
      <c r="I917" s="36">
        <v>10.95382832</v>
      </c>
      <c r="J917" s="49" t="s">
        <v>73</v>
      </c>
      <c r="K917" s="41">
        <v>0.27700000000000002</v>
      </c>
      <c r="L917" s="41">
        <v>6.1918812589413497</v>
      </c>
      <c r="M917" s="41">
        <v>6.1918812589413497</v>
      </c>
      <c r="N917" s="50">
        <v>0.50784380999999901</v>
      </c>
      <c r="O917" s="50">
        <v>6.0770218632077802</v>
      </c>
      <c r="P917" s="51">
        <v>6.0770218632077802</v>
      </c>
      <c r="Q917" s="45">
        <v>-0.11485939573356301</v>
      </c>
    </row>
    <row r="918" spans="1:17" x14ac:dyDescent="0.2">
      <c r="A918" s="1" t="s">
        <v>204</v>
      </c>
      <c r="B918" s="27"/>
      <c r="C918" s="47">
        <v>43762</v>
      </c>
      <c r="D918" s="2">
        <v>6.4660000000000002</v>
      </c>
      <c r="E918" s="2">
        <v>12.078322119999999</v>
      </c>
      <c r="F918" s="38"/>
      <c r="G918" s="39">
        <v>43770</v>
      </c>
      <c r="H918" s="36">
        <v>6.8630000000000004</v>
      </c>
      <c r="I918" s="36">
        <v>12.814335229999999</v>
      </c>
      <c r="J918" s="49" t="s">
        <v>73</v>
      </c>
      <c r="K918" s="41">
        <v>0.39700000000000002</v>
      </c>
      <c r="L918" s="41">
        <v>7.6747602845654201</v>
      </c>
      <c r="M918" s="41">
        <v>7.6747602845654201</v>
      </c>
      <c r="N918" s="50">
        <v>0.73601311000000003</v>
      </c>
      <c r="O918" s="50">
        <v>7.6170876911502701</v>
      </c>
      <c r="P918" s="51">
        <v>7.6170876911502701</v>
      </c>
      <c r="Q918" s="45">
        <v>-5.7672593415155397E-2</v>
      </c>
    </row>
    <row r="919" spans="1:17" x14ac:dyDescent="0.2">
      <c r="A919" s="1" t="s">
        <v>206</v>
      </c>
      <c r="B919" s="2" t="s">
        <v>184</v>
      </c>
      <c r="C919" s="47">
        <v>43762</v>
      </c>
      <c r="D919" s="2">
        <v>9.6530000000000005</v>
      </c>
      <c r="E919" s="2">
        <v>18.03389207</v>
      </c>
      <c r="F919" s="38"/>
      <c r="G919" s="39">
        <v>43770</v>
      </c>
      <c r="H919" s="36">
        <v>10.25</v>
      </c>
      <c r="I919" s="36">
        <v>19.134482729999998</v>
      </c>
      <c r="J919" s="49" t="s">
        <v>73</v>
      </c>
      <c r="K919" s="41">
        <v>0.59699999999999998</v>
      </c>
      <c r="L919" s="41">
        <v>7.7307572775302997</v>
      </c>
      <c r="M919" s="41" t="s">
        <v>101</v>
      </c>
      <c r="N919" s="50">
        <v>1.1005906599999999</v>
      </c>
      <c r="O919" s="50">
        <v>7.6286268081230597</v>
      </c>
      <c r="P919" s="51">
        <v>7.6286268081230597</v>
      </c>
      <c r="Q919" s="45" t="e">
        <f>#VALUE!</f>
        <v>#VALUE!</v>
      </c>
    </row>
    <row r="920" spans="1:17" x14ac:dyDescent="0.2">
      <c r="A920" s="1" t="s">
        <v>209</v>
      </c>
      <c r="B920" s="27"/>
      <c r="C920" s="47">
        <v>43762</v>
      </c>
      <c r="D920" s="2">
        <v>7.98</v>
      </c>
      <c r="E920" s="2">
        <v>14.90369171</v>
      </c>
      <c r="F920" s="38"/>
      <c r="G920" s="39">
        <v>43773</v>
      </c>
      <c r="H920" s="36">
        <v>8.5139999999999993</v>
      </c>
      <c r="I920" s="36">
        <v>15.90046353</v>
      </c>
      <c r="J920" s="49" t="s">
        <v>73</v>
      </c>
      <c r="K920" s="41">
        <v>0.53399999999999903</v>
      </c>
      <c r="L920" s="41">
        <v>6.0833902939166</v>
      </c>
      <c r="M920" s="41">
        <v>6.0833902939166</v>
      </c>
      <c r="N920" s="50">
        <v>0.99677181999999898</v>
      </c>
      <c r="O920" s="50">
        <v>6.08007879948289</v>
      </c>
      <c r="P920" s="51">
        <v>6.08007879948289</v>
      </c>
      <c r="Q920" s="45">
        <v>-3.3114944337047101E-3</v>
      </c>
    </row>
    <row r="921" spans="1:17" x14ac:dyDescent="0.2">
      <c r="A921" s="1" t="s">
        <v>211</v>
      </c>
      <c r="B921" s="2" t="s">
        <v>184</v>
      </c>
      <c r="C921" s="47">
        <v>43762</v>
      </c>
      <c r="D921" s="2">
        <v>11.66</v>
      </c>
      <c r="E921" s="2">
        <v>21.78284077</v>
      </c>
      <c r="F921" s="38"/>
      <c r="G921" s="39">
        <v>43770</v>
      </c>
      <c r="H921" s="36">
        <v>12.295</v>
      </c>
      <c r="I921" s="36">
        <v>22.94965174</v>
      </c>
      <c r="J921" s="49" t="s">
        <v>73</v>
      </c>
      <c r="K921" s="41">
        <v>0.63500000000000001</v>
      </c>
      <c r="L921" s="41">
        <v>6.8074614065180103</v>
      </c>
      <c r="M921" s="41">
        <v>6.8074614065180103</v>
      </c>
      <c r="N921" s="50">
        <v>1.16681097</v>
      </c>
      <c r="O921" s="50">
        <v>6.6957001976928101</v>
      </c>
      <c r="P921" s="51">
        <v>6.6957001976928101</v>
      </c>
      <c r="Q921" s="45">
        <v>-0.111761208825196</v>
      </c>
    </row>
    <row r="922" spans="1:17" x14ac:dyDescent="0.2">
      <c r="A922" s="1" t="s">
        <v>214</v>
      </c>
      <c r="B922" s="2" t="s">
        <v>184</v>
      </c>
      <c r="C922" s="47">
        <v>43762</v>
      </c>
      <c r="D922" s="2">
        <v>10.246</v>
      </c>
      <c r="E922" s="2">
        <v>19.139763460000001</v>
      </c>
      <c r="F922" s="38"/>
      <c r="G922" s="39">
        <v>43770</v>
      </c>
      <c r="H922" s="36">
        <v>10.96</v>
      </c>
      <c r="I922" s="36">
        <v>20.464618829999999</v>
      </c>
      <c r="J922" s="49" t="s">
        <v>73</v>
      </c>
      <c r="K922" s="41">
        <v>0.71399999999999997</v>
      </c>
      <c r="L922" s="41">
        <v>8.7107163771227807</v>
      </c>
      <c r="M922" s="41">
        <v>8.7107163771227807</v>
      </c>
      <c r="N922" s="50">
        <v>1.3248553700000001</v>
      </c>
      <c r="O922" s="50">
        <v>8.6525061605959799</v>
      </c>
      <c r="P922" s="51">
        <v>8.6525061605959799</v>
      </c>
      <c r="Q922" s="45">
        <v>-5.8210216526807898E-2</v>
      </c>
    </row>
    <row r="923" spans="1:17" x14ac:dyDescent="0.2">
      <c r="A923" s="1" t="s">
        <v>216</v>
      </c>
      <c r="B923" s="27"/>
      <c r="C923" s="47">
        <v>43762</v>
      </c>
      <c r="D923" s="2">
        <v>5.1269999999999998</v>
      </c>
      <c r="E923" s="2">
        <v>9.5780981660000002</v>
      </c>
      <c r="F923" s="38"/>
      <c r="G923" s="39">
        <v>43770</v>
      </c>
      <c r="H923" s="36">
        <v>5.54</v>
      </c>
      <c r="I923" s="36">
        <v>10.34033275</v>
      </c>
      <c r="J923" s="49" t="s">
        <v>73</v>
      </c>
      <c r="K923" s="41">
        <v>0.41299999999999998</v>
      </c>
      <c r="L923" s="41">
        <v>10.0692412716989</v>
      </c>
      <c r="M923" s="41">
        <v>10.0692412716989</v>
      </c>
      <c r="N923" s="50">
        <v>0.76223458399999999</v>
      </c>
      <c r="O923" s="50">
        <v>9.9476243977347405</v>
      </c>
      <c r="P923" s="51">
        <v>9.9476243977347405</v>
      </c>
      <c r="Q923" s="45">
        <v>-0.121616873964115</v>
      </c>
    </row>
    <row r="924" spans="1:17" x14ac:dyDescent="0.2">
      <c r="A924" s="1" t="s">
        <v>218</v>
      </c>
      <c r="B924" s="27"/>
      <c r="C924" s="47">
        <v>43762</v>
      </c>
      <c r="D924" s="2">
        <v>8.2449999999999992</v>
      </c>
      <c r="E924" s="2">
        <v>15.39983458</v>
      </c>
      <c r="F924" s="38"/>
      <c r="G924" s="39">
        <v>43773</v>
      </c>
      <c r="H924" s="36">
        <v>8.8789999999999996</v>
      </c>
      <c r="I924" s="36">
        <v>16.582557600000001</v>
      </c>
      <c r="J924" s="49" t="s">
        <v>73</v>
      </c>
      <c r="K924" s="41">
        <v>0.63400000000000001</v>
      </c>
      <c r="L924" s="41">
        <v>6.9904625392800099</v>
      </c>
      <c r="M924" s="41">
        <v>6.9904625392800099</v>
      </c>
      <c r="N924" s="50">
        <v>1.1827230200000001</v>
      </c>
      <c r="O924" s="50">
        <v>6.9819110060502103</v>
      </c>
      <c r="P924" s="51">
        <v>6.9819110060502103</v>
      </c>
      <c r="Q924" s="45">
        <v>-8.5515332297978492E-3</v>
      </c>
    </row>
    <row r="925" spans="1:17" x14ac:dyDescent="0.2">
      <c r="A925" s="1" t="s">
        <v>220</v>
      </c>
      <c r="B925" s="27"/>
      <c r="C925" s="47">
        <v>43762</v>
      </c>
      <c r="D925" s="2">
        <v>4.9870000000000001</v>
      </c>
      <c r="E925" s="2">
        <v>9.3143663589999992</v>
      </c>
      <c r="F925" s="38"/>
      <c r="G925" s="39">
        <v>43773</v>
      </c>
      <c r="H925" s="36">
        <v>5.569</v>
      </c>
      <c r="I925" s="36">
        <v>10.40075045</v>
      </c>
      <c r="J925" s="49" t="s">
        <v>73</v>
      </c>
      <c r="K925" s="41">
        <v>0.58199999999999996</v>
      </c>
      <c r="L925" s="41">
        <v>10.609402628652701</v>
      </c>
      <c r="M925" s="41">
        <v>10.609402628652701</v>
      </c>
      <c r="N925" s="50">
        <v>1.086384091</v>
      </c>
      <c r="O925" s="50">
        <v>10.603210812668999</v>
      </c>
      <c r="P925" s="51">
        <v>10.603210812668999</v>
      </c>
      <c r="Q925" s="45">
        <v>-6.1918159836746901E-3</v>
      </c>
    </row>
    <row r="926" spans="1:17" x14ac:dyDescent="0.2">
      <c r="A926" s="1" t="s">
        <v>224</v>
      </c>
      <c r="B926" s="27"/>
      <c r="C926" s="47">
        <v>43762</v>
      </c>
      <c r="D926" s="2">
        <v>4.1929999999999996</v>
      </c>
      <c r="E926" s="2">
        <v>7.8334310020000002</v>
      </c>
      <c r="F926" s="38"/>
      <c r="G926" s="39">
        <v>43770</v>
      </c>
      <c r="H926" s="36">
        <v>4.431</v>
      </c>
      <c r="I926" s="36">
        <v>8.2736063899999994</v>
      </c>
      <c r="J926" s="49" t="s">
        <v>73</v>
      </c>
      <c r="K926" s="41">
        <v>0.23799999999999999</v>
      </c>
      <c r="L926" s="41">
        <v>7.09515859766279</v>
      </c>
      <c r="M926" s="41">
        <v>7.09515859766279</v>
      </c>
      <c r="N926" s="50">
        <v>0.440175387999999</v>
      </c>
      <c r="O926" s="50">
        <v>7.0239877629549499</v>
      </c>
      <c r="P926" s="51">
        <v>7.0239877629549499</v>
      </c>
      <c r="Q926" s="45">
        <v>-7.1170834707838401E-2</v>
      </c>
    </row>
    <row r="927" spans="1:17" x14ac:dyDescent="0.2">
      <c r="A927" s="1" t="s">
        <v>226</v>
      </c>
      <c r="B927" s="27"/>
      <c r="C927" s="47">
        <v>43762</v>
      </c>
      <c r="D927" s="2">
        <v>7.8159999999999998</v>
      </c>
      <c r="E927" s="2">
        <v>14.598172740000001</v>
      </c>
      <c r="F927" s="38"/>
      <c r="G927" s="39">
        <v>43773</v>
      </c>
      <c r="H927" s="36">
        <v>8.3219999999999992</v>
      </c>
      <c r="I927" s="36">
        <v>15.541890710000001</v>
      </c>
      <c r="J927" s="49" t="s">
        <v>73</v>
      </c>
      <c r="K927" s="41">
        <v>0.50599999999999901</v>
      </c>
      <c r="L927" s="41">
        <v>5.8853633572159598</v>
      </c>
      <c r="M927" s="41">
        <v>5.8853633572159598</v>
      </c>
      <c r="N927" s="50">
        <v>0.94371797000000002</v>
      </c>
      <c r="O927" s="50">
        <v>5.8769370835156103</v>
      </c>
      <c r="P927" s="51">
        <v>5.8769370835156103</v>
      </c>
      <c r="Q927" s="45">
        <v>-8.4262737003477604E-3</v>
      </c>
    </row>
    <row r="928" spans="1:17" x14ac:dyDescent="0.2">
      <c r="A928" s="1" t="s">
        <v>228</v>
      </c>
      <c r="B928" s="27"/>
      <c r="C928" s="47">
        <v>43762</v>
      </c>
      <c r="D928" s="2">
        <v>6.4939999999999998</v>
      </c>
      <c r="E928" s="2">
        <v>12.13030878</v>
      </c>
      <c r="F928" s="38"/>
      <c r="G928" s="39">
        <v>43773</v>
      </c>
      <c r="H928" s="36">
        <v>6.9889999999999999</v>
      </c>
      <c r="I928" s="36">
        <v>13.05276439</v>
      </c>
      <c r="J928" s="49" t="s">
        <v>73</v>
      </c>
      <c r="K928" s="41">
        <v>0.495</v>
      </c>
      <c r="L928" s="41">
        <v>6.9294733600246401</v>
      </c>
      <c r="M928" s="41">
        <v>6.9294733600246401</v>
      </c>
      <c r="N928" s="50">
        <v>0.92245560999999998</v>
      </c>
      <c r="O928" s="50">
        <v>6.9132288740543402</v>
      </c>
      <c r="P928" s="51">
        <v>6.9132288740543402</v>
      </c>
      <c r="Q928" s="45">
        <v>-1.6244485970296402E-2</v>
      </c>
    </row>
    <row r="929" spans="1:17" x14ac:dyDescent="0.2">
      <c r="A929" s="1" t="s">
        <v>230</v>
      </c>
      <c r="B929" s="27"/>
      <c r="C929" s="47">
        <v>43762</v>
      </c>
      <c r="D929" s="2">
        <v>4.7919999999999998</v>
      </c>
      <c r="E929" s="2">
        <v>8.9524925740000008</v>
      </c>
      <c r="F929" s="38"/>
      <c r="G929" s="39">
        <v>43770</v>
      </c>
      <c r="H929" s="36">
        <v>5.1509999999999998</v>
      </c>
      <c r="I929" s="36">
        <v>9.6142696720000007</v>
      </c>
      <c r="J929" s="49" t="s">
        <v>73</v>
      </c>
      <c r="K929" s="41">
        <v>0.35899999999999999</v>
      </c>
      <c r="L929" s="41">
        <v>9.3645659432387305</v>
      </c>
      <c r="M929" s="41">
        <v>9.3645659432387305</v>
      </c>
      <c r="N929" s="50">
        <v>0.66177709799999995</v>
      </c>
      <c r="O929" s="50">
        <v>9.2401235260717502</v>
      </c>
      <c r="P929" s="51">
        <v>9.2401235260717502</v>
      </c>
      <c r="Q929" s="45">
        <v>-0.12444241716698699</v>
      </c>
    </row>
    <row r="930" spans="1:17" x14ac:dyDescent="0.2">
      <c r="A930" s="1" t="s">
        <v>232</v>
      </c>
      <c r="B930" s="27"/>
      <c r="C930" s="47">
        <v>43762</v>
      </c>
      <c r="D930" s="2">
        <v>8.26</v>
      </c>
      <c r="E930" s="2">
        <v>15.425808</v>
      </c>
      <c r="F930" s="38"/>
      <c r="G930" s="39">
        <v>43773</v>
      </c>
      <c r="H930" s="36">
        <v>8.907</v>
      </c>
      <c r="I930" s="36">
        <v>16.634850830000001</v>
      </c>
      <c r="J930" s="49" t="s">
        <v>73</v>
      </c>
      <c r="K930" s="41">
        <v>0.64700000000000002</v>
      </c>
      <c r="L930" s="41">
        <v>7.1208452564384803</v>
      </c>
      <c r="M930" s="41">
        <v>7.1208452564384803</v>
      </c>
      <c r="N930" s="50">
        <v>1.20904283</v>
      </c>
      <c r="O930" s="50">
        <v>7.1252659533591203</v>
      </c>
      <c r="P930" s="51">
        <v>7.1252659533591203</v>
      </c>
      <c r="Q930" s="45">
        <v>4.4206969206355097E-3</v>
      </c>
    </row>
    <row r="931" spans="1:17" x14ac:dyDescent="0.2">
      <c r="A931" s="1" t="s">
        <v>234</v>
      </c>
      <c r="B931" s="27"/>
      <c r="C931" s="47">
        <v>43762</v>
      </c>
      <c r="D931" s="2">
        <v>6.1920000000000002</v>
      </c>
      <c r="E931" s="2">
        <v>11.567098700000001</v>
      </c>
      <c r="F931" s="38"/>
      <c r="G931" s="39">
        <v>43770</v>
      </c>
      <c r="H931" s="36">
        <v>6.6210000000000004</v>
      </c>
      <c r="I931" s="36">
        <v>12.36185191</v>
      </c>
      <c r="J931" s="49" t="s">
        <v>73</v>
      </c>
      <c r="K931" s="41">
        <v>0.42899999999999999</v>
      </c>
      <c r="L931" s="41">
        <v>8.6603682170542697</v>
      </c>
      <c r="M931" s="41">
        <v>8.6603682170542697</v>
      </c>
      <c r="N931" s="50">
        <v>0.79475320999999999</v>
      </c>
      <c r="O931" s="50">
        <v>8.5885107256843902</v>
      </c>
      <c r="P931" s="51">
        <v>8.5885107256843902</v>
      </c>
      <c r="Q931" s="45">
        <v>-7.1857491369879498E-2</v>
      </c>
    </row>
    <row r="932" spans="1:17" x14ac:dyDescent="0.2">
      <c r="A932" s="1" t="s">
        <v>236</v>
      </c>
      <c r="B932" s="27"/>
      <c r="C932" s="47">
        <v>43762</v>
      </c>
      <c r="D932" s="2">
        <v>11.914999999999999</v>
      </c>
      <c r="E932" s="2">
        <v>22.253995419999999</v>
      </c>
      <c r="F932" s="38"/>
      <c r="G932" s="39">
        <v>43773</v>
      </c>
      <c r="H932" s="36">
        <v>12.645</v>
      </c>
      <c r="I932" s="36">
        <v>23.61599739</v>
      </c>
      <c r="J932" s="49" t="s">
        <v>73</v>
      </c>
      <c r="K932" s="41">
        <v>0.73</v>
      </c>
      <c r="L932" s="41">
        <v>5.5697554648456897</v>
      </c>
      <c r="M932" s="41">
        <v>5.5697554648456897</v>
      </c>
      <c r="N932" s="50">
        <v>1.3620019699999999</v>
      </c>
      <c r="O932" s="50">
        <v>5.5638710520185404</v>
      </c>
      <c r="P932" s="51">
        <v>5.5638710520185404</v>
      </c>
      <c r="Q932" s="45">
        <v>-5.8844128271555701E-3</v>
      </c>
    </row>
    <row r="933" spans="1:17" x14ac:dyDescent="0.2">
      <c r="A933" s="1" t="s">
        <v>238</v>
      </c>
      <c r="B933" s="2" t="s">
        <v>184</v>
      </c>
      <c r="C933" s="47">
        <v>43762</v>
      </c>
      <c r="D933" s="2">
        <v>12.026</v>
      </c>
      <c r="E933" s="2">
        <v>22.46425949</v>
      </c>
      <c r="F933" s="38"/>
      <c r="G933" s="39">
        <v>43773</v>
      </c>
      <c r="H933" s="36">
        <v>12.731</v>
      </c>
      <c r="I933" s="36">
        <v>23.775992630000001</v>
      </c>
      <c r="J933" s="49" t="s">
        <v>73</v>
      </c>
      <c r="K933" s="41">
        <v>0.70499999999999996</v>
      </c>
      <c r="L933" s="41">
        <v>5.3293621396066104</v>
      </c>
      <c r="M933" s="41">
        <v>5.3293621396066104</v>
      </c>
      <c r="N933" s="50">
        <v>1.3117331400000001</v>
      </c>
      <c r="O933" s="50">
        <v>5.3083640404799901</v>
      </c>
      <c r="P933" s="51">
        <v>5.3083640404799901</v>
      </c>
      <c r="Q933" s="45">
        <v>-2.0998099126619402E-2</v>
      </c>
    </row>
    <row r="934" spans="1:17" x14ac:dyDescent="0.2">
      <c r="A934" s="1" t="s">
        <v>240</v>
      </c>
      <c r="B934" s="27"/>
      <c r="C934" s="47">
        <v>43762</v>
      </c>
      <c r="D934" s="2">
        <v>6.2569999999999997</v>
      </c>
      <c r="E934" s="2">
        <v>11.68669072</v>
      </c>
      <c r="F934" s="38"/>
      <c r="G934" s="39">
        <v>43773</v>
      </c>
      <c r="H934" s="36">
        <v>6.6180000000000003</v>
      </c>
      <c r="I934" s="36">
        <v>12.359879060000001</v>
      </c>
      <c r="J934" s="49" t="s">
        <v>73</v>
      </c>
      <c r="K934" s="41">
        <v>0.36100000000000099</v>
      </c>
      <c r="L934" s="41">
        <v>5.2450346520987496</v>
      </c>
      <c r="M934" s="41">
        <v>5.2450346520987496</v>
      </c>
      <c r="N934" s="50">
        <v>0.67318834000000105</v>
      </c>
      <c r="O934" s="50">
        <v>5.2366355426234898</v>
      </c>
      <c r="P934" s="51">
        <v>5.2366355426234898</v>
      </c>
      <c r="Q934" s="45">
        <v>-8.3991094752589E-3</v>
      </c>
    </row>
    <row r="935" spans="1:17" x14ac:dyDescent="0.2">
      <c r="A935" s="1" t="s">
        <v>242</v>
      </c>
      <c r="B935" s="27"/>
      <c r="C935" s="47">
        <v>43762</v>
      </c>
      <c r="D935" s="2">
        <v>6.18</v>
      </c>
      <c r="E935" s="2">
        <v>11.54134303</v>
      </c>
      <c r="F935" s="38"/>
      <c r="G935" s="39">
        <v>43773</v>
      </c>
      <c r="H935" s="36">
        <v>6.4160000000000004</v>
      </c>
      <c r="I935" s="36">
        <v>11.98262074</v>
      </c>
      <c r="J935" s="49" t="s">
        <v>73</v>
      </c>
      <c r="K935" s="41">
        <v>0.23600000000000099</v>
      </c>
      <c r="L935" s="41">
        <v>3.47160929685203</v>
      </c>
      <c r="M935" s="41" t="s">
        <v>101</v>
      </c>
      <c r="N935" s="50">
        <v>0.44127770999999999</v>
      </c>
      <c r="O935" s="50">
        <v>3.4758654473980601</v>
      </c>
      <c r="P935" s="51">
        <v>3.4758654473980601</v>
      </c>
      <c r="Q935" s="45" t="e">
        <f>#VALUE!</f>
        <v>#VALUE!</v>
      </c>
    </row>
    <row r="936" spans="1:17" x14ac:dyDescent="0.2">
      <c r="A936" s="1" t="s">
        <v>244</v>
      </c>
      <c r="B936" s="27"/>
      <c r="C936" s="47">
        <v>43762</v>
      </c>
      <c r="D936" s="2">
        <v>5.2110000000000003</v>
      </c>
      <c r="E936" s="2">
        <v>9.7342677549999994</v>
      </c>
      <c r="F936" s="38"/>
      <c r="G936" s="39">
        <v>43770</v>
      </c>
      <c r="H936" s="36">
        <v>5.5720000000000001</v>
      </c>
      <c r="I936" s="36">
        <v>10.40409271</v>
      </c>
      <c r="J936" s="49" t="s">
        <v>73</v>
      </c>
      <c r="K936" s="41">
        <v>0.36099999999999999</v>
      </c>
      <c r="L936" s="41">
        <v>8.6595663020533404</v>
      </c>
      <c r="M936" s="41">
        <v>8.6595663020533404</v>
      </c>
      <c r="N936" s="50">
        <v>0.66982495500000105</v>
      </c>
      <c r="O936" s="50">
        <v>8.6013782939136103</v>
      </c>
      <c r="P936" s="51">
        <v>8.6013782939136103</v>
      </c>
      <c r="Q936" s="45">
        <v>-5.81880081397355E-2</v>
      </c>
    </row>
    <row r="937" spans="1:17" x14ac:dyDescent="0.2">
      <c r="A937" s="1" t="s">
        <v>246</v>
      </c>
      <c r="B937" s="27" t="s">
        <v>100</v>
      </c>
      <c r="C937" s="47">
        <v>43762</v>
      </c>
      <c r="D937" s="2">
        <v>5.8029999999999999</v>
      </c>
      <c r="E937" s="2">
        <v>10.84041889</v>
      </c>
      <c r="F937" s="38"/>
      <c r="G937" s="39">
        <v>43770</v>
      </c>
      <c r="H937" s="36">
        <v>6.085</v>
      </c>
      <c r="I937" s="36">
        <v>11.35905395</v>
      </c>
      <c r="J937" s="49" t="s">
        <v>73</v>
      </c>
      <c r="K937" s="41">
        <v>0.28199999999999997</v>
      </c>
      <c r="L937" s="41">
        <v>6.0744442529725999</v>
      </c>
      <c r="M937" s="41">
        <v>6.0744442529725999</v>
      </c>
      <c r="N937" s="50">
        <v>0.51863505999999904</v>
      </c>
      <c r="O937" s="50">
        <v>5.9803392431452398</v>
      </c>
      <c r="P937" s="51">
        <v>5.9803392431452398</v>
      </c>
      <c r="Q937" s="45">
        <v>-9.4105009827364597E-2</v>
      </c>
    </row>
    <row r="938" spans="1:17" x14ac:dyDescent="0.2">
      <c r="A938" s="1" t="s">
        <v>248</v>
      </c>
      <c r="B938" s="27"/>
      <c r="C938" s="47">
        <v>43762</v>
      </c>
      <c r="D938" s="2">
        <v>7.26</v>
      </c>
      <c r="E938" s="2">
        <v>13.56113979</v>
      </c>
      <c r="F938" s="38"/>
      <c r="G938" s="39">
        <v>43773</v>
      </c>
      <c r="H938" s="36">
        <v>7.8550000000000004</v>
      </c>
      <c r="I938" s="36">
        <v>14.66973703</v>
      </c>
      <c r="J938" s="49" t="s">
        <v>73</v>
      </c>
      <c r="K938" s="41">
        <v>0.59500000000000097</v>
      </c>
      <c r="L938" s="41">
        <v>7.4505384422739898</v>
      </c>
      <c r="M938" s="41">
        <v>7.4505384422739898</v>
      </c>
      <c r="N938" s="50">
        <v>1.1085972399999999</v>
      </c>
      <c r="O938" s="50">
        <v>7.4316443037511997</v>
      </c>
      <c r="P938" s="51">
        <v>7.4316443037511997</v>
      </c>
      <c r="Q938" s="45">
        <v>-1.8894138522787401E-2</v>
      </c>
    </row>
    <row r="939" spans="1:17" x14ac:dyDescent="0.2">
      <c r="A939" s="1" t="s">
        <v>250</v>
      </c>
      <c r="B939" s="27"/>
      <c r="C939" s="47">
        <v>43762</v>
      </c>
      <c r="D939" s="2">
        <v>5.633</v>
      </c>
      <c r="E939" s="2">
        <v>10.522846729999999</v>
      </c>
      <c r="F939" s="38"/>
      <c r="G939" s="39">
        <v>43770</v>
      </c>
      <c r="H939" s="36">
        <v>6.024</v>
      </c>
      <c r="I939" s="36">
        <v>11.244302729999999</v>
      </c>
      <c r="J939" s="49" t="s">
        <v>73</v>
      </c>
      <c r="K939" s="41">
        <v>0.39100000000000001</v>
      </c>
      <c r="L939" s="41">
        <v>8.67654890821942</v>
      </c>
      <c r="M939" s="41">
        <v>8.67654890821942</v>
      </c>
      <c r="N939" s="50">
        <v>0.72145599999999999</v>
      </c>
      <c r="O939" s="50">
        <v>8.5701143724631592</v>
      </c>
      <c r="P939" s="51">
        <v>8.5701143724631592</v>
      </c>
      <c r="Q939" s="45">
        <v>-0.106434535756257</v>
      </c>
    </row>
    <row r="940" spans="1:17" x14ac:dyDescent="0.2">
      <c r="A940" s="1" t="s">
        <v>252</v>
      </c>
      <c r="B940" s="27"/>
      <c r="C940" s="47">
        <v>43762</v>
      </c>
      <c r="D940" s="2">
        <v>7.3769999999999998</v>
      </c>
      <c r="E940" s="2">
        <v>13.77968708</v>
      </c>
      <c r="F940" s="38"/>
      <c r="G940" s="39">
        <v>43773</v>
      </c>
      <c r="H940" s="36">
        <v>8.0239999999999991</v>
      </c>
      <c r="I940" s="36">
        <v>14.985746389999999</v>
      </c>
      <c r="J940" s="49" t="s">
        <v>73</v>
      </c>
      <c r="K940" s="41">
        <v>0.64699999999999902</v>
      </c>
      <c r="L940" s="41">
        <v>7.9731844676944199</v>
      </c>
      <c r="M940" s="41">
        <v>7.9731844676944199</v>
      </c>
      <c r="N940" s="50">
        <v>1.2060593100000001</v>
      </c>
      <c r="O940" s="50">
        <v>7.9567667116099203</v>
      </c>
      <c r="P940" s="51">
        <v>7.9567667116099203</v>
      </c>
      <c r="Q940" s="45">
        <v>-1.6417756084501401E-2</v>
      </c>
    </row>
    <row r="941" spans="1:17" x14ac:dyDescent="0.2">
      <c r="A941" s="1" t="s">
        <v>254</v>
      </c>
      <c r="B941" s="27"/>
      <c r="C941" s="47">
        <v>43762</v>
      </c>
      <c r="D941" s="2">
        <v>8.8160000000000007</v>
      </c>
      <c r="E941" s="2">
        <v>16.466336170000002</v>
      </c>
      <c r="F941" s="38"/>
      <c r="G941" s="39">
        <v>43773</v>
      </c>
      <c r="H941" s="36">
        <v>9.5980000000000008</v>
      </c>
      <c r="I941" s="36">
        <v>17.925373109999999</v>
      </c>
      <c r="J941" s="49" t="s">
        <v>73</v>
      </c>
      <c r="K941" s="41">
        <v>0.78200000000000003</v>
      </c>
      <c r="L941" s="41">
        <v>8.0638508496947701</v>
      </c>
      <c r="M941" s="41">
        <v>8.0638508496947701</v>
      </c>
      <c r="N941" s="50">
        <v>1.4590369400000001</v>
      </c>
      <c r="O941" s="50">
        <v>8.0552055083047396</v>
      </c>
      <c r="P941" s="51">
        <v>8.0552055083047396</v>
      </c>
      <c r="Q941" s="45">
        <v>-8.6453413900304792E-3</v>
      </c>
    </row>
    <row r="942" spans="1:17" x14ac:dyDescent="0.2">
      <c r="A942" s="1" t="s">
        <v>256</v>
      </c>
      <c r="B942" s="27"/>
      <c r="C942" s="47">
        <v>43762</v>
      </c>
      <c r="D942" s="2">
        <v>6.3860000000000001</v>
      </c>
      <c r="E942" s="2">
        <v>11.93042938</v>
      </c>
      <c r="F942" s="38"/>
      <c r="G942" s="39">
        <v>43770</v>
      </c>
      <c r="H942" s="36">
        <v>6.9130000000000003</v>
      </c>
      <c r="I942" s="36">
        <v>12.906374339999999</v>
      </c>
      <c r="J942" s="49" t="s">
        <v>73</v>
      </c>
      <c r="K942" s="41">
        <v>0.52700000000000002</v>
      </c>
      <c r="L942" s="41">
        <v>10.315533980582501</v>
      </c>
      <c r="M942" s="41">
        <v>10.315533980582501</v>
      </c>
      <c r="N942" s="50">
        <v>0.97594495999999997</v>
      </c>
      <c r="O942" s="50">
        <v>10.225375475966301</v>
      </c>
      <c r="P942" s="51">
        <v>10.225375475966301</v>
      </c>
      <c r="Q942" s="45">
        <v>-9.0158504616216106E-2</v>
      </c>
    </row>
    <row r="943" spans="1:17" x14ac:dyDescent="0.2">
      <c r="A943" s="1" t="s">
        <v>258</v>
      </c>
      <c r="B943" s="27"/>
      <c r="C943" s="47">
        <v>43762</v>
      </c>
      <c r="D943" s="2">
        <v>7.907</v>
      </c>
      <c r="E943" s="2">
        <v>14.770457710000001</v>
      </c>
      <c r="F943" s="38"/>
      <c r="G943" s="39">
        <v>43770</v>
      </c>
      <c r="H943" s="36">
        <v>8.3219999999999992</v>
      </c>
      <c r="I943" s="36">
        <v>15.53411958</v>
      </c>
      <c r="J943" s="49" t="s">
        <v>73</v>
      </c>
      <c r="K943" s="41">
        <v>0.41499999999999898</v>
      </c>
      <c r="L943" s="41">
        <v>6.5606424686986102</v>
      </c>
      <c r="M943" s="41">
        <v>6.5606424686986102</v>
      </c>
      <c r="N943" s="50">
        <v>0.76366186999999996</v>
      </c>
      <c r="O943" s="50">
        <v>6.4627471689907399</v>
      </c>
      <c r="P943" s="51">
        <v>6.4627471689907399</v>
      </c>
      <c r="Q943" s="45">
        <v>-9.7895299707864994E-2</v>
      </c>
    </row>
    <row r="944" spans="1:17" x14ac:dyDescent="0.2">
      <c r="A944" s="1" t="s">
        <v>260</v>
      </c>
      <c r="B944" s="27"/>
      <c r="C944" s="47">
        <v>43762</v>
      </c>
      <c r="D944" s="2">
        <v>7.141</v>
      </c>
      <c r="E944" s="2">
        <v>13.339898549999999</v>
      </c>
      <c r="F944" s="38"/>
      <c r="G944" s="39">
        <v>43770</v>
      </c>
      <c r="H944" s="36">
        <v>7.6260000000000003</v>
      </c>
      <c r="I944" s="36">
        <v>14.23825444</v>
      </c>
      <c r="J944" s="49" t="s">
        <v>73</v>
      </c>
      <c r="K944" s="41">
        <v>0.48499999999999999</v>
      </c>
      <c r="L944" s="41">
        <v>8.48970732390422</v>
      </c>
      <c r="M944" s="41">
        <v>8.48970732390422</v>
      </c>
      <c r="N944" s="50">
        <v>0.89835589000000104</v>
      </c>
      <c r="O944" s="50">
        <v>8.4179415479887698</v>
      </c>
      <c r="P944" s="51">
        <v>8.4179415479887698</v>
      </c>
      <c r="Q944" s="45">
        <v>-7.1765775915450206E-2</v>
      </c>
    </row>
    <row r="945" spans="1:17" x14ac:dyDescent="0.2">
      <c r="A945" s="1" t="s">
        <v>262</v>
      </c>
      <c r="B945" s="27"/>
      <c r="C945" s="47">
        <v>43762</v>
      </c>
      <c r="D945" s="2">
        <v>3.6840000000000002</v>
      </c>
      <c r="E945" s="2">
        <v>6.8810773169999999</v>
      </c>
      <c r="F945" s="38"/>
      <c r="G945" s="39">
        <v>43773</v>
      </c>
      <c r="H945" s="36">
        <v>3.8380000000000001</v>
      </c>
      <c r="I945" s="36">
        <v>7.167721287</v>
      </c>
      <c r="J945" s="49" t="s">
        <v>73</v>
      </c>
      <c r="K945" s="41">
        <v>0.154</v>
      </c>
      <c r="L945" s="41">
        <v>3.8002171552660098</v>
      </c>
      <c r="M945" s="41">
        <v>3.8002171552660098</v>
      </c>
      <c r="N945" s="50">
        <v>0.28664397000000003</v>
      </c>
      <c r="O945" s="50">
        <v>3.7869858928766802</v>
      </c>
      <c r="P945" s="51">
        <v>3.7869858928766802</v>
      </c>
      <c r="Q945" s="45">
        <v>-1.32312623893296E-2</v>
      </c>
    </row>
    <row r="946" spans="1:17" x14ac:dyDescent="0.2">
      <c r="A946" s="1" t="s">
        <v>264</v>
      </c>
      <c r="B946" s="27"/>
      <c r="C946" s="47">
        <v>43762</v>
      </c>
      <c r="D946" s="2">
        <v>7.7030000000000003</v>
      </c>
      <c r="E946" s="2">
        <v>14.38597603</v>
      </c>
      <c r="F946" s="38"/>
      <c r="G946" s="39">
        <v>43773</v>
      </c>
      <c r="H946" s="36">
        <v>7.9939999999999998</v>
      </c>
      <c r="I946" s="36">
        <v>14.929328809999999</v>
      </c>
      <c r="J946" s="49" t="s">
        <v>73</v>
      </c>
      <c r="K946" s="41">
        <v>0.29099999999999898</v>
      </c>
      <c r="L946" s="41">
        <v>3.4343172081715401</v>
      </c>
      <c r="M946" s="41">
        <v>3.4343172081715401</v>
      </c>
      <c r="N946" s="50">
        <v>0.54335277999999898</v>
      </c>
      <c r="O946" s="50">
        <v>3.43360138858282</v>
      </c>
      <c r="P946" s="51">
        <v>3.43360138858282</v>
      </c>
      <c r="Q946" s="45">
        <v>-7.1581958872135598E-4</v>
      </c>
    </row>
    <row r="947" spans="1:17" x14ac:dyDescent="0.2">
      <c r="A947" s="1" t="s">
        <v>266</v>
      </c>
      <c r="B947" s="27"/>
      <c r="C947" s="47">
        <v>43762</v>
      </c>
      <c r="D947" s="2">
        <v>4.7789999999999999</v>
      </c>
      <c r="E947" s="2">
        <v>8.9272818269999998</v>
      </c>
      <c r="F947" s="38"/>
      <c r="G947" s="39">
        <v>43770</v>
      </c>
      <c r="H947" s="36">
        <v>5.008</v>
      </c>
      <c r="I947" s="36">
        <v>9.3509864139999994</v>
      </c>
      <c r="J947" s="49" t="s">
        <v>73</v>
      </c>
      <c r="K947" s="41">
        <v>0.22900000000000001</v>
      </c>
      <c r="L947" s="41">
        <v>5.9897468089558501</v>
      </c>
      <c r="M947" s="41" t="s">
        <v>101</v>
      </c>
      <c r="N947" s="50">
        <v>0.42370458700000002</v>
      </c>
      <c r="O947" s="50">
        <v>5.9327211128046304</v>
      </c>
      <c r="P947" s="51">
        <v>5.9327211128046304</v>
      </c>
      <c r="Q947" s="45" t="e">
        <f>#VALUE!</f>
        <v>#VALUE!</v>
      </c>
    </row>
    <row r="948" spans="1:17" x14ac:dyDescent="0.2">
      <c r="A948" s="1" t="s">
        <v>269</v>
      </c>
      <c r="B948" s="27"/>
      <c r="C948" s="47">
        <v>43762</v>
      </c>
      <c r="D948" s="2">
        <v>5.3049999999999997</v>
      </c>
      <c r="E948" s="2">
        <v>9.9085654909999992</v>
      </c>
      <c r="F948" s="38"/>
      <c r="G948" s="39">
        <v>43773</v>
      </c>
      <c r="H948" s="36">
        <v>5.67</v>
      </c>
      <c r="I948" s="36">
        <v>10.58937961</v>
      </c>
      <c r="J948" s="49" t="s">
        <v>73</v>
      </c>
      <c r="K948" s="41">
        <v>0.36499999999999999</v>
      </c>
      <c r="L948" s="41">
        <v>6.2548196384200203</v>
      </c>
      <c r="M948" s="41">
        <v>6.2548196384200203</v>
      </c>
      <c r="N948" s="50">
        <v>0.68081411900000099</v>
      </c>
      <c r="O948" s="50">
        <v>6.2463322962926098</v>
      </c>
      <c r="P948" s="51">
        <v>6.2463322962926098</v>
      </c>
      <c r="Q948" s="45">
        <v>-8.48734212741231E-3</v>
      </c>
    </row>
    <row r="949" spans="1:17" x14ac:dyDescent="0.2">
      <c r="A949" s="1" t="s">
        <v>271</v>
      </c>
      <c r="B949" s="27"/>
      <c r="C949" s="47">
        <v>43762</v>
      </c>
      <c r="D949" s="2">
        <v>11.16</v>
      </c>
      <c r="E949" s="2">
        <v>20.848756689999998</v>
      </c>
      <c r="F949" s="38"/>
      <c r="G949" s="39">
        <v>43770</v>
      </c>
      <c r="H949" s="36">
        <v>11.983000000000001</v>
      </c>
      <c r="I949" s="36">
        <v>22.3747744</v>
      </c>
      <c r="J949" s="49" t="s">
        <v>73</v>
      </c>
      <c r="K949" s="41">
        <v>0.82299999999999995</v>
      </c>
      <c r="L949" s="41">
        <v>9.2181899641577107</v>
      </c>
      <c r="M949" s="41">
        <v>9.2181899641577107</v>
      </c>
      <c r="N949" s="50">
        <v>1.5260177100000001</v>
      </c>
      <c r="O949" s="50">
        <v>9.1493328156826497</v>
      </c>
      <c r="P949" s="51">
        <v>9.1493328156826497</v>
      </c>
      <c r="Q949" s="45">
        <v>-6.8857148475061095E-2</v>
      </c>
    </row>
    <row r="950" spans="1:17" x14ac:dyDescent="0.2">
      <c r="A950" s="68" t="s">
        <v>273</v>
      </c>
      <c r="B950" s="78"/>
      <c r="C950" s="79">
        <v>43762</v>
      </c>
      <c r="D950" s="80">
        <v>4.0209999999999999</v>
      </c>
      <c r="E950" s="80">
        <v>7.5111248450000003</v>
      </c>
      <c r="F950" s="77"/>
      <c r="G950" s="73">
        <v>43773</v>
      </c>
      <c r="H950" s="70">
        <v>4.133</v>
      </c>
      <c r="I950" s="70">
        <v>7.718653486</v>
      </c>
      <c r="J950" s="70" t="s">
        <v>73</v>
      </c>
      <c r="K950" s="74">
        <v>0.112</v>
      </c>
      <c r="L950" s="74">
        <v>2.5321607017702501</v>
      </c>
      <c r="M950" s="74">
        <v>2.5321607017702501</v>
      </c>
      <c r="N950" s="75">
        <v>0.20752864100000001</v>
      </c>
      <c r="O950" s="75">
        <v>2.5117729341788202</v>
      </c>
      <c r="P950" s="210">
        <v>2.5117729341788202</v>
      </c>
      <c r="Q950" s="71">
        <v>-2.0387767591436599E-2</v>
      </c>
    </row>
    <row r="951" spans="1:17" x14ac:dyDescent="0.2">
      <c r="A951" s="1" t="s">
        <v>275</v>
      </c>
      <c r="B951" s="27"/>
      <c r="C951" s="47">
        <v>43762</v>
      </c>
      <c r="D951" s="2">
        <v>4.3040000000000003</v>
      </c>
      <c r="E951" s="2">
        <v>8.0391305020000008</v>
      </c>
      <c r="F951" s="38"/>
      <c r="G951" s="39">
        <v>43773</v>
      </c>
      <c r="H951" s="36">
        <v>4.6239999999999997</v>
      </c>
      <c r="I951" s="36">
        <v>8.6358538500000002</v>
      </c>
      <c r="J951" s="49" t="s">
        <v>73</v>
      </c>
      <c r="K951" s="41">
        <v>0.31999999999999901</v>
      </c>
      <c r="L951" s="41">
        <v>6.7590402162892698</v>
      </c>
      <c r="M951" s="41">
        <v>6.7590402162892698</v>
      </c>
      <c r="N951" s="50">
        <v>0.59672334799999904</v>
      </c>
      <c r="O951" s="50">
        <v>6.7479408472611802</v>
      </c>
      <c r="P951" s="51">
        <v>6.7479408472611802</v>
      </c>
      <c r="Q951" s="45">
        <v>-1.1099369028099401E-2</v>
      </c>
    </row>
    <row r="952" spans="1:17" x14ac:dyDescent="0.2">
      <c r="A952" s="1" t="s">
        <v>277</v>
      </c>
      <c r="B952" s="2" t="s">
        <v>188</v>
      </c>
      <c r="C952" s="47">
        <v>43762</v>
      </c>
      <c r="D952" s="2">
        <v>8.7530000000000001</v>
      </c>
      <c r="E952" s="2">
        <v>16.352075920000001</v>
      </c>
      <c r="F952" s="38"/>
      <c r="G952" s="39">
        <v>43770</v>
      </c>
      <c r="H952" s="36">
        <v>9.3309999999999995</v>
      </c>
      <c r="I952" s="36">
        <v>17.41572219</v>
      </c>
      <c r="J952" s="49" t="s">
        <v>73</v>
      </c>
      <c r="K952" s="41">
        <v>0.57799999999999896</v>
      </c>
      <c r="L952" s="41">
        <v>8.2543128070375804</v>
      </c>
      <c r="M952" s="41">
        <v>8.2543128070375804</v>
      </c>
      <c r="N952" s="50">
        <v>1.06364627</v>
      </c>
      <c r="O952" s="50">
        <v>8.1308198665701905</v>
      </c>
      <c r="P952" s="51">
        <v>8.1308198665701905</v>
      </c>
      <c r="Q952" s="45">
        <v>-0.12349294046739299</v>
      </c>
    </row>
    <row r="953" spans="1:17" x14ac:dyDescent="0.2">
      <c r="A953" s="1" t="s">
        <v>279</v>
      </c>
      <c r="B953" s="27"/>
      <c r="C953" s="47">
        <v>43762</v>
      </c>
      <c r="D953" s="2">
        <v>9.2639999999999993</v>
      </c>
      <c r="E953" s="2">
        <v>17.30715593</v>
      </c>
      <c r="F953" s="38"/>
      <c r="G953" s="39">
        <v>43770</v>
      </c>
      <c r="H953" s="36">
        <v>9.93</v>
      </c>
      <c r="I953" s="36">
        <v>18.54139279</v>
      </c>
      <c r="J953" s="49" t="s">
        <v>73</v>
      </c>
      <c r="K953" s="41">
        <v>0.66600000000000004</v>
      </c>
      <c r="L953" s="41">
        <v>8.9863989637305792</v>
      </c>
      <c r="M953" s="41">
        <v>8.9863989637305792</v>
      </c>
      <c r="N953" s="50">
        <v>1.23423686</v>
      </c>
      <c r="O953" s="50">
        <v>8.9142091354578703</v>
      </c>
      <c r="P953" s="51">
        <v>8.9142091354578703</v>
      </c>
      <c r="Q953" s="45">
        <v>-7.2189828272701803E-2</v>
      </c>
    </row>
    <row r="954" spans="1:17" x14ac:dyDescent="0.2">
      <c r="A954" s="1" t="s">
        <v>281</v>
      </c>
      <c r="B954" s="27"/>
      <c r="C954" s="47">
        <v>43762</v>
      </c>
      <c r="D954" s="2">
        <v>5.1120000000000001</v>
      </c>
      <c r="E954" s="2">
        <v>9.5490848570000004</v>
      </c>
      <c r="F954" s="38"/>
      <c r="G954" s="39">
        <v>43773</v>
      </c>
      <c r="H954" s="36">
        <v>5.4829999999999997</v>
      </c>
      <c r="I954" s="36">
        <v>10.240135520000001</v>
      </c>
      <c r="J954" s="49" t="s">
        <v>73</v>
      </c>
      <c r="K954" s="41">
        <v>0.371</v>
      </c>
      <c r="L954" s="41">
        <v>6.5976668089344104</v>
      </c>
      <c r="M954" s="41">
        <v>6.5976668089344104</v>
      </c>
      <c r="N954" s="50">
        <v>0.69105066299999995</v>
      </c>
      <c r="O954" s="50">
        <v>6.5789327968325697</v>
      </c>
      <c r="P954" s="51">
        <v>6.5789327968325697</v>
      </c>
      <c r="Q954" s="45">
        <v>-1.8734012101833598E-2</v>
      </c>
    </row>
    <row r="955" spans="1:17" x14ac:dyDescent="0.2">
      <c r="A955" s="1" t="s">
        <v>283</v>
      </c>
      <c r="B955" s="27"/>
      <c r="C955" s="47">
        <v>43762</v>
      </c>
      <c r="D955" s="2">
        <v>6.218</v>
      </c>
      <c r="E955" s="2">
        <v>11.612926699999999</v>
      </c>
      <c r="F955" s="38"/>
      <c r="G955" s="39">
        <v>43773</v>
      </c>
      <c r="H955" s="36">
        <v>6.556</v>
      </c>
      <c r="I955" s="36">
        <v>12.243767780000001</v>
      </c>
      <c r="J955" s="49" t="s">
        <v>73</v>
      </c>
      <c r="K955" s="41">
        <v>0.33800000000000002</v>
      </c>
      <c r="L955" s="41">
        <v>4.9416649609637702</v>
      </c>
      <c r="M955" s="41">
        <v>4.9416649609637702</v>
      </c>
      <c r="N955" s="50">
        <v>0.63084108000000205</v>
      </c>
      <c r="O955" s="50">
        <v>4.9383924115278601</v>
      </c>
      <c r="P955" s="51">
        <v>4.9383924115278601</v>
      </c>
      <c r="Q955" s="45">
        <v>-3.2725494359153698E-3</v>
      </c>
    </row>
    <row r="956" spans="1:17" x14ac:dyDescent="0.2">
      <c r="A956" s="1" t="s">
        <v>285</v>
      </c>
      <c r="B956" s="27"/>
      <c r="C956" s="47">
        <v>43762</v>
      </c>
      <c r="D956" s="2">
        <v>10.563000000000001</v>
      </c>
      <c r="E956" s="2">
        <v>19.73192675</v>
      </c>
      <c r="F956" s="38"/>
      <c r="G956" s="39">
        <v>43770</v>
      </c>
      <c r="H956" s="36">
        <v>11.266</v>
      </c>
      <c r="I956" s="36">
        <v>21.028384970000001</v>
      </c>
      <c r="J956" s="49" t="s">
        <v>73</v>
      </c>
      <c r="K956" s="41">
        <v>0.70299999999999896</v>
      </c>
      <c r="L956" s="41">
        <v>8.3191328221149199</v>
      </c>
      <c r="M956" s="41">
        <v>8.3191328221149199</v>
      </c>
      <c r="N956" s="50">
        <v>1.2964582200000001</v>
      </c>
      <c r="O956" s="50">
        <v>8.2129474507602396</v>
      </c>
      <c r="P956" s="51">
        <v>8.2129474507602396</v>
      </c>
      <c r="Q956" s="45">
        <v>-0.106185371354686</v>
      </c>
    </row>
    <row r="957" spans="1:17" x14ac:dyDescent="0.2">
      <c r="A957" s="1" t="s">
        <v>287</v>
      </c>
      <c r="B957" s="27"/>
      <c r="C957" s="47">
        <v>43762</v>
      </c>
      <c r="D957" s="2">
        <v>6.0919999999999996</v>
      </c>
      <c r="E957" s="2">
        <v>11.3794027</v>
      </c>
      <c r="F957" s="38"/>
      <c r="G957" s="39">
        <v>43773</v>
      </c>
      <c r="H957" s="36">
        <v>6.4489999999999998</v>
      </c>
      <c r="I957" s="36">
        <v>12.044252050000001</v>
      </c>
      <c r="J957" s="49" t="s">
        <v>73</v>
      </c>
      <c r="K957" s="41">
        <v>0.35699999999999998</v>
      </c>
      <c r="L957" s="41">
        <v>5.3274040470363602</v>
      </c>
      <c r="M957" s="41">
        <v>5.3274040470363602</v>
      </c>
      <c r="N957" s="50">
        <v>0.664849350000001</v>
      </c>
      <c r="O957" s="50">
        <v>5.3114255285121503</v>
      </c>
      <c r="P957" s="51">
        <v>5.3114255285121503</v>
      </c>
      <c r="Q957" s="45">
        <v>-1.59785185242063E-2</v>
      </c>
    </row>
    <row r="958" spans="1:17" x14ac:dyDescent="0.2">
      <c r="A958" s="1" t="s">
        <v>290</v>
      </c>
      <c r="B958" s="27"/>
      <c r="C958" s="47">
        <v>43762</v>
      </c>
      <c r="D958" s="2">
        <v>11.154</v>
      </c>
      <c r="E958" s="2">
        <v>20.83754768</v>
      </c>
      <c r="F958" s="38"/>
      <c r="G958" s="39">
        <v>43770</v>
      </c>
      <c r="H958" s="36">
        <v>11.853</v>
      </c>
      <c r="I958" s="36">
        <v>22.124621560000001</v>
      </c>
      <c r="J958" s="49" t="s">
        <v>73</v>
      </c>
      <c r="K958" s="41">
        <v>0.69899999999999995</v>
      </c>
      <c r="L958" s="41">
        <v>7.8335126412049503</v>
      </c>
      <c r="M958" s="41">
        <v>7.8335126412049503</v>
      </c>
      <c r="N958" s="50">
        <v>1.2870738799999999</v>
      </c>
      <c r="O958" s="50">
        <v>7.72088143339524</v>
      </c>
      <c r="P958" s="51">
        <v>7.72088143339524</v>
      </c>
      <c r="Q958" s="45">
        <v>-0.112631207809703</v>
      </c>
    </row>
    <row r="959" spans="1:17" x14ac:dyDescent="0.2">
      <c r="A959" s="1" t="s">
        <v>292</v>
      </c>
      <c r="B959" s="27"/>
      <c r="C959" s="47">
        <v>43762</v>
      </c>
      <c r="D959" s="2">
        <v>4.9379999999999997</v>
      </c>
      <c r="E959" s="2">
        <v>9.2242974810000007</v>
      </c>
      <c r="F959" s="38"/>
      <c r="G959" s="39">
        <v>43770</v>
      </c>
      <c r="H959" s="36">
        <v>5.2839999999999998</v>
      </c>
      <c r="I959" s="36">
        <v>9.8640591929999992</v>
      </c>
      <c r="J959" s="49" t="s">
        <v>73</v>
      </c>
      <c r="K959" s="41">
        <v>0.34599999999999997</v>
      </c>
      <c r="L959" s="41">
        <v>8.7586067233697893</v>
      </c>
      <c r="M959" s="41">
        <v>8.7586067233697893</v>
      </c>
      <c r="N959" s="50">
        <v>0.63976171199999898</v>
      </c>
      <c r="O959" s="50">
        <v>8.6695181031098194</v>
      </c>
      <c r="P959" s="51">
        <v>8.6695181031098194</v>
      </c>
      <c r="Q959" s="45">
        <v>-8.9088620259966306E-2</v>
      </c>
    </row>
    <row r="960" spans="1:17" x14ac:dyDescent="0.2">
      <c r="A960" s="1" t="s">
        <v>294</v>
      </c>
      <c r="B960" s="27"/>
      <c r="C960" s="47">
        <v>43762</v>
      </c>
      <c r="D960" s="2">
        <v>11.074999999999999</v>
      </c>
      <c r="E960" s="2">
        <v>20.687815879999999</v>
      </c>
      <c r="F960" s="38"/>
      <c r="G960" s="39">
        <v>43770</v>
      </c>
      <c r="H960" s="36">
        <v>11.802</v>
      </c>
      <c r="I960" s="36">
        <v>22.034563370000001</v>
      </c>
      <c r="J960" s="49" t="s">
        <v>73</v>
      </c>
      <c r="K960" s="41">
        <v>0.72699999999999998</v>
      </c>
      <c r="L960" s="41">
        <v>8.2054176072234792</v>
      </c>
      <c r="M960" s="41">
        <v>8.2054176072234792</v>
      </c>
      <c r="N960" s="50">
        <v>1.34674749</v>
      </c>
      <c r="O960" s="50">
        <v>8.1373228196963403</v>
      </c>
      <c r="P960" s="51">
        <v>8.1373228196963403</v>
      </c>
      <c r="Q960" s="45">
        <v>-6.8094787527144304E-2</v>
      </c>
    </row>
    <row r="961" spans="1:17" x14ac:dyDescent="0.2">
      <c r="A961" s="1" t="s">
        <v>296</v>
      </c>
      <c r="B961" s="27"/>
      <c r="C961" s="47">
        <v>43762</v>
      </c>
      <c r="D961" s="2">
        <v>8.1</v>
      </c>
      <c r="E961" s="2">
        <v>15.13098615</v>
      </c>
      <c r="F961" s="38"/>
      <c r="G961" s="39">
        <v>43770</v>
      </c>
      <c r="H961" s="36">
        <v>8.5050000000000008</v>
      </c>
      <c r="I961" s="36">
        <v>15.87654131</v>
      </c>
      <c r="J961" s="49" t="s">
        <v>73</v>
      </c>
      <c r="K961" s="41">
        <v>0.40500000000000103</v>
      </c>
      <c r="L961" s="41">
        <v>6.2500000000000204</v>
      </c>
      <c r="M961" s="41">
        <v>6.2500000000000204</v>
      </c>
      <c r="N961" s="50">
        <v>0.74555515999999999</v>
      </c>
      <c r="O961" s="50">
        <v>6.1591752233544996</v>
      </c>
      <c r="P961" s="51">
        <v>6.1591752233544996</v>
      </c>
      <c r="Q961" s="45">
        <v>-9.0824776645520799E-2</v>
      </c>
    </row>
    <row r="962" spans="1:17" x14ac:dyDescent="0.2">
      <c r="A962" s="1" t="s">
        <v>298</v>
      </c>
      <c r="B962" s="27"/>
      <c r="C962" s="47">
        <v>43762</v>
      </c>
      <c r="D962" s="2">
        <v>9.6630000000000003</v>
      </c>
      <c r="E962" s="2">
        <v>18.05117486</v>
      </c>
      <c r="F962" s="38"/>
      <c r="G962" s="39">
        <v>43770</v>
      </c>
      <c r="H962" s="36">
        <v>10.276</v>
      </c>
      <c r="I962" s="36">
        <v>19.180010710000001</v>
      </c>
      <c r="J962" s="49" t="s">
        <v>73</v>
      </c>
      <c r="K962" s="41">
        <v>0.61299999999999999</v>
      </c>
      <c r="L962" s="41">
        <v>7.9297319672979398</v>
      </c>
      <c r="M962" s="41" t="s">
        <v>101</v>
      </c>
      <c r="N962" s="50">
        <v>1.12883585</v>
      </c>
      <c r="O962" s="50">
        <v>7.8169139872816098</v>
      </c>
      <c r="P962" s="51">
        <v>7.8169139872816098</v>
      </c>
      <c r="Q962" s="45" t="e">
        <f>#VALUE!</f>
        <v>#VALUE!</v>
      </c>
    </row>
    <row r="963" spans="1:17" x14ac:dyDescent="0.2">
      <c r="A963" s="1" t="s">
        <v>300</v>
      </c>
      <c r="B963" s="27"/>
      <c r="C963" s="47">
        <v>43762</v>
      </c>
      <c r="D963" s="2">
        <v>5.3620000000000001</v>
      </c>
      <c r="E963" s="2">
        <v>10.016599360000001</v>
      </c>
      <c r="F963" s="38"/>
      <c r="G963" s="39">
        <v>43770</v>
      </c>
      <c r="H963" s="36">
        <v>5.6749999999999998</v>
      </c>
      <c r="I963" s="36">
        <v>10.59451801</v>
      </c>
      <c r="J963" s="49" t="s">
        <v>73</v>
      </c>
      <c r="K963" s="41">
        <v>0.313</v>
      </c>
      <c r="L963" s="41">
        <v>7.2967176426706404</v>
      </c>
      <c r="M963" s="41">
        <v>7.2967176426706404</v>
      </c>
      <c r="N963" s="50">
        <v>0.57791864999999898</v>
      </c>
      <c r="O963" s="50">
        <v>7.2120116472343199</v>
      </c>
      <c r="P963" s="51">
        <v>7.2120116472343199</v>
      </c>
      <c r="Q963" s="45">
        <v>-8.4705995436314296E-2</v>
      </c>
    </row>
    <row r="964" spans="1:17" x14ac:dyDescent="0.2">
      <c r="A964" s="1" t="s">
        <v>302</v>
      </c>
      <c r="B964" s="27"/>
      <c r="C964" s="47">
        <v>43762</v>
      </c>
      <c r="D964" s="2">
        <v>9.7910000000000004</v>
      </c>
      <c r="E964" s="2">
        <v>18.290288010000001</v>
      </c>
      <c r="F964" s="38"/>
      <c r="G964" s="39">
        <v>43770</v>
      </c>
      <c r="H964" s="36">
        <v>10.444000000000001</v>
      </c>
      <c r="I964" s="36">
        <v>19.501138600000001</v>
      </c>
      <c r="J964" s="49" t="s">
        <v>73</v>
      </c>
      <c r="K964" s="41">
        <v>0.65300000000000102</v>
      </c>
      <c r="L964" s="41">
        <v>8.3367378204473503</v>
      </c>
      <c r="M964" s="41">
        <v>8.3367378204473503</v>
      </c>
      <c r="N964" s="50">
        <v>1.2108505899999999</v>
      </c>
      <c r="O964" s="50">
        <v>8.2752291088717502</v>
      </c>
      <c r="P964" s="51">
        <v>8.2752291088717502</v>
      </c>
      <c r="Q964" s="45">
        <v>-6.1508711575603697E-2</v>
      </c>
    </row>
    <row r="965" spans="1:17" x14ac:dyDescent="0.2">
      <c r="A965" s="1" t="s">
        <v>304</v>
      </c>
      <c r="B965" s="27"/>
      <c r="C965" s="47">
        <v>43762</v>
      </c>
      <c r="D965" s="2">
        <v>5.3209999999999997</v>
      </c>
      <c r="E965" s="2">
        <v>9.9400084280000005</v>
      </c>
      <c r="F965" s="38"/>
      <c r="G965" s="39">
        <v>43770</v>
      </c>
      <c r="H965" s="36">
        <v>5.5419999999999998</v>
      </c>
      <c r="I965" s="36">
        <v>10.34568812</v>
      </c>
      <c r="J965" s="49" t="s">
        <v>73</v>
      </c>
      <c r="K965" s="41">
        <v>0.221</v>
      </c>
      <c r="L965" s="41">
        <v>5.1916932907348299</v>
      </c>
      <c r="M965" s="41">
        <v>5.1916932907348299</v>
      </c>
      <c r="N965" s="50">
        <v>0.40567969199999998</v>
      </c>
      <c r="O965" s="50">
        <v>5.1016014591250398</v>
      </c>
      <c r="P965" s="51">
        <v>5.1016014591250398</v>
      </c>
      <c r="Q965" s="45">
        <v>-9.0091831609791007E-2</v>
      </c>
    </row>
    <row r="966" spans="1:17" x14ac:dyDescent="0.2">
      <c r="A966" s="1" t="s">
        <v>181</v>
      </c>
      <c r="B966" s="27"/>
      <c r="C966" s="47">
        <v>43762</v>
      </c>
      <c r="D966" s="2">
        <v>6.4329999999999998</v>
      </c>
      <c r="E966" s="2">
        <v>12.01541976</v>
      </c>
      <c r="F966" s="38"/>
      <c r="G966" s="39">
        <v>43773</v>
      </c>
      <c r="H966" s="36">
        <v>6.7519999999999998</v>
      </c>
      <c r="I966" s="36">
        <v>12.60981087</v>
      </c>
      <c r="J966" s="49" t="s">
        <v>73</v>
      </c>
      <c r="K966" s="41">
        <v>0.31900000000000001</v>
      </c>
      <c r="L966" s="41">
        <v>4.5080055961448799</v>
      </c>
      <c r="M966" s="41">
        <v>4.5080055961448799</v>
      </c>
      <c r="N966" s="50">
        <v>0.59439111</v>
      </c>
      <c r="O966" s="50">
        <v>4.4971841628398899</v>
      </c>
      <c r="P966" s="51">
        <v>4.4971841628398899</v>
      </c>
      <c r="Q966" s="45">
        <v>-1.08214333049883E-2</v>
      </c>
    </row>
    <row r="967" spans="1:17" x14ac:dyDescent="0.2">
      <c r="A967" s="1" t="s">
        <v>308</v>
      </c>
      <c r="B967" s="27"/>
      <c r="C967" s="47">
        <v>43762</v>
      </c>
      <c r="D967" s="2">
        <v>5.0730000000000004</v>
      </c>
      <c r="E967" s="2">
        <v>9.4767266970000001</v>
      </c>
      <c r="F967" s="38"/>
      <c r="G967" s="39">
        <v>43770</v>
      </c>
      <c r="H967" s="36">
        <v>5.2869999999999999</v>
      </c>
      <c r="I967" s="36">
        <v>9.8678515949999994</v>
      </c>
      <c r="J967" s="49" t="s">
        <v>73</v>
      </c>
      <c r="K967" s="41">
        <v>0.214</v>
      </c>
      <c r="L967" s="41">
        <v>5.2730139956633</v>
      </c>
      <c r="M967" s="41">
        <v>5.2730139956633</v>
      </c>
      <c r="N967" s="50">
        <v>0.391124897999999</v>
      </c>
      <c r="O967" s="50">
        <v>5.1590189116118497</v>
      </c>
      <c r="P967" s="51">
        <v>5.1590189116118497</v>
      </c>
      <c r="Q967" s="45">
        <v>-0.11399508405145301</v>
      </c>
    </row>
    <row r="968" spans="1:17" x14ac:dyDescent="0.2">
      <c r="A968" s="94" t="s">
        <v>310</v>
      </c>
      <c r="B968" s="99"/>
      <c r="C968" s="100">
        <v>43762</v>
      </c>
      <c r="D968" s="101">
        <v>6.0650000000000004</v>
      </c>
      <c r="E968" s="101">
        <v>11.329559379999999</v>
      </c>
      <c r="F968" s="98"/>
      <c r="G968" s="102">
        <v>43770</v>
      </c>
      <c r="H968" s="96">
        <v>6.1449999999999996</v>
      </c>
      <c r="I968" s="96">
        <v>11.469858479999999</v>
      </c>
      <c r="J968" s="96" t="s">
        <v>73</v>
      </c>
      <c r="K968" s="99">
        <v>7.9999999999999197E-2</v>
      </c>
      <c r="L968" s="99">
        <v>1.64880461665291</v>
      </c>
      <c r="M968" s="99">
        <v>1.64880461665291</v>
      </c>
      <c r="N968" s="104">
        <v>0.14029910000000001</v>
      </c>
      <c r="O968" s="104">
        <v>1.54793199909951</v>
      </c>
      <c r="P968" s="112">
        <v>1.54793199909951</v>
      </c>
      <c r="Q968" s="97">
        <v>-0.1008726175534</v>
      </c>
    </row>
    <row r="969" spans="1:17" x14ac:dyDescent="0.2">
      <c r="A969" s="1" t="s">
        <v>314</v>
      </c>
      <c r="B969" s="27"/>
      <c r="C969" s="47">
        <v>43762</v>
      </c>
      <c r="D969" s="2">
        <v>5.2560000000000002</v>
      </c>
      <c r="E969" s="2">
        <v>9.8170443390000006</v>
      </c>
      <c r="F969" s="38"/>
      <c r="G969" s="39">
        <v>43773</v>
      </c>
      <c r="H969" s="36">
        <v>5.3769999999999998</v>
      </c>
      <c r="I969" s="36">
        <v>10.041906559999999</v>
      </c>
      <c r="J969" s="49" t="s">
        <v>73</v>
      </c>
      <c r="K969" s="41">
        <v>0.121</v>
      </c>
      <c r="L969" s="41">
        <v>2.0928462709284501</v>
      </c>
      <c r="M969" s="41" t="s">
        <v>101</v>
      </c>
      <c r="N969" s="50">
        <v>0.224862220999999</v>
      </c>
      <c r="O969" s="50">
        <v>2.0822988452542002</v>
      </c>
      <c r="P969" s="51">
        <v>2.0822988452542002</v>
      </c>
      <c r="Q969" s="45" t="e">
        <f>#VALUE!</f>
        <v>#VALUE!</v>
      </c>
    </row>
    <row r="970" spans="1:17" x14ac:dyDescent="0.2">
      <c r="A970" s="1" t="s">
        <v>316</v>
      </c>
      <c r="B970" s="27"/>
      <c r="C970" s="47">
        <v>43762</v>
      </c>
      <c r="D970" s="2">
        <v>8.2840000000000007</v>
      </c>
      <c r="E970" s="2">
        <v>15.475104269999999</v>
      </c>
      <c r="F970" s="38"/>
      <c r="G970" s="39">
        <v>43770</v>
      </c>
      <c r="H970" s="36">
        <v>8.7070000000000007</v>
      </c>
      <c r="I970" s="36">
        <v>16.254043029999998</v>
      </c>
      <c r="J970" s="49" t="s">
        <v>73</v>
      </c>
      <c r="K970" s="41">
        <v>0.42299999999999999</v>
      </c>
      <c r="L970" s="41">
        <v>6.3827860936745502</v>
      </c>
      <c r="M970" s="41">
        <v>6.3827860936745502</v>
      </c>
      <c r="N970" s="50">
        <v>0.77893875999999895</v>
      </c>
      <c r="O970" s="50">
        <v>6.2918700450216702</v>
      </c>
      <c r="P970" s="51">
        <v>6.2918700450216702</v>
      </c>
      <c r="Q970" s="45">
        <v>-9.0916048652887105E-2</v>
      </c>
    </row>
    <row r="971" spans="1:17" x14ac:dyDescent="0.2">
      <c r="A971" s="1" t="s">
        <v>318</v>
      </c>
      <c r="B971" s="27"/>
      <c r="C971" s="47">
        <v>43762</v>
      </c>
      <c r="D971" s="2">
        <v>5.298</v>
      </c>
      <c r="E971" s="2">
        <v>9.8962697780000006</v>
      </c>
      <c r="F971" s="38"/>
      <c r="G971" s="39">
        <v>43773</v>
      </c>
      <c r="H971" s="36">
        <v>5.5250000000000004</v>
      </c>
      <c r="I971" s="36">
        <v>10.318306440000001</v>
      </c>
      <c r="J971" s="49" t="s">
        <v>73</v>
      </c>
      <c r="K971" s="41">
        <v>0.22700000000000001</v>
      </c>
      <c r="L971" s="41">
        <v>3.8951233741720799</v>
      </c>
      <c r="M971" s="41" t="s">
        <v>101</v>
      </c>
      <c r="N971" s="50">
        <v>0.42203666200000001</v>
      </c>
      <c r="O971" s="50">
        <v>3.8769122238380498</v>
      </c>
      <c r="P971" s="51">
        <v>3.8769122238380498</v>
      </c>
      <c r="Q971" s="45" t="e">
        <f>#VALUE!</f>
        <v>#VALUE!</v>
      </c>
    </row>
    <row r="972" spans="1:17" x14ac:dyDescent="0.2">
      <c r="A972" s="1" t="s">
        <v>320</v>
      </c>
      <c r="B972" s="27"/>
      <c r="C972" s="47">
        <v>43762</v>
      </c>
      <c r="D972" s="2">
        <v>5.5010000000000003</v>
      </c>
      <c r="E972" s="2">
        <v>10.274650100000001</v>
      </c>
      <c r="F972" s="38"/>
      <c r="G972" s="39">
        <v>43773</v>
      </c>
      <c r="H972" s="36">
        <v>5.9169999999999998</v>
      </c>
      <c r="I972" s="36">
        <v>11.050967930000001</v>
      </c>
      <c r="J972" s="49" t="s">
        <v>73</v>
      </c>
      <c r="K972" s="41">
        <v>0.41599999999999998</v>
      </c>
      <c r="L972" s="41">
        <v>6.8747830972880903</v>
      </c>
      <c r="M972" s="41">
        <v>6.8747830972880903</v>
      </c>
      <c r="N972" s="50">
        <v>0.77631782999999999</v>
      </c>
      <c r="O972" s="50">
        <v>6.86878360770827</v>
      </c>
      <c r="P972" s="51">
        <v>6.86878360770827</v>
      </c>
      <c r="Q972" s="45">
        <v>-5.9994895798132202E-3</v>
      </c>
    </row>
    <row r="973" spans="1:17" x14ac:dyDescent="0.2">
      <c r="A973" s="1" t="s">
        <v>322</v>
      </c>
      <c r="B973" s="27"/>
      <c r="C973" s="47">
        <v>43762</v>
      </c>
      <c r="D973" s="2">
        <v>4.6740000000000004</v>
      </c>
      <c r="E973" s="2">
        <v>8.7309120930000006</v>
      </c>
      <c r="F973" s="38"/>
      <c r="G973" s="39">
        <v>43773</v>
      </c>
      <c r="H973" s="36">
        <v>4.9889999999999999</v>
      </c>
      <c r="I973" s="36">
        <v>9.3175334900000006</v>
      </c>
      <c r="J973" s="49" t="s">
        <v>73</v>
      </c>
      <c r="K973" s="41">
        <v>0.314999999999999</v>
      </c>
      <c r="L973" s="41">
        <v>6.1267359085074</v>
      </c>
      <c r="M973" s="41">
        <v>6.1267359085074</v>
      </c>
      <c r="N973" s="50">
        <v>0.58662139700000004</v>
      </c>
      <c r="O973" s="50">
        <v>6.1080924124579798</v>
      </c>
      <c r="P973" s="51">
        <v>6.1080924124579798</v>
      </c>
      <c r="Q973" s="45">
        <v>-1.8643496049422802E-2</v>
      </c>
    </row>
    <row r="974" spans="1:17" x14ac:dyDescent="0.2">
      <c r="A974" s="68" t="s">
        <v>324</v>
      </c>
      <c r="B974" s="78"/>
      <c r="C974" s="79">
        <v>43762</v>
      </c>
      <c r="D974" s="80">
        <v>7.1559999999999997</v>
      </c>
      <c r="E974" s="80">
        <v>13.368955939999999</v>
      </c>
      <c r="F974" s="77"/>
      <c r="G974" s="73">
        <v>43770</v>
      </c>
      <c r="H974" s="70">
        <v>7.3179999999999996</v>
      </c>
      <c r="I974" s="70">
        <v>13.66108728</v>
      </c>
      <c r="J974" s="114" t="s">
        <v>73</v>
      </c>
      <c r="K974" s="86">
        <v>0.16200000000000001</v>
      </c>
      <c r="L974" s="86">
        <v>2.8297931805477901</v>
      </c>
      <c r="M974" s="86" t="s">
        <v>101</v>
      </c>
      <c r="N974" s="87">
        <v>0.29213134000000102</v>
      </c>
      <c r="O974" s="87">
        <v>2.7314337532329498</v>
      </c>
      <c r="P974" s="210">
        <v>2.7314337532329498</v>
      </c>
      <c r="Q974" s="89" t="e">
        <f>#VALUE!</f>
        <v>#VALUE!</v>
      </c>
    </row>
    <row r="975" spans="1:17" x14ac:dyDescent="0.2">
      <c r="A975" s="1" t="s">
        <v>326</v>
      </c>
      <c r="B975" s="27"/>
      <c r="C975" s="47">
        <v>43762</v>
      </c>
      <c r="D975" s="2">
        <v>6.9189999999999996</v>
      </c>
      <c r="E975" s="2">
        <v>12.924177159999999</v>
      </c>
      <c r="F975" s="38"/>
      <c r="G975" s="39">
        <v>43773</v>
      </c>
      <c r="H975" s="36">
        <v>7.4880000000000004</v>
      </c>
      <c r="I975" s="36">
        <v>13.984340019999999</v>
      </c>
      <c r="J975" s="49" t="s">
        <v>73</v>
      </c>
      <c r="K975" s="41">
        <v>0.56900000000000095</v>
      </c>
      <c r="L975" s="41">
        <v>7.4761197755850297</v>
      </c>
      <c r="M975" s="41">
        <v>7.4761197755850297</v>
      </c>
      <c r="N975" s="50">
        <v>1.0601628599999999</v>
      </c>
      <c r="O975" s="50">
        <v>7.4572207286410999</v>
      </c>
      <c r="P975" s="51">
        <v>7.4572207286410999</v>
      </c>
      <c r="Q975" s="45">
        <v>-1.8899046943929899E-2</v>
      </c>
    </row>
    <row r="976" spans="1:17" x14ac:dyDescent="0.2">
      <c r="A976" s="1" t="s">
        <v>328</v>
      </c>
      <c r="B976" s="27"/>
      <c r="C976" s="47">
        <v>43762</v>
      </c>
      <c r="D976" s="2">
        <v>5.0039999999999996</v>
      </c>
      <c r="E976" s="2">
        <v>9.348313482</v>
      </c>
      <c r="F976" s="38"/>
      <c r="G976" s="39">
        <v>43770</v>
      </c>
      <c r="H976" s="36">
        <v>5.3049999999999997</v>
      </c>
      <c r="I976" s="36">
        <v>9.9032615479999997</v>
      </c>
      <c r="J976" s="49" t="s">
        <v>73</v>
      </c>
      <c r="K976" s="41">
        <v>0.30099999999999999</v>
      </c>
      <c r="L976" s="41">
        <v>7.51898481215028</v>
      </c>
      <c r="M976" s="41">
        <v>7.51898481215028</v>
      </c>
      <c r="N976" s="50">
        <v>0.55494806600000002</v>
      </c>
      <c r="O976" s="50">
        <v>7.4204302608772901</v>
      </c>
      <c r="P976" s="51">
        <v>7.4204302608772901</v>
      </c>
      <c r="Q976" s="45">
        <v>-9.8554551272991703E-2</v>
      </c>
    </row>
    <row r="977" spans="1:17" x14ac:dyDescent="0.2">
      <c r="A977" s="1" t="s">
        <v>330</v>
      </c>
      <c r="B977" s="27"/>
      <c r="C977" s="47">
        <v>43762</v>
      </c>
      <c r="D977" s="2">
        <v>5.4029999999999996</v>
      </c>
      <c r="E977" s="2">
        <v>10.09187317</v>
      </c>
      <c r="F977" s="38"/>
      <c r="G977" s="39">
        <v>43773</v>
      </c>
      <c r="H977" s="36">
        <v>5.7039999999999997</v>
      </c>
      <c r="I977" s="36">
        <v>10.65287854</v>
      </c>
      <c r="J977" s="49" t="s">
        <v>73</v>
      </c>
      <c r="K977" s="41">
        <v>0.30099999999999999</v>
      </c>
      <c r="L977" s="41">
        <v>5.0645264415392202</v>
      </c>
      <c r="M977" s="41">
        <v>5.0645264415392202</v>
      </c>
      <c r="N977" s="50">
        <v>0.56100536999999995</v>
      </c>
      <c r="O977" s="50">
        <v>5.0536196128015902</v>
      </c>
      <c r="P977" s="51">
        <v>5.0536196128015902</v>
      </c>
      <c r="Q977" s="45">
        <v>-1.09068287376211E-2</v>
      </c>
    </row>
    <row r="978" spans="1:17" x14ac:dyDescent="0.2">
      <c r="A978" s="1" t="s">
        <v>332</v>
      </c>
      <c r="B978" s="27"/>
      <c r="C978" s="47">
        <v>43762</v>
      </c>
      <c r="D978" s="2">
        <v>5.194</v>
      </c>
      <c r="E978" s="2">
        <v>9.7027633479999995</v>
      </c>
      <c r="F978" s="38"/>
      <c r="G978" s="39">
        <v>43770</v>
      </c>
      <c r="H978" s="36">
        <v>5.5990000000000002</v>
      </c>
      <c r="I978" s="36">
        <v>10.45450737</v>
      </c>
      <c r="J978" s="49" t="s">
        <v>73</v>
      </c>
      <c r="K978" s="41">
        <v>0.40500000000000003</v>
      </c>
      <c r="L978" s="41">
        <v>9.7468232576049392</v>
      </c>
      <c r="M978" s="41">
        <v>9.7468232576049392</v>
      </c>
      <c r="N978" s="50">
        <v>0.75174402200000001</v>
      </c>
      <c r="O978" s="50">
        <v>9.6846639848604994</v>
      </c>
      <c r="P978" s="51">
        <v>9.6846639848604994</v>
      </c>
      <c r="Q978" s="45">
        <v>-6.2159272744437999E-2</v>
      </c>
    </row>
    <row r="979" spans="1:17" x14ac:dyDescent="0.2">
      <c r="A979" s="68" t="s">
        <v>306</v>
      </c>
      <c r="B979" s="78"/>
      <c r="C979" s="79">
        <v>43762</v>
      </c>
      <c r="D979" s="80">
        <v>6.6349999999999998</v>
      </c>
      <c r="E979" s="80">
        <v>12.392711029999999</v>
      </c>
      <c r="F979" s="77"/>
      <c r="G979" s="73">
        <v>43773</v>
      </c>
      <c r="H979" s="70">
        <v>6.7919999999999998</v>
      </c>
      <c r="I979" s="70">
        <v>12.684513539999999</v>
      </c>
      <c r="J979" s="70" t="s">
        <v>73</v>
      </c>
      <c r="K979" s="74">
        <v>0.157</v>
      </c>
      <c r="L979" s="74">
        <v>2.1511269438925802</v>
      </c>
      <c r="M979" s="74">
        <v>2.1511269438925802</v>
      </c>
      <c r="N979" s="75">
        <v>0.29180251000000001</v>
      </c>
      <c r="O979" s="75">
        <v>2.1405728613274202</v>
      </c>
      <c r="P979" s="210">
        <v>2.1405728613274202</v>
      </c>
      <c r="Q979" s="71">
        <v>-1.0554082565165801E-2</v>
      </c>
    </row>
    <row r="980" spans="1:17" x14ac:dyDescent="0.2">
      <c r="A980" s="1" t="s">
        <v>336</v>
      </c>
      <c r="B980" s="2" t="s">
        <v>184</v>
      </c>
      <c r="C980" s="47">
        <v>43762</v>
      </c>
      <c r="D980" s="2">
        <v>10.781000000000001</v>
      </c>
      <c r="E980" s="2">
        <v>20.138631419999999</v>
      </c>
      <c r="F980" s="38"/>
      <c r="G980" s="39">
        <v>43773</v>
      </c>
      <c r="H980" s="36">
        <v>11.138999999999999</v>
      </c>
      <c r="I980" s="36">
        <v>20.803368519999999</v>
      </c>
      <c r="J980" s="49" t="s">
        <v>73</v>
      </c>
      <c r="K980" s="41">
        <v>0.35799999999999899</v>
      </c>
      <c r="L980" s="41">
        <v>3.0187788280729499</v>
      </c>
      <c r="M980" s="41">
        <v>3.0187788280729499</v>
      </c>
      <c r="N980" s="50">
        <v>0.66473709999999997</v>
      </c>
      <c r="O980" s="50">
        <v>3.000732482473</v>
      </c>
      <c r="P980" s="51">
        <v>3.000732482473</v>
      </c>
      <c r="Q980" s="45">
        <v>-1.8046345599941099E-2</v>
      </c>
    </row>
    <row r="981" spans="1:17" x14ac:dyDescent="0.2">
      <c r="A981" s="1" t="s">
        <v>338</v>
      </c>
      <c r="B981" s="27"/>
      <c r="C981" s="47">
        <v>43762</v>
      </c>
      <c r="D981" s="2">
        <v>10.919</v>
      </c>
      <c r="E981" s="2">
        <v>20.398001069999999</v>
      </c>
      <c r="F981" s="38"/>
      <c r="G981" s="39">
        <v>43770</v>
      </c>
      <c r="H981" s="36">
        <v>11.677</v>
      </c>
      <c r="I981" s="36">
        <v>21.800626810000001</v>
      </c>
      <c r="J981" s="49" t="s">
        <v>73</v>
      </c>
      <c r="K981" s="41">
        <v>0.75799999999999901</v>
      </c>
      <c r="L981" s="41">
        <v>8.6775345727630597</v>
      </c>
      <c r="M981" s="41">
        <v>8.6775345727630597</v>
      </c>
      <c r="N981" s="50">
        <v>1.40262574</v>
      </c>
      <c r="O981" s="50">
        <v>8.5953626974684791</v>
      </c>
      <c r="P981" s="51">
        <v>8.5953626974684791</v>
      </c>
      <c r="Q981" s="45">
        <v>-8.2171875294582405E-2</v>
      </c>
    </row>
    <row r="982" spans="1:17" x14ac:dyDescent="0.2">
      <c r="A982" s="1" t="s">
        <v>340</v>
      </c>
      <c r="B982" s="27"/>
      <c r="C982" s="47">
        <v>43762</v>
      </c>
      <c r="D982" s="2">
        <v>5.6779999999999999</v>
      </c>
      <c r="E982" s="2">
        <v>10.60552579</v>
      </c>
      <c r="F982" s="38"/>
      <c r="G982" s="39">
        <v>43773</v>
      </c>
      <c r="H982" s="36">
        <v>6.2320000000000002</v>
      </c>
      <c r="I982" s="36">
        <v>11.6389795</v>
      </c>
      <c r="J982" s="49" t="s">
        <v>73</v>
      </c>
      <c r="K982" s="41">
        <v>0.55400000000000005</v>
      </c>
      <c r="L982" s="41">
        <v>8.8699606135322995</v>
      </c>
      <c r="M982" s="41">
        <v>8.8699606135322995</v>
      </c>
      <c r="N982" s="50">
        <v>1.0334537100000001</v>
      </c>
      <c r="O982" s="50">
        <v>8.8586213576806792</v>
      </c>
      <c r="P982" s="51">
        <v>8.8586213576806792</v>
      </c>
      <c r="Q982" s="45">
        <v>-1.1339255851618499E-2</v>
      </c>
    </row>
    <row r="983" spans="1:17" x14ac:dyDescent="0.2">
      <c r="A983" s="1" t="s">
        <v>342</v>
      </c>
      <c r="B983" s="27"/>
      <c r="C983" s="47">
        <v>43762</v>
      </c>
      <c r="D983" s="2">
        <v>6.2619999999999996</v>
      </c>
      <c r="E983" s="2">
        <v>11.69786371</v>
      </c>
      <c r="F983" s="38"/>
      <c r="G983" s="39">
        <v>43770</v>
      </c>
      <c r="H983" s="36">
        <v>6.609</v>
      </c>
      <c r="I983" s="36">
        <v>12.336899369999999</v>
      </c>
      <c r="J983" s="49" t="s">
        <v>73</v>
      </c>
      <c r="K983" s="41">
        <v>0.34699999999999998</v>
      </c>
      <c r="L983" s="41">
        <v>6.9267007345896001</v>
      </c>
      <c r="M983" s="41">
        <v>6.9267007345896001</v>
      </c>
      <c r="N983" s="50">
        <v>0.63903565999999901</v>
      </c>
      <c r="O983" s="50">
        <v>6.82855087734647</v>
      </c>
      <c r="P983" s="51">
        <v>6.82855087734647</v>
      </c>
      <c r="Q983" s="45">
        <v>-9.81498572431274E-2</v>
      </c>
    </row>
    <row r="984" spans="1:17" x14ac:dyDescent="0.2">
      <c r="A984" s="1" t="s">
        <v>344</v>
      </c>
      <c r="B984" s="27" t="s">
        <v>345</v>
      </c>
      <c r="C984" s="47">
        <v>43762</v>
      </c>
      <c r="D984" s="2">
        <v>3.1480000000000001</v>
      </c>
      <c r="E984" s="2">
        <v>5.8805363450000003</v>
      </c>
      <c r="F984" s="38"/>
      <c r="G984" s="39">
        <v>43770</v>
      </c>
      <c r="H984" s="36">
        <v>3.3639999999999999</v>
      </c>
      <c r="I984" s="36">
        <v>6.2798438919999997</v>
      </c>
      <c r="J984" s="49" t="s">
        <v>73</v>
      </c>
      <c r="K984" s="41">
        <v>0.216</v>
      </c>
      <c r="L984" s="41">
        <v>8.5768742058449696</v>
      </c>
      <c r="M984" s="41">
        <v>8.5768742058449696</v>
      </c>
      <c r="N984" s="50">
        <v>0.39930754699999899</v>
      </c>
      <c r="O984" s="50">
        <v>8.4879066205312093</v>
      </c>
      <c r="P984" s="51">
        <v>8.4879066205312093</v>
      </c>
      <c r="Q984" s="45">
        <v>-8.8967585313758604E-2</v>
      </c>
    </row>
    <row r="985" spans="1:17" x14ac:dyDescent="0.2">
      <c r="A985" s="1" t="s">
        <v>347</v>
      </c>
      <c r="B985" s="27"/>
      <c r="C985" s="47">
        <v>43762</v>
      </c>
      <c r="D985" s="2">
        <v>9.718</v>
      </c>
      <c r="E985" s="2">
        <v>18.150594000000002</v>
      </c>
      <c r="F985" s="38"/>
      <c r="G985" s="39">
        <v>43773</v>
      </c>
      <c r="H985" s="36">
        <v>10.683999999999999</v>
      </c>
      <c r="I985" s="36">
        <v>19.953603489999999</v>
      </c>
      <c r="J985" s="49" t="s">
        <v>73</v>
      </c>
      <c r="K985" s="41">
        <v>0.96599999999999897</v>
      </c>
      <c r="L985" s="41">
        <v>9.0366517614922603</v>
      </c>
      <c r="M985" s="41">
        <v>9.0366517614922603</v>
      </c>
      <c r="N985" s="50">
        <v>1.80300949</v>
      </c>
      <c r="O985" s="50">
        <v>9.0305558945543805</v>
      </c>
      <c r="P985" s="51">
        <v>9.0305558945543805</v>
      </c>
      <c r="Q985" s="45">
        <v>-6.0958669378781104E-3</v>
      </c>
    </row>
    <row r="986" spans="1:17" x14ac:dyDescent="0.2">
      <c r="A986" s="1" t="s">
        <v>349</v>
      </c>
      <c r="B986" s="27"/>
      <c r="C986" s="47">
        <v>43762</v>
      </c>
      <c r="D986" s="2">
        <v>6.4429999999999996</v>
      </c>
      <c r="E986" s="2">
        <v>12.035044579999999</v>
      </c>
      <c r="F986" s="38"/>
      <c r="G986" s="39">
        <v>43773</v>
      </c>
      <c r="H986" s="36">
        <v>7.0659999999999998</v>
      </c>
      <c r="I986" s="36">
        <v>13.19622684</v>
      </c>
      <c r="J986" s="49" t="s">
        <v>73</v>
      </c>
      <c r="K986" s="41">
        <v>0.623</v>
      </c>
      <c r="L986" s="41">
        <v>8.7903715096016892</v>
      </c>
      <c r="M986" s="41">
        <v>8.7903715096016892</v>
      </c>
      <c r="N986" s="50">
        <v>1.1611822599999999</v>
      </c>
      <c r="O986" s="50">
        <v>8.7712199929685397</v>
      </c>
      <c r="P986" s="51">
        <v>8.7712199929685397</v>
      </c>
      <c r="Q986" s="45">
        <v>-1.9151516633144201E-2</v>
      </c>
    </row>
    <row r="987" spans="1:17" x14ac:dyDescent="0.2">
      <c r="A987" s="1" t="s">
        <v>351</v>
      </c>
      <c r="B987" s="27"/>
      <c r="C987" s="47">
        <v>43762</v>
      </c>
      <c r="D987" s="2">
        <v>9.9459999999999997</v>
      </c>
      <c r="E987" s="2">
        <v>18.57887285</v>
      </c>
      <c r="F987" s="38"/>
      <c r="G987" s="39">
        <v>43773</v>
      </c>
      <c r="H987" s="36">
        <v>10.898999999999999</v>
      </c>
      <c r="I987" s="36">
        <v>20.35461029</v>
      </c>
      <c r="J987" s="49" t="s">
        <v>73</v>
      </c>
      <c r="K987" s="41">
        <v>0.95299999999999896</v>
      </c>
      <c r="L987" s="41">
        <v>8.7106740032539296</v>
      </c>
      <c r="M987" s="41">
        <v>8.7106740032539296</v>
      </c>
      <c r="N987" s="50">
        <v>1.7757374399999999</v>
      </c>
      <c r="O987" s="50">
        <v>8.6889381108841803</v>
      </c>
      <c r="P987" s="51">
        <v>8.6889381108841803</v>
      </c>
      <c r="Q987" s="45">
        <v>-2.17358923697493E-2</v>
      </c>
    </row>
    <row r="988" spans="1:17" x14ac:dyDescent="0.2">
      <c r="A988" s="1" t="s">
        <v>353</v>
      </c>
      <c r="B988" s="27"/>
      <c r="C988" s="47">
        <v>43762</v>
      </c>
      <c r="D988" s="2">
        <v>10.491</v>
      </c>
      <c r="E988" s="2">
        <v>19.598952189999999</v>
      </c>
      <c r="F988" s="38"/>
      <c r="G988" s="39">
        <v>43770</v>
      </c>
      <c r="H988" s="36">
        <v>11.129</v>
      </c>
      <c r="I988" s="36">
        <v>20.77375833</v>
      </c>
      <c r="J988" s="49" t="s">
        <v>73</v>
      </c>
      <c r="K988" s="41">
        <v>0.63800000000000001</v>
      </c>
      <c r="L988" s="41">
        <v>7.60175388428177</v>
      </c>
      <c r="M988" s="41">
        <v>7.60175388428177</v>
      </c>
      <c r="N988" s="50">
        <v>1.1748061400000001</v>
      </c>
      <c r="O988" s="50">
        <v>7.4927866590198597</v>
      </c>
      <c r="P988" s="51">
        <v>7.4927866590198597</v>
      </c>
      <c r="Q988" s="45">
        <v>-0.108967225261901</v>
      </c>
    </row>
    <row r="989" spans="1:17" x14ac:dyDescent="0.2">
      <c r="A989" s="1" t="s">
        <v>355</v>
      </c>
      <c r="B989" s="27"/>
      <c r="C989" s="47">
        <v>43762</v>
      </c>
      <c r="D989" s="2">
        <v>10.222</v>
      </c>
      <c r="E989" s="2">
        <v>19.094930909999999</v>
      </c>
      <c r="F989" s="38"/>
      <c r="G989" s="39">
        <v>43770</v>
      </c>
      <c r="H989" s="36">
        <v>10.811</v>
      </c>
      <c r="I989" s="36">
        <v>20.17964091</v>
      </c>
      <c r="J989" s="49" t="s">
        <v>73</v>
      </c>
      <c r="K989" s="41">
        <v>0.58899999999999997</v>
      </c>
      <c r="L989" s="41">
        <v>7.2026022304832802</v>
      </c>
      <c r="M989" s="41">
        <v>7.2026022304832802</v>
      </c>
      <c r="N989" s="50">
        <v>1.0847100000000001</v>
      </c>
      <c r="O989" s="50">
        <v>7.1007719608449804</v>
      </c>
      <c r="P989" s="51">
        <v>7.1007719608449804</v>
      </c>
      <c r="Q989" s="45">
        <v>-0.101830269638294</v>
      </c>
    </row>
    <row r="990" spans="1:17" x14ac:dyDescent="0.2">
      <c r="A990" s="1" t="s">
        <v>357</v>
      </c>
      <c r="B990" s="27"/>
      <c r="C990" s="47">
        <v>43762</v>
      </c>
      <c r="D990" s="2">
        <v>6.3869999999999996</v>
      </c>
      <c r="E990" s="2">
        <v>11.93075215</v>
      </c>
      <c r="F990" s="38"/>
      <c r="G990" s="39">
        <v>43773</v>
      </c>
      <c r="H990" s="36">
        <v>6.9710000000000001</v>
      </c>
      <c r="I990" s="36">
        <v>13.019485789999999</v>
      </c>
      <c r="J990" s="49" t="s">
        <v>73</v>
      </c>
      <c r="K990" s="41">
        <v>0.58400000000000096</v>
      </c>
      <c r="L990" s="41">
        <v>8.3123389840158399</v>
      </c>
      <c r="M990" s="41">
        <v>8.3123389840158399</v>
      </c>
      <c r="N990" s="50">
        <v>1.0887336400000001</v>
      </c>
      <c r="O990" s="50">
        <v>8.2958546292947197</v>
      </c>
      <c r="P990" s="51">
        <v>8.2958546292947197</v>
      </c>
      <c r="Q990" s="45">
        <v>-1.6484354721120201E-2</v>
      </c>
    </row>
    <row r="991" spans="1:17" x14ac:dyDescent="0.2">
      <c r="A991" s="1" t="s">
        <v>359</v>
      </c>
      <c r="B991" s="27"/>
      <c r="C991" s="47">
        <v>43762</v>
      </c>
      <c r="D991" s="2">
        <v>6.5019999999999998</v>
      </c>
      <c r="E991" s="2">
        <v>12.14620086</v>
      </c>
      <c r="F991" s="38"/>
      <c r="G991" s="39">
        <v>43770</v>
      </c>
      <c r="H991" s="36">
        <v>6.9779999999999998</v>
      </c>
      <c r="I991" s="36">
        <v>13.029058900000001</v>
      </c>
      <c r="J991" s="49" t="s">
        <v>73</v>
      </c>
      <c r="K991" s="41">
        <v>0.47599999999999998</v>
      </c>
      <c r="L991" s="41">
        <v>9.1510304521685608</v>
      </c>
      <c r="M991" s="41">
        <v>9.1510304521685608</v>
      </c>
      <c r="N991" s="50">
        <v>0.88285804000000001</v>
      </c>
      <c r="O991" s="50">
        <v>9.0857426344256993</v>
      </c>
      <c r="P991" s="51">
        <v>9.0857426344256993</v>
      </c>
      <c r="Q991" s="45">
        <v>-6.5287817742868598E-2</v>
      </c>
    </row>
    <row r="992" spans="1:17" x14ac:dyDescent="0.2">
      <c r="A992" s="1" t="s">
        <v>361</v>
      </c>
      <c r="B992" s="27"/>
      <c r="C992" s="47">
        <v>43762</v>
      </c>
      <c r="D992" s="2">
        <v>7.2119999999999997</v>
      </c>
      <c r="E992" s="2">
        <v>13.470773510000001</v>
      </c>
      <c r="F992" s="38"/>
      <c r="G992" s="39">
        <v>43773</v>
      </c>
      <c r="H992" s="36">
        <v>8.0169999999999995</v>
      </c>
      <c r="I992" s="36">
        <v>14.973062349999999</v>
      </c>
      <c r="J992" s="49" t="s">
        <v>73</v>
      </c>
      <c r="K992" s="41">
        <v>0.80500000000000005</v>
      </c>
      <c r="L992" s="41">
        <v>10.147229365199401</v>
      </c>
      <c r="M992" s="41">
        <v>10.147229365199401</v>
      </c>
      <c r="N992" s="50">
        <v>1.5022888400000001</v>
      </c>
      <c r="O992" s="50">
        <v>10.138371981823401</v>
      </c>
      <c r="P992" s="51">
        <v>10.138371981823401</v>
      </c>
      <c r="Q992" s="45">
        <v>-8.8573833760321498E-3</v>
      </c>
    </row>
    <row r="993" spans="1:17" x14ac:dyDescent="0.2">
      <c r="A993" s="1" t="s">
        <v>363</v>
      </c>
      <c r="B993" s="27"/>
      <c r="C993" s="47">
        <v>43762</v>
      </c>
      <c r="D993" s="2">
        <v>6.72</v>
      </c>
      <c r="E993" s="2">
        <v>12.554090049999999</v>
      </c>
      <c r="F993" s="38"/>
      <c r="G993" s="39">
        <v>43770</v>
      </c>
      <c r="H993" s="36">
        <v>7.3259999999999996</v>
      </c>
      <c r="I993" s="36">
        <v>13.67778438</v>
      </c>
      <c r="J993" s="49" t="s">
        <v>73</v>
      </c>
      <c r="K993" s="41">
        <v>0.60599999999999998</v>
      </c>
      <c r="L993" s="41">
        <v>11.2723214285714</v>
      </c>
      <c r="M993" s="41">
        <v>11.2723214285714</v>
      </c>
      <c r="N993" s="50">
        <v>1.12369433</v>
      </c>
      <c r="O993" s="50">
        <v>11.1885282557775</v>
      </c>
      <c r="P993" s="51">
        <v>11.1885282557775</v>
      </c>
      <c r="Q993" s="45">
        <v>-8.3793172793928505E-2</v>
      </c>
    </row>
    <row r="994" spans="1:17" x14ac:dyDescent="0.2">
      <c r="A994" s="1" t="s">
        <v>365</v>
      </c>
      <c r="B994" s="27"/>
      <c r="C994" s="47">
        <v>43762</v>
      </c>
      <c r="D994" s="2">
        <v>6.891</v>
      </c>
      <c r="E994" s="2">
        <v>12.87086236</v>
      </c>
      <c r="F994" s="38"/>
      <c r="G994" s="39">
        <v>43773</v>
      </c>
      <c r="H994" s="36">
        <v>7.4429999999999996</v>
      </c>
      <c r="I994" s="36">
        <v>13.90029951</v>
      </c>
      <c r="J994" s="49" t="s">
        <v>73</v>
      </c>
      <c r="K994" s="41">
        <v>0.55200000000000005</v>
      </c>
      <c r="L994" s="41">
        <v>7.2822258281553003</v>
      </c>
      <c r="M994" s="41">
        <v>7.2822258281553003</v>
      </c>
      <c r="N994" s="50">
        <v>1.0294371499999999</v>
      </c>
      <c r="O994" s="50">
        <v>7.2710897558339997</v>
      </c>
      <c r="P994" s="51">
        <v>7.2710897558339997</v>
      </c>
      <c r="Q994" s="45">
        <v>-1.1136072321296099E-2</v>
      </c>
    </row>
    <row r="995" spans="1:17" x14ac:dyDescent="0.2">
      <c r="A995" s="1" t="s">
        <v>367</v>
      </c>
      <c r="B995" s="27"/>
      <c r="C995" s="47">
        <v>43762</v>
      </c>
      <c r="D995" s="2">
        <v>5.5209999999999999</v>
      </c>
      <c r="E995" s="2">
        <v>10.313622730000001</v>
      </c>
      <c r="F995" s="38"/>
      <c r="G995" s="39">
        <v>43770</v>
      </c>
      <c r="H995" s="36">
        <v>5.8730000000000002</v>
      </c>
      <c r="I995" s="36">
        <v>10.96244853</v>
      </c>
      <c r="J995" s="49" t="s">
        <v>73</v>
      </c>
      <c r="K995" s="41">
        <v>0.35199999999999998</v>
      </c>
      <c r="L995" s="41">
        <v>7.9695707299402399</v>
      </c>
      <c r="M995" s="41">
        <v>7.9695707299402399</v>
      </c>
      <c r="N995" s="50">
        <v>0.64882579999999901</v>
      </c>
      <c r="O995" s="50">
        <v>7.86369902440671</v>
      </c>
      <c r="P995" s="51">
        <v>7.86369902440671</v>
      </c>
      <c r="Q995" s="45">
        <v>-0.105871705533525</v>
      </c>
    </row>
    <row r="996" spans="1:17" x14ac:dyDescent="0.2">
      <c r="A996" s="1" t="s">
        <v>369</v>
      </c>
      <c r="B996" s="27"/>
      <c r="C996" s="47">
        <v>43762</v>
      </c>
      <c r="D996" s="2">
        <v>9.0350000000000001</v>
      </c>
      <c r="E996" s="2">
        <v>16.87889934</v>
      </c>
      <c r="F996" s="38"/>
      <c r="G996" s="39">
        <v>43770</v>
      </c>
      <c r="H996" s="36">
        <v>9.5779999999999994</v>
      </c>
      <c r="I996" s="36">
        <v>17.880932770000001</v>
      </c>
      <c r="J996" s="49" t="s">
        <v>73</v>
      </c>
      <c r="K996" s="41">
        <v>0.54299999999999904</v>
      </c>
      <c r="L996" s="41">
        <v>7.5124515771997702</v>
      </c>
      <c r="M996" s="41">
        <v>7.5124515771997702</v>
      </c>
      <c r="N996" s="50">
        <v>1.00203343</v>
      </c>
      <c r="O996" s="50">
        <v>7.4207551231240503</v>
      </c>
      <c r="P996" s="51">
        <v>7.4207551231240503</v>
      </c>
      <c r="Q996" s="45">
        <v>-9.1696454075719899E-2</v>
      </c>
    </row>
    <row r="997" spans="1:17" x14ac:dyDescent="0.2">
      <c r="A997" s="1" t="s">
        <v>371</v>
      </c>
      <c r="B997" s="27"/>
      <c r="C997" s="47">
        <v>43762</v>
      </c>
      <c r="D997" s="2">
        <v>6.8559999999999999</v>
      </c>
      <c r="E997" s="2">
        <v>12.808160920000001</v>
      </c>
      <c r="F997" s="38"/>
      <c r="G997" s="39">
        <v>43770</v>
      </c>
      <c r="H997" s="36">
        <v>7.5039999999999996</v>
      </c>
      <c r="I997" s="36">
        <v>14.01189667</v>
      </c>
      <c r="J997" s="49" t="s">
        <v>73</v>
      </c>
      <c r="K997" s="41">
        <v>0.64800000000000002</v>
      </c>
      <c r="L997" s="41">
        <v>11.8144690781797</v>
      </c>
      <c r="M997" s="41">
        <v>11.8144690781797</v>
      </c>
      <c r="N997" s="50">
        <v>1.2037357500000001</v>
      </c>
      <c r="O997" s="50">
        <v>11.747741903761201</v>
      </c>
      <c r="P997" s="51">
        <v>11.747741903761201</v>
      </c>
      <c r="Q997" s="45">
        <v>-6.6727174418538496E-2</v>
      </c>
    </row>
    <row r="998" spans="1:17" x14ac:dyDescent="0.2">
      <c r="A998" s="1" t="s">
        <v>374</v>
      </c>
      <c r="B998" s="27"/>
      <c r="C998" s="47">
        <v>43762</v>
      </c>
      <c r="D998" s="2">
        <v>5.9560000000000004</v>
      </c>
      <c r="E998" s="2">
        <v>11.12536482</v>
      </c>
      <c r="F998" s="38"/>
      <c r="G998" s="39">
        <v>43773</v>
      </c>
      <c r="H998" s="36">
        <v>6.1890000000000001</v>
      </c>
      <c r="I998" s="36">
        <v>11.558972539999999</v>
      </c>
      <c r="J998" s="49" t="s">
        <v>73</v>
      </c>
      <c r="K998" s="41">
        <v>0.23300000000000001</v>
      </c>
      <c r="L998" s="41">
        <v>3.5563831735759099</v>
      </c>
      <c r="M998" s="41" t="s">
        <v>101</v>
      </c>
      <c r="N998" s="50">
        <v>0.43360771999999997</v>
      </c>
      <c r="O998" s="50">
        <v>3.5431542492431798</v>
      </c>
      <c r="P998" s="51">
        <v>3.5431542492431798</v>
      </c>
      <c r="Q998" s="45" t="e">
        <f>#VALUE!</f>
        <v>#VALUE!</v>
      </c>
    </row>
    <row r="999" spans="1:17" x14ac:dyDescent="0.2">
      <c r="A999" s="1" t="s">
        <v>376</v>
      </c>
      <c r="B999" s="27"/>
      <c r="C999" s="47">
        <v>43762</v>
      </c>
      <c r="D999" s="2">
        <v>4.952</v>
      </c>
      <c r="E999" s="2">
        <v>9.2506900460000008</v>
      </c>
      <c r="F999" s="38"/>
      <c r="G999" s="39">
        <v>43770</v>
      </c>
      <c r="H999" s="36">
        <v>5.3810000000000002</v>
      </c>
      <c r="I999" s="36">
        <v>10.046173919999999</v>
      </c>
      <c r="J999" s="49" t="s">
        <v>73</v>
      </c>
      <c r="K999" s="41">
        <v>0.42899999999999999</v>
      </c>
      <c r="L999" s="41">
        <v>10.828957996769001</v>
      </c>
      <c r="M999" s="41">
        <v>10.828957996769001</v>
      </c>
      <c r="N999" s="50">
        <v>0.79548387399999898</v>
      </c>
      <c r="O999" s="50">
        <v>10.748980211805501</v>
      </c>
      <c r="P999" s="51">
        <v>10.748980211805501</v>
      </c>
      <c r="Q999" s="45">
        <v>-7.9977784963521301E-2</v>
      </c>
    </row>
    <row r="1000" spans="1:17" x14ac:dyDescent="0.2">
      <c r="A1000" s="1" t="s">
        <v>378</v>
      </c>
      <c r="B1000" s="27"/>
      <c r="C1000" s="47">
        <v>43762</v>
      </c>
      <c r="D1000" s="2">
        <v>12.007999999999999</v>
      </c>
      <c r="E1000" s="2">
        <v>22.430635949999999</v>
      </c>
      <c r="F1000" s="38"/>
      <c r="G1000" s="39">
        <v>43770</v>
      </c>
      <c r="H1000" s="36">
        <v>12.582000000000001</v>
      </c>
      <c r="I1000" s="36">
        <v>23.49263672</v>
      </c>
      <c r="J1000" s="49" t="s">
        <v>73</v>
      </c>
      <c r="K1000" s="41">
        <v>0.57400000000000195</v>
      </c>
      <c r="L1000" s="41">
        <v>5.9751832111925598</v>
      </c>
      <c r="M1000" s="41">
        <v>5.9751832111925598</v>
      </c>
      <c r="N1000" s="50">
        <v>1.06200077</v>
      </c>
      <c r="O1000" s="50">
        <v>5.91824933300654</v>
      </c>
      <c r="P1000" s="51">
        <v>5.91824933300654</v>
      </c>
      <c r="Q1000" s="45">
        <v>-5.6933878186011803E-2</v>
      </c>
    </row>
    <row r="1001" spans="1:17" x14ac:dyDescent="0.2">
      <c r="A1001" s="1" t="s">
        <v>380</v>
      </c>
      <c r="B1001" s="27"/>
      <c r="C1001" s="47">
        <v>43762</v>
      </c>
      <c r="D1001" s="2">
        <v>6.8070000000000004</v>
      </c>
      <c r="E1001" s="2">
        <v>12.71496949</v>
      </c>
      <c r="F1001" s="38"/>
      <c r="G1001" s="39">
        <v>43773</v>
      </c>
      <c r="H1001" s="36">
        <v>7.4660000000000002</v>
      </c>
      <c r="I1001" s="36">
        <v>13.94325355</v>
      </c>
      <c r="J1001" s="49" t="s">
        <v>73</v>
      </c>
      <c r="K1001" s="41">
        <v>0.65900000000000003</v>
      </c>
      <c r="L1001" s="41">
        <v>8.8011004714398204</v>
      </c>
      <c r="M1001" s="41">
        <v>8.8011004714398204</v>
      </c>
      <c r="N1001" s="50">
        <v>1.22828406</v>
      </c>
      <c r="O1001" s="50">
        <v>8.7819469296050396</v>
      </c>
      <c r="P1001" s="51">
        <v>8.7819469296050396</v>
      </c>
      <c r="Q1001" s="45">
        <v>-1.91535418347826E-2</v>
      </c>
    </row>
    <row r="1002" spans="1:17" x14ac:dyDescent="0.2">
      <c r="A1002" s="1" t="s">
        <v>382</v>
      </c>
      <c r="B1002" s="27"/>
      <c r="C1002" s="47">
        <v>43762</v>
      </c>
      <c r="D1002" s="2">
        <v>5.4889999999999999</v>
      </c>
      <c r="E1002" s="2">
        <v>10.25223675</v>
      </c>
      <c r="F1002" s="38"/>
      <c r="G1002" s="39">
        <v>43773</v>
      </c>
      <c r="H1002" s="36">
        <v>6.0350000000000001</v>
      </c>
      <c r="I1002" s="36">
        <v>11.27076549</v>
      </c>
      <c r="J1002" s="49" t="s">
        <v>73</v>
      </c>
      <c r="K1002" s="41">
        <v>0.54600000000000004</v>
      </c>
      <c r="L1002" s="41">
        <v>9.0428791467231999</v>
      </c>
      <c r="M1002" s="41">
        <v>9.0428791467231999</v>
      </c>
      <c r="N1002" s="50">
        <v>1.01852874</v>
      </c>
      <c r="O1002" s="50">
        <v>9.0315434647158206</v>
      </c>
      <c r="P1002" s="51">
        <v>9.0315434647158206</v>
      </c>
      <c r="Q1002" s="45">
        <v>-1.1335682007381101E-2</v>
      </c>
    </row>
    <row r="1003" spans="1:17" x14ac:dyDescent="0.2">
      <c r="A1003" s="1" t="s">
        <v>384</v>
      </c>
      <c r="B1003" s="27"/>
      <c r="C1003" s="47">
        <v>43762</v>
      </c>
      <c r="D1003" s="2">
        <v>11.287000000000001</v>
      </c>
      <c r="E1003" s="2">
        <v>21.08655753</v>
      </c>
      <c r="F1003" s="38"/>
      <c r="G1003" s="39">
        <v>43770</v>
      </c>
      <c r="H1003" s="36">
        <v>11.837999999999999</v>
      </c>
      <c r="I1003" s="36">
        <v>22.10402899</v>
      </c>
      <c r="J1003" s="49" t="s">
        <v>73</v>
      </c>
      <c r="K1003" s="41">
        <v>0.55099999999999905</v>
      </c>
      <c r="L1003" s="41">
        <v>6.1021529192876596</v>
      </c>
      <c r="M1003" s="41">
        <v>6.1021529192876596</v>
      </c>
      <c r="N1003" s="50">
        <v>1.0174714600000001</v>
      </c>
      <c r="O1003" s="50">
        <v>6.0315171084257999</v>
      </c>
      <c r="P1003" s="51">
        <v>6.0315171084257999</v>
      </c>
      <c r="Q1003" s="45">
        <v>-7.0635810861855206E-2</v>
      </c>
    </row>
    <row r="1004" spans="1:17" x14ac:dyDescent="0.2">
      <c r="A1004" s="1" t="s">
        <v>386</v>
      </c>
      <c r="B1004" s="27"/>
      <c r="C1004" s="47">
        <v>43762</v>
      </c>
      <c r="D1004" s="2">
        <v>5.0510000000000002</v>
      </c>
      <c r="E1004" s="2">
        <v>9.4341497259999993</v>
      </c>
      <c r="F1004" s="38"/>
      <c r="G1004" s="39">
        <v>43773</v>
      </c>
      <c r="H1004" s="36">
        <v>5.6180000000000003</v>
      </c>
      <c r="I1004" s="36">
        <v>10.491990149999999</v>
      </c>
      <c r="J1004" s="49" t="s">
        <v>73</v>
      </c>
      <c r="K1004" s="41">
        <v>0.56699999999999995</v>
      </c>
      <c r="L1004" s="41">
        <v>10.2049999100088</v>
      </c>
      <c r="M1004" s="41">
        <v>10.2049999100088</v>
      </c>
      <c r="N1004" s="50">
        <v>1.0578404239999999</v>
      </c>
      <c r="O1004" s="50">
        <v>10.193532439674501</v>
      </c>
      <c r="P1004" s="51">
        <v>10.193532439674501</v>
      </c>
      <c r="Q1004" s="45">
        <v>-1.1467470334323999E-2</v>
      </c>
    </row>
    <row r="1005" spans="1:17" x14ac:dyDescent="0.2">
      <c r="A1005" s="1" t="s">
        <v>388</v>
      </c>
      <c r="B1005" s="27"/>
      <c r="C1005" s="47">
        <v>43762</v>
      </c>
      <c r="D1005" s="2">
        <v>4.3940000000000001</v>
      </c>
      <c r="E1005" s="2">
        <v>8.2070191829999999</v>
      </c>
      <c r="F1005" s="38"/>
      <c r="G1005" s="39">
        <v>43773</v>
      </c>
      <c r="H1005" s="36">
        <v>4.8049999999999997</v>
      </c>
      <c r="I1005" s="36">
        <v>8.9738922470000002</v>
      </c>
      <c r="J1005" s="49" t="s">
        <v>73</v>
      </c>
      <c r="K1005" s="41">
        <v>0.41099999999999998</v>
      </c>
      <c r="L1005" s="41">
        <v>8.5033309885380799</v>
      </c>
      <c r="M1005" s="41">
        <v>8.5033309885380799</v>
      </c>
      <c r="N1005" s="50">
        <v>0.76687306399999999</v>
      </c>
      <c r="O1005" s="50">
        <v>8.4946472691715105</v>
      </c>
      <c r="P1005" s="51">
        <v>8.4946472691715105</v>
      </c>
      <c r="Q1005" s="45">
        <v>-8.6837193665729694E-3</v>
      </c>
    </row>
    <row r="1006" spans="1:17" x14ac:dyDescent="0.2">
      <c r="A1006" s="1" t="s">
        <v>391</v>
      </c>
      <c r="B1006" s="27"/>
      <c r="C1006" s="47">
        <v>43762</v>
      </c>
      <c r="D1006" s="2">
        <v>12.516</v>
      </c>
      <c r="E1006" s="2">
        <v>23.378956689999999</v>
      </c>
      <c r="F1006" s="38"/>
      <c r="G1006" s="39">
        <v>43773</v>
      </c>
      <c r="H1006" s="36">
        <v>13.64</v>
      </c>
      <c r="I1006" s="36">
        <v>25.474937059999998</v>
      </c>
      <c r="J1006" s="49" t="s">
        <v>73</v>
      </c>
      <c r="K1006" s="41">
        <v>1.1240000000000001</v>
      </c>
      <c r="L1006" s="41">
        <v>8.1640954124175593</v>
      </c>
      <c r="M1006" s="41">
        <v>8.1640954124175593</v>
      </c>
      <c r="N1006" s="50">
        <v>2.0959803699999999</v>
      </c>
      <c r="O1006" s="50">
        <v>8.1502212663536895</v>
      </c>
      <c r="P1006" s="51">
        <v>8.1502212663536895</v>
      </c>
      <c r="Q1006" s="45">
        <v>-1.3874146063871599E-2</v>
      </c>
    </row>
    <row r="1007" spans="1:17" x14ac:dyDescent="0.2">
      <c r="A1007" s="1" t="s">
        <v>394</v>
      </c>
      <c r="B1007" s="27"/>
      <c r="C1007" s="47">
        <v>43762</v>
      </c>
      <c r="D1007" s="2">
        <v>12.045999999999999</v>
      </c>
      <c r="E1007" s="2">
        <v>22.501031659999999</v>
      </c>
      <c r="F1007" s="38"/>
      <c r="G1007" s="39">
        <v>43773</v>
      </c>
      <c r="H1007" s="36">
        <v>13.154</v>
      </c>
      <c r="I1007" s="36">
        <v>24.56725235</v>
      </c>
      <c r="J1007" s="49" t="s">
        <v>73</v>
      </c>
      <c r="K1007" s="41">
        <v>1.1080000000000001</v>
      </c>
      <c r="L1007" s="41">
        <v>8.3618854995245506</v>
      </c>
      <c r="M1007" s="41">
        <v>8.3618854995245506</v>
      </c>
      <c r="N1007" s="50">
        <v>2.0662206900000002</v>
      </c>
      <c r="O1007" s="50">
        <v>8.3479836562060399</v>
      </c>
      <c r="P1007" s="51">
        <v>8.3479836562060399</v>
      </c>
      <c r="Q1007" s="45">
        <v>-1.3901843318510699E-2</v>
      </c>
    </row>
    <row r="1008" spans="1:17" x14ac:dyDescent="0.2">
      <c r="A1008" s="1" t="s">
        <v>396</v>
      </c>
      <c r="B1008" s="27"/>
      <c r="C1008" s="47">
        <v>43762</v>
      </c>
      <c r="D1008" s="2">
        <v>8.4260000000000002</v>
      </c>
      <c r="E1008" s="2">
        <v>15.74159066</v>
      </c>
      <c r="F1008" s="38"/>
      <c r="G1008" s="39">
        <v>43770</v>
      </c>
      <c r="H1008" s="36">
        <v>8.8569999999999993</v>
      </c>
      <c r="I1008" s="36">
        <v>16.537876730000001</v>
      </c>
      <c r="J1008" s="49" t="s">
        <v>73</v>
      </c>
      <c r="K1008" s="41">
        <v>0.430999999999999</v>
      </c>
      <c r="L1008" s="41">
        <v>6.3938998338476001</v>
      </c>
      <c r="M1008" s="41">
        <v>6.3938998338476001</v>
      </c>
      <c r="N1008" s="50">
        <v>0.79628607000000096</v>
      </c>
      <c r="O1008" s="50">
        <v>6.3231067876084701</v>
      </c>
      <c r="P1008" s="51">
        <v>6.3231067876084701</v>
      </c>
      <c r="Q1008" s="45">
        <v>-7.0793046239131699E-2</v>
      </c>
    </row>
    <row r="1009" spans="1:17" x14ac:dyDescent="0.2">
      <c r="A1009" s="1" t="s">
        <v>398</v>
      </c>
      <c r="B1009" s="27"/>
      <c r="C1009" s="47">
        <v>43762</v>
      </c>
      <c r="D1009" s="2">
        <v>8.7910000000000004</v>
      </c>
      <c r="E1009" s="2">
        <v>16.4196417</v>
      </c>
      <c r="F1009" s="38"/>
      <c r="G1009" s="39">
        <v>43773</v>
      </c>
      <c r="H1009" s="36">
        <v>9.173</v>
      </c>
      <c r="I1009" s="36">
        <v>17.131636539999999</v>
      </c>
      <c r="J1009" s="49" t="s">
        <v>73</v>
      </c>
      <c r="K1009" s="41">
        <v>0.38200000000000001</v>
      </c>
      <c r="L1009" s="41">
        <v>3.95032109285322</v>
      </c>
      <c r="M1009" s="41">
        <v>3.95032109285322</v>
      </c>
      <c r="N1009" s="50">
        <v>0.71199483999999902</v>
      </c>
      <c r="O1009" s="50">
        <v>3.94203508328465</v>
      </c>
      <c r="P1009" s="51">
        <v>3.94203508328465</v>
      </c>
      <c r="Q1009" s="45">
        <v>-8.2860095685774997E-3</v>
      </c>
    </row>
    <row r="1010" spans="1:17" x14ac:dyDescent="0.2">
      <c r="A1010" s="1" t="s">
        <v>400</v>
      </c>
      <c r="B1010" s="27"/>
      <c r="C1010" s="47">
        <v>43762</v>
      </c>
      <c r="D1010" s="2">
        <v>8.0259999999999998</v>
      </c>
      <c r="E1010" s="2">
        <v>14.99079107</v>
      </c>
      <c r="F1010" s="38"/>
      <c r="G1010" s="39">
        <v>43773</v>
      </c>
      <c r="H1010" s="36">
        <v>8.4789999999999992</v>
      </c>
      <c r="I1010" s="36">
        <v>15.835098690000001</v>
      </c>
      <c r="J1010" s="49" t="s">
        <v>73</v>
      </c>
      <c r="K1010" s="41">
        <v>0.45299999999999901</v>
      </c>
      <c r="L1010" s="41">
        <v>5.1310513558208504</v>
      </c>
      <c r="M1010" s="41">
        <v>5.1310513558208504</v>
      </c>
      <c r="N1010" s="50">
        <v>0.84430762000000004</v>
      </c>
      <c r="O1010" s="50">
        <v>5.1201592913547396</v>
      </c>
      <c r="P1010" s="51">
        <v>5.1201592913547396</v>
      </c>
      <c r="Q1010" s="45">
        <v>-1.0892064466104599E-2</v>
      </c>
    </row>
    <row r="1011" spans="1:17" x14ac:dyDescent="0.2">
      <c r="A1011" s="1" t="s">
        <v>402</v>
      </c>
      <c r="B1011" s="27"/>
      <c r="C1011" s="47">
        <v>43762</v>
      </c>
      <c r="D1011" s="2">
        <v>4.3239999999999998</v>
      </c>
      <c r="E1011" s="2">
        <v>8.0775411469999998</v>
      </c>
      <c r="F1011" s="38"/>
      <c r="G1011" s="39">
        <v>43770</v>
      </c>
      <c r="H1011" s="36">
        <v>4.6040000000000001</v>
      </c>
      <c r="I1011" s="36">
        <v>8.5957574789999995</v>
      </c>
      <c r="J1011" s="49" t="s">
        <v>73</v>
      </c>
      <c r="K1011" s="41">
        <v>0.28000000000000003</v>
      </c>
      <c r="L1011" s="41">
        <v>8.0943570767807707</v>
      </c>
      <c r="M1011" s="41">
        <v>8.0943570767807707</v>
      </c>
      <c r="N1011" s="50">
        <v>0.51821633199999995</v>
      </c>
      <c r="O1011" s="50">
        <v>8.0194009935880306</v>
      </c>
      <c r="P1011" s="51">
        <v>8.0194009935880306</v>
      </c>
      <c r="Q1011" s="45">
        <v>-7.4956083192738304E-2</v>
      </c>
    </row>
    <row r="1012" spans="1:17" x14ac:dyDescent="0.2">
      <c r="A1012" s="1" t="s">
        <v>404</v>
      </c>
      <c r="B1012" s="27"/>
      <c r="C1012" s="47">
        <v>43762</v>
      </c>
      <c r="D1012" s="2">
        <v>3.7250000000000001</v>
      </c>
      <c r="E1012" s="2">
        <v>6.9574752970000002</v>
      </c>
      <c r="F1012" s="38"/>
      <c r="G1012" s="39">
        <v>43773</v>
      </c>
      <c r="H1012" s="36">
        <v>4.0019999999999998</v>
      </c>
      <c r="I1012" s="36">
        <v>7.4741970389999999</v>
      </c>
      <c r="J1012" s="49" t="s">
        <v>73</v>
      </c>
      <c r="K1012" s="41">
        <v>0.27700000000000002</v>
      </c>
      <c r="L1012" s="41">
        <v>6.7602196461256803</v>
      </c>
      <c r="M1012" s="41">
        <v>6.7602196461256803</v>
      </c>
      <c r="N1012" s="50">
        <v>0.51672174199999998</v>
      </c>
      <c r="O1012" s="50">
        <v>6.7516881933360002</v>
      </c>
      <c r="P1012" s="51">
        <v>6.7516881933360002</v>
      </c>
      <c r="Q1012" s="45">
        <v>-8.5314527896782604E-3</v>
      </c>
    </row>
    <row r="1013" spans="1:17" x14ac:dyDescent="0.2">
      <c r="A1013" s="1" t="s">
        <v>406</v>
      </c>
      <c r="B1013" s="27" t="s">
        <v>184</v>
      </c>
      <c r="C1013" s="47">
        <v>43762</v>
      </c>
      <c r="D1013" s="2">
        <v>11.923999999999999</v>
      </c>
      <c r="E1013" s="2">
        <v>22.270804989999998</v>
      </c>
      <c r="F1013" s="38"/>
      <c r="G1013" s="39">
        <v>43773</v>
      </c>
      <c r="H1013" s="36">
        <v>12.968</v>
      </c>
      <c r="I1013" s="36">
        <v>24.21923718</v>
      </c>
      <c r="J1013" s="49" t="s">
        <v>73</v>
      </c>
      <c r="K1013" s="41">
        <v>1.044</v>
      </c>
      <c r="L1013" s="41">
        <v>7.9595010826141399</v>
      </c>
      <c r="M1013" s="41">
        <v>7.9595010826141399</v>
      </c>
      <c r="N1013" s="50">
        <v>1.9484321899999999</v>
      </c>
      <c r="O1013" s="50">
        <v>7.9534708857827097</v>
      </c>
      <c r="P1013" s="51">
        <v>7.9534708857827097</v>
      </c>
      <c r="Q1013" s="45">
        <v>-6.0301968314284702E-3</v>
      </c>
    </row>
    <row r="1014" spans="1:17" x14ac:dyDescent="0.2">
      <c r="A1014" s="1" t="s">
        <v>408</v>
      </c>
      <c r="B1014" s="27"/>
      <c r="C1014" s="47">
        <v>43762</v>
      </c>
      <c r="D1014" s="2">
        <v>3.6440000000000001</v>
      </c>
      <c r="E1014" s="2">
        <v>6.8061852309999997</v>
      </c>
      <c r="F1014" s="38"/>
      <c r="G1014" s="39">
        <v>43773</v>
      </c>
      <c r="H1014" s="36">
        <v>3.8820000000000001</v>
      </c>
      <c r="I1014" s="36">
        <v>7.2500831850000003</v>
      </c>
      <c r="J1014" s="49" t="s">
        <v>73</v>
      </c>
      <c r="K1014" s="41">
        <v>0.23799999999999999</v>
      </c>
      <c r="L1014" s="41">
        <v>5.9375311845125198</v>
      </c>
      <c r="M1014" s="41">
        <v>5.9375311845125198</v>
      </c>
      <c r="N1014" s="50">
        <v>0.44389795400000098</v>
      </c>
      <c r="O1014" s="50">
        <v>5.9290715848790398</v>
      </c>
      <c r="P1014" s="51">
        <v>5.9290715848790398</v>
      </c>
      <c r="Q1014" s="45">
        <v>-8.4595996334799802E-3</v>
      </c>
    </row>
    <row r="1015" spans="1:17" x14ac:dyDescent="0.2">
      <c r="A1015" s="1" t="s">
        <v>410</v>
      </c>
      <c r="B1015" s="27"/>
      <c r="C1015" s="47">
        <v>43762</v>
      </c>
      <c r="D1015" s="2">
        <v>4.5880000000000001</v>
      </c>
      <c r="E1015" s="2">
        <v>8.5702663000000001</v>
      </c>
      <c r="F1015" s="38"/>
      <c r="G1015" s="39">
        <v>43773</v>
      </c>
      <c r="H1015" s="36">
        <v>4.9429999999999996</v>
      </c>
      <c r="I1015" s="36">
        <v>9.2316231789999996</v>
      </c>
      <c r="J1015" s="49" t="s">
        <v>73</v>
      </c>
      <c r="K1015" s="41">
        <v>0.35499999999999998</v>
      </c>
      <c r="L1015" s="41">
        <v>7.0341602599666997</v>
      </c>
      <c r="M1015" s="41">
        <v>7.0341602599666997</v>
      </c>
      <c r="N1015" s="50">
        <v>0.66135687899999995</v>
      </c>
      <c r="O1015" s="50">
        <v>7.0153424096475998</v>
      </c>
      <c r="P1015" s="51">
        <v>7.0153424096475998</v>
      </c>
      <c r="Q1015" s="45">
        <v>-1.88178503191061E-2</v>
      </c>
    </row>
    <row r="1016" spans="1:17" x14ac:dyDescent="0.2">
      <c r="A1016" s="1" t="s">
        <v>412</v>
      </c>
      <c r="B1016" s="27"/>
      <c r="C1016" s="47">
        <v>43762</v>
      </c>
      <c r="D1016" s="2">
        <v>9.5519999999999996</v>
      </c>
      <c r="E1016" s="2">
        <v>17.842425240000001</v>
      </c>
      <c r="F1016" s="38"/>
      <c r="G1016" s="39">
        <v>43773</v>
      </c>
      <c r="H1016" s="36">
        <v>10.356999999999999</v>
      </c>
      <c r="I1016" s="36">
        <v>19.342389099999998</v>
      </c>
      <c r="J1016" s="49" t="s">
        <v>73</v>
      </c>
      <c r="K1016" s="41">
        <v>0.80500000000000005</v>
      </c>
      <c r="L1016" s="41">
        <v>7.6614131262372398</v>
      </c>
      <c r="M1016" s="41">
        <v>7.6614131262372398</v>
      </c>
      <c r="N1016" s="50">
        <v>1.49996386</v>
      </c>
      <c r="O1016" s="50">
        <v>7.6424784789565203</v>
      </c>
      <c r="P1016" s="51">
        <v>7.6424784789565203</v>
      </c>
      <c r="Q1016" s="45">
        <v>-1.8934647280721299E-2</v>
      </c>
    </row>
    <row r="1017" spans="1:17" x14ac:dyDescent="0.2">
      <c r="A1017" s="1" t="s">
        <v>414</v>
      </c>
      <c r="B1017" s="27"/>
      <c r="C1017" s="47">
        <v>43762</v>
      </c>
      <c r="D1017" s="2">
        <v>5.665</v>
      </c>
      <c r="E1017" s="2">
        <v>10.582074670000001</v>
      </c>
      <c r="F1017" s="38"/>
      <c r="G1017" s="39">
        <v>43773</v>
      </c>
      <c r="H1017" s="36">
        <v>6.0830000000000002</v>
      </c>
      <c r="I1017" s="36">
        <v>11.36070479</v>
      </c>
      <c r="J1017" s="49" t="s">
        <v>73</v>
      </c>
      <c r="K1017" s="41">
        <v>0.41799999999999998</v>
      </c>
      <c r="L1017" s="41">
        <v>6.7078552515445802</v>
      </c>
      <c r="M1017" s="41">
        <v>6.7078552515445802</v>
      </c>
      <c r="N1017" s="50">
        <v>0.77863011999999898</v>
      </c>
      <c r="O1017" s="50">
        <v>6.6891000650665697</v>
      </c>
      <c r="P1017" s="51">
        <v>6.6891000650665697</v>
      </c>
      <c r="Q1017" s="45">
        <v>-1.87551864780078E-2</v>
      </c>
    </row>
    <row r="1018" spans="1:17" x14ac:dyDescent="0.2">
      <c r="A1018" s="1" t="s">
        <v>416</v>
      </c>
      <c r="B1018" s="27"/>
      <c r="C1018" s="47">
        <v>43762</v>
      </c>
      <c r="D1018" s="2">
        <v>9.266</v>
      </c>
      <c r="E1018" s="2">
        <v>17.31089236</v>
      </c>
      <c r="F1018" s="38"/>
      <c r="G1018" s="39">
        <v>43770</v>
      </c>
      <c r="H1018" s="36">
        <v>9.99</v>
      </c>
      <c r="I1018" s="36">
        <v>18.653425370000001</v>
      </c>
      <c r="J1018" s="49" t="s">
        <v>73</v>
      </c>
      <c r="K1018" s="41">
        <v>0.72399999999999998</v>
      </c>
      <c r="L1018" s="41">
        <v>9.7668897042952807</v>
      </c>
      <c r="M1018" s="41">
        <v>9.7668897042952807</v>
      </c>
      <c r="N1018" s="50">
        <v>1.3425330099999999</v>
      </c>
      <c r="O1018" s="50">
        <v>9.6942793450539408</v>
      </c>
      <c r="P1018" s="51">
        <v>9.6942793450539408</v>
      </c>
      <c r="Q1018" s="45">
        <v>-7.2610359241336297E-2</v>
      </c>
    </row>
    <row r="1019" spans="1:17" x14ac:dyDescent="0.2">
      <c r="A1019" s="1" t="s">
        <v>418</v>
      </c>
      <c r="B1019" s="27"/>
      <c r="C1019" s="47">
        <v>43762</v>
      </c>
      <c r="D1019" s="2">
        <v>4.6109999999999998</v>
      </c>
      <c r="E1019" s="2">
        <v>8.6139008100000005</v>
      </c>
      <c r="F1019" s="38"/>
      <c r="G1019" s="39">
        <v>43770</v>
      </c>
      <c r="H1019" s="36">
        <v>4.9550000000000001</v>
      </c>
      <c r="I1019" s="36">
        <v>9.2520242970000002</v>
      </c>
      <c r="J1019" s="49" t="s">
        <v>73</v>
      </c>
      <c r="K1019" s="41">
        <v>0.34399999999999997</v>
      </c>
      <c r="L1019" s="41">
        <v>9.32552591628715</v>
      </c>
      <c r="M1019" s="41">
        <v>9.32552591628715</v>
      </c>
      <c r="N1019" s="50">
        <v>0.63812348699999999</v>
      </c>
      <c r="O1019" s="50">
        <v>9.2600829327404295</v>
      </c>
      <c r="P1019" s="51">
        <v>9.2600829327404295</v>
      </c>
      <c r="Q1019" s="45">
        <v>-6.5442983546720498E-2</v>
      </c>
    </row>
    <row r="1020" spans="1:17" x14ac:dyDescent="0.2">
      <c r="A1020" s="1" t="s">
        <v>420</v>
      </c>
      <c r="B1020" s="27"/>
      <c r="C1020" s="47">
        <v>43762</v>
      </c>
      <c r="D1020" s="2">
        <v>10.218999999999999</v>
      </c>
      <c r="E1020" s="2">
        <v>19.08430169</v>
      </c>
      <c r="F1020" s="38"/>
      <c r="G1020" s="39">
        <v>43773</v>
      </c>
      <c r="H1020" s="36">
        <v>11.157999999999999</v>
      </c>
      <c r="I1020" s="36">
        <v>20.83885321</v>
      </c>
      <c r="J1020" s="49" t="s">
        <v>73</v>
      </c>
      <c r="K1020" s="41">
        <v>0.93899999999999995</v>
      </c>
      <c r="L1020" s="41">
        <v>8.3534236582480101</v>
      </c>
      <c r="M1020" s="41">
        <v>8.3534236582480101</v>
      </c>
      <c r="N1020" s="50">
        <v>1.7545515199999999</v>
      </c>
      <c r="O1020" s="50">
        <v>8.3578999235765892</v>
      </c>
      <c r="P1020" s="51">
        <v>8.3578999235765892</v>
      </c>
      <c r="Q1020" s="45">
        <v>4.4762653285843603E-3</v>
      </c>
    </row>
    <row r="1021" spans="1:17" x14ac:dyDescent="0.2">
      <c r="A1021" s="1" t="s">
        <v>422</v>
      </c>
      <c r="B1021" s="2" t="s">
        <v>184</v>
      </c>
      <c r="C1021" s="47">
        <v>43762</v>
      </c>
      <c r="D1021" s="2">
        <v>11.629</v>
      </c>
      <c r="E1021" s="2">
        <v>21.723239249999999</v>
      </c>
      <c r="F1021" s="38"/>
      <c r="G1021" s="39">
        <v>43770</v>
      </c>
      <c r="H1021" s="36">
        <v>12.105</v>
      </c>
      <c r="I1021" s="36">
        <v>22.593813699999998</v>
      </c>
      <c r="J1021" s="49" t="s">
        <v>73</v>
      </c>
      <c r="K1021" s="41">
        <v>0.47600000000000098</v>
      </c>
      <c r="L1021" s="41">
        <v>5.1165190472095698</v>
      </c>
      <c r="M1021" s="41">
        <v>5.1165190472095698</v>
      </c>
      <c r="N1021" s="50">
        <v>0.870574449999999</v>
      </c>
      <c r="O1021" s="50">
        <v>5.0094649788474799</v>
      </c>
      <c r="P1021" s="51">
        <v>5.0094649788474799</v>
      </c>
      <c r="Q1021" s="45">
        <v>-0.107054068362095</v>
      </c>
    </row>
    <row r="1022" spans="1:17" x14ac:dyDescent="0.2">
      <c r="A1022" s="1" t="s">
        <v>424</v>
      </c>
      <c r="B1022" s="27"/>
      <c r="C1022" s="47">
        <v>43762</v>
      </c>
      <c r="D1022" s="2">
        <v>5.9169999999999998</v>
      </c>
      <c r="E1022" s="2">
        <v>11.05309198</v>
      </c>
      <c r="F1022" s="38"/>
      <c r="G1022" s="39">
        <v>43770</v>
      </c>
      <c r="H1022" s="36">
        <v>6.2210000000000001</v>
      </c>
      <c r="I1022" s="36">
        <v>11.61292927</v>
      </c>
      <c r="J1022" s="49" t="s">
        <v>73</v>
      </c>
      <c r="K1022" s="41">
        <v>0.30399999999999999</v>
      </c>
      <c r="L1022" s="41">
        <v>6.4221733986817702</v>
      </c>
      <c r="M1022" s="41">
        <v>6.4221733986817702</v>
      </c>
      <c r="N1022" s="50">
        <v>0.55983729000000104</v>
      </c>
      <c r="O1022" s="50">
        <v>6.3312294312419297</v>
      </c>
      <c r="P1022" s="51">
        <v>6.3312294312419297</v>
      </c>
      <c r="Q1022" s="45">
        <v>-9.0943967439843107E-2</v>
      </c>
    </row>
    <row r="1023" spans="1:17" x14ac:dyDescent="0.2">
      <c r="A1023" s="1" t="s">
        <v>426</v>
      </c>
      <c r="B1023" s="27"/>
      <c r="C1023" s="47">
        <v>43762</v>
      </c>
      <c r="D1023" s="2">
        <v>7.3369999999999997</v>
      </c>
      <c r="E1023" s="2">
        <v>13.703891609999999</v>
      </c>
      <c r="F1023" s="38"/>
      <c r="G1023" s="39">
        <v>43773</v>
      </c>
      <c r="H1023" s="36">
        <v>7.9640000000000004</v>
      </c>
      <c r="I1023" s="36">
        <v>14.8733018</v>
      </c>
      <c r="J1023" s="49" t="s">
        <v>73</v>
      </c>
      <c r="K1023" s="41">
        <v>0.627000000000001</v>
      </c>
      <c r="L1023" s="41">
        <v>7.7688428513016303</v>
      </c>
      <c r="M1023" s="41">
        <v>7.7688428513016303</v>
      </c>
      <c r="N1023" s="50">
        <v>1.16941019</v>
      </c>
      <c r="O1023" s="50">
        <v>7.7576516436506902</v>
      </c>
      <c r="P1023" s="51">
        <v>7.7576516436506902</v>
      </c>
      <c r="Q1023" s="45">
        <v>-1.11912076509446E-2</v>
      </c>
    </row>
    <row r="1024" spans="1:17" x14ac:dyDescent="0.2">
      <c r="A1024" s="1" t="s">
        <v>428</v>
      </c>
      <c r="B1024" s="27"/>
      <c r="C1024" s="47">
        <v>43762</v>
      </c>
      <c r="D1024" s="2">
        <v>9.5660000000000007</v>
      </c>
      <c r="E1024" s="2">
        <v>17.867170120000001</v>
      </c>
      <c r="F1024" s="38"/>
      <c r="G1024" s="39">
        <v>43773</v>
      </c>
      <c r="H1024" s="36">
        <v>10.476000000000001</v>
      </c>
      <c r="I1024" s="36">
        <v>19.565139469999998</v>
      </c>
      <c r="J1024" s="49" t="s">
        <v>73</v>
      </c>
      <c r="K1024" s="41">
        <v>0.91</v>
      </c>
      <c r="L1024" s="41">
        <v>8.6480527626252108</v>
      </c>
      <c r="M1024" s="41">
        <v>8.6480527626252108</v>
      </c>
      <c r="N1024" s="50">
        <v>1.6979693499999999</v>
      </c>
      <c r="O1024" s="50">
        <v>8.6393563705543208</v>
      </c>
      <c r="P1024" s="51">
        <v>8.6393563705543208</v>
      </c>
      <c r="Q1024" s="45">
        <v>-8.6963920708882404E-3</v>
      </c>
    </row>
    <row r="1025" spans="1:17" x14ac:dyDescent="0.2">
      <c r="A1025" s="1" t="s">
        <v>430</v>
      </c>
      <c r="B1025" s="27"/>
      <c r="C1025" s="47">
        <v>43762</v>
      </c>
      <c r="D1025" s="2">
        <v>9.8659999999999997</v>
      </c>
      <c r="E1025" s="2">
        <v>18.42701795</v>
      </c>
      <c r="F1025" s="38" t="s">
        <v>431</v>
      </c>
      <c r="G1025" s="36" t="s">
        <v>101</v>
      </c>
      <c r="H1025" s="36" t="s">
        <v>101</v>
      </c>
      <c r="I1025" s="36" t="s">
        <v>101</v>
      </c>
      <c r="J1025" s="36" t="s">
        <v>101</v>
      </c>
      <c r="K1025" s="41" t="e">
        <f>#VALUE!</f>
        <v>#VALUE!</v>
      </c>
      <c r="L1025" s="41" t="e">
        <f>#VALUE!</f>
        <v>#VALUE!</v>
      </c>
      <c r="M1025" s="41" t="s">
        <v>101</v>
      </c>
      <c r="N1025" s="50" t="e">
        <f>#VALUE!</f>
        <v>#VALUE!</v>
      </c>
      <c r="O1025" s="50" t="e">
        <f>#VALUE!</f>
        <v>#VALUE!</v>
      </c>
      <c r="P1025" s="51" t="s">
        <v>101</v>
      </c>
      <c r="Q1025" s="43" t="s">
        <v>101</v>
      </c>
    </row>
    <row r="1026" spans="1:17" x14ac:dyDescent="0.2">
      <c r="A1026" s="1" t="s">
        <v>433</v>
      </c>
      <c r="B1026" s="27" t="s">
        <v>434</v>
      </c>
      <c r="C1026" s="47">
        <v>43762</v>
      </c>
      <c r="D1026" s="2">
        <v>3.073</v>
      </c>
      <c r="E1026" s="2">
        <v>5.7407324199999996</v>
      </c>
      <c r="F1026" s="38" t="s">
        <v>434</v>
      </c>
      <c r="G1026" s="129">
        <v>43770</v>
      </c>
      <c r="H1026" s="130">
        <v>3.3570000000000002</v>
      </c>
      <c r="I1026" s="130">
        <v>6.2680640179999996</v>
      </c>
      <c r="J1026" s="130" t="s">
        <v>73</v>
      </c>
      <c r="K1026" s="131">
        <v>0.28399999999999997</v>
      </c>
      <c r="L1026" s="131">
        <v>11.5522290920924</v>
      </c>
      <c r="M1026" s="131">
        <v>11.5522290920924</v>
      </c>
      <c r="N1026" s="132">
        <v>0.53258553399999997</v>
      </c>
      <c r="O1026" s="132">
        <v>6.1905388304943099</v>
      </c>
      <c r="P1026" s="133">
        <v>6.1905388304943099</v>
      </c>
      <c r="Q1026" s="45">
        <v>-5.3616902615981203</v>
      </c>
    </row>
    <row r="1027" spans="1:17" x14ac:dyDescent="0.2">
      <c r="A1027" s="1" t="s">
        <v>436</v>
      </c>
      <c r="B1027" s="27"/>
      <c r="C1027" s="47">
        <v>43762</v>
      </c>
      <c r="D1027" s="2">
        <v>9.7129999999999992</v>
      </c>
      <c r="E1027" s="2">
        <v>18.144107219999999</v>
      </c>
      <c r="F1027" s="38"/>
      <c r="G1027" s="39">
        <v>43770</v>
      </c>
      <c r="H1027" s="36">
        <v>10.407</v>
      </c>
      <c r="I1027" s="36">
        <v>19.42554093</v>
      </c>
      <c r="J1027" s="49" t="s">
        <v>73</v>
      </c>
      <c r="K1027" s="41">
        <v>0.69400000000000095</v>
      </c>
      <c r="L1027" s="41">
        <v>8.9313291465046998</v>
      </c>
      <c r="M1027" s="41">
        <v>8.9313291465046998</v>
      </c>
      <c r="N1027" s="50">
        <v>1.2814337099999999</v>
      </c>
      <c r="O1027" s="50">
        <v>8.8281672836146399</v>
      </c>
      <c r="P1027" s="51">
        <v>8.8281672836146399</v>
      </c>
      <c r="Q1027" s="45">
        <v>-0.103161862890053</v>
      </c>
    </row>
    <row r="1028" spans="1:17" x14ac:dyDescent="0.2">
      <c r="A1028" s="1" t="s">
        <v>438</v>
      </c>
      <c r="B1028" s="27"/>
      <c r="C1028" s="47">
        <v>43762</v>
      </c>
      <c r="D1028" s="2">
        <v>3.286</v>
      </c>
      <c r="E1028" s="2">
        <v>6.1375204910000001</v>
      </c>
      <c r="F1028" s="38"/>
      <c r="G1028" s="39">
        <v>43773</v>
      </c>
      <c r="H1028" s="36">
        <v>3.4820000000000002</v>
      </c>
      <c r="I1028" s="36">
        <v>6.5028675140000001</v>
      </c>
      <c r="J1028" s="49" t="s">
        <v>73</v>
      </c>
      <c r="K1028" s="41">
        <v>0.19600000000000001</v>
      </c>
      <c r="L1028" s="41">
        <v>5.4224533835002502</v>
      </c>
      <c r="M1028" s="41" t="s">
        <v>101</v>
      </c>
      <c r="N1028" s="50">
        <v>0.36534702299999999</v>
      </c>
      <c r="O1028" s="50">
        <v>5.4115282834454899</v>
      </c>
      <c r="P1028" s="51">
        <v>5.4115282834454899</v>
      </c>
      <c r="Q1028" s="45" t="e">
        <f>#VALUE!</f>
        <v>#VALUE!</v>
      </c>
    </row>
    <row r="1029" spans="1:17" x14ac:dyDescent="0.2">
      <c r="A1029" s="1" t="s">
        <v>440</v>
      </c>
      <c r="B1029" s="27"/>
      <c r="C1029" s="47">
        <v>43762</v>
      </c>
      <c r="D1029" s="2">
        <v>9.0020000000000007</v>
      </c>
      <c r="E1029" s="2">
        <v>16.815942880000001</v>
      </c>
      <c r="F1029" s="38"/>
      <c r="G1029" s="39">
        <v>43770</v>
      </c>
      <c r="H1029" s="36">
        <v>9.67</v>
      </c>
      <c r="I1029" s="36">
        <v>18.055918259999999</v>
      </c>
      <c r="J1029" s="49" t="s">
        <v>73</v>
      </c>
      <c r="K1029" s="41">
        <v>0.66799999999999904</v>
      </c>
      <c r="L1029" s="41">
        <v>9.2757165074427803</v>
      </c>
      <c r="M1029" s="41">
        <v>9.2757165074427803</v>
      </c>
      <c r="N1029" s="50">
        <v>1.23997538</v>
      </c>
      <c r="O1029" s="50">
        <v>9.2172602872209293</v>
      </c>
      <c r="P1029" s="51">
        <v>9.2172602872209293</v>
      </c>
      <c r="Q1029" s="45">
        <v>-5.8456220221845698E-2</v>
      </c>
    </row>
    <row r="1030" spans="1:17" x14ac:dyDescent="0.2">
      <c r="A1030" s="1" t="s">
        <v>442</v>
      </c>
      <c r="B1030" s="2" t="s">
        <v>188</v>
      </c>
      <c r="C1030" s="47">
        <v>43762</v>
      </c>
      <c r="D1030" s="2">
        <v>11.127000000000001</v>
      </c>
      <c r="E1030" s="2">
        <v>20.78710714</v>
      </c>
      <c r="F1030" s="38"/>
      <c r="G1030" s="39">
        <v>43770</v>
      </c>
      <c r="H1030" s="36">
        <v>11.885</v>
      </c>
      <c r="I1030" s="36">
        <v>22.183186769999999</v>
      </c>
      <c r="J1030" s="49" t="s">
        <v>73</v>
      </c>
      <c r="K1030" s="41">
        <v>0.75799999999999901</v>
      </c>
      <c r="L1030" s="41">
        <v>8.5153230879841697</v>
      </c>
      <c r="M1030" s="41">
        <v>8.5153230879841697</v>
      </c>
      <c r="N1030" s="50">
        <v>1.39607963</v>
      </c>
      <c r="O1030" s="50">
        <v>8.3951053205568797</v>
      </c>
      <c r="P1030" s="51">
        <v>8.3951053205568797</v>
      </c>
      <c r="Q1030" s="45">
        <v>-0.120217767427292</v>
      </c>
    </row>
    <row r="1031" spans="1:17" x14ac:dyDescent="0.2">
      <c r="A1031" s="68" t="s">
        <v>444</v>
      </c>
      <c r="B1031" s="78"/>
      <c r="C1031" s="79">
        <v>43762</v>
      </c>
      <c r="D1031" s="80">
        <v>2.4700000000000002</v>
      </c>
      <c r="E1031" s="80">
        <v>4.6141365939999996</v>
      </c>
      <c r="F1031" s="92" t="s">
        <v>434</v>
      </c>
      <c r="G1031" s="73">
        <v>43770</v>
      </c>
      <c r="H1031" s="70">
        <v>2.69</v>
      </c>
      <c r="I1031" s="70">
        <v>5.0222822799999998</v>
      </c>
      <c r="J1031" s="70" t="s">
        <v>73</v>
      </c>
      <c r="K1031" s="74">
        <v>0.22</v>
      </c>
      <c r="L1031" s="74">
        <v>11.133603238866399</v>
      </c>
      <c r="M1031" s="74" t="s">
        <v>101</v>
      </c>
      <c r="N1031" s="75">
        <v>0.40814568600000001</v>
      </c>
      <c r="O1031" s="75">
        <v>11.056935509092099</v>
      </c>
      <c r="P1031" s="210">
        <v>11.056935509092099</v>
      </c>
      <c r="Q1031" s="71" t="e">
        <f>#VALUE!</f>
        <v>#VALUE!</v>
      </c>
    </row>
    <row r="1032" spans="1:17" x14ac:dyDescent="0.2">
      <c r="A1032" s="1" t="s">
        <v>446</v>
      </c>
      <c r="B1032" s="27"/>
      <c r="C1032" s="47">
        <v>43762</v>
      </c>
      <c r="D1032" s="2">
        <v>3.0009999999999999</v>
      </c>
      <c r="E1032" s="2">
        <v>5.6059369659999998</v>
      </c>
      <c r="F1032" s="38"/>
      <c r="G1032" s="39">
        <v>43770</v>
      </c>
      <c r="H1032" s="36">
        <v>3.1949999999999998</v>
      </c>
      <c r="I1032" s="36">
        <v>5.9648207309999997</v>
      </c>
      <c r="J1032" s="49" t="s">
        <v>73</v>
      </c>
      <c r="K1032" s="41">
        <v>0.19400000000000001</v>
      </c>
      <c r="L1032" s="41">
        <v>8.0806397867377502</v>
      </c>
      <c r="M1032" s="41">
        <v>8.0806397867377502</v>
      </c>
      <c r="N1032" s="50">
        <v>0.35888376500000002</v>
      </c>
      <c r="O1032" s="50">
        <v>8.0023144921319407</v>
      </c>
      <c r="P1032" s="51">
        <v>8.0023144921319407</v>
      </c>
      <c r="Q1032" s="45">
        <v>-7.8325294605807699E-2</v>
      </c>
    </row>
    <row r="1033" spans="1:17" x14ac:dyDescent="0.2">
      <c r="A1033" s="1" t="s">
        <v>448</v>
      </c>
      <c r="B1033" s="27"/>
      <c r="C1033" s="47">
        <v>43762</v>
      </c>
      <c r="D1033" s="2">
        <v>4.9169999999999998</v>
      </c>
      <c r="E1033" s="2">
        <v>9.1848298590000006</v>
      </c>
      <c r="F1033" s="38"/>
      <c r="G1033" s="39">
        <v>43773</v>
      </c>
      <c r="H1033" s="36">
        <v>5.1580000000000004</v>
      </c>
      <c r="I1033" s="36">
        <v>9.6329094309999999</v>
      </c>
      <c r="J1033" s="49" t="s">
        <v>73</v>
      </c>
      <c r="K1033" s="41">
        <v>0.24100000000000099</v>
      </c>
      <c r="L1033" s="41">
        <v>4.4557841995303997</v>
      </c>
      <c r="M1033" s="41">
        <v>4.4557841995303997</v>
      </c>
      <c r="N1033" s="50">
        <v>0.44807957199999898</v>
      </c>
      <c r="O1033" s="50">
        <v>4.4349767138625502</v>
      </c>
      <c r="P1033" s="51">
        <v>4.4349767138625502</v>
      </c>
      <c r="Q1033" s="45">
        <v>-2.08074856678424E-2</v>
      </c>
    </row>
    <row r="1034" spans="1:17" x14ac:dyDescent="0.2">
      <c r="A1034" s="1" t="s">
        <v>450</v>
      </c>
      <c r="B1034" s="27" t="s">
        <v>434</v>
      </c>
      <c r="C1034" s="47">
        <v>43762</v>
      </c>
      <c r="D1034" s="2">
        <v>2.681</v>
      </c>
      <c r="E1034" s="2">
        <v>5.0082996800000004</v>
      </c>
      <c r="F1034" s="38" t="s">
        <v>434</v>
      </c>
      <c r="G1034" s="39">
        <v>43770</v>
      </c>
      <c r="H1034" s="36">
        <v>2.9449999999999998</v>
      </c>
      <c r="I1034" s="36">
        <v>5.4970902300000004</v>
      </c>
      <c r="J1034" s="49" t="s">
        <v>73</v>
      </c>
      <c r="K1034" s="41">
        <v>0.26400000000000001</v>
      </c>
      <c r="L1034" s="41">
        <v>12.308839985080199</v>
      </c>
      <c r="M1034" s="41">
        <v>12.308839985080199</v>
      </c>
      <c r="N1034" s="132">
        <v>0.49174582500000102</v>
      </c>
      <c r="O1034" s="132">
        <v>6.5496102460505998</v>
      </c>
      <c r="P1034" s="133">
        <v>6.5496102460505998</v>
      </c>
      <c r="Q1034" s="45">
        <v>-5.7592297390295801</v>
      </c>
    </row>
    <row r="1035" spans="1:17" x14ac:dyDescent="0.2">
      <c r="A1035" s="1" t="s">
        <v>453</v>
      </c>
      <c r="B1035" s="27" t="s">
        <v>100</v>
      </c>
      <c r="C1035" s="47">
        <v>43762</v>
      </c>
      <c r="D1035" s="2">
        <v>5.4729999999999999</v>
      </c>
      <c r="E1035" s="2">
        <v>10.22154194</v>
      </c>
      <c r="F1035" s="38" t="s">
        <v>100</v>
      </c>
      <c r="G1035" s="39">
        <v>43773</v>
      </c>
      <c r="H1035" s="36">
        <v>2.3439999999999999</v>
      </c>
      <c r="I1035" s="36">
        <v>4.3775765230000001</v>
      </c>
      <c r="J1035" s="49" t="s">
        <v>73</v>
      </c>
      <c r="K1035" s="41">
        <v>-3.129</v>
      </c>
      <c r="L1035" s="41">
        <v>-51.974154111921301</v>
      </c>
      <c r="M1035" s="41">
        <v>-51.974154111921301</v>
      </c>
      <c r="N1035" s="50">
        <v>-5.8439654169999997</v>
      </c>
      <c r="O1035" s="50">
        <v>-51.975483394008997</v>
      </c>
      <c r="P1035" s="51" t="s">
        <v>101</v>
      </c>
      <c r="Q1035" s="45" t="e">
        <f>#VALUE!</f>
        <v>#VALUE!</v>
      </c>
    </row>
    <row r="1036" spans="1:17" x14ac:dyDescent="0.2">
      <c r="A1036" s="1" t="s">
        <v>455</v>
      </c>
      <c r="B1036" s="27"/>
      <c r="C1036" s="47">
        <v>43762</v>
      </c>
      <c r="D1036" s="2">
        <v>2.718</v>
      </c>
      <c r="E1036" s="2">
        <v>5.0772864630000001</v>
      </c>
      <c r="F1036" s="38"/>
      <c r="G1036" s="39">
        <v>43770</v>
      </c>
      <c r="H1036" s="36">
        <v>2.9180000000000001</v>
      </c>
      <c r="I1036" s="36">
        <v>5.4476829090000001</v>
      </c>
      <c r="J1036" s="49" t="s">
        <v>73</v>
      </c>
      <c r="K1036" s="41">
        <v>0.2</v>
      </c>
      <c r="L1036" s="41">
        <v>9.1979396615158304</v>
      </c>
      <c r="M1036" s="41">
        <v>9.1979396615158304</v>
      </c>
      <c r="N1036" s="132">
        <v>0.41980414700000002</v>
      </c>
      <c r="O1036" s="132">
        <v>5.5663520259984596</v>
      </c>
      <c r="P1036" s="133">
        <v>5.5663520259984596</v>
      </c>
      <c r="Q1036" s="45">
        <v>-3.63158763551737</v>
      </c>
    </row>
    <row r="1037" spans="1:17" x14ac:dyDescent="0.2">
      <c r="A1037" s="1" t="s">
        <v>457</v>
      </c>
      <c r="B1037" s="27"/>
      <c r="C1037" s="47">
        <v>43762</v>
      </c>
      <c r="D1037" s="2">
        <v>6.7409999999999997</v>
      </c>
      <c r="E1037" s="2">
        <v>12.59036367</v>
      </c>
      <c r="F1037" s="38"/>
      <c r="G1037" s="39">
        <v>43773</v>
      </c>
      <c r="H1037" s="36">
        <v>6.9870000000000001</v>
      </c>
      <c r="I1037" s="36">
        <v>13.048689059999999</v>
      </c>
      <c r="J1037" s="49" t="s">
        <v>73</v>
      </c>
      <c r="K1037" s="41">
        <v>0.246</v>
      </c>
      <c r="L1037" s="41">
        <v>3.3175547194238799</v>
      </c>
      <c r="M1037" s="41">
        <v>3.3175547194238799</v>
      </c>
      <c r="N1037" s="50">
        <v>0.458325389999999</v>
      </c>
      <c r="O1037" s="50">
        <v>3.30935194864426</v>
      </c>
      <c r="P1037" s="51">
        <v>3.30935194864426</v>
      </c>
      <c r="Q1037" s="45">
        <v>-8.2027707796212806E-3</v>
      </c>
    </row>
    <row r="1038" spans="1:17" x14ac:dyDescent="0.2">
      <c r="A1038" s="1" t="s">
        <v>459</v>
      </c>
      <c r="B1038" s="27"/>
      <c r="C1038" s="47">
        <v>43762</v>
      </c>
      <c r="D1038" s="2">
        <v>5.2690000000000001</v>
      </c>
      <c r="E1038" s="2">
        <v>9.8400220770000004</v>
      </c>
      <c r="F1038" s="38"/>
      <c r="G1038" s="39">
        <v>43773</v>
      </c>
      <c r="H1038" s="36">
        <v>5.7060000000000004</v>
      </c>
      <c r="I1038" s="36">
        <v>10.656336019999999</v>
      </c>
      <c r="J1038" s="49" t="s">
        <v>73</v>
      </c>
      <c r="K1038" s="41">
        <v>0.437</v>
      </c>
      <c r="L1038" s="41">
        <v>7.5398126261667802</v>
      </c>
      <c r="M1038" s="41">
        <v>7.5398126261667802</v>
      </c>
      <c r="N1038" s="50">
        <v>0.81631394299999904</v>
      </c>
      <c r="O1038" s="50">
        <v>7.5416861744654202</v>
      </c>
      <c r="P1038" s="51">
        <v>7.5416861744654202</v>
      </c>
      <c r="Q1038" s="45">
        <v>1.87354829863828E-3</v>
      </c>
    </row>
    <row r="1039" spans="1:17" x14ac:dyDescent="0.2">
      <c r="A1039" s="1" t="s">
        <v>461</v>
      </c>
      <c r="B1039" s="27"/>
      <c r="C1039" s="47">
        <v>43762</v>
      </c>
      <c r="D1039" s="2">
        <v>5.258</v>
      </c>
      <c r="E1039" s="2">
        <v>9.8205210180000009</v>
      </c>
      <c r="F1039" s="38"/>
      <c r="G1039" s="39">
        <v>43773</v>
      </c>
      <c r="H1039" s="36">
        <v>5.4530000000000003</v>
      </c>
      <c r="I1039" s="36">
        <v>10.18384163</v>
      </c>
      <c r="J1039" s="49" t="s">
        <v>73</v>
      </c>
      <c r="K1039" s="41">
        <v>0.19500000000000001</v>
      </c>
      <c r="L1039" s="41">
        <v>3.3714858743386702</v>
      </c>
      <c r="M1039" s="41" t="s">
        <v>101</v>
      </c>
      <c r="N1039" s="50">
        <v>0.36332061199999899</v>
      </c>
      <c r="O1039" s="50">
        <v>3.36327843348794</v>
      </c>
      <c r="P1039" s="51">
        <v>3.36327843348794</v>
      </c>
      <c r="Q1039" s="45" t="e">
        <f>#VALUE!</f>
        <v>#VALUE!</v>
      </c>
    </row>
    <row r="1040" spans="1:17" x14ac:dyDescent="0.2">
      <c r="A1040" s="1" t="s">
        <v>463</v>
      </c>
      <c r="B1040" s="27"/>
      <c r="C1040" s="47">
        <v>43762</v>
      </c>
      <c r="D1040" s="2">
        <v>6.3739999999999997</v>
      </c>
      <c r="E1040" s="2">
        <v>11.90427706</v>
      </c>
      <c r="F1040" s="38"/>
      <c r="G1040" s="39">
        <v>43773</v>
      </c>
      <c r="H1040" s="36">
        <v>6.9260000000000002</v>
      </c>
      <c r="I1040" s="36">
        <v>12.93476749</v>
      </c>
      <c r="J1040" s="49" t="s">
        <v>73</v>
      </c>
      <c r="K1040" s="41">
        <v>0.55200000000000105</v>
      </c>
      <c r="L1040" s="41">
        <v>7.8728927175742403</v>
      </c>
      <c r="M1040" s="41">
        <v>7.8728927175742403</v>
      </c>
      <c r="N1040" s="50">
        <v>1.03049043</v>
      </c>
      <c r="O1040" s="50">
        <v>7.8695201489050497</v>
      </c>
      <c r="P1040" s="51">
        <v>7.8695201489050497</v>
      </c>
      <c r="Q1040" s="45">
        <v>-3.37256866919056E-3</v>
      </c>
    </row>
    <row r="1041" spans="1:17" x14ac:dyDescent="0.2">
      <c r="A1041" s="1" t="s">
        <v>465</v>
      </c>
      <c r="B1041" s="27"/>
      <c r="C1041" s="47">
        <v>43762</v>
      </c>
      <c r="D1041" s="2">
        <v>6.4210000000000003</v>
      </c>
      <c r="E1041" s="2">
        <v>11.991418060000001</v>
      </c>
      <c r="F1041" s="38"/>
      <c r="G1041" s="39">
        <v>43773</v>
      </c>
      <c r="H1041" s="36">
        <v>6.66</v>
      </c>
      <c r="I1041" s="36">
        <v>12.438642290000001</v>
      </c>
      <c r="J1041" s="49" t="s">
        <v>73</v>
      </c>
      <c r="K1041" s="41">
        <v>0.23899999999999999</v>
      </c>
      <c r="L1041" s="41">
        <v>3.38378332460251</v>
      </c>
      <c r="M1041" s="41">
        <v>3.38378332460251</v>
      </c>
      <c r="N1041" s="50">
        <v>0.44722423</v>
      </c>
      <c r="O1041" s="50">
        <v>3.3904870948864398</v>
      </c>
      <c r="P1041" s="51">
        <v>3.3904870948864398</v>
      </c>
      <c r="Q1041" s="45">
        <v>6.7037702839276604E-3</v>
      </c>
    </row>
    <row r="1042" spans="1:17" x14ac:dyDescent="0.2">
      <c r="A1042" s="1" t="s">
        <v>467</v>
      </c>
      <c r="B1042" s="27"/>
      <c r="C1042" s="47">
        <v>43762</v>
      </c>
      <c r="D1042" s="2">
        <v>4.5060000000000002</v>
      </c>
      <c r="E1042" s="2">
        <v>8.4170924029999998</v>
      </c>
      <c r="F1042" s="38"/>
      <c r="G1042" s="39">
        <v>43773</v>
      </c>
      <c r="H1042" s="36">
        <v>4.7309999999999999</v>
      </c>
      <c r="I1042" s="36">
        <v>8.835458418</v>
      </c>
      <c r="J1042" s="49" t="s">
        <v>73</v>
      </c>
      <c r="K1042" s="41">
        <v>0.22500000000000001</v>
      </c>
      <c r="L1042" s="41">
        <v>4.5394020094419503</v>
      </c>
      <c r="M1042" s="41">
        <v>4.5394020094419503</v>
      </c>
      <c r="N1042" s="50">
        <v>0.41836601499999998</v>
      </c>
      <c r="O1042" s="50">
        <v>4.5185762814429102</v>
      </c>
      <c r="P1042" s="51">
        <v>4.5185762814429102</v>
      </c>
      <c r="Q1042" s="45">
        <v>-2.08257279990391E-2</v>
      </c>
    </row>
    <row r="1043" spans="1:17" x14ac:dyDescent="0.2">
      <c r="A1043" s="1" t="s">
        <v>469</v>
      </c>
      <c r="B1043" s="27"/>
      <c r="C1043" s="47">
        <v>43762</v>
      </c>
      <c r="D1043" s="2">
        <v>4.7430000000000003</v>
      </c>
      <c r="E1043" s="2">
        <v>8.8598023230000003</v>
      </c>
      <c r="F1043" s="38"/>
      <c r="G1043" s="36" t="s">
        <v>101</v>
      </c>
      <c r="H1043" s="36" t="s">
        <v>101</v>
      </c>
      <c r="I1043" s="36" t="s">
        <v>101</v>
      </c>
      <c r="J1043" s="36" t="s">
        <v>101</v>
      </c>
      <c r="K1043" s="41" t="e">
        <f>#VALUE!</f>
        <v>#VALUE!</v>
      </c>
      <c r="L1043" s="41" t="e">
        <f>#VALUE!</f>
        <v>#VALUE!</v>
      </c>
      <c r="M1043" s="41" t="s">
        <v>101</v>
      </c>
      <c r="N1043" s="50" t="e">
        <f>#VALUE!</f>
        <v>#VALUE!</v>
      </c>
      <c r="O1043" s="50" t="e">
        <f>#VALUE!</f>
        <v>#VALUE!</v>
      </c>
      <c r="P1043" s="51" t="s">
        <v>101</v>
      </c>
      <c r="Q1043" s="43" t="s">
        <v>101</v>
      </c>
    </row>
    <row r="1044" spans="1:17" x14ac:dyDescent="0.2">
      <c r="A1044" s="1" t="s">
        <v>471</v>
      </c>
      <c r="B1044" s="27"/>
      <c r="C1044" s="47">
        <v>43762</v>
      </c>
      <c r="D1044" s="2">
        <v>3.7959999999999998</v>
      </c>
      <c r="E1044" s="2">
        <v>7.0910152359999996</v>
      </c>
      <c r="F1044" s="38"/>
      <c r="G1044" s="39">
        <v>43770</v>
      </c>
      <c r="H1044" s="36">
        <v>3.976</v>
      </c>
      <c r="I1044" s="36">
        <v>7.4215384569999996</v>
      </c>
      <c r="J1044" s="49" t="s">
        <v>73</v>
      </c>
      <c r="K1044" s="41">
        <v>0.18</v>
      </c>
      <c r="L1044" s="41">
        <v>5.9272918861959996</v>
      </c>
      <c r="M1044" s="41">
        <v>5.9272918861959996</v>
      </c>
      <c r="N1044" s="50">
        <v>0.33052322099999998</v>
      </c>
      <c r="O1044" s="50">
        <v>5.8264439223382301</v>
      </c>
      <c r="P1044" s="51">
        <v>5.8264439223382301</v>
      </c>
      <c r="Q1044" s="45">
        <v>-0.10084796385777001</v>
      </c>
    </row>
    <row r="1045" spans="1:17" x14ac:dyDescent="0.2">
      <c r="A1045" s="1" t="s">
        <v>473</v>
      </c>
      <c r="B1045" s="27"/>
      <c r="C1045" s="47">
        <v>43762</v>
      </c>
      <c r="D1045" s="2">
        <v>4.1769999999999996</v>
      </c>
      <c r="E1045" s="2">
        <v>7.8023251910000004</v>
      </c>
      <c r="F1045" s="38"/>
      <c r="G1045" s="39">
        <v>43773</v>
      </c>
      <c r="H1045" s="36">
        <v>4.5330000000000004</v>
      </c>
      <c r="I1045" s="36">
        <v>8.4659008440000001</v>
      </c>
      <c r="J1045" s="49" t="s">
        <v>73</v>
      </c>
      <c r="K1045" s="41">
        <v>0.35600000000000098</v>
      </c>
      <c r="L1045" s="41">
        <v>7.7480575445622302</v>
      </c>
      <c r="M1045" s="41">
        <v>7.7480575445622302</v>
      </c>
      <c r="N1045" s="50">
        <v>0.66357565299999999</v>
      </c>
      <c r="O1045" s="50">
        <v>7.73167714583614</v>
      </c>
      <c r="P1045" s="51">
        <v>7.73167714583614</v>
      </c>
      <c r="Q1045" s="45">
        <v>-1.6380398726086699E-2</v>
      </c>
    </row>
    <row r="1046" spans="1:17" x14ac:dyDescent="0.2">
      <c r="A1046" s="1" t="s">
        <v>475</v>
      </c>
      <c r="B1046" s="27"/>
      <c r="C1046" s="47">
        <v>43762</v>
      </c>
      <c r="D1046" s="2">
        <v>6.7380000000000004</v>
      </c>
      <c r="E1046" s="2">
        <v>12.586411139999999</v>
      </c>
      <c r="F1046" s="38"/>
      <c r="G1046" s="39">
        <v>43770</v>
      </c>
      <c r="H1046" s="36">
        <v>7.07</v>
      </c>
      <c r="I1046" s="36">
        <v>13.20117291</v>
      </c>
      <c r="J1046" s="49" t="s">
        <v>73</v>
      </c>
      <c r="K1046" s="41">
        <v>0.33200000000000002</v>
      </c>
      <c r="L1046" s="41">
        <v>6.1590976550905303</v>
      </c>
      <c r="M1046" s="41">
        <v>6.1590976550905303</v>
      </c>
      <c r="N1046" s="50">
        <v>0.61476177000000098</v>
      </c>
      <c r="O1046" s="50">
        <v>6.1054116535081002</v>
      </c>
      <c r="P1046" s="51">
        <v>6.1054116535081002</v>
      </c>
      <c r="Q1046" s="45">
        <v>-5.3686001582429199E-2</v>
      </c>
    </row>
    <row r="1047" spans="1:17" x14ac:dyDescent="0.2">
      <c r="A1047" s="1" t="s">
        <v>477</v>
      </c>
      <c r="B1047" s="27"/>
      <c r="C1047" s="47">
        <v>43762</v>
      </c>
      <c r="D1047" s="2">
        <v>3.6339999999999999</v>
      </c>
      <c r="E1047" s="2">
        <v>6.7875074450000001</v>
      </c>
      <c r="F1047" s="38"/>
      <c r="G1047" s="39">
        <v>43773</v>
      </c>
      <c r="H1047" s="36">
        <v>3.9540000000000002</v>
      </c>
      <c r="I1047" s="36">
        <v>7.384359033</v>
      </c>
      <c r="J1047" s="49" t="s">
        <v>73</v>
      </c>
      <c r="K1047" s="41">
        <v>0.32</v>
      </c>
      <c r="L1047" s="41">
        <v>8.0052033821984399</v>
      </c>
      <c r="M1047" s="41">
        <v>8.0052033821984399</v>
      </c>
      <c r="N1047" s="50">
        <v>0.59685158800000004</v>
      </c>
      <c r="O1047" s="50">
        <v>7.9939853786380999</v>
      </c>
      <c r="P1047" s="51">
        <v>7.9939853786380999</v>
      </c>
      <c r="Q1047" s="45">
        <v>-1.1218003560335499E-2</v>
      </c>
    </row>
    <row r="1048" spans="1:17" x14ac:dyDescent="0.2">
      <c r="A1048" s="1" t="s">
        <v>479</v>
      </c>
      <c r="B1048" s="27"/>
      <c r="C1048" s="47">
        <v>43762</v>
      </c>
      <c r="D1048" s="2">
        <v>6.2729999999999997</v>
      </c>
      <c r="E1048" s="2">
        <v>11.71780307</v>
      </c>
      <c r="F1048" s="38"/>
      <c r="G1048" s="39">
        <v>43773</v>
      </c>
      <c r="H1048" s="36">
        <v>6.6689999999999996</v>
      </c>
      <c r="I1048" s="36">
        <v>12.455127450000001</v>
      </c>
      <c r="J1048" s="49" t="s">
        <v>73</v>
      </c>
      <c r="K1048" s="41">
        <v>0.39600000000000002</v>
      </c>
      <c r="L1048" s="41">
        <v>5.7388809182209499</v>
      </c>
      <c r="M1048" s="41">
        <v>5.7388809182209499</v>
      </c>
      <c r="N1048" s="50">
        <v>0.73732438</v>
      </c>
      <c r="O1048" s="50">
        <v>5.7203119638115902</v>
      </c>
      <c r="P1048" s="51">
        <v>5.7203119638115902</v>
      </c>
      <c r="Q1048" s="45">
        <v>-1.8568954409358799E-2</v>
      </c>
    </row>
    <row r="1049" spans="1:17" x14ac:dyDescent="0.2">
      <c r="A1049" s="1" t="s">
        <v>481</v>
      </c>
      <c r="B1049" s="27"/>
      <c r="C1049" s="47">
        <v>43762</v>
      </c>
      <c r="D1049" s="2">
        <v>7.1740000000000004</v>
      </c>
      <c r="E1049" s="2">
        <v>13.40084796</v>
      </c>
      <c r="F1049" s="38"/>
      <c r="G1049" s="39">
        <v>43770</v>
      </c>
      <c r="H1049" s="36">
        <v>7.5060000000000002</v>
      </c>
      <c r="I1049" s="36">
        <v>14.010947079999999</v>
      </c>
      <c r="J1049" s="49" t="s">
        <v>73</v>
      </c>
      <c r="K1049" s="41">
        <v>0.33200000000000002</v>
      </c>
      <c r="L1049" s="41">
        <v>5.78477836632283</v>
      </c>
      <c r="M1049" s="41">
        <v>5.78477836632283</v>
      </c>
      <c r="N1049" s="50">
        <v>0.610099119999999</v>
      </c>
      <c r="O1049" s="50">
        <v>5.6908630131193503</v>
      </c>
      <c r="P1049" s="51">
        <v>5.6908630131193503</v>
      </c>
      <c r="Q1049" s="45">
        <v>-9.3915353203479796E-2</v>
      </c>
    </row>
    <row r="1050" spans="1:17" x14ac:dyDescent="0.2">
      <c r="A1050" s="1" t="s">
        <v>483</v>
      </c>
      <c r="B1050" s="27"/>
      <c r="C1050" s="47">
        <v>43762</v>
      </c>
      <c r="D1050" s="2">
        <v>3.72</v>
      </c>
      <c r="E1050" s="2">
        <v>6.949225964</v>
      </c>
      <c r="F1050" s="38" t="s">
        <v>434</v>
      </c>
      <c r="G1050" s="39">
        <v>43770</v>
      </c>
      <c r="H1050" s="36">
        <v>4.048</v>
      </c>
      <c r="I1050" s="36">
        <v>7.5553363449999997</v>
      </c>
      <c r="J1050" s="49" t="s">
        <v>73</v>
      </c>
      <c r="K1050" s="41">
        <v>0.32800000000000001</v>
      </c>
      <c r="L1050" s="41">
        <v>11.0215053763441</v>
      </c>
      <c r="M1050" s="41">
        <v>11.0215053763441</v>
      </c>
      <c r="N1050" s="132">
        <v>0.66435305600000005</v>
      </c>
      <c r="O1050" s="132">
        <v>6.4272690668156596</v>
      </c>
      <c r="P1050" s="133">
        <v>6.4272690668156596</v>
      </c>
      <c r="Q1050" s="45">
        <v>-4.59423630952843</v>
      </c>
    </row>
    <row r="1051" spans="1:17" x14ac:dyDescent="0.2">
      <c r="A1051" s="1" t="s">
        <v>485</v>
      </c>
      <c r="B1051" s="27"/>
      <c r="C1051" s="47">
        <v>43762</v>
      </c>
      <c r="D1051" s="2">
        <v>3.3170000000000002</v>
      </c>
      <c r="E1051" s="2">
        <v>6.1965536730000004</v>
      </c>
      <c r="F1051" s="38" t="s">
        <v>434</v>
      </c>
      <c r="G1051" s="39">
        <v>43770</v>
      </c>
      <c r="H1051" s="36">
        <v>3.605</v>
      </c>
      <c r="I1051" s="36">
        <v>6.7312911389999996</v>
      </c>
      <c r="J1051" s="49" t="s">
        <v>73</v>
      </c>
      <c r="K1051" s="41">
        <v>0.28799999999999998</v>
      </c>
      <c r="L1051" s="41">
        <v>10.8531805848658</v>
      </c>
      <c r="M1051" s="41">
        <v>10.8531805848658</v>
      </c>
      <c r="N1051" s="132">
        <v>0.59627085999999996</v>
      </c>
      <c r="O1051" s="132">
        <v>6.4794228639690896</v>
      </c>
      <c r="P1051" s="133">
        <v>6.4794228639690896</v>
      </c>
      <c r="Q1051" s="45">
        <v>-4.37375772089674</v>
      </c>
    </row>
    <row r="1052" spans="1:17" x14ac:dyDescent="0.2">
      <c r="A1052" s="1" t="s">
        <v>487</v>
      </c>
      <c r="B1052" s="27"/>
      <c r="C1052" s="47">
        <v>43762</v>
      </c>
      <c r="D1052" s="2">
        <v>6.5389999999999997</v>
      </c>
      <c r="E1052" s="2">
        <v>12.214684249999999</v>
      </c>
      <c r="F1052" s="38"/>
      <c r="G1052" s="39">
        <v>43770</v>
      </c>
      <c r="H1052" s="36">
        <v>6.87</v>
      </c>
      <c r="I1052" s="36">
        <v>12.8227592</v>
      </c>
      <c r="J1052" s="49" t="s">
        <v>73</v>
      </c>
      <c r="K1052" s="41">
        <v>0.33100000000000002</v>
      </c>
      <c r="L1052" s="41">
        <v>6.3274200948157304</v>
      </c>
      <c r="M1052" s="41">
        <v>6.3274200948157304</v>
      </c>
      <c r="N1052" s="50">
        <v>0.608074950000001</v>
      </c>
      <c r="O1052" s="50">
        <v>6.22278621324166</v>
      </c>
      <c r="P1052" s="51">
        <v>6.22278621324166</v>
      </c>
      <c r="Q1052" s="45">
        <v>-0.104633881574066</v>
      </c>
    </row>
    <row r="1053" spans="1:17" x14ac:dyDescent="0.2">
      <c r="A1053" s="1" t="s">
        <v>489</v>
      </c>
      <c r="B1053" s="27"/>
      <c r="C1053" s="47">
        <v>43762</v>
      </c>
      <c r="D1053" s="2">
        <v>4.4450000000000003</v>
      </c>
      <c r="E1053" s="2">
        <v>8.3031459680000008</v>
      </c>
      <c r="F1053" s="38"/>
      <c r="G1053" s="39">
        <v>43770</v>
      </c>
      <c r="H1053" s="36">
        <v>4.7469999999999999</v>
      </c>
      <c r="I1053" s="36">
        <v>8.8606748119999992</v>
      </c>
      <c r="J1053" s="49" t="s">
        <v>73</v>
      </c>
      <c r="K1053" s="41">
        <v>0.30199999999999999</v>
      </c>
      <c r="L1053" s="41">
        <v>8.4926884139482492</v>
      </c>
      <c r="M1053" s="41">
        <v>8.4926884139482492</v>
      </c>
      <c r="N1053" s="50">
        <v>0.55752884399999803</v>
      </c>
      <c r="O1053" s="50">
        <v>8.3933373890554908</v>
      </c>
      <c r="P1053" s="51">
        <v>8.3933373890554908</v>
      </c>
      <c r="Q1053" s="45">
        <v>-9.9351024892751397E-2</v>
      </c>
    </row>
    <row r="1054" spans="1:17" x14ac:dyDescent="0.2">
      <c r="A1054" s="1" t="s">
        <v>491</v>
      </c>
      <c r="B1054" s="2" t="s">
        <v>184</v>
      </c>
      <c r="C1054" s="47">
        <v>43762</v>
      </c>
      <c r="D1054" s="2">
        <v>12.433</v>
      </c>
      <c r="E1054" s="2">
        <v>23.225732910000001</v>
      </c>
      <c r="F1054" s="38"/>
      <c r="G1054" s="39">
        <v>43770</v>
      </c>
      <c r="H1054" s="36">
        <v>13.047000000000001</v>
      </c>
      <c r="I1054" s="36">
        <v>24.353960369999999</v>
      </c>
      <c r="J1054" s="49" t="s">
        <v>73</v>
      </c>
      <c r="K1054" s="41">
        <v>0.61400000000000099</v>
      </c>
      <c r="L1054" s="41">
        <v>6.17308775034184</v>
      </c>
      <c r="M1054" s="41">
        <v>6.17308775034184</v>
      </c>
      <c r="N1054" s="50">
        <v>1.12822746</v>
      </c>
      <c r="O1054" s="50">
        <v>6.0720767368886301</v>
      </c>
      <c r="P1054" s="51">
        <v>6.0720767368886301</v>
      </c>
      <c r="Q1054" s="45">
        <v>-0.101011013453206</v>
      </c>
    </row>
    <row r="1055" spans="1:17" x14ac:dyDescent="0.2">
      <c r="A1055" s="1" t="s">
        <v>493</v>
      </c>
      <c r="B1055" s="27"/>
      <c r="C1055" s="47">
        <v>43762</v>
      </c>
      <c r="D1055" s="2">
        <v>9.2650000000000006</v>
      </c>
      <c r="E1055" s="2">
        <v>17.309024139999998</v>
      </c>
      <c r="F1055" s="38"/>
      <c r="G1055" s="39">
        <v>43770</v>
      </c>
      <c r="H1055" s="36">
        <v>9.7509999999999994</v>
      </c>
      <c r="I1055" s="36">
        <v>18.205772230000001</v>
      </c>
      <c r="J1055" s="49" t="s">
        <v>73</v>
      </c>
      <c r="K1055" s="41">
        <v>0.48599999999999899</v>
      </c>
      <c r="L1055" s="41">
        <v>6.5569347004856802</v>
      </c>
      <c r="M1055" s="41">
        <v>6.5569347004856802</v>
      </c>
      <c r="N1055" s="50">
        <v>0.896748090000003</v>
      </c>
      <c r="O1055" s="50">
        <v>6.4760156519141798</v>
      </c>
      <c r="P1055" s="51">
        <v>6.4760156519141798</v>
      </c>
      <c r="Q1055" s="45">
        <v>-8.0919048571505697E-2</v>
      </c>
    </row>
    <row r="1056" spans="1:17" x14ac:dyDescent="0.2">
      <c r="A1056" s="1" t="s">
        <v>495</v>
      </c>
      <c r="B1056" s="27"/>
      <c r="C1056" s="47">
        <v>43762</v>
      </c>
      <c r="D1056" s="2">
        <v>4.3959999999999999</v>
      </c>
      <c r="E1056" s="2">
        <v>8.2105383019999998</v>
      </c>
      <c r="F1056" s="38"/>
      <c r="G1056" s="39">
        <v>43773</v>
      </c>
      <c r="H1056" s="36">
        <v>4.7329999999999997</v>
      </c>
      <c r="I1056" s="36">
        <v>8.8391935509999993</v>
      </c>
      <c r="J1056" s="49" t="s">
        <v>73</v>
      </c>
      <c r="K1056" s="41">
        <v>0.33700000000000002</v>
      </c>
      <c r="L1056" s="41">
        <v>6.9691455041773498</v>
      </c>
      <c r="M1056" s="41">
        <v>6.9691455041773498</v>
      </c>
      <c r="N1056" s="50">
        <v>0.62865524900000003</v>
      </c>
      <c r="O1056" s="50">
        <v>6.9606248798445902</v>
      </c>
      <c r="P1056" s="51">
        <v>6.9606248798445902</v>
      </c>
      <c r="Q1056" s="45">
        <v>-8.5206243327577997E-3</v>
      </c>
    </row>
    <row r="1057" spans="1:17" x14ac:dyDescent="0.2">
      <c r="A1057" s="1" t="s">
        <v>497</v>
      </c>
      <c r="B1057" s="27"/>
      <c r="C1057" s="47">
        <v>43762</v>
      </c>
      <c r="D1057" s="2">
        <v>6.7190000000000003</v>
      </c>
      <c r="E1057" s="2">
        <v>12.55254541</v>
      </c>
      <c r="F1057" s="38" t="s">
        <v>434</v>
      </c>
      <c r="G1057" s="39">
        <v>43770</v>
      </c>
      <c r="H1057" s="36">
        <v>7.7146999999999997</v>
      </c>
      <c r="I1057" s="36">
        <v>14.40496304</v>
      </c>
      <c r="J1057" s="49" t="s">
        <v>73</v>
      </c>
      <c r="K1057" s="41">
        <v>0.99569999999999903</v>
      </c>
      <c r="L1057" s="41">
        <v>18.5239618990921</v>
      </c>
      <c r="M1057" s="41">
        <v>18.5239618990921</v>
      </c>
      <c r="N1057" s="132">
        <v>2.1035030300000002</v>
      </c>
      <c r="O1057" s="132">
        <v>11.399747283601799</v>
      </c>
      <c r="P1057" s="133">
        <v>11.399747283601799</v>
      </c>
      <c r="Q1057" s="45">
        <v>-7.1242146154903399</v>
      </c>
    </row>
    <row r="1058" spans="1:17" x14ac:dyDescent="0.2">
      <c r="A1058" s="1" t="s">
        <v>499</v>
      </c>
      <c r="B1058" s="27"/>
      <c r="C1058" s="47">
        <v>43762</v>
      </c>
      <c r="D1058" s="2">
        <v>5.0289999999999999</v>
      </c>
      <c r="E1058" s="2">
        <v>9.3950176859999992</v>
      </c>
      <c r="F1058" s="38" t="s">
        <v>434</v>
      </c>
      <c r="G1058" s="39">
        <v>43770</v>
      </c>
      <c r="H1058" s="36">
        <v>5.4660000000000002</v>
      </c>
      <c r="I1058" s="36">
        <v>10.202748789999999</v>
      </c>
      <c r="J1058" s="49" t="s">
        <v>73</v>
      </c>
      <c r="K1058" s="41">
        <v>0.437</v>
      </c>
      <c r="L1058" s="41">
        <v>10.8620003976934</v>
      </c>
      <c r="M1058" s="41">
        <v>10.8620003976934</v>
      </c>
      <c r="N1058" s="132">
        <v>1.0580959210000001</v>
      </c>
      <c r="O1058" s="132">
        <v>7.7137677150975801</v>
      </c>
      <c r="P1058" s="133">
        <v>7.7137677150975801</v>
      </c>
      <c r="Q1058" s="45">
        <v>-3.1482326825958098</v>
      </c>
    </row>
    <row r="1059" spans="1:17" x14ac:dyDescent="0.2">
      <c r="A1059" s="1" t="s">
        <v>501</v>
      </c>
      <c r="B1059" s="27"/>
      <c r="C1059" s="47">
        <v>43762</v>
      </c>
      <c r="D1059" s="2">
        <v>7.0780000000000003</v>
      </c>
      <c r="E1059" s="2">
        <v>13.220136950000001</v>
      </c>
      <c r="F1059" s="38"/>
      <c r="G1059" s="39">
        <v>43773</v>
      </c>
      <c r="H1059" s="36">
        <v>7.1639999999999997</v>
      </c>
      <c r="I1059" s="36">
        <v>13.37924838</v>
      </c>
      <c r="J1059" s="49" t="s">
        <v>73</v>
      </c>
      <c r="K1059" s="41">
        <v>8.5999999999999396E-2</v>
      </c>
      <c r="L1059" s="41">
        <v>1.10457499550463</v>
      </c>
      <c r="M1059" s="41">
        <v>1.10457499550463</v>
      </c>
      <c r="N1059" s="50">
        <v>0.159111429999999</v>
      </c>
      <c r="O1059" s="50">
        <v>1.0941396075738401</v>
      </c>
      <c r="P1059" s="51">
        <v>1.0941396075738401</v>
      </c>
      <c r="Q1059" s="45">
        <v>-1.0435387930790799E-2</v>
      </c>
    </row>
    <row r="1060" spans="1:17" x14ac:dyDescent="0.2">
      <c r="A1060" s="1" t="s">
        <v>503</v>
      </c>
      <c r="B1060" s="27"/>
      <c r="C1060" s="47">
        <v>43762</v>
      </c>
      <c r="D1060" s="2">
        <v>7.9</v>
      </c>
      <c r="E1060" s="2">
        <v>14.756997330000001</v>
      </c>
      <c r="F1060" s="38"/>
      <c r="G1060" s="39">
        <v>43773</v>
      </c>
      <c r="H1060" s="36">
        <v>8.3520000000000003</v>
      </c>
      <c r="I1060" s="36">
        <v>15.598324249999999</v>
      </c>
      <c r="J1060" s="49" t="s">
        <v>73</v>
      </c>
      <c r="K1060" s="41">
        <v>0.45200000000000001</v>
      </c>
      <c r="L1060" s="41">
        <v>5.2013808975834301</v>
      </c>
      <c r="M1060" s="41">
        <v>5.2013808975834301</v>
      </c>
      <c r="N1060" s="50">
        <v>0.84132691999999798</v>
      </c>
      <c r="O1060" s="50">
        <v>5.1829151787578001</v>
      </c>
      <c r="P1060" s="51">
        <v>5.1829151787578001</v>
      </c>
      <c r="Q1060" s="45">
        <v>-1.8465718825630102E-2</v>
      </c>
    </row>
    <row r="1061" spans="1:17" x14ac:dyDescent="0.2">
      <c r="A1061" s="1" t="s">
        <v>505</v>
      </c>
      <c r="B1061" s="27"/>
      <c r="C1061" s="47">
        <v>43762</v>
      </c>
      <c r="D1061" s="2">
        <v>2.1890000000000001</v>
      </c>
      <c r="E1061" s="2">
        <v>4.0893144379999997</v>
      </c>
      <c r="F1061" s="38"/>
      <c r="G1061" s="39">
        <v>43770</v>
      </c>
      <c r="H1061" s="36">
        <v>2.3530000000000002</v>
      </c>
      <c r="I1061" s="36">
        <v>4.3927578629999999</v>
      </c>
      <c r="J1061" s="49" t="s">
        <v>73</v>
      </c>
      <c r="K1061" s="41">
        <v>0.16400000000000001</v>
      </c>
      <c r="L1061" s="41">
        <v>9.3650068524440506</v>
      </c>
      <c r="M1061" s="41">
        <v>9.3650068524440506</v>
      </c>
      <c r="N1061" s="50">
        <v>0.30344342499999999</v>
      </c>
      <c r="O1061" s="50">
        <v>9.2754980572125003</v>
      </c>
      <c r="P1061" s="51">
        <v>9.2754980572125003</v>
      </c>
      <c r="Q1061" s="45">
        <v>-8.9508795231546798E-2</v>
      </c>
    </row>
    <row r="1062" spans="1:17" x14ac:dyDescent="0.2">
      <c r="A1062" s="68" t="s">
        <v>507</v>
      </c>
      <c r="B1062" s="78"/>
      <c r="C1062" s="79">
        <v>43762</v>
      </c>
      <c r="D1062" s="80">
        <v>2.1139999999999999</v>
      </c>
      <c r="E1062" s="80">
        <v>3.949000582</v>
      </c>
      <c r="F1062" s="77"/>
      <c r="G1062" s="73">
        <v>43770</v>
      </c>
      <c r="H1062" s="70">
        <v>2.2189999999999999</v>
      </c>
      <c r="I1062" s="70">
        <v>4.1430221090000003</v>
      </c>
      <c r="J1062" s="70" t="s">
        <v>73</v>
      </c>
      <c r="K1062" s="74">
        <v>0.105</v>
      </c>
      <c r="L1062" s="74">
        <v>6.20860927152318</v>
      </c>
      <c r="M1062" s="74" t="s">
        <v>101</v>
      </c>
      <c r="N1062" s="75">
        <v>0.194021527</v>
      </c>
      <c r="O1062" s="75">
        <v>6.14147563956982</v>
      </c>
      <c r="P1062" s="210">
        <v>6.14147563956982</v>
      </c>
      <c r="Q1062" s="71" t="e">
        <f>#VALUE!</f>
        <v>#VALUE!</v>
      </c>
    </row>
    <row r="1063" spans="1:17" x14ac:dyDescent="0.2">
      <c r="A1063" s="1" t="s">
        <v>509</v>
      </c>
      <c r="B1063" s="27"/>
      <c r="C1063" s="47">
        <v>43762</v>
      </c>
      <c r="D1063" s="2">
        <v>7.9980000000000002</v>
      </c>
      <c r="E1063" s="2">
        <v>14.940058820000001</v>
      </c>
      <c r="F1063" s="38"/>
      <c r="G1063" s="39">
        <v>43770</v>
      </c>
      <c r="H1063" s="36">
        <v>8.3160000000000007</v>
      </c>
      <c r="I1063" s="36">
        <v>15.524935989999999</v>
      </c>
      <c r="J1063" s="49" t="s">
        <v>73</v>
      </c>
      <c r="K1063" s="41">
        <v>0.318</v>
      </c>
      <c r="L1063" s="41">
        <v>4.9699924981245402</v>
      </c>
      <c r="M1063" s="41">
        <v>4.9699924981245402</v>
      </c>
      <c r="N1063" s="50">
        <v>0.58487716999999895</v>
      </c>
      <c r="O1063" s="50">
        <v>4.8935313529106903</v>
      </c>
      <c r="P1063" s="51">
        <v>4.8935313529106903</v>
      </c>
      <c r="Q1063" s="45">
        <v>-7.6461145213852597E-2</v>
      </c>
    </row>
    <row r="1064" spans="1:17" x14ac:dyDescent="0.2">
      <c r="A1064" s="1" t="s">
        <v>511</v>
      </c>
      <c r="B1064" s="27"/>
      <c r="C1064" s="47">
        <v>43762</v>
      </c>
      <c r="D1064" s="2">
        <v>4.0110000000000001</v>
      </c>
      <c r="E1064" s="2">
        <v>7.4924451019999996</v>
      </c>
      <c r="F1064" s="38"/>
      <c r="G1064" s="39">
        <v>43773</v>
      </c>
      <c r="H1064" s="36">
        <v>4.1680000000000001</v>
      </c>
      <c r="I1064" s="36">
        <v>7.7842212039999996</v>
      </c>
      <c r="J1064" s="49" t="s">
        <v>73</v>
      </c>
      <c r="K1064" s="41">
        <v>0.157</v>
      </c>
      <c r="L1064" s="41">
        <v>3.5583962285533</v>
      </c>
      <c r="M1064" s="41">
        <v>3.5583962285533</v>
      </c>
      <c r="N1064" s="50">
        <v>0.29177610199999998</v>
      </c>
      <c r="O1064" s="50">
        <v>3.5402461840845101</v>
      </c>
      <c r="P1064" s="51">
        <v>3.5402461840845101</v>
      </c>
      <c r="Q1064" s="45">
        <v>-1.8150044468786299E-2</v>
      </c>
    </row>
    <row r="1065" spans="1:17" x14ac:dyDescent="0.2">
      <c r="A1065" s="68" t="s">
        <v>513</v>
      </c>
      <c r="B1065" s="78"/>
      <c r="C1065" s="79">
        <v>43762</v>
      </c>
      <c r="D1065" s="80">
        <v>4.3890000000000002</v>
      </c>
      <c r="E1065" s="80">
        <v>8.1987528639999994</v>
      </c>
      <c r="F1065" s="77"/>
      <c r="G1065" s="73">
        <v>43770</v>
      </c>
      <c r="H1065" s="70">
        <v>4.5960000000000001</v>
      </c>
      <c r="I1065" s="70">
        <v>8.5783699109999993</v>
      </c>
      <c r="J1065" s="70" t="s">
        <v>73</v>
      </c>
      <c r="K1065" s="74">
        <v>0.20699999999999999</v>
      </c>
      <c r="L1065" s="74">
        <v>5.8954203691045803</v>
      </c>
      <c r="M1065" s="74">
        <v>5.8954203691045803</v>
      </c>
      <c r="N1065" s="75">
        <v>0.37961704699999999</v>
      </c>
      <c r="O1065" s="75">
        <v>5.78772548241552</v>
      </c>
      <c r="P1065" s="210">
        <v>5.78772548241552</v>
      </c>
      <c r="Q1065" s="71">
        <v>-0.10769488668905799</v>
      </c>
    </row>
    <row r="1066" spans="1:17" x14ac:dyDescent="0.2">
      <c r="A1066" s="1" t="s">
        <v>515</v>
      </c>
      <c r="B1066" s="27"/>
      <c r="C1066" s="47">
        <v>43762</v>
      </c>
      <c r="D1066" s="2">
        <v>3.4980000000000002</v>
      </c>
      <c r="E1066" s="2">
        <v>6.5327981519999998</v>
      </c>
      <c r="F1066" s="38"/>
      <c r="G1066" s="39">
        <v>43773</v>
      </c>
      <c r="H1066" s="36">
        <v>3.6749999999999998</v>
      </c>
      <c r="I1066" s="36">
        <v>6.8634867860000002</v>
      </c>
      <c r="J1066" s="49" t="s">
        <v>73</v>
      </c>
      <c r="K1066" s="41">
        <v>0.17699999999999999</v>
      </c>
      <c r="L1066" s="41">
        <v>4.6000311866521004</v>
      </c>
      <c r="M1066" s="41">
        <v>4.6000311866521004</v>
      </c>
      <c r="N1066" s="50">
        <v>0.33068863399999998</v>
      </c>
      <c r="O1066" s="50">
        <v>4.6017957988960001</v>
      </c>
      <c r="P1066" s="51">
        <v>4.6017957988960001</v>
      </c>
      <c r="Q1066" s="45">
        <v>1.76461224389257E-3</v>
      </c>
    </row>
    <row r="1067" spans="1:17" x14ac:dyDescent="0.2">
      <c r="A1067" s="1" t="s">
        <v>517</v>
      </c>
      <c r="B1067" s="27"/>
      <c r="C1067" s="47">
        <v>43762</v>
      </c>
      <c r="D1067" s="2">
        <v>2.5710000000000002</v>
      </c>
      <c r="E1067" s="2">
        <v>4.8020587890000002</v>
      </c>
      <c r="F1067" s="38"/>
      <c r="G1067" s="39">
        <v>43773</v>
      </c>
      <c r="H1067" s="36">
        <v>2.7109999999999999</v>
      </c>
      <c r="I1067" s="36">
        <v>5.0631054899999999</v>
      </c>
      <c r="J1067" s="49" t="s">
        <v>73</v>
      </c>
      <c r="K1067" s="41">
        <v>0.14000000000000001</v>
      </c>
      <c r="L1067" s="41">
        <v>4.9503200028287404</v>
      </c>
      <c r="M1067" s="41">
        <v>4.9503200028287404</v>
      </c>
      <c r="N1067" s="50">
        <v>0.26104670099999999</v>
      </c>
      <c r="O1067" s="50">
        <v>4.9419466348660004</v>
      </c>
      <c r="P1067" s="51">
        <v>4.9419466348660004</v>
      </c>
      <c r="Q1067" s="45">
        <v>-8.3733679627435702E-3</v>
      </c>
    </row>
    <row r="1068" spans="1:17" x14ac:dyDescent="0.2">
      <c r="A1068" s="1" t="s">
        <v>520</v>
      </c>
      <c r="B1068" s="27"/>
      <c r="C1068" s="47">
        <v>43762</v>
      </c>
      <c r="D1068" s="2">
        <v>4.4359999999999999</v>
      </c>
      <c r="E1068" s="2">
        <v>8.2850285400000008</v>
      </c>
      <c r="F1068" s="38"/>
      <c r="G1068" s="39">
        <v>43773</v>
      </c>
      <c r="H1068" s="36">
        <v>4.774</v>
      </c>
      <c r="I1068" s="36">
        <v>8.9157637889999997</v>
      </c>
      <c r="J1068" s="49" t="s">
        <v>73</v>
      </c>
      <c r="K1068" s="41">
        <v>0.33800000000000002</v>
      </c>
      <c r="L1068" s="41">
        <v>6.9267972784654503</v>
      </c>
      <c r="M1068" s="41" t="s">
        <v>101</v>
      </c>
      <c r="N1068" s="50">
        <v>0.630735248999999</v>
      </c>
      <c r="O1068" s="50">
        <v>6.9208654881602802</v>
      </c>
      <c r="P1068" s="51">
        <v>6.9208654881602802</v>
      </c>
      <c r="Q1068" s="45" t="e">
        <f>#VALUE!</f>
        <v>#VALUE!</v>
      </c>
    </row>
    <row r="1069" spans="1:17" x14ac:dyDescent="0.2">
      <c r="A1069" s="1" t="s">
        <v>522</v>
      </c>
      <c r="B1069" s="27"/>
      <c r="C1069" s="47">
        <v>43762</v>
      </c>
      <c r="D1069" s="2">
        <v>4.3739999999999997</v>
      </c>
      <c r="E1069" s="2">
        <v>8.1683636639999992</v>
      </c>
      <c r="F1069" s="38"/>
      <c r="G1069" s="39">
        <v>43773</v>
      </c>
      <c r="H1069" s="36">
        <v>4.5599999999999996</v>
      </c>
      <c r="I1069" s="36">
        <v>8.5161044990000008</v>
      </c>
      <c r="J1069" s="49" t="s">
        <v>73</v>
      </c>
      <c r="K1069" s="41">
        <v>0.186</v>
      </c>
      <c r="L1069" s="41">
        <v>3.86581868063349</v>
      </c>
      <c r="M1069" s="41" t="s">
        <v>101</v>
      </c>
      <c r="N1069" s="50">
        <v>0.34774083500000202</v>
      </c>
      <c r="O1069" s="50">
        <v>3.8701512912731602</v>
      </c>
      <c r="P1069" s="51">
        <v>3.8701512912731602</v>
      </c>
      <c r="Q1069" s="45" t="e">
        <f>#VALUE!</f>
        <v>#VALUE!</v>
      </c>
    </row>
    <row r="1070" spans="1:17" x14ac:dyDescent="0.2">
      <c r="A1070" s="1" t="s">
        <v>524</v>
      </c>
      <c r="B1070" s="27"/>
      <c r="C1070" s="47">
        <v>43762</v>
      </c>
      <c r="D1070" s="2">
        <v>3.988</v>
      </c>
      <c r="E1070" s="2">
        <v>7.4488969430000003</v>
      </c>
      <c r="F1070" s="38"/>
      <c r="G1070" s="39">
        <v>43773</v>
      </c>
      <c r="H1070" s="36">
        <v>4.1539999999999999</v>
      </c>
      <c r="I1070" s="36">
        <v>7.757872388</v>
      </c>
      <c r="J1070" s="49" t="s">
        <v>73</v>
      </c>
      <c r="K1070" s="41">
        <v>0.16600000000000001</v>
      </c>
      <c r="L1070" s="41">
        <v>3.7840795112610501</v>
      </c>
      <c r="M1070" s="41" t="s">
        <v>101</v>
      </c>
      <c r="N1070" s="50">
        <v>0.30897544500000002</v>
      </c>
      <c r="O1070" s="50">
        <v>3.7708505075476602</v>
      </c>
      <c r="P1070" s="51">
        <v>3.7708505075476602</v>
      </c>
      <c r="Q1070" s="45" t="e">
        <f>#VALUE!</f>
        <v>#VALUE!</v>
      </c>
    </row>
    <row r="1071" spans="1:17" x14ac:dyDescent="0.2">
      <c r="A1071" s="1" t="s">
        <v>526</v>
      </c>
      <c r="B1071" s="27"/>
      <c r="C1071" s="47">
        <v>43762</v>
      </c>
      <c r="D1071" s="2">
        <v>5.077</v>
      </c>
      <c r="E1071" s="2">
        <v>9.4824620020000001</v>
      </c>
      <c r="F1071" s="38"/>
      <c r="G1071" s="39">
        <v>43773</v>
      </c>
      <c r="H1071" s="36">
        <v>5.2889999999999997</v>
      </c>
      <c r="I1071" s="36">
        <v>9.8778181249999992</v>
      </c>
      <c r="J1071" s="49" t="s">
        <v>73</v>
      </c>
      <c r="K1071" s="41">
        <v>0.21199999999999999</v>
      </c>
      <c r="L1071" s="41">
        <v>3.7960857342381802</v>
      </c>
      <c r="M1071" s="41">
        <v>3.7960857342381802</v>
      </c>
      <c r="N1071" s="50">
        <v>0.395356122999999</v>
      </c>
      <c r="O1071" s="50">
        <v>3.7903094913211399</v>
      </c>
      <c r="P1071" s="51">
        <v>3.7903094913211399</v>
      </c>
      <c r="Q1071" s="45">
        <v>-5.7762429170433701E-3</v>
      </c>
    </row>
    <row r="1072" spans="1:17" x14ac:dyDescent="0.2">
      <c r="A1072" s="68" t="s">
        <v>528</v>
      </c>
      <c r="B1072" s="78"/>
      <c r="C1072" s="79">
        <v>43762</v>
      </c>
      <c r="D1072" s="80">
        <v>2.2450000000000001</v>
      </c>
      <c r="E1072" s="80">
        <v>4.1937115929999997</v>
      </c>
      <c r="F1072" s="77"/>
      <c r="G1072" s="73">
        <v>43770</v>
      </c>
      <c r="H1072" s="70">
        <v>2.4289999999999998</v>
      </c>
      <c r="I1072" s="70">
        <v>4.5354524759999997</v>
      </c>
      <c r="J1072" s="70" t="s">
        <v>73</v>
      </c>
      <c r="K1072" s="74">
        <v>0.184</v>
      </c>
      <c r="L1072" s="74">
        <v>10.244988864142501</v>
      </c>
      <c r="M1072" s="74">
        <v>10.244988864142501</v>
      </c>
      <c r="N1072" s="75">
        <v>0.341740883</v>
      </c>
      <c r="O1072" s="75">
        <v>10.186110662999001</v>
      </c>
      <c r="P1072" s="210">
        <v>10.186110662999001</v>
      </c>
      <c r="Q1072" s="71">
        <v>-5.88782011434823E-2</v>
      </c>
    </row>
    <row r="1073" spans="1:17" x14ac:dyDescent="0.2">
      <c r="A1073" s="1" t="s">
        <v>530</v>
      </c>
      <c r="B1073" s="27"/>
      <c r="C1073" s="47">
        <v>43762</v>
      </c>
      <c r="D1073" s="2">
        <v>6.2439999999999998</v>
      </c>
      <c r="E1073" s="2">
        <v>11.661485089999999</v>
      </c>
      <c r="F1073" s="38"/>
      <c r="G1073" s="39">
        <v>43773</v>
      </c>
      <c r="H1073" s="36">
        <v>6.5750000000000002</v>
      </c>
      <c r="I1073" s="36">
        <v>12.279571600000001</v>
      </c>
      <c r="J1073" s="49" t="s">
        <v>73</v>
      </c>
      <c r="K1073" s="41">
        <v>0.33100000000000002</v>
      </c>
      <c r="L1073" s="41">
        <v>4.8191718595306101</v>
      </c>
      <c r="M1073" s="41">
        <v>4.8191718595306101</v>
      </c>
      <c r="N1073" s="50">
        <v>0.61808651000000103</v>
      </c>
      <c r="O1073" s="50">
        <v>4.8183985396042601</v>
      </c>
      <c r="P1073" s="51">
        <v>4.8183985396042601</v>
      </c>
      <c r="Q1073" s="45">
        <v>-7.7331992635087899E-4</v>
      </c>
    </row>
    <row r="1074" spans="1:17" x14ac:dyDescent="0.2">
      <c r="A1074" s="1" t="s">
        <v>532</v>
      </c>
      <c r="B1074" s="27"/>
      <c r="C1074" s="47">
        <v>43762</v>
      </c>
      <c r="D1074" s="2">
        <v>8.1760000000000002</v>
      </c>
      <c r="E1074" s="2">
        <v>15.272159630000001</v>
      </c>
      <c r="F1074" s="38"/>
      <c r="G1074" s="39">
        <v>43773</v>
      </c>
      <c r="H1074" s="36">
        <v>8.8140000000000001</v>
      </c>
      <c r="I1074" s="36">
        <v>16.461162590000001</v>
      </c>
      <c r="J1074" s="49" t="s">
        <v>73</v>
      </c>
      <c r="K1074" s="41">
        <v>0.63800000000000001</v>
      </c>
      <c r="L1074" s="41">
        <v>7.0939334637964802</v>
      </c>
      <c r="M1074" s="41">
        <v>7.0939334637964802</v>
      </c>
      <c r="N1074" s="50">
        <v>1.1890029600000001</v>
      </c>
      <c r="O1074" s="50">
        <v>7.0776616274680801</v>
      </c>
      <c r="P1074" s="51">
        <v>7.0776616274680801</v>
      </c>
      <c r="Q1074" s="45">
        <v>-1.62718363283938E-2</v>
      </c>
    </row>
    <row r="1075" spans="1:17" x14ac:dyDescent="0.2">
      <c r="A1075" s="68" t="s">
        <v>534</v>
      </c>
      <c r="B1075" s="78"/>
      <c r="C1075" s="79">
        <v>43762</v>
      </c>
      <c r="D1075" s="80">
        <v>2.0750000000000002</v>
      </c>
      <c r="E1075" s="80">
        <v>3.8765488499999998</v>
      </c>
      <c r="F1075" s="77"/>
      <c r="G1075" s="73">
        <v>43770</v>
      </c>
      <c r="H1075" s="70">
        <v>2.23</v>
      </c>
      <c r="I1075" s="70">
        <v>4.1622639039999996</v>
      </c>
      <c r="J1075" s="70" t="s">
        <v>73</v>
      </c>
      <c r="K1075" s="74">
        <v>0.155</v>
      </c>
      <c r="L1075" s="74">
        <v>9.3373493975903497</v>
      </c>
      <c r="M1075" s="74">
        <v>9.3373493975903497</v>
      </c>
      <c r="N1075" s="75">
        <v>0.28571505400000002</v>
      </c>
      <c r="O1075" s="75">
        <v>9.2129322064392305</v>
      </c>
      <c r="P1075" s="210">
        <v>9.2129322064392305</v>
      </c>
      <c r="Q1075" s="71">
        <v>-0.124417191151117</v>
      </c>
    </row>
    <row r="1076" spans="1:17" x14ac:dyDescent="0.2">
      <c r="A1076" s="68" t="s">
        <v>536</v>
      </c>
      <c r="B1076" s="78"/>
      <c r="C1076" s="79">
        <v>43762</v>
      </c>
      <c r="D1076" s="80">
        <v>2.9849999999999999</v>
      </c>
      <c r="E1076" s="80">
        <v>5.5750248400000002</v>
      </c>
      <c r="F1076" s="77"/>
      <c r="G1076" s="73">
        <v>43773</v>
      </c>
      <c r="H1076" s="70">
        <v>3.0779999999999998</v>
      </c>
      <c r="I1076" s="70">
        <v>5.7485203609999997</v>
      </c>
      <c r="J1076" s="70" t="s">
        <v>73</v>
      </c>
      <c r="K1076" s="74">
        <v>9.2999999999999999E-2</v>
      </c>
      <c r="L1076" s="74">
        <v>2.8323435358611202</v>
      </c>
      <c r="M1076" s="74" t="s">
        <v>101</v>
      </c>
      <c r="N1076" s="75">
        <v>0.17349552100000001</v>
      </c>
      <c r="O1076" s="75">
        <v>2.8291031060068002</v>
      </c>
      <c r="P1076" s="210">
        <v>2.8291031060068002</v>
      </c>
      <c r="Q1076" s="71" t="e">
        <f>#VALUE!</f>
        <v>#VALUE!</v>
      </c>
    </row>
    <row r="1077" spans="1:17" x14ac:dyDescent="0.2">
      <c r="A1077" s="68" t="s">
        <v>538</v>
      </c>
      <c r="B1077" s="78"/>
      <c r="C1077" s="79">
        <v>43762</v>
      </c>
      <c r="D1077" s="80">
        <v>5.2380000000000004</v>
      </c>
      <c r="E1077" s="80">
        <v>9.7844496240000005</v>
      </c>
      <c r="F1077" s="77"/>
      <c r="G1077" s="73">
        <v>43770</v>
      </c>
      <c r="H1077" s="70">
        <v>5.4130000000000003</v>
      </c>
      <c r="I1077" s="70">
        <v>10.103554750000001</v>
      </c>
      <c r="J1077" s="70" t="s">
        <v>73</v>
      </c>
      <c r="K1077" s="74">
        <v>0.17499999999999999</v>
      </c>
      <c r="L1077" s="74">
        <v>4.1762122947689901</v>
      </c>
      <c r="M1077" s="74">
        <v>4.1762122947689901</v>
      </c>
      <c r="N1077" s="75">
        <v>0.31910512600000002</v>
      </c>
      <c r="O1077" s="75">
        <v>4.0766872213394096</v>
      </c>
      <c r="P1077" s="210">
        <v>4.0766872213394096</v>
      </c>
      <c r="Q1077" s="71">
        <v>-9.9525073429577796E-2</v>
      </c>
    </row>
    <row r="1078" spans="1:17" x14ac:dyDescent="0.2">
      <c r="A1078" s="1" t="s">
        <v>540</v>
      </c>
      <c r="B1078" s="27"/>
      <c r="C1078" s="47">
        <v>43762</v>
      </c>
      <c r="D1078" s="2">
        <v>2.431</v>
      </c>
      <c r="E1078" s="2">
        <v>4.5413994510000002</v>
      </c>
      <c r="F1078" s="38"/>
      <c r="G1078" s="39">
        <v>43770</v>
      </c>
      <c r="H1078" s="36">
        <v>2.6389999999999998</v>
      </c>
      <c r="I1078" s="36">
        <v>4.9266842329999996</v>
      </c>
      <c r="J1078" s="49" t="s">
        <v>73</v>
      </c>
      <c r="K1078" s="41">
        <v>0.20799999999999999</v>
      </c>
      <c r="L1078" s="41">
        <v>10.695187165775399</v>
      </c>
      <c r="M1078" s="41">
        <v>10.695187165775399</v>
      </c>
      <c r="N1078" s="50">
        <v>0.38528478199999899</v>
      </c>
      <c r="O1078" s="50">
        <v>10.604792260543199</v>
      </c>
      <c r="P1078" s="51">
        <v>10.604792260543199</v>
      </c>
      <c r="Q1078" s="45">
        <v>-9.0394905232193096E-2</v>
      </c>
    </row>
    <row r="1079" spans="1:17" x14ac:dyDescent="0.2">
      <c r="A1079" s="68" t="s">
        <v>542</v>
      </c>
      <c r="B1079" s="78"/>
      <c r="C1079" s="79">
        <v>43762</v>
      </c>
      <c r="D1079" s="80">
        <v>2.6059999999999999</v>
      </c>
      <c r="E1079" s="80">
        <v>4.8680678889999998</v>
      </c>
      <c r="F1079" s="77"/>
      <c r="G1079" s="73">
        <v>43770</v>
      </c>
      <c r="H1079" s="70">
        <v>2.774</v>
      </c>
      <c r="I1079" s="70">
        <v>5.178444399</v>
      </c>
      <c r="J1079" s="70" t="s">
        <v>73</v>
      </c>
      <c r="K1079" s="74">
        <v>0.16800000000000001</v>
      </c>
      <c r="L1079" s="74">
        <v>8.0583269378357691</v>
      </c>
      <c r="M1079" s="74">
        <v>8.0583269378357691</v>
      </c>
      <c r="N1079" s="75">
        <v>0.31037650999999999</v>
      </c>
      <c r="O1079" s="75">
        <v>7.9697047441895297</v>
      </c>
      <c r="P1079" s="210">
        <v>7.9697047441895297</v>
      </c>
      <c r="Q1079" s="71">
        <v>-8.8622193646238606E-2</v>
      </c>
    </row>
    <row r="1080" spans="1:17" x14ac:dyDescent="0.2">
      <c r="A1080" s="1" t="s">
        <v>544</v>
      </c>
      <c r="B1080" s="27"/>
      <c r="C1080" s="47">
        <v>43762</v>
      </c>
      <c r="D1080" s="2">
        <v>3.5539999999999998</v>
      </c>
      <c r="E1080" s="2">
        <v>6.6380851559999998</v>
      </c>
      <c r="F1080" s="38" t="s">
        <v>545</v>
      </c>
      <c r="G1080" s="39">
        <v>43770</v>
      </c>
      <c r="H1080" s="36">
        <v>5.0110000000000001</v>
      </c>
      <c r="I1080" s="36">
        <v>9.3529616240000006</v>
      </c>
      <c r="J1080" s="49" t="s">
        <v>73</v>
      </c>
      <c r="K1080" s="41">
        <v>1.4570000000000001</v>
      </c>
      <c r="L1080" s="41">
        <v>51.245075970737197</v>
      </c>
      <c r="M1080" s="41" t="s">
        <v>101</v>
      </c>
      <c r="N1080" s="50">
        <v>2.7148764679999999</v>
      </c>
      <c r="O1080" s="50">
        <v>51.123110132635396</v>
      </c>
      <c r="P1080" s="51" t="s">
        <v>101</v>
      </c>
      <c r="Q1080" s="45" t="e">
        <f>#VALUE!</f>
        <v>#VALUE!</v>
      </c>
    </row>
    <row r="1081" spans="1:17" x14ac:dyDescent="0.2">
      <c r="A1081" s="1" t="s">
        <v>547</v>
      </c>
      <c r="B1081" s="27"/>
      <c r="C1081" s="47">
        <v>43762</v>
      </c>
      <c r="D1081" s="2">
        <v>7.1779999999999999</v>
      </c>
      <c r="E1081" s="2">
        <v>13.408319860000001</v>
      </c>
      <c r="F1081" s="38"/>
      <c r="G1081" s="39">
        <v>43773</v>
      </c>
      <c r="H1081" s="36">
        <v>7.6040000000000001</v>
      </c>
      <c r="I1081" s="36">
        <v>14.2013479</v>
      </c>
      <c r="J1081" s="49" t="s">
        <v>73</v>
      </c>
      <c r="K1081" s="41">
        <v>0.42599999999999999</v>
      </c>
      <c r="L1081" s="41">
        <v>5.3952734365105499</v>
      </c>
      <c r="M1081" s="41">
        <v>5.3952734365105499</v>
      </c>
      <c r="N1081" s="50">
        <v>0.79302803999999905</v>
      </c>
      <c r="O1081" s="50">
        <v>5.3767704630084898</v>
      </c>
      <c r="P1081" s="51">
        <v>5.3767704630084898</v>
      </c>
      <c r="Q1081" s="45">
        <v>-1.8502973502061901E-2</v>
      </c>
    </row>
    <row r="1082" spans="1:17" x14ac:dyDescent="0.2">
      <c r="A1082" s="1" t="s">
        <v>549</v>
      </c>
      <c r="B1082" s="27"/>
      <c r="C1082" s="47">
        <v>43762</v>
      </c>
      <c r="D1082" s="2">
        <v>7.6740000000000004</v>
      </c>
      <c r="E1082" s="2">
        <v>14.333333</v>
      </c>
      <c r="F1082" s="38"/>
      <c r="G1082" s="39">
        <v>43773</v>
      </c>
      <c r="H1082" s="36">
        <v>8.32</v>
      </c>
      <c r="I1082" s="36">
        <v>15.53896454</v>
      </c>
      <c r="J1082" s="49" t="s">
        <v>73</v>
      </c>
      <c r="K1082" s="41">
        <v>0.64600000000000002</v>
      </c>
      <c r="L1082" s="41">
        <v>7.6527590210154699</v>
      </c>
      <c r="M1082" s="41">
        <v>7.6527590210154699</v>
      </c>
      <c r="N1082" s="50">
        <v>1.2056315399999999</v>
      </c>
      <c r="O1082" s="50">
        <v>7.6467118480207903</v>
      </c>
      <c r="P1082" s="51">
        <v>7.6467118480207903</v>
      </c>
      <c r="Q1082" s="45">
        <v>-6.0471729946831596E-3</v>
      </c>
    </row>
    <row r="1083" spans="1:17" x14ac:dyDescent="0.2">
      <c r="A1083" s="68" t="s">
        <v>551</v>
      </c>
      <c r="B1083" s="78"/>
      <c r="C1083" s="79">
        <v>43762</v>
      </c>
      <c r="D1083" s="80">
        <v>3.81</v>
      </c>
      <c r="E1083" s="80">
        <v>7.1162364790000003</v>
      </c>
      <c r="F1083" s="77"/>
      <c r="G1083" s="73">
        <v>43773</v>
      </c>
      <c r="H1083" s="70">
        <v>3.9089999999999998</v>
      </c>
      <c r="I1083" s="70">
        <v>7.300318528</v>
      </c>
      <c r="J1083" s="70" t="s">
        <v>73</v>
      </c>
      <c r="K1083" s="74">
        <v>9.8999999999999796E-2</v>
      </c>
      <c r="L1083" s="74">
        <v>2.3622047244094402</v>
      </c>
      <c r="M1083" s="74">
        <v>2.3622047244094402</v>
      </c>
      <c r="N1083" s="75">
        <v>0.184082049</v>
      </c>
      <c r="O1083" s="75">
        <v>2.3516267027742601</v>
      </c>
      <c r="P1083" s="210">
        <v>2.3516267027742601</v>
      </c>
      <c r="Q1083" s="71">
        <v>-1.0578021635180099E-2</v>
      </c>
    </row>
    <row r="1084" spans="1:17" x14ac:dyDescent="0.2">
      <c r="A1084" s="68" t="s">
        <v>553</v>
      </c>
      <c r="B1084" s="78"/>
      <c r="C1084" s="79">
        <v>43762</v>
      </c>
      <c r="D1084" s="80">
        <v>3.3570000000000002</v>
      </c>
      <c r="E1084" s="80">
        <v>6.2701327710000001</v>
      </c>
      <c r="F1084" s="77"/>
      <c r="G1084" s="73">
        <v>43773</v>
      </c>
      <c r="H1084" s="70">
        <v>3.472</v>
      </c>
      <c r="I1084" s="70">
        <v>6.4843608489999998</v>
      </c>
      <c r="J1084" s="70" t="s">
        <v>73</v>
      </c>
      <c r="K1084" s="74">
        <v>0.115</v>
      </c>
      <c r="L1084" s="74">
        <v>3.1142524440111501</v>
      </c>
      <c r="M1084" s="74">
        <v>3.1142524440111501</v>
      </c>
      <c r="N1084" s="75">
        <v>0.21422807799999999</v>
      </c>
      <c r="O1084" s="75">
        <v>3.1060394619164899</v>
      </c>
      <c r="P1084" s="210">
        <v>3.1060394619164899</v>
      </c>
      <c r="Q1084" s="71">
        <v>-8.21298209466193E-3</v>
      </c>
    </row>
    <row r="1085" spans="1:17" x14ac:dyDescent="0.2">
      <c r="A1085" s="68" t="s">
        <v>555</v>
      </c>
      <c r="B1085" s="78"/>
      <c r="C1085" s="79">
        <v>43762</v>
      </c>
      <c r="D1085" s="80">
        <v>2.4180000000000001</v>
      </c>
      <c r="E1085" s="80">
        <v>4.5155700359999997</v>
      </c>
      <c r="F1085" s="77"/>
      <c r="G1085" s="73">
        <v>43773</v>
      </c>
      <c r="H1085" s="70">
        <v>2.5249999999999999</v>
      </c>
      <c r="I1085" s="70">
        <v>4.7156061100000004</v>
      </c>
      <c r="J1085" s="70" t="s">
        <v>73</v>
      </c>
      <c r="K1085" s="74">
        <v>0.107</v>
      </c>
      <c r="L1085" s="74">
        <v>4.0228588615685297</v>
      </c>
      <c r="M1085" s="74" t="s">
        <v>101</v>
      </c>
      <c r="N1085" s="75">
        <v>0.20003607400000101</v>
      </c>
      <c r="O1085" s="75">
        <v>4.02719866847033</v>
      </c>
      <c r="P1085" s="210">
        <v>4.02719866847033</v>
      </c>
      <c r="Q1085" s="71" t="e">
        <f>#VALUE!</f>
        <v>#VALUE!</v>
      </c>
    </row>
    <row r="1086" spans="1:17" x14ac:dyDescent="0.2">
      <c r="A1086" s="68" t="s">
        <v>557</v>
      </c>
      <c r="B1086" s="78"/>
      <c r="C1086" s="79">
        <v>43762</v>
      </c>
      <c r="D1086" s="80">
        <v>3.1259999999999999</v>
      </c>
      <c r="E1086" s="80">
        <v>5.8386759140000004</v>
      </c>
      <c r="F1086" s="77"/>
      <c r="G1086" s="73">
        <v>43773</v>
      </c>
      <c r="H1086" s="70">
        <v>3.2120000000000002</v>
      </c>
      <c r="I1086" s="70">
        <v>5.9987808319999996</v>
      </c>
      <c r="J1086" s="70" t="s">
        <v>73</v>
      </c>
      <c r="K1086" s="74">
        <v>8.6000000000000298E-2</v>
      </c>
      <c r="L1086" s="74">
        <v>2.50101785610424</v>
      </c>
      <c r="M1086" s="74" t="s">
        <v>101</v>
      </c>
      <c r="N1086" s="75">
        <v>0.16010491799999901</v>
      </c>
      <c r="O1086" s="75">
        <v>2.4928584425373699</v>
      </c>
      <c r="P1086" s="210">
        <v>2.4928584425373699</v>
      </c>
      <c r="Q1086" s="71" t="e">
        <f>#VALUE!</f>
        <v>#VALUE!</v>
      </c>
    </row>
    <row r="1087" spans="1:17" x14ac:dyDescent="0.2">
      <c r="A1087" s="137" t="s">
        <v>560</v>
      </c>
      <c r="B1087" s="143"/>
      <c r="C1087" s="144">
        <v>43762</v>
      </c>
      <c r="D1087" s="145">
        <v>4.9260000000000002</v>
      </c>
      <c r="E1087" s="145">
        <v>9.2009193440000008</v>
      </c>
      <c r="F1087" s="141"/>
      <c r="G1087" s="142">
        <v>43773</v>
      </c>
      <c r="H1087" s="139">
        <v>5.0119999999999996</v>
      </c>
      <c r="I1087" s="139">
        <v>9.3604886450000002</v>
      </c>
      <c r="J1087" s="49" t="s">
        <v>73</v>
      </c>
      <c r="K1087" s="41">
        <v>8.5999999999999396E-2</v>
      </c>
      <c r="L1087" s="41">
        <v>1.5871258258590699</v>
      </c>
      <c r="M1087" s="41">
        <v>1.5871258258590699</v>
      </c>
      <c r="N1087" s="50">
        <v>0.159569300999999</v>
      </c>
      <c r="O1087" s="50">
        <v>1.5766142000112999</v>
      </c>
      <c r="P1087" s="147">
        <v>1.5766142000112999</v>
      </c>
      <c r="Q1087" s="45">
        <v>-1.0511625847768701E-2</v>
      </c>
    </row>
    <row r="1088" spans="1:17" x14ac:dyDescent="0.2">
      <c r="A1088" s="1" t="s">
        <v>562</v>
      </c>
      <c r="B1088" s="27"/>
      <c r="C1088" s="47">
        <v>43762</v>
      </c>
      <c r="D1088" s="2">
        <v>4.556</v>
      </c>
      <c r="E1088" s="2">
        <v>8.5107127019999993</v>
      </c>
      <c r="F1088" s="38"/>
      <c r="G1088" s="39">
        <v>43770</v>
      </c>
      <c r="H1088" s="36">
        <v>4.8079999999999998</v>
      </c>
      <c r="I1088" s="36">
        <v>8.9775444649999994</v>
      </c>
      <c r="J1088" s="49" t="s">
        <v>73</v>
      </c>
      <c r="K1088" s="41">
        <v>0.252</v>
      </c>
      <c r="L1088" s="41">
        <v>6.9139596136962203</v>
      </c>
      <c r="M1088" s="41">
        <v>6.9139596136962203</v>
      </c>
      <c r="N1088" s="50">
        <v>0.46683176300000001</v>
      </c>
      <c r="O1088" s="50">
        <v>6.8565315759380496</v>
      </c>
      <c r="P1088" s="51">
        <v>6.8565315759380496</v>
      </c>
      <c r="Q1088" s="45">
        <v>-5.7428037758171499E-2</v>
      </c>
    </row>
    <row r="1089" spans="1:17" x14ac:dyDescent="0.2">
      <c r="A1089" s="1" t="s">
        <v>564</v>
      </c>
      <c r="B1089" s="27"/>
      <c r="C1089" s="47">
        <v>43762</v>
      </c>
      <c r="D1089" s="2">
        <v>9.1820000000000004</v>
      </c>
      <c r="E1089" s="2">
        <v>17.151292770000001</v>
      </c>
      <c r="F1089" s="38"/>
      <c r="G1089" s="39">
        <v>43773</v>
      </c>
      <c r="H1089" s="36">
        <v>9.9049999999999994</v>
      </c>
      <c r="I1089" s="36">
        <v>18.499211989999999</v>
      </c>
      <c r="J1089" s="49" t="s">
        <v>73</v>
      </c>
      <c r="K1089" s="41">
        <v>0.72299999999999898</v>
      </c>
      <c r="L1089" s="41">
        <v>7.1582740935822899</v>
      </c>
      <c r="M1089" s="41">
        <v>7.1582740935822899</v>
      </c>
      <c r="N1089" s="50">
        <v>1.3479192200000001</v>
      </c>
      <c r="O1089" s="50">
        <v>7.1445407965647298</v>
      </c>
      <c r="P1089" s="51">
        <v>7.1445407965647298</v>
      </c>
      <c r="Q1089" s="45">
        <v>-1.37332970175628E-2</v>
      </c>
    </row>
    <row r="1090" spans="1:17" x14ac:dyDescent="0.2">
      <c r="A1090" s="68" t="s">
        <v>566</v>
      </c>
      <c r="B1090" s="78"/>
      <c r="C1090" s="79">
        <v>43762</v>
      </c>
      <c r="D1090" s="80">
        <v>1.9350000000000001</v>
      </c>
      <c r="E1090" s="80">
        <v>3.6140563270000001</v>
      </c>
      <c r="F1090" s="77"/>
      <c r="G1090" s="73">
        <v>43773</v>
      </c>
      <c r="H1090" s="70">
        <v>2.0249999999999999</v>
      </c>
      <c r="I1090" s="70">
        <v>3.7818227219999998</v>
      </c>
      <c r="J1090" s="70" t="s">
        <v>73</v>
      </c>
      <c r="K1090" s="74">
        <v>8.99999999999999E-2</v>
      </c>
      <c r="L1090" s="74">
        <v>4.2283298097251496</v>
      </c>
      <c r="M1090" s="74" t="s">
        <v>101</v>
      </c>
      <c r="N1090" s="75">
        <v>0.16776639500000001</v>
      </c>
      <c r="O1090" s="75">
        <v>4.2200478007506801</v>
      </c>
      <c r="P1090" s="210">
        <v>4.2200478007506801</v>
      </c>
      <c r="Q1090" s="71" t="e">
        <f>#VALUE!</f>
        <v>#VALUE!</v>
      </c>
    </row>
    <row r="1091" spans="1:17" x14ac:dyDescent="0.2">
      <c r="A1091" s="68" t="s">
        <v>569</v>
      </c>
      <c r="B1091" s="78"/>
      <c r="C1091" s="79">
        <v>43762</v>
      </c>
      <c r="D1091" s="80">
        <v>1.89</v>
      </c>
      <c r="E1091" s="80">
        <v>3.5306551270000002</v>
      </c>
      <c r="F1091" s="77"/>
      <c r="G1091" s="73">
        <v>43770</v>
      </c>
      <c r="H1091" s="70">
        <v>2.028</v>
      </c>
      <c r="I1091" s="70">
        <v>3.785233721</v>
      </c>
      <c r="J1091" s="70" t="s">
        <v>73</v>
      </c>
      <c r="K1091" s="74">
        <v>0.13800000000000001</v>
      </c>
      <c r="L1091" s="74">
        <v>9.1269841269841407</v>
      </c>
      <c r="M1091" s="74" t="s">
        <v>101</v>
      </c>
      <c r="N1091" s="75">
        <v>0.25457859399999999</v>
      </c>
      <c r="O1091" s="75">
        <v>9.0131499977567699</v>
      </c>
      <c r="P1091" s="210">
        <v>9.0131499977567699</v>
      </c>
      <c r="Q1091" s="71" t="e">
        <f>#VALUE!</f>
        <v>#VALUE!</v>
      </c>
    </row>
    <row r="1092" spans="1:17" x14ac:dyDescent="0.2">
      <c r="A1092" s="68" t="s">
        <v>571</v>
      </c>
      <c r="B1092" s="78"/>
      <c r="C1092" s="79">
        <v>43762</v>
      </c>
      <c r="D1092" s="80">
        <v>2.4590000000000001</v>
      </c>
      <c r="E1092" s="80">
        <v>4.5935878079999997</v>
      </c>
      <c r="F1092" s="77"/>
      <c r="G1092" s="73">
        <v>43770</v>
      </c>
      <c r="H1092" s="70">
        <v>2.5859999999999999</v>
      </c>
      <c r="I1092" s="70">
        <v>4.82823577</v>
      </c>
      <c r="J1092" s="70" t="s">
        <v>73</v>
      </c>
      <c r="K1092" s="74">
        <v>0.127</v>
      </c>
      <c r="L1092" s="74">
        <v>6.4558763725091399</v>
      </c>
      <c r="M1092" s="74" t="s">
        <v>101</v>
      </c>
      <c r="N1092" s="75">
        <v>0.23464796199999999</v>
      </c>
      <c r="O1092" s="75">
        <v>6.3852040008723501</v>
      </c>
      <c r="P1092" s="211">
        <v>6.3852040008723501</v>
      </c>
      <c r="Q1092" s="71" t="e">
        <f>#VALUE!</f>
        <v>#VALUE!</v>
      </c>
    </row>
    <row r="1093" spans="1:17" x14ac:dyDescent="0.2">
      <c r="A1093" s="68" t="s">
        <v>573</v>
      </c>
      <c r="B1093" s="78"/>
      <c r="C1093" s="79">
        <v>43762</v>
      </c>
      <c r="D1093" s="80">
        <v>2.4369999999999998</v>
      </c>
      <c r="E1093" s="80">
        <v>4.5523720049999996</v>
      </c>
      <c r="F1093" s="77"/>
      <c r="G1093" s="73">
        <v>43770</v>
      </c>
      <c r="H1093" s="70">
        <v>2.556</v>
      </c>
      <c r="I1093" s="70">
        <v>4.7708638360000002</v>
      </c>
      <c r="J1093" s="70" t="s">
        <v>73</v>
      </c>
      <c r="K1093" s="74">
        <v>0.11899999999999999</v>
      </c>
      <c r="L1093" s="74">
        <v>6.1038161674189704</v>
      </c>
      <c r="M1093" s="74">
        <v>6.1038161674189704</v>
      </c>
      <c r="N1093" s="75">
        <v>0.218491831000001</v>
      </c>
      <c r="O1093" s="75">
        <v>5.9993952262695398</v>
      </c>
      <c r="P1093" s="210">
        <v>5.9993952262695398</v>
      </c>
      <c r="Q1093" s="71">
        <v>-0.104420941149434</v>
      </c>
    </row>
    <row r="1094" spans="1:17" x14ac:dyDescent="0.2">
      <c r="A1094" s="1" t="s">
        <v>575</v>
      </c>
      <c r="B1094" s="27"/>
      <c r="C1094" s="47">
        <v>43762</v>
      </c>
      <c r="D1094" s="2">
        <v>5.202</v>
      </c>
      <c r="E1094" s="2">
        <v>9.7172025479999995</v>
      </c>
      <c r="F1094" s="38"/>
      <c r="G1094" s="39">
        <v>43773</v>
      </c>
      <c r="H1094" s="36">
        <v>5.6760000000000002</v>
      </c>
      <c r="I1094" s="36">
        <v>10.600309019999999</v>
      </c>
      <c r="J1094" s="49" t="s">
        <v>73</v>
      </c>
      <c r="K1094" s="41">
        <v>0.47399999999999998</v>
      </c>
      <c r="L1094" s="41">
        <v>8.2835273146691897</v>
      </c>
      <c r="M1094" s="41">
        <v>8.2835273146691897</v>
      </c>
      <c r="N1094" s="50">
        <v>0.88310647200000003</v>
      </c>
      <c r="O1094" s="50">
        <v>8.2618846472412297</v>
      </c>
      <c r="P1094" s="51">
        <v>8.2618846472412297</v>
      </c>
      <c r="Q1094" s="45">
        <v>-2.1642667427961702E-2</v>
      </c>
    </row>
    <row r="1095" spans="1:17" x14ac:dyDescent="0.2">
      <c r="A1095" s="1" t="s">
        <v>577</v>
      </c>
      <c r="B1095" s="27"/>
      <c r="C1095" s="47">
        <v>43762</v>
      </c>
      <c r="D1095" s="2">
        <v>11.579000000000001</v>
      </c>
      <c r="E1095" s="2">
        <v>21.63039985</v>
      </c>
      <c r="F1095" s="38"/>
      <c r="G1095" s="39">
        <v>43770</v>
      </c>
      <c r="H1095" s="36">
        <v>12.218</v>
      </c>
      <c r="I1095" s="36">
        <v>22.80592476</v>
      </c>
      <c r="J1095" s="49" t="s">
        <v>73</v>
      </c>
      <c r="K1095" s="41">
        <v>0.63899999999999901</v>
      </c>
      <c r="L1095" s="41">
        <v>6.8982640987995403</v>
      </c>
      <c r="M1095" s="41">
        <v>6.8982640987995403</v>
      </c>
      <c r="N1095" s="50">
        <v>1.17552491</v>
      </c>
      <c r="O1095" s="50">
        <v>6.7932453754432096</v>
      </c>
      <c r="P1095" s="51">
        <v>6.7932453754432096</v>
      </c>
      <c r="Q1095" s="45">
        <v>-0.105018723356333</v>
      </c>
    </row>
    <row r="1096" spans="1:17" x14ac:dyDescent="0.2">
      <c r="A1096" s="1" t="s">
        <v>579</v>
      </c>
      <c r="B1096" s="27" t="s">
        <v>184</v>
      </c>
      <c r="C1096" s="47">
        <v>43762</v>
      </c>
      <c r="D1096" s="2">
        <v>12.118</v>
      </c>
      <c r="E1096" s="2">
        <v>22.632546399999999</v>
      </c>
      <c r="F1096" s="38"/>
      <c r="G1096" s="39">
        <v>43773</v>
      </c>
      <c r="H1096" s="36">
        <v>12.88</v>
      </c>
      <c r="I1096" s="36">
        <v>24.054260079999999</v>
      </c>
      <c r="J1096" s="49" t="s">
        <v>73</v>
      </c>
      <c r="K1096" s="41">
        <v>0.76200000000000001</v>
      </c>
      <c r="L1096" s="41">
        <v>5.7165148764422602</v>
      </c>
      <c r="M1096" s="41" t="s">
        <v>101</v>
      </c>
      <c r="N1096" s="50">
        <v>1.4217136800000001</v>
      </c>
      <c r="O1096" s="50">
        <v>5.7106564987233703</v>
      </c>
      <c r="P1096" s="51">
        <v>5.7106564987233703</v>
      </c>
      <c r="Q1096" s="45" t="e">
        <f>#VALUE!</f>
        <v>#VALUE!</v>
      </c>
    </row>
    <row r="1097" spans="1:17" x14ac:dyDescent="0.2">
      <c r="A1097" s="1" t="s">
        <v>581</v>
      </c>
      <c r="B1097" s="27"/>
      <c r="C1097" s="47">
        <v>43762</v>
      </c>
      <c r="D1097" s="2">
        <v>9.2910000000000004</v>
      </c>
      <c r="E1097" s="2">
        <v>17.352615010000001</v>
      </c>
      <c r="F1097" s="38"/>
      <c r="G1097" s="39">
        <v>43773</v>
      </c>
      <c r="H1097" s="36">
        <v>9.9789999999999992</v>
      </c>
      <c r="I1097" s="36">
        <v>18.636448860000002</v>
      </c>
      <c r="J1097" s="49" t="s">
        <v>73</v>
      </c>
      <c r="K1097" s="41">
        <v>0.68799999999999895</v>
      </c>
      <c r="L1097" s="41">
        <v>6.7318323695462796</v>
      </c>
      <c r="M1097" s="41">
        <v>6.7318323695462796</v>
      </c>
      <c r="N1097" s="50">
        <v>1.2838338499999999</v>
      </c>
      <c r="O1097" s="50">
        <v>6.7259123834971897</v>
      </c>
      <c r="P1097" s="51">
        <v>6.7259123834971897</v>
      </c>
      <c r="Q1097" s="45">
        <v>-5.91998604908461E-3</v>
      </c>
    </row>
    <row r="1098" spans="1:17" x14ac:dyDescent="0.2">
      <c r="A1098" s="1" t="s">
        <v>583</v>
      </c>
      <c r="B1098" s="27"/>
      <c r="C1098" s="47">
        <v>43762</v>
      </c>
      <c r="D1098" s="2">
        <v>4.38</v>
      </c>
      <c r="E1098" s="2">
        <v>8.1823651149999996</v>
      </c>
      <c r="F1098" s="38"/>
      <c r="G1098" s="39">
        <v>43770</v>
      </c>
      <c r="H1098" s="36">
        <v>4.6429999999999998</v>
      </c>
      <c r="I1098" s="36">
        <v>8.6658662670000002</v>
      </c>
      <c r="J1098" s="49" t="s">
        <v>73</v>
      </c>
      <c r="K1098" s="41">
        <v>0.26300000000000001</v>
      </c>
      <c r="L1098" s="41">
        <v>7.5057077625570798</v>
      </c>
      <c r="M1098" s="41">
        <v>7.5057077625570798</v>
      </c>
      <c r="N1098" s="50">
        <v>0.48350115199999999</v>
      </c>
      <c r="O1098" s="50">
        <v>7.3863293987217897</v>
      </c>
      <c r="P1098" s="51">
        <v>7.3863293987217897</v>
      </c>
      <c r="Q1098" s="45">
        <v>-0.11937836383528901</v>
      </c>
    </row>
    <row r="1099" spans="1:17" x14ac:dyDescent="0.2">
      <c r="A1099" s="1" t="s">
        <v>585</v>
      </c>
      <c r="B1099" s="27"/>
      <c r="C1099" s="47">
        <v>43762</v>
      </c>
      <c r="D1099" s="2">
        <v>9.2010000000000005</v>
      </c>
      <c r="E1099" s="2">
        <v>17.18678336</v>
      </c>
      <c r="F1099" s="38"/>
      <c r="G1099" s="39">
        <v>43773</v>
      </c>
      <c r="H1099" s="36">
        <v>9.6829999999999998</v>
      </c>
      <c r="I1099" s="36">
        <v>18.084120420000001</v>
      </c>
      <c r="J1099" s="49" t="s">
        <v>73</v>
      </c>
      <c r="K1099" s="41">
        <v>0.48199999999999898</v>
      </c>
      <c r="L1099" s="41">
        <v>4.76232820543221</v>
      </c>
      <c r="M1099" s="41">
        <v>4.76232820543221</v>
      </c>
      <c r="N1099" s="50">
        <v>0.89733706000000202</v>
      </c>
      <c r="O1099" s="50">
        <v>4.7464435115586703</v>
      </c>
      <c r="P1099" s="51">
        <v>4.7464435115586703</v>
      </c>
      <c r="Q1099" s="45">
        <v>-1.5884693873538001E-2</v>
      </c>
    </row>
    <row r="1100" spans="1:17" x14ac:dyDescent="0.2">
      <c r="A1100" s="1" t="s">
        <v>587</v>
      </c>
      <c r="B1100" s="27"/>
      <c r="C1100" s="47">
        <v>43762</v>
      </c>
      <c r="D1100" s="2">
        <v>7.8979999999999997</v>
      </c>
      <c r="E1100" s="2">
        <v>14.754792139999999</v>
      </c>
      <c r="F1100" s="38"/>
      <c r="G1100" s="39">
        <v>43770</v>
      </c>
      <c r="H1100" s="36">
        <v>8.452</v>
      </c>
      <c r="I1100" s="36">
        <v>15.780048259999999</v>
      </c>
      <c r="J1100" s="49" t="s">
        <v>73</v>
      </c>
      <c r="K1100" s="41">
        <v>0.55400000000000005</v>
      </c>
      <c r="L1100" s="41">
        <v>8.7680425424158095</v>
      </c>
      <c r="M1100" s="41">
        <v>8.7680425424158095</v>
      </c>
      <c r="N1100" s="50">
        <v>1.0252561200000001</v>
      </c>
      <c r="O1100" s="50">
        <v>8.6857892530094301</v>
      </c>
      <c r="P1100" s="51">
        <v>8.6857892530094301</v>
      </c>
      <c r="Q1100" s="45">
        <v>-8.2253289406379396E-2</v>
      </c>
    </row>
    <row r="1101" spans="1:17" x14ac:dyDescent="0.2">
      <c r="A1101" s="1" t="s">
        <v>589</v>
      </c>
      <c r="B1101" s="27"/>
      <c r="C1101" s="47">
        <v>43762</v>
      </c>
      <c r="D1101" s="2">
        <v>5.4779999999999998</v>
      </c>
      <c r="E1101" s="2">
        <v>10.233295650000001</v>
      </c>
      <c r="F1101" s="38"/>
      <c r="G1101" s="39">
        <v>43770</v>
      </c>
      <c r="H1101" s="36">
        <v>5.8159999999999998</v>
      </c>
      <c r="I1101" s="36">
        <v>10.859691890000001</v>
      </c>
      <c r="J1101" s="49" t="s">
        <v>73</v>
      </c>
      <c r="K1101" s="41">
        <v>0.33800000000000002</v>
      </c>
      <c r="L1101" s="41">
        <v>7.71266885724717</v>
      </c>
      <c r="M1101" s="41">
        <v>7.71266885724717</v>
      </c>
      <c r="N1101" s="50">
        <v>0.62639624000000005</v>
      </c>
      <c r="O1101" s="50">
        <v>7.6514480454788796</v>
      </c>
      <c r="P1101" s="51">
        <v>7.6514480454788796</v>
      </c>
      <c r="Q1101" s="45">
        <v>-6.12208117682949E-2</v>
      </c>
    </row>
    <row r="1102" spans="1:17" x14ac:dyDescent="0.2">
      <c r="A1102" s="1" t="s">
        <v>591</v>
      </c>
      <c r="B1102" s="27"/>
      <c r="C1102" s="47">
        <v>43762</v>
      </c>
      <c r="D1102" s="2">
        <v>10.335000000000001</v>
      </c>
      <c r="E1102" s="2">
        <v>19.30601751</v>
      </c>
      <c r="F1102" s="38"/>
      <c r="G1102" s="39">
        <v>43770</v>
      </c>
      <c r="H1102" s="36">
        <v>10.95</v>
      </c>
      <c r="I1102" s="36">
        <v>20.445946729999999</v>
      </c>
      <c r="J1102" s="49" t="s">
        <v>73</v>
      </c>
      <c r="K1102" s="41">
        <v>0.61499999999999799</v>
      </c>
      <c r="L1102" s="41">
        <v>7.43831640058053</v>
      </c>
      <c r="M1102" s="41">
        <v>7.43831640058053</v>
      </c>
      <c r="N1102" s="50">
        <v>1.13992922</v>
      </c>
      <c r="O1102" s="50">
        <v>7.38066006757703</v>
      </c>
      <c r="P1102" s="51">
        <v>7.38066006757703</v>
      </c>
      <c r="Q1102" s="45">
        <v>-5.7656333003503597E-2</v>
      </c>
    </row>
    <row r="1103" spans="1:17" x14ac:dyDescent="0.2">
      <c r="A1103" s="1" t="s">
        <v>593</v>
      </c>
      <c r="B1103" s="27"/>
      <c r="C1103" s="47">
        <v>43762</v>
      </c>
      <c r="D1103" s="2">
        <v>5.6950000000000003</v>
      </c>
      <c r="E1103" s="2">
        <v>10.638390879999999</v>
      </c>
      <c r="F1103" s="38"/>
      <c r="G1103" s="39">
        <v>43770</v>
      </c>
      <c r="H1103" s="36">
        <v>5.9640000000000004</v>
      </c>
      <c r="I1103" s="36">
        <v>11.13317958</v>
      </c>
      <c r="J1103" s="49" t="s">
        <v>73</v>
      </c>
      <c r="K1103" s="41">
        <v>0.26900000000000002</v>
      </c>
      <c r="L1103" s="41">
        <v>5.9043020193151898</v>
      </c>
      <c r="M1103" s="41">
        <v>5.9043020193151898</v>
      </c>
      <c r="N1103" s="50">
        <v>0.49478870000000102</v>
      </c>
      <c r="O1103" s="50">
        <v>5.8137163973053898</v>
      </c>
      <c r="P1103" s="51">
        <v>5.8137163973053898</v>
      </c>
      <c r="Q1103" s="45">
        <v>-9.0585622009801803E-2</v>
      </c>
    </row>
    <row r="1104" spans="1:17" x14ac:dyDescent="0.2">
      <c r="A1104" s="1" t="s">
        <v>595</v>
      </c>
      <c r="B1104" s="27"/>
      <c r="C1104" s="47">
        <v>43762</v>
      </c>
      <c r="D1104" s="2">
        <v>8.6630000000000003</v>
      </c>
      <c r="E1104" s="2">
        <v>16.182261759999999</v>
      </c>
      <c r="F1104" s="38"/>
      <c r="G1104" s="39">
        <v>43773</v>
      </c>
      <c r="H1104" s="36">
        <v>9.1069999999999993</v>
      </c>
      <c r="I1104" s="36">
        <v>17.007930630000001</v>
      </c>
      <c r="J1104" s="49" t="s">
        <v>73</v>
      </c>
      <c r="K1104" s="41">
        <v>0.44399999999999901</v>
      </c>
      <c r="L1104" s="41">
        <v>4.65931390553345</v>
      </c>
      <c r="M1104" s="41">
        <v>4.65931390553345</v>
      </c>
      <c r="N1104" s="50">
        <v>0.825668870000001</v>
      </c>
      <c r="O1104" s="50">
        <v>4.6384620071574298</v>
      </c>
      <c r="P1104" s="51">
        <v>4.6384620071574298</v>
      </c>
      <c r="Q1104" s="45">
        <v>-2.0851898376021999E-2</v>
      </c>
    </row>
    <row r="1105" spans="1:17" x14ac:dyDescent="0.2">
      <c r="A1105" s="1" t="s">
        <v>112</v>
      </c>
      <c r="B1105" s="27"/>
      <c r="C1105" s="47">
        <v>43762</v>
      </c>
      <c r="D1105" s="2">
        <v>6.3769999999999998</v>
      </c>
      <c r="E1105" s="2">
        <v>11.909879950000001</v>
      </c>
      <c r="F1105" s="38"/>
      <c r="G1105" s="39">
        <v>43773</v>
      </c>
      <c r="H1105" s="36">
        <v>6.7930000000000001</v>
      </c>
      <c r="I1105" s="36">
        <v>12.68671177</v>
      </c>
      <c r="J1105" s="49" t="s">
        <v>73</v>
      </c>
      <c r="K1105" s="41">
        <v>0.41599999999999998</v>
      </c>
      <c r="L1105" s="41">
        <v>5.9304032959356796</v>
      </c>
      <c r="M1105" s="41">
        <v>5.9304032959356796</v>
      </c>
      <c r="N1105" s="50">
        <v>0.77683181999999995</v>
      </c>
      <c r="O1105" s="50">
        <v>5.9296210240519303</v>
      </c>
      <c r="P1105" s="51">
        <v>5.9296210240519303</v>
      </c>
      <c r="Q1105" s="45">
        <v>-7.8227188375556999E-4</v>
      </c>
    </row>
    <row r="1106" spans="1:17" x14ac:dyDescent="0.2">
      <c r="A1106" s="1" t="s">
        <v>599</v>
      </c>
      <c r="B1106" s="27"/>
      <c r="C1106" s="47">
        <v>43762</v>
      </c>
      <c r="D1106" s="2">
        <v>8.23</v>
      </c>
      <c r="E1106" s="2">
        <v>15.36978206</v>
      </c>
      <c r="F1106" s="38"/>
      <c r="G1106" s="39">
        <v>43773</v>
      </c>
      <c r="H1106" s="36">
        <v>8.5719999999999992</v>
      </c>
      <c r="I1106" s="36">
        <v>16.009199649999999</v>
      </c>
      <c r="J1106" s="49" t="s">
        <v>73</v>
      </c>
      <c r="K1106" s="41">
        <v>0.34199999999999903</v>
      </c>
      <c r="L1106" s="41">
        <v>3.7777532309731399</v>
      </c>
      <c r="M1106" s="41">
        <v>3.7777532309731399</v>
      </c>
      <c r="N1106" s="50">
        <v>0.63941758999999898</v>
      </c>
      <c r="O1106" s="50">
        <v>3.7820231667085702</v>
      </c>
      <c r="P1106" s="51">
        <v>3.7820231667085702</v>
      </c>
      <c r="Q1106" s="45">
        <v>4.2699357354227798E-3</v>
      </c>
    </row>
    <row r="1107" spans="1:17" x14ac:dyDescent="0.2">
      <c r="A1107" s="1" t="s">
        <v>334</v>
      </c>
      <c r="B1107" s="27"/>
      <c r="C1107" s="47">
        <v>43762</v>
      </c>
      <c r="D1107" s="2">
        <v>6.3049999999999997</v>
      </c>
      <c r="E1107" s="2">
        <v>11.778190779999999</v>
      </c>
      <c r="F1107" s="38"/>
      <c r="G1107" s="39">
        <v>43770</v>
      </c>
      <c r="H1107" s="36">
        <v>6.819</v>
      </c>
      <c r="I1107" s="36">
        <v>12.729234</v>
      </c>
      <c r="J1107" s="49" t="s">
        <v>73</v>
      </c>
      <c r="K1107" s="41">
        <v>0.51400000000000001</v>
      </c>
      <c r="L1107" s="41">
        <v>10.1903251387788</v>
      </c>
      <c r="M1107" s="41">
        <v>10.1903251387788</v>
      </c>
      <c r="N1107" s="50">
        <v>0.95104322000000097</v>
      </c>
      <c r="O1107" s="50">
        <v>10.0932651474678</v>
      </c>
      <c r="P1107" s="51">
        <v>10.0932651474678</v>
      </c>
      <c r="Q1107" s="45">
        <v>-9.7059991310992202E-2</v>
      </c>
    </row>
    <row r="1108" spans="1:17" x14ac:dyDescent="0.2">
      <c r="A1108" s="1" t="s">
        <v>603</v>
      </c>
      <c r="B1108" s="27"/>
      <c r="C1108" s="47">
        <v>43762</v>
      </c>
      <c r="D1108" s="2">
        <v>6.3419999999999996</v>
      </c>
      <c r="E1108" s="2">
        <v>11.8466933</v>
      </c>
      <c r="F1108" s="38"/>
      <c r="G1108" s="39">
        <v>43770</v>
      </c>
      <c r="H1108" s="36">
        <v>6.6589999999999998</v>
      </c>
      <c r="I1108" s="36">
        <v>12.432800459999999</v>
      </c>
      <c r="J1108" s="49" t="s">
        <v>73</v>
      </c>
      <c r="K1108" s="41">
        <v>0.317</v>
      </c>
      <c r="L1108" s="41">
        <v>6.2480290129296803</v>
      </c>
      <c r="M1108" s="41">
        <v>6.2480290129296803</v>
      </c>
      <c r="N1108" s="50">
        <v>0.58610715999999896</v>
      </c>
      <c r="O1108" s="50">
        <v>6.1842906830380997</v>
      </c>
      <c r="P1108" s="51">
        <v>6.1842906830380997</v>
      </c>
      <c r="Q1108" s="45">
        <v>-6.3738329891577003E-2</v>
      </c>
    </row>
    <row r="1109" spans="1:17" x14ac:dyDescent="0.2">
      <c r="A1109" s="1" t="s">
        <v>605</v>
      </c>
      <c r="B1109" s="27"/>
      <c r="C1109" s="47">
        <v>43762</v>
      </c>
      <c r="D1109" s="2">
        <v>7.2629999999999999</v>
      </c>
      <c r="E1109" s="2">
        <v>13.56850536</v>
      </c>
      <c r="F1109" s="38"/>
      <c r="G1109" s="39">
        <v>43770</v>
      </c>
      <c r="H1109" s="36">
        <v>7.8730000000000002</v>
      </c>
      <c r="I1109" s="36">
        <v>14.69828908</v>
      </c>
      <c r="J1109" s="49" t="s">
        <v>73</v>
      </c>
      <c r="K1109" s="41">
        <v>0.61</v>
      </c>
      <c r="L1109" s="41">
        <v>10.498416632245601</v>
      </c>
      <c r="M1109" s="41">
        <v>10.498416632245601</v>
      </c>
      <c r="N1109" s="50">
        <v>1.12978372</v>
      </c>
      <c r="O1109" s="50">
        <v>10.4081445415739</v>
      </c>
      <c r="P1109" s="51">
        <v>10.4081445415739</v>
      </c>
      <c r="Q1109" s="45">
        <v>-9.0272090671742702E-2</v>
      </c>
    </row>
    <row r="1110" spans="1:17" x14ac:dyDescent="0.2">
      <c r="A1110" s="1" t="s">
        <v>607</v>
      </c>
      <c r="B1110" s="27"/>
      <c r="C1110" s="47">
        <v>43762</v>
      </c>
      <c r="D1110" s="2">
        <v>9.5380000000000003</v>
      </c>
      <c r="E1110" s="2">
        <v>17.816739309999999</v>
      </c>
      <c r="F1110" s="38"/>
      <c r="G1110" s="39">
        <v>43770</v>
      </c>
      <c r="H1110" s="36">
        <v>9.9700000000000006</v>
      </c>
      <c r="I1110" s="36">
        <v>18.608375339999998</v>
      </c>
      <c r="J1110" s="49" t="s">
        <v>73</v>
      </c>
      <c r="K1110" s="41">
        <v>0.432</v>
      </c>
      <c r="L1110" s="41">
        <v>5.6615642692388404</v>
      </c>
      <c r="M1110" s="41">
        <v>5.6615642692388404</v>
      </c>
      <c r="N1110" s="50">
        <v>0.79163602999999905</v>
      </c>
      <c r="O1110" s="50">
        <v>5.5540187252141999</v>
      </c>
      <c r="P1110" s="51">
        <v>5.5540187252141999</v>
      </c>
      <c r="Q1110" s="45">
        <v>-0.10754554402463901</v>
      </c>
    </row>
    <row r="1111" spans="1:17" x14ac:dyDescent="0.2">
      <c r="A1111" s="1" t="s">
        <v>609</v>
      </c>
      <c r="B1111" s="27"/>
      <c r="C1111" s="47">
        <v>43762</v>
      </c>
      <c r="D1111" s="2">
        <v>10.243</v>
      </c>
      <c r="E1111" s="2">
        <v>19.134159400000001</v>
      </c>
      <c r="F1111" s="38"/>
      <c r="G1111" s="39">
        <v>43770</v>
      </c>
      <c r="H1111" s="36">
        <v>10.632</v>
      </c>
      <c r="I1111" s="36">
        <v>19.84759223</v>
      </c>
      <c r="J1111" s="49" t="s">
        <v>73</v>
      </c>
      <c r="K1111" s="41">
        <v>0.38899999999999901</v>
      </c>
      <c r="L1111" s="41">
        <v>4.7471443912916103</v>
      </c>
      <c r="M1111" s="41">
        <v>4.7471443912916103</v>
      </c>
      <c r="N1111" s="50">
        <v>0.71343282999999902</v>
      </c>
      <c r="O1111" s="50">
        <v>4.6607275441637501</v>
      </c>
      <c r="P1111" s="51">
        <v>4.6607275441637501</v>
      </c>
      <c r="Q1111" s="45">
        <v>-8.6416847127852095E-2</v>
      </c>
    </row>
    <row r="1112" spans="1:17" x14ac:dyDescent="0.2">
      <c r="A1112" s="1" t="s">
        <v>611</v>
      </c>
      <c r="B1112" s="27"/>
      <c r="C1112" s="47">
        <v>43762</v>
      </c>
      <c r="D1112" s="2">
        <v>5.5819999999999999</v>
      </c>
      <c r="E1112" s="2">
        <v>10.428383459999999</v>
      </c>
      <c r="F1112" s="38"/>
      <c r="G1112" s="39">
        <v>43770</v>
      </c>
      <c r="H1112" s="36">
        <v>5.8239999999999998</v>
      </c>
      <c r="I1112" s="36">
        <v>10.87462957</v>
      </c>
      <c r="J1112" s="49" t="s">
        <v>73</v>
      </c>
      <c r="K1112" s="41">
        <v>0.24199999999999999</v>
      </c>
      <c r="L1112" s="41">
        <v>5.4192045861698297</v>
      </c>
      <c r="M1112" s="41">
        <v>5.4192045861698297</v>
      </c>
      <c r="N1112" s="50">
        <v>0.44624611000000097</v>
      </c>
      <c r="O1112" s="50">
        <v>5.3489367708770503</v>
      </c>
      <c r="P1112" s="51">
        <v>5.3489367708770503</v>
      </c>
      <c r="Q1112" s="45">
        <v>-7.0267815292777605E-2</v>
      </c>
    </row>
    <row r="1113" spans="1:17" x14ac:dyDescent="0.2">
      <c r="A1113" s="1" t="s">
        <v>613</v>
      </c>
      <c r="B1113" s="27"/>
      <c r="C1113" s="47">
        <v>43762</v>
      </c>
      <c r="D1113" s="2">
        <v>6.1559999999999997</v>
      </c>
      <c r="E1113" s="2">
        <v>11.49954947</v>
      </c>
      <c r="F1113" s="38"/>
      <c r="G1113" s="39">
        <v>43770</v>
      </c>
      <c r="H1113" s="36">
        <v>6.5570000000000004</v>
      </c>
      <c r="I1113" s="36">
        <v>12.243604270000001</v>
      </c>
      <c r="J1113" s="49" t="s">
        <v>73</v>
      </c>
      <c r="K1113" s="41">
        <v>0.40100000000000102</v>
      </c>
      <c r="L1113" s="41">
        <v>8.1424626380766902</v>
      </c>
      <c r="M1113" s="41">
        <v>8.1424626380766902</v>
      </c>
      <c r="N1113" s="50">
        <v>0.74405480000000102</v>
      </c>
      <c r="O1113" s="50">
        <v>8.0878690284898695</v>
      </c>
      <c r="P1113" s="51">
        <v>8.0878690284898695</v>
      </c>
      <c r="Q1113" s="45">
        <v>-5.45936095868189E-2</v>
      </c>
    </row>
    <row r="1114" spans="1:17" x14ac:dyDescent="0.2">
      <c r="A1114" s="1" t="s">
        <v>615</v>
      </c>
      <c r="B1114" s="27"/>
      <c r="C1114" s="47">
        <v>43762</v>
      </c>
      <c r="D1114" s="2">
        <v>9.4849999999999994</v>
      </c>
      <c r="E1114" s="2">
        <v>17.718658139999999</v>
      </c>
      <c r="F1114" s="38"/>
      <c r="G1114" s="39">
        <v>43770</v>
      </c>
      <c r="H1114" s="36">
        <v>10.061999999999999</v>
      </c>
      <c r="I1114" s="36">
        <v>18.78255128</v>
      </c>
      <c r="J1114" s="49" t="s">
        <v>73</v>
      </c>
      <c r="K1114" s="41">
        <v>0.57699999999999996</v>
      </c>
      <c r="L1114" s="41">
        <v>7.6041117554032702</v>
      </c>
      <c r="M1114" s="41">
        <v>7.6041117554032702</v>
      </c>
      <c r="N1114" s="50">
        <v>1.06389314</v>
      </c>
      <c r="O1114" s="50">
        <v>7.5054578879075402</v>
      </c>
      <c r="P1114" s="51">
        <v>7.5054578879075402</v>
      </c>
      <c r="Q1114" s="45">
        <v>-9.8653867495727396E-2</v>
      </c>
    </row>
    <row r="1115" spans="1:17" x14ac:dyDescent="0.2">
      <c r="A1115" s="1" t="s">
        <v>617</v>
      </c>
      <c r="B1115" s="27"/>
      <c r="C1115" s="47">
        <v>43762</v>
      </c>
      <c r="D1115" s="2">
        <v>8.7750000000000004</v>
      </c>
      <c r="E1115" s="2">
        <v>16.391901659999998</v>
      </c>
      <c r="F1115" s="38"/>
      <c r="G1115" s="39">
        <v>43770</v>
      </c>
      <c r="H1115" s="36">
        <v>9.2590000000000003</v>
      </c>
      <c r="I1115" s="36">
        <v>17.284504930000001</v>
      </c>
      <c r="J1115" s="49" t="s">
        <v>73</v>
      </c>
      <c r="K1115" s="41">
        <v>0.48399999999999999</v>
      </c>
      <c r="L1115" s="41">
        <v>6.8945868945868902</v>
      </c>
      <c r="M1115" s="41">
        <v>6.8945868945868902</v>
      </c>
      <c r="N1115" s="50">
        <v>0.89260327000000195</v>
      </c>
      <c r="O1115" s="50">
        <v>6.8067397587108402</v>
      </c>
      <c r="P1115" s="51">
        <v>6.8067397587108402</v>
      </c>
      <c r="Q1115" s="45">
        <v>-8.7847135876050905E-2</v>
      </c>
    </row>
    <row r="1116" spans="1:17" x14ac:dyDescent="0.2">
      <c r="A1116" s="1" t="s">
        <v>619</v>
      </c>
      <c r="B1116" s="27"/>
      <c r="C1116" s="47">
        <v>43762</v>
      </c>
      <c r="D1116" s="2">
        <v>9.4700000000000006</v>
      </c>
      <c r="E1116" s="2">
        <v>17.687863369999999</v>
      </c>
      <c r="F1116" s="38"/>
      <c r="G1116" s="39">
        <v>43773</v>
      </c>
      <c r="H1116" s="36">
        <v>10.144</v>
      </c>
      <c r="I1116" s="36">
        <v>18.945091139999999</v>
      </c>
      <c r="J1116" s="49" t="s">
        <v>73</v>
      </c>
      <c r="K1116" s="41">
        <v>0.67400000000000004</v>
      </c>
      <c r="L1116" s="41">
        <v>6.4701929538254701</v>
      </c>
      <c r="M1116" s="41">
        <v>6.4701929538254701</v>
      </c>
      <c r="N1116" s="50">
        <v>1.2572277700000001</v>
      </c>
      <c r="O1116" s="50">
        <v>6.4616868213836502</v>
      </c>
      <c r="P1116" s="51">
        <v>6.4616868213836502</v>
      </c>
      <c r="Q1116" s="45">
        <v>-8.5061324418198598E-3</v>
      </c>
    </row>
    <row r="1117" spans="1:17" x14ac:dyDescent="0.2">
      <c r="A1117" s="1" t="s">
        <v>621</v>
      </c>
      <c r="B1117" s="27"/>
      <c r="C1117" s="47">
        <v>43762</v>
      </c>
      <c r="D1117" s="2">
        <v>9.61</v>
      </c>
      <c r="E1117" s="2">
        <v>17.951700850000002</v>
      </c>
      <c r="F1117" s="38"/>
      <c r="G1117" s="39">
        <v>43770</v>
      </c>
      <c r="H1117" s="36">
        <v>10.103</v>
      </c>
      <c r="I1117" s="36">
        <v>18.86104237</v>
      </c>
      <c r="J1117" s="49" t="s">
        <v>73</v>
      </c>
      <c r="K1117" s="41">
        <v>0.49299999999999999</v>
      </c>
      <c r="L1117" s="41">
        <v>6.41259105098856</v>
      </c>
      <c r="M1117" s="41">
        <v>6.41259105098856</v>
      </c>
      <c r="N1117" s="50">
        <v>0.90934151999999802</v>
      </c>
      <c r="O1117" s="50">
        <v>6.3318618636628896</v>
      </c>
      <c r="P1117" s="51">
        <v>6.3318618636628896</v>
      </c>
      <c r="Q1117" s="45">
        <v>-8.0729187325664101E-2</v>
      </c>
    </row>
    <row r="1118" spans="1:17" x14ac:dyDescent="0.2">
      <c r="A1118" s="1" t="s">
        <v>623</v>
      </c>
      <c r="B1118" s="27"/>
      <c r="C1118" s="47">
        <v>43762</v>
      </c>
      <c r="D1118" s="2">
        <v>12.231999999999999</v>
      </c>
      <c r="E1118" s="2">
        <v>22.85025053</v>
      </c>
      <c r="F1118" s="38"/>
      <c r="G1118" s="39">
        <v>43770</v>
      </c>
      <c r="H1118" s="36">
        <v>13.186999999999999</v>
      </c>
      <c r="I1118" s="36">
        <v>24.614644779999999</v>
      </c>
      <c r="J1118" s="49" t="s">
        <v>73</v>
      </c>
      <c r="K1118" s="41">
        <v>0.95499999999999996</v>
      </c>
      <c r="L1118" s="41">
        <v>9.7592380640941805</v>
      </c>
      <c r="M1118" s="41">
        <v>9.7592380640941805</v>
      </c>
      <c r="N1118" s="50">
        <v>1.7643942500000001</v>
      </c>
      <c r="O1118" s="50">
        <v>9.6519414944900301</v>
      </c>
      <c r="P1118" s="51">
        <v>9.6519414944900301</v>
      </c>
      <c r="Q1118" s="45">
        <v>-0.107296569604149</v>
      </c>
    </row>
    <row r="1119" spans="1:17" x14ac:dyDescent="0.2">
      <c r="A1119" s="1" t="s">
        <v>625</v>
      </c>
      <c r="B1119" s="27"/>
      <c r="C1119" s="47">
        <v>43762</v>
      </c>
      <c r="D1119" s="2">
        <v>8.1210000000000004</v>
      </c>
      <c r="E1119" s="2">
        <v>15.17178468</v>
      </c>
      <c r="F1119" s="38"/>
      <c r="G1119" s="39">
        <v>43770</v>
      </c>
      <c r="H1119" s="36">
        <v>8.8160000000000007</v>
      </c>
      <c r="I1119" s="36">
        <v>16.460903299999998</v>
      </c>
      <c r="J1119" s="49" t="s">
        <v>73</v>
      </c>
      <c r="K1119" s="41">
        <v>0.69499999999999995</v>
      </c>
      <c r="L1119" s="41">
        <v>10.6975741903707</v>
      </c>
      <c r="M1119" s="41">
        <v>10.6975741903707</v>
      </c>
      <c r="N1119" s="50">
        <v>1.28911862</v>
      </c>
      <c r="O1119" s="50">
        <v>10.6210199326398</v>
      </c>
      <c r="P1119" s="51">
        <v>10.6210199326398</v>
      </c>
      <c r="Q1119" s="45">
        <v>-7.6554257730807193E-2</v>
      </c>
    </row>
    <row r="1120" spans="1:17" x14ac:dyDescent="0.2">
      <c r="A1120" s="1" t="s">
        <v>627</v>
      </c>
      <c r="B1120" s="27"/>
      <c r="C1120" s="47">
        <v>43762</v>
      </c>
      <c r="D1120" s="2">
        <v>5.1749999999999998</v>
      </c>
      <c r="E1120" s="2">
        <v>9.6670189270000009</v>
      </c>
      <c r="F1120" s="38"/>
      <c r="G1120" s="39">
        <v>43770</v>
      </c>
      <c r="H1120" s="36">
        <v>5.5709999999999997</v>
      </c>
      <c r="I1120" s="36">
        <v>10.4022255</v>
      </c>
      <c r="J1120" s="49" t="s">
        <v>73</v>
      </c>
      <c r="K1120" s="41">
        <v>0.39600000000000002</v>
      </c>
      <c r="L1120" s="41">
        <v>9.5652173913043494</v>
      </c>
      <c r="M1120" s="41">
        <v>9.5652173913043494</v>
      </c>
      <c r="N1120" s="50">
        <v>0.73520657299999903</v>
      </c>
      <c r="O1120" s="50">
        <v>9.5066351187459404</v>
      </c>
      <c r="P1120" s="51">
        <v>9.5066351187459404</v>
      </c>
      <c r="Q1120" s="45">
        <v>-5.85822725584055E-2</v>
      </c>
    </row>
    <row r="1121" spans="1:17" x14ac:dyDescent="0.2">
      <c r="A1121" s="1" t="s">
        <v>629</v>
      </c>
      <c r="B1121" s="2" t="s">
        <v>184</v>
      </c>
      <c r="C1121" s="47">
        <v>43762</v>
      </c>
      <c r="D1121" s="2">
        <v>11.763999999999999</v>
      </c>
      <c r="E1121" s="2">
        <v>21.975993070000001</v>
      </c>
      <c r="F1121" s="38"/>
      <c r="G1121" s="39">
        <v>43770</v>
      </c>
      <c r="H1121" s="36">
        <v>12.698</v>
      </c>
      <c r="I1121" s="36">
        <v>23.700015050000001</v>
      </c>
      <c r="J1121" s="49" t="s">
        <v>73</v>
      </c>
      <c r="K1121" s="41">
        <v>0.93400000000000105</v>
      </c>
      <c r="L1121" s="41">
        <v>9.9243454607276593</v>
      </c>
      <c r="M1121" s="41">
        <v>9.9243454607276593</v>
      </c>
      <c r="N1121" s="50">
        <v>1.7240219800000001</v>
      </c>
      <c r="O1121" s="50">
        <v>9.8062802811031293</v>
      </c>
      <c r="P1121" s="51">
        <v>9.8062802811031293</v>
      </c>
      <c r="Q1121" s="45">
        <v>-0.118065179624528</v>
      </c>
    </row>
    <row r="1122" spans="1:17" x14ac:dyDescent="0.2">
      <c r="A1122" s="151" t="s">
        <v>631</v>
      </c>
      <c r="B1122" s="2" t="s">
        <v>184</v>
      </c>
      <c r="C1122" s="47">
        <v>43762</v>
      </c>
      <c r="D1122" s="2">
        <v>11.135</v>
      </c>
      <c r="E1122" s="2">
        <v>20.8009761</v>
      </c>
      <c r="F1122" s="38"/>
      <c r="G1122" s="39">
        <v>43770</v>
      </c>
      <c r="H1122" s="36">
        <v>11.831</v>
      </c>
      <c r="I1122" s="36">
        <v>22.08355671</v>
      </c>
      <c r="J1122" s="49" t="s">
        <v>73</v>
      </c>
      <c r="K1122" s="41">
        <v>0.69599999999999995</v>
      </c>
      <c r="L1122" s="41">
        <v>7.81320161652447</v>
      </c>
      <c r="M1122" s="41">
        <v>7.81320161652447</v>
      </c>
      <c r="N1122" s="50">
        <v>1.2825806099999999</v>
      </c>
      <c r="O1122" s="50">
        <v>7.70745447133128</v>
      </c>
      <c r="P1122" s="51">
        <v>7.70745447133128</v>
      </c>
      <c r="Q1122" s="45">
        <v>-0.105747145193193</v>
      </c>
    </row>
    <row r="1123" spans="1:17" x14ac:dyDescent="0.2">
      <c r="A1123" s="1" t="s">
        <v>635</v>
      </c>
      <c r="B1123" s="27"/>
      <c r="C1123" s="47">
        <v>43762</v>
      </c>
      <c r="D1123" s="2">
        <v>6.7190000000000003</v>
      </c>
      <c r="E1123" s="2">
        <v>12.551246409999999</v>
      </c>
      <c r="F1123" s="38"/>
      <c r="G1123" s="39">
        <v>43770</v>
      </c>
      <c r="H1123" s="36">
        <v>7.0369999999999999</v>
      </c>
      <c r="I1123" s="36">
        <v>13.13855186</v>
      </c>
      <c r="J1123" s="49" t="s">
        <v>73</v>
      </c>
      <c r="K1123" s="41">
        <v>0.318</v>
      </c>
      <c r="L1123" s="41">
        <v>5.9160589373418597</v>
      </c>
      <c r="M1123" s="41">
        <v>5.9160589373418597</v>
      </c>
      <c r="N1123" s="50">
        <v>0.58730545000000101</v>
      </c>
      <c r="O1123" s="50">
        <v>5.8490749724672204</v>
      </c>
      <c r="P1123" s="51">
        <v>5.8490749724672204</v>
      </c>
      <c r="Q1123" s="45">
        <v>-6.6983964874636703E-2</v>
      </c>
    </row>
    <row r="1124" spans="1:17" x14ac:dyDescent="0.2">
      <c r="A1124" s="1" t="s">
        <v>637</v>
      </c>
      <c r="B1124" s="27"/>
      <c r="C1124" s="47">
        <v>43762</v>
      </c>
      <c r="D1124" s="2">
        <v>10.31</v>
      </c>
      <c r="E1124" s="2">
        <v>19.258815510000002</v>
      </c>
      <c r="F1124" s="38"/>
      <c r="G1124" s="39">
        <v>43770</v>
      </c>
      <c r="H1124" s="36">
        <v>11.06</v>
      </c>
      <c r="I1124" s="36">
        <v>20.644420350000001</v>
      </c>
      <c r="J1124" s="49" t="s">
        <v>73</v>
      </c>
      <c r="K1124" s="41">
        <v>0.75</v>
      </c>
      <c r="L1124" s="41">
        <v>9.0931134820562605</v>
      </c>
      <c r="M1124" s="41">
        <v>9.0931134820562605</v>
      </c>
      <c r="N1124" s="50">
        <v>1.3856048400000001</v>
      </c>
      <c r="O1124" s="50">
        <v>8.9933155499655104</v>
      </c>
      <c r="P1124" s="51">
        <v>8.9933155499655104</v>
      </c>
      <c r="Q1124" s="45">
        <v>-9.9797932090748304E-2</v>
      </c>
    </row>
    <row r="1125" spans="1:17" x14ac:dyDescent="0.2">
      <c r="A1125" s="1" t="s">
        <v>639</v>
      </c>
      <c r="B1125" s="27"/>
      <c r="C1125" s="47">
        <v>43762</v>
      </c>
      <c r="D1125" s="2">
        <v>7.3550000000000004</v>
      </c>
      <c r="E1125" s="2">
        <v>13.73823324</v>
      </c>
      <c r="F1125" s="38"/>
      <c r="G1125" s="39">
        <v>43773</v>
      </c>
      <c r="H1125" s="36">
        <v>7.9820000000000002</v>
      </c>
      <c r="I1125" s="36">
        <v>14.90730654</v>
      </c>
      <c r="J1125" s="49" t="s">
        <v>73</v>
      </c>
      <c r="K1125" s="41">
        <v>0.627</v>
      </c>
      <c r="L1125" s="41">
        <v>7.7498300475866699</v>
      </c>
      <c r="M1125" s="41">
        <v>7.7498300475866699</v>
      </c>
      <c r="N1125" s="50">
        <v>1.1690733</v>
      </c>
      <c r="O1125" s="50">
        <v>7.7360304671236602</v>
      </c>
      <c r="P1125" s="51">
        <v>7.7360304671236602</v>
      </c>
      <c r="Q1125" s="45">
        <v>-1.37995804630133E-2</v>
      </c>
    </row>
    <row r="1126" spans="1:17" x14ac:dyDescent="0.2">
      <c r="A1126" s="1" t="s">
        <v>641</v>
      </c>
      <c r="B1126" s="27"/>
      <c r="C1126" s="47">
        <v>43762</v>
      </c>
      <c r="D1126" s="2">
        <v>9.7279999999999998</v>
      </c>
      <c r="E1126" s="2">
        <v>18.17212756</v>
      </c>
      <c r="F1126" s="38"/>
      <c r="G1126" s="39">
        <v>43770</v>
      </c>
      <c r="H1126" s="36">
        <v>10.393000000000001</v>
      </c>
      <c r="I1126" s="36">
        <v>19.403932990000001</v>
      </c>
      <c r="J1126" s="49" t="s">
        <v>73</v>
      </c>
      <c r="K1126" s="41">
        <v>0.66500000000000103</v>
      </c>
      <c r="L1126" s="41">
        <v>8.5449218750000107</v>
      </c>
      <c r="M1126" s="41">
        <v>8.5449218750000107</v>
      </c>
      <c r="N1126" s="50">
        <v>1.2318054300000001</v>
      </c>
      <c r="O1126" s="50">
        <v>8.4731784014617695</v>
      </c>
      <c r="P1126" s="51">
        <v>8.4731784014617695</v>
      </c>
      <c r="Q1126" s="45">
        <v>-7.1743473538242994E-2</v>
      </c>
    </row>
    <row r="1127" spans="1:17" x14ac:dyDescent="0.2">
      <c r="A1127" s="68" t="s">
        <v>643</v>
      </c>
      <c r="B1127" s="78"/>
      <c r="C1127" s="79">
        <v>43762</v>
      </c>
      <c r="D1127" s="80">
        <v>3.6890000000000001</v>
      </c>
      <c r="E1127" s="80">
        <v>6.8913157470000002</v>
      </c>
      <c r="F1127" s="77"/>
      <c r="G1127" s="73">
        <v>43770</v>
      </c>
      <c r="H1127" s="70">
        <v>3.8220000000000001</v>
      </c>
      <c r="I1127" s="70">
        <v>7.1362945120000001</v>
      </c>
      <c r="J1127" s="70" t="s">
        <v>73</v>
      </c>
      <c r="K1127" s="74">
        <v>0.13300000000000001</v>
      </c>
      <c r="L1127" s="74">
        <v>4.50664136622391</v>
      </c>
      <c r="M1127" s="74" t="s">
        <v>101</v>
      </c>
      <c r="N1127" s="75">
        <v>0.24497876499999999</v>
      </c>
      <c r="O1127" s="75">
        <v>4.4436137813494998</v>
      </c>
      <c r="P1127" s="210">
        <v>4.4436137813494998</v>
      </c>
      <c r="Q1127" s="71" t="e">
        <f>#VALUE!</f>
        <v>#VALUE!</v>
      </c>
    </row>
    <row r="1128" spans="1:17" x14ac:dyDescent="0.2">
      <c r="A1128" s="1" t="s">
        <v>645</v>
      </c>
      <c r="B1128" s="27"/>
      <c r="C1128" s="47">
        <v>43762</v>
      </c>
      <c r="D1128" s="2">
        <v>6.5170000000000003</v>
      </c>
      <c r="E1128" s="2">
        <v>12.174851909999999</v>
      </c>
      <c r="F1128" s="38"/>
      <c r="G1128" s="39">
        <v>43770</v>
      </c>
      <c r="H1128" s="36">
        <v>7.0860000000000003</v>
      </c>
      <c r="I1128" s="36">
        <v>13.227650990000001</v>
      </c>
      <c r="J1128" s="49" t="s">
        <v>73</v>
      </c>
      <c r="K1128" s="41">
        <v>0.56899999999999995</v>
      </c>
      <c r="L1128" s="41">
        <v>10.913764001841299</v>
      </c>
      <c r="M1128" s="41">
        <v>10.913764001841299</v>
      </c>
      <c r="N1128" s="50">
        <v>1.05279908</v>
      </c>
      <c r="O1128" s="50">
        <v>10.809156938649</v>
      </c>
      <c r="P1128" s="51">
        <v>10.809156938649</v>
      </c>
      <c r="Q1128" s="45">
        <v>-0.104607063192363</v>
      </c>
    </row>
    <row r="1129" spans="1:17" x14ac:dyDescent="0.2">
      <c r="A1129" s="1" t="s">
        <v>647</v>
      </c>
      <c r="B1129" s="27"/>
      <c r="C1129" s="47">
        <v>43762</v>
      </c>
      <c r="D1129" s="2">
        <v>12.667999999999999</v>
      </c>
      <c r="E1129" s="2">
        <v>23.666564260000001</v>
      </c>
      <c r="F1129" s="38"/>
      <c r="G1129" s="39">
        <v>43770</v>
      </c>
      <c r="H1129" s="36">
        <v>13.244999999999999</v>
      </c>
      <c r="I1129" s="36">
        <v>24.73056536</v>
      </c>
      <c r="J1129" s="49" t="s">
        <v>73</v>
      </c>
      <c r="K1129" s="41">
        <v>0.57699999999999996</v>
      </c>
      <c r="L1129" s="41">
        <v>5.6934796337227702</v>
      </c>
      <c r="M1129" s="41">
        <v>5.6934796337227702</v>
      </c>
      <c r="N1129" s="50">
        <v>1.0640011</v>
      </c>
      <c r="O1129" s="50">
        <v>5.6197484366072397</v>
      </c>
      <c r="P1129" s="51">
        <v>5.6197484366072397</v>
      </c>
      <c r="Q1129" s="45">
        <v>-7.3731197115523506E-2</v>
      </c>
    </row>
    <row r="1130" spans="1:17" x14ac:dyDescent="0.2">
      <c r="A1130" s="1" t="s">
        <v>649</v>
      </c>
      <c r="B1130" s="27"/>
      <c r="C1130" s="47">
        <v>43762</v>
      </c>
      <c r="D1130" s="2">
        <v>3.9529999999999998</v>
      </c>
      <c r="E1130" s="2">
        <v>7.3846779219999998</v>
      </c>
      <c r="F1130" s="38"/>
      <c r="G1130" s="39">
        <v>43770</v>
      </c>
      <c r="H1130" s="36">
        <v>4.3159999999999998</v>
      </c>
      <c r="I1130" s="36">
        <v>8.0588772689999999</v>
      </c>
      <c r="J1130" s="49" t="s">
        <v>73</v>
      </c>
      <c r="K1130" s="41">
        <v>0.36299999999999999</v>
      </c>
      <c r="L1130" s="41">
        <v>11.478623830002499</v>
      </c>
      <c r="M1130" s="41">
        <v>11.478623830002499</v>
      </c>
      <c r="N1130" s="50">
        <v>0.67419934699999995</v>
      </c>
      <c r="O1130" s="50">
        <v>11.412131885120299</v>
      </c>
      <c r="P1130" s="51">
        <v>11.412131885120299</v>
      </c>
      <c r="Q1130" s="45">
        <v>-6.6491944882246301E-2</v>
      </c>
    </row>
    <row r="1131" spans="1:17" x14ac:dyDescent="0.2">
      <c r="A1131" s="1" t="s">
        <v>651</v>
      </c>
      <c r="B1131" s="27"/>
      <c r="C1131" s="47">
        <v>43762</v>
      </c>
      <c r="D1131" s="2">
        <v>8.8610000000000007</v>
      </c>
      <c r="E1131" s="2">
        <v>16.552551640000001</v>
      </c>
      <c r="F1131" s="38"/>
      <c r="G1131" s="39">
        <v>43770</v>
      </c>
      <c r="H1131" s="36">
        <v>9.5139999999999993</v>
      </c>
      <c r="I1131" s="36">
        <v>17.759609709999999</v>
      </c>
      <c r="J1131" s="49" t="s">
        <v>73</v>
      </c>
      <c r="K1131" s="41">
        <v>0.65299999999999903</v>
      </c>
      <c r="L1131" s="41">
        <v>9.2117142534702392</v>
      </c>
      <c r="M1131" s="41">
        <v>9.2117142534702392</v>
      </c>
      <c r="N1131" s="50">
        <v>1.20705807</v>
      </c>
      <c r="O1131" s="50">
        <v>9.1153474117782505</v>
      </c>
      <c r="P1131" s="51">
        <v>9.1153474117782505</v>
      </c>
      <c r="Q1131" s="45">
        <v>-9.6366841691994096E-2</v>
      </c>
    </row>
    <row r="1132" spans="1:17" x14ac:dyDescent="0.2">
      <c r="A1132" s="1" t="s">
        <v>654</v>
      </c>
      <c r="B1132" s="27"/>
      <c r="C1132" s="47">
        <v>43762</v>
      </c>
      <c r="D1132" s="2">
        <v>5.7649999999999997</v>
      </c>
      <c r="E1132" s="2">
        <v>10.76689006</v>
      </c>
      <c r="F1132" s="38"/>
      <c r="G1132" s="39">
        <v>43773</v>
      </c>
      <c r="H1132" s="36">
        <v>6.2270000000000003</v>
      </c>
      <c r="I1132" s="36">
        <v>11.62964142</v>
      </c>
      <c r="J1132" s="49" t="s">
        <v>73</v>
      </c>
      <c r="K1132" s="41">
        <v>0.46200000000000102</v>
      </c>
      <c r="L1132" s="41">
        <v>7.2853425845620201</v>
      </c>
      <c r="M1132" s="41">
        <v>7.2853425845620201</v>
      </c>
      <c r="N1132" s="50">
        <v>0.86275136000000097</v>
      </c>
      <c r="O1132" s="50">
        <v>7.28454933421897</v>
      </c>
      <c r="P1132" s="51">
        <v>7.28454933421897</v>
      </c>
      <c r="Q1132" s="45">
        <v>-7.9325034304744701E-4</v>
      </c>
    </row>
    <row r="1133" spans="1:17" x14ac:dyDescent="0.2">
      <c r="A1133" s="1" t="s">
        <v>656</v>
      </c>
      <c r="B1133" s="27"/>
      <c r="C1133" s="47">
        <v>43762</v>
      </c>
      <c r="D1133" s="2">
        <v>5.4630000000000001</v>
      </c>
      <c r="E1133" s="2">
        <v>10.20474385</v>
      </c>
      <c r="F1133" s="38"/>
      <c r="G1133" s="39">
        <v>43773</v>
      </c>
      <c r="H1133" s="36">
        <v>5.7869999999999999</v>
      </c>
      <c r="I1133" s="36">
        <v>10.80789062</v>
      </c>
      <c r="J1133" s="49" t="s">
        <v>73</v>
      </c>
      <c r="K1133" s="41">
        <v>0.32400000000000001</v>
      </c>
      <c r="L1133" s="41">
        <v>5.3916429534221901</v>
      </c>
      <c r="M1133" s="41">
        <v>5.3916429534221901</v>
      </c>
      <c r="N1133" s="50">
        <v>0.60314677000000105</v>
      </c>
      <c r="O1133" s="50">
        <v>5.3731407031304004</v>
      </c>
      <c r="P1133" s="51">
        <v>5.3731407031304004</v>
      </c>
      <c r="Q1133" s="45">
        <v>-1.85022502917969E-2</v>
      </c>
    </row>
    <row r="1134" spans="1:17" x14ac:dyDescent="0.2">
      <c r="A1134" s="1" t="s">
        <v>658</v>
      </c>
      <c r="B1134" s="27"/>
      <c r="C1134" s="47">
        <v>43762</v>
      </c>
      <c r="D1134" s="2">
        <v>7.2359999999999998</v>
      </c>
      <c r="E1134" s="2">
        <v>13.516662370000001</v>
      </c>
      <c r="F1134" s="38"/>
      <c r="G1134" s="39">
        <v>43773</v>
      </c>
      <c r="H1134" s="36">
        <v>7.508</v>
      </c>
      <c r="I1134" s="36">
        <v>14.02205681</v>
      </c>
      <c r="J1134" s="49" t="s">
        <v>73</v>
      </c>
      <c r="K1134" s="41">
        <v>0.27200000000000002</v>
      </c>
      <c r="L1134" s="41">
        <v>3.4172571486004402</v>
      </c>
      <c r="M1134" s="41">
        <v>3.4172571486004402</v>
      </c>
      <c r="N1134" s="50">
        <v>0.50539444</v>
      </c>
      <c r="O1134" s="50">
        <v>3.3991341821841399</v>
      </c>
      <c r="P1134" s="51">
        <v>3.3991341821841399</v>
      </c>
      <c r="Q1134" s="45">
        <v>-1.81229664162963E-2</v>
      </c>
    </row>
    <row r="1135" spans="1:17" x14ac:dyDescent="0.2">
      <c r="A1135" s="1" t="s">
        <v>660</v>
      </c>
      <c r="B1135" s="27"/>
      <c r="C1135" s="47">
        <v>43762</v>
      </c>
      <c r="D1135" s="2">
        <v>3.7269999999999999</v>
      </c>
      <c r="E1135" s="2">
        <v>6.9610273549999997</v>
      </c>
      <c r="F1135" s="38"/>
      <c r="G1135" s="39">
        <v>43773</v>
      </c>
      <c r="H1135" s="36">
        <v>3.9940000000000002</v>
      </c>
      <c r="I1135" s="36">
        <v>7.4592561149999996</v>
      </c>
      <c r="J1135" s="49" t="s">
        <v>73</v>
      </c>
      <c r="K1135" s="41">
        <v>0.26700000000000002</v>
      </c>
      <c r="L1135" s="41">
        <v>6.5126716589018798</v>
      </c>
      <c r="M1135" s="41">
        <v>6.5126716589018798</v>
      </c>
      <c r="N1135" s="50">
        <v>0.49822875999999999</v>
      </c>
      <c r="O1135" s="50">
        <v>6.5067297291728003</v>
      </c>
      <c r="P1135" s="51">
        <v>6.5067297291728003</v>
      </c>
      <c r="Q1135" s="45">
        <v>-5.9419297290759197E-3</v>
      </c>
    </row>
    <row r="1136" spans="1:17" x14ac:dyDescent="0.2">
      <c r="A1136" s="68" t="s">
        <v>662</v>
      </c>
      <c r="B1136" s="78"/>
      <c r="C1136" s="79">
        <v>43762</v>
      </c>
      <c r="D1136" s="80">
        <v>3.5459999999999998</v>
      </c>
      <c r="E1136" s="80">
        <v>6.6240094909999998</v>
      </c>
      <c r="F1136" s="77"/>
      <c r="G1136" s="73">
        <v>43770</v>
      </c>
      <c r="H1136" s="70">
        <v>3.68</v>
      </c>
      <c r="I1136" s="70">
        <v>6.8690295570000002</v>
      </c>
      <c r="J1136" s="70" t="s">
        <v>73</v>
      </c>
      <c r="K1136" s="74">
        <v>0.13400000000000001</v>
      </c>
      <c r="L1136" s="74">
        <v>4.7236322617033402</v>
      </c>
      <c r="M1136" s="74">
        <v>4.7236322617033402</v>
      </c>
      <c r="N1136" s="75">
        <v>0.24502006600000001</v>
      </c>
      <c r="O1136" s="75">
        <v>4.6237114079642296</v>
      </c>
      <c r="P1136" s="210">
        <v>4.6237114079642296</v>
      </c>
      <c r="Q1136" s="71">
        <v>-9.9920853739108806E-2</v>
      </c>
    </row>
    <row r="1137" spans="1:17" x14ac:dyDescent="0.2">
      <c r="A1137" s="1" t="s">
        <v>664</v>
      </c>
      <c r="B1137" s="27"/>
      <c r="C1137" s="47">
        <v>43762</v>
      </c>
      <c r="D1137" s="2">
        <v>5.83</v>
      </c>
      <c r="E1137" s="2">
        <v>10.890573979999999</v>
      </c>
      <c r="F1137" s="38"/>
      <c r="G1137" s="39">
        <v>43770</v>
      </c>
      <c r="H1137" s="36">
        <v>6.093</v>
      </c>
      <c r="I1137" s="36">
        <v>11.37545766</v>
      </c>
      <c r="J1137" s="49" t="s">
        <v>73</v>
      </c>
      <c r="K1137" s="41">
        <v>0.26300000000000001</v>
      </c>
      <c r="L1137" s="41">
        <v>5.6389365351629497</v>
      </c>
      <c r="M1137" s="41">
        <v>5.6389365351629497</v>
      </c>
      <c r="N1137" s="50">
        <v>0.48488368000000098</v>
      </c>
      <c r="O1137" s="50">
        <v>5.5654054700246496</v>
      </c>
      <c r="P1137" s="51">
        <v>5.5654054700246496</v>
      </c>
      <c r="Q1137" s="45">
        <v>-7.3531065138295701E-2</v>
      </c>
    </row>
    <row r="1138" spans="1:17" x14ac:dyDescent="0.2">
      <c r="A1138" s="1" t="s">
        <v>666</v>
      </c>
      <c r="B1138" s="27"/>
      <c r="C1138" s="47">
        <v>43762</v>
      </c>
      <c r="D1138" s="2">
        <v>6.9379999999999997</v>
      </c>
      <c r="E1138" s="2">
        <v>12.960343440000001</v>
      </c>
      <c r="F1138" s="38"/>
      <c r="G1138" s="39">
        <v>43770</v>
      </c>
      <c r="H1138" s="36">
        <v>7.391</v>
      </c>
      <c r="I1138" s="36">
        <v>13.794834720000001</v>
      </c>
      <c r="J1138" s="49" t="s">
        <v>73</v>
      </c>
      <c r="K1138" s="41">
        <v>0.45300000000000001</v>
      </c>
      <c r="L1138" s="41">
        <v>8.1615739406169006</v>
      </c>
      <c r="M1138" s="41">
        <v>8.1615739406169006</v>
      </c>
      <c r="N1138" s="50">
        <v>0.83449127999999995</v>
      </c>
      <c r="O1138" s="50">
        <v>8.0485066219819306</v>
      </c>
      <c r="P1138" s="51">
        <v>8.0485066219819306</v>
      </c>
      <c r="Q1138" s="45">
        <v>-0.113067318634974</v>
      </c>
    </row>
    <row r="1139" spans="1:17" x14ac:dyDescent="0.2">
      <c r="A1139" s="1" t="s">
        <v>668</v>
      </c>
      <c r="B1139" s="27"/>
      <c r="C1139" s="47">
        <v>43762</v>
      </c>
      <c r="D1139" s="2">
        <v>5.3410000000000002</v>
      </c>
      <c r="E1139" s="2">
        <v>9.9771107420000007</v>
      </c>
      <c r="F1139" s="38"/>
      <c r="G1139" s="39">
        <v>43770</v>
      </c>
      <c r="H1139" s="36">
        <v>5.665</v>
      </c>
      <c r="I1139" s="36">
        <v>10.575027220000001</v>
      </c>
      <c r="J1139" s="49" t="s">
        <v>73</v>
      </c>
      <c r="K1139" s="41">
        <v>0.32400000000000001</v>
      </c>
      <c r="L1139" s="41">
        <v>7.58284965362291</v>
      </c>
      <c r="M1139" s="41">
        <v>7.58284965362291</v>
      </c>
      <c r="N1139" s="50">
        <v>0.59791647800000003</v>
      </c>
      <c r="O1139" s="50">
        <v>7.49110255290379</v>
      </c>
      <c r="P1139" s="51">
        <v>7.49110255290379</v>
      </c>
      <c r="Q1139" s="45">
        <v>-9.1747100719124397E-2</v>
      </c>
    </row>
    <row r="1140" spans="1:17" x14ac:dyDescent="0.2">
      <c r="A1140" s="1" t="s">
        <v>670</v>
      </c>
      <c r="B1140" s="27"/>
      <c r="C1140" s="47">
        <v>43762</v>
      </c>
      <c r="D1140" s="2">
        <v>8.0860000000000003</v>
      </c>
      <c r="E1140" s="2">
        <v>15.10444056</v>
      </c>
      <c r="F1140" s="38"/>
      <c r="G1140" s="39">
        <v>43770</v>
      </c>
      <c r="H1140" s="36">
        <v>8.5969999999999995</v>
      </c>
      <c r="I1140" s="36">
        <v>16.047023670000002</v>
      </c>
      <c r="J1140" s="49" t="s">
        <v>73</v>
      </c>
      <c r="K1140" s="41">
        <v>0.51099999999999901</v>
      </c>
      <c r="L1140" s="41">
        <v>7.8994558496166096</v>
      </c>
      <c r="M1140" s="41">
        <v>7.8994558496166096</v>
      </c>
      <c r="N1140" s="50">
        <v>0.94258311000000095</v>
      </c>
      <c r="O1140" s="50">
        <v>7.8005463546940002</v>
      </c>
      <c r="P1140" s="51">
        <v>7.8005463546940002</v>
      </c>
      <c r="Q1140" s="45">
        <v>-9.8909494922614805E-2</v>
      </c>
    </row>
    <row r="1141" spans="1:17" x14ac:dyDescent="0.2">
      <c r="A1141" s="1" t="s">
        <v>672</v>
      </c>
      <c r="B1141" s="27" t="s">
        <v>434</v>
      </c>
      <c r="C1141" s="47">
        <v>43762</v>
      </c>
      <c r="D1141" s="2">
        <v>4.1619999999999999</v>
      </c>
      <c r="E1141" s="2">
        <v>7.7755162960000002</v>
      </c>
      <c r="F1141" s="38"/>
      <c r="G1141" s="39">
        <v>43770</v>
      </c>
      <c r="H1141" s="36">
        <v>4.4640000000000004</v>
      </c>
      <c r="I1141" s="36">
        <v>8.3343747579999992</v>
      </c>
      <c r="J1141" s="49" t="s">
        <v>73</v>
      </c>
      <c r="K1141" s="41">
        <v>0.30199999999999999</v>
      </c>
      <c r="L1141" s="41">
        <v>9.0701585776069305</v>
      </c>
      <c r="M1141" s="41">
        <v>9.0701585776069305</v>
      </c>
      <c r="N1141" s="50">
        <v>0.558858461999999</v>
      </c>
      <c r="O1141" s="50">
        <v>8.9842661362483298</v>
      </c>
      <c r="P1141" s="51">
        <v>8.9842661362483298</v>
      </c>
      <c r="Q1141" s="45">
        <v>-8.5892441358600594E-2</v>
      </c>
    </row>
    <row r="1142" spans="1:17" x14ac:dyDescent="0.2">
      <c r="A1142" s="1" t="s">
        <v>674</v>
      </c>
      <c r="B1142" s="27" t="s">
        <v>434</v>
      </c>
      <c r="C1142" s="47">
        <v>43762</v>
      </c>
      <c r="D1142" s="2">
        <v>3.6629999999999998</v>
      </c>
      <c r="E1142" s="2">
        <v>6.8427458879999996</v>
      </c>
      <c r="F1142" s="38"/>
      <c r="G1142" s="39">
        <v>43770</v>
      </c>
      <c r="H1142" s="36">
        <v>3.8889999999999998</v>
      </c>
      <c r="I1142" s="36">
        <v>7.2597141860000001</v>
      </c>
      <c r="J1142" s="49" t="s">
        <v>73</v>
      </c>
      <c r="K1142" s="41">
        <v>0.22600000000000001</v>
      </c>
      <c r="L1142" s="41">
        <v>7.7122577122577098</v>
      </c>
      <c r="M1142" s="41">
        <v>7.7122577122577098</v>
      </c>
      <c r="N1142" s="50">
        <v>0.41696829800000001</v>
      </c>
      <c r="O1142" s="50">
        <v>7.6169768837103504</v>
      </c>
      <c r="P1142" s="51">
        <v>7.6169768837103504</v>
      </c>
      <c r="Q1142" s="45">
        <v>-9.5280828547361196E-2</v>
      </c>
    </row>
    <row r="1143" spans="1:17" x14ac:dyDescent="0.2">
      <c r="A1143" s="1" t="s">
        <v>676</v>
      </c>
      <c r="B1143" s="27"/>
      <c r="C1143" s="47">
        <v>43762</v>
      </c>
      <c r="D1143" s="2">
        <v>5.3449999999999998</v>
      </c>
      <c r="E1143" s="2">
        <v>9.9838010399999995</v>
      </c>
      <c r="F1143" s="38"/>
      <c r="G1143" s="39">
        <v>43773</v>
      </c>
      <c r="H1143" s="36">
        <v>5.6479999999999997</v>
      </c>
      <c r="I1143" s="36">
        <v>10.54801715</v>
      </c>
      <c r="J1143" s="49" t="s">
        <v>73</v>
      </c>
      <c r="K1143" s="41">
        <v>0.30299999999999999</v>
      </c>
      <c r="L1143" s="41">
        <v>5.1534994472319102</v>
      </c>
      <c r="M1143" s="41">
        <v>5.1534994472319102</v>
      </c>
      <c r="N1143" s="50">
        <v>0.56421611000000005</v>
      </c>
      <c r="O1143" s="50">
        <v>5.1375596760052904</v>
      </c>
      <c r="P1143" s="51">
        <v>5.1375596760052904</v>
      </c>
      <c r="Q1143" s="45">
        <v>-1.5939771226618101E-2</v>
      </c>
    </row>
    <row r="1144" spans="1:17" x14ac:dyDescent="0.2">
      <c r="A1144" s="1" t="s">
        <v>678</v>
      </c>
      <c r="B1144" s="27"/>
      <c r="C1144" s="47">
        <v>43762</v>
      </c>
      <c r="D1144" s="2">
        <v>3.8069999999999999</v>
      </c>
      <c r="E1144" s="2">
        <v>7.1111927230000003</v>
      </c>
      <c r="F1144" s="38"/>
      <c r="G1144" s="39">
        <v>43773</v>
      </c>
      <c r="H1144" s="36">
        <v>4.0350000000000001</v>
      </c>
      <c r="I1144" s="36">
        <v>7.5356319420000002</v>
      </c>
      <c r="J1144" s="49" t="s">
        <v>73</v>
      </c>
      <c r="K1144" s="41">
        <v>0.22800000000000001</v>
      </c>
      <c r="L1144" s="41">
        <v>5.4445160828139603</v>
      </c>
      <c r="M1144" s="41">
        <v>5.4445160828139603</v>
      </c>
      <c r="N1144" s="50">
        <v>0.42443921899999998</v>
      </c>
      <c r="O1144" s="50">
        <v>5.4260072885742998</v>
      </c>
      <c r="P1144" s="51">
        <v>5.4260072885742998</v>
      </c>
      <c r="Q1144" s="45">
        <v>-1.8508794239657799E-2</v>
      </c>
    </row>
    <row r="1145" spans="1:17" x14ac:dyDescent="0.2">
      <c r="A1145" s="1" t="s">
        <v>680</v>
      </c>
      <c r="B1145" s="27"/>
      <c r="C1145" s="47">
        <v>43762</v>
      </c>
      <c r="D1145" s="2">
        <v>3.7970000000000002</v>
      </c>
      <c r="E1145" s="2">
        <v>7.0919553569999998</v>
      </c>
      <c r="F1145" s="38"/>
      <c r="G1145" s="39">
        <v>43773</v>
      </c>
      <c r="H1145" s="36">
        <v>4.0270000000000001</v>
      </c>
      <c r="I1145" s="36">
        <v>7.5208874249999997</v>
      </c>
      <c r="J1145" s="49" t="s">
        <v>73</v>
      </c>
      <c r="K1145" s="41">
        <v>0.23</v>
      </c>
      <c r="L1145" s="41">
        <v>5.5067397706323202</v>
      </c>
      <c r="M1145" s="41">
        <v>5.5067397706323202</v>
      </c>
      <c r="N1145" s="50">
        <v>0.428932068</v>
      </c>
      <c r="O1145" s="50">
        <v>5.4983177982286797</v>
      </c>
      <c r="P1145" s="51">
        <v>5.4983177982286797</v>
      </c>
      <c r="Q1145" s="45">
        <v>-8.4219724036325196E-3</v>
      </c>
    </row>
    <row r="1146" spans="1:17" x14ac:dyDescent="0.2">
      <c r="A1146" s="1" t="s">
        <v>682</v>
      </c>
      <c r="B1146" s="27"/>
      <c r="C1146" s="47">
        <v>43762</v>
      </c>
      <c r="D1146" s="2">
        <v>7.7249999999999996</v>
      </c>
      <c r="E1146" s="2">
        <v>14.431971020000001</v>
      </c>
      <c r="F1146" s="38"/>
      <c r="G1146" s="39">
        <v>43770</v>
      </c>
      <c r="H1146" s="36">
        <v>8.2759999999999998</v>
      </c>
      <c r="I1146" s="36">
        <v>15.44946137</v>
      </c>
      <c r="J1146" s="49" t="s">
        <v>73</v>
      </c>
      <c r="K1146" s="41">
        <v>0.55100000000000005</v>
      </c>
      <c r="L1146" s="41">
        <v>8.9158576051779992</v>
      </c>
      <c r="M1146" s="41">
        <v>8.9158576051779992</v>
      </c>
      <c r="N1146" s="50">
        <v>1.0174903500000001</v>
      </c>
      <c r="O1146" s="50">
        <v>8.8128152124019401</v>
      </c>
      <c r="P1146" s="51">
        <v>8.8128152124019401</v>
      </c>
      <c r="Q1146" s="45">
        <v>-0.103042392776061</v>
      </c>
    </row>
    <row r="1147" spans="1:17" x14ac:dyDescent="0.2">
      <c r="A1147" s="1" t="s">
        <v>684</v>
      </c>
      <c r="B1147" s="27"/>
      <c r="C1147" s="47">
        <v>43762</v>
      </c>
      <c r="D1147" s="2">
        <v>4.9630000000000001</v>
      </c>
      <c r="E1147" s="2">
        <v>9.2719575630000008</v>
      </c>
      <c r="F1147" s="38"/>
      <c r="G1147" s="39">
        <v>43770</v>
      </c>
      <c r="H1147" s="36">
        <v>5.39</v>
      </c>
      <c r="I1147" s="36">
        <v>10.06193775</v>
      </c>
      <c r="J1147" s="49" t="s">
        <v>73</v>
      </c>
      <c r="K1147" s="41">
        <v>0.42699999999999999</v>
      </c>
      <c r="L1147" s="41">
        <v>10.754583921015501</v>
      </c>
      <c r="M1147" s="41">
        <v>10.754583921015501</v>
      </c>
      <c r="N1147" s="50">
        <v>0.78998018699999994</v>
      </c>
      <c r="O1147" s="50">
        <v>10.650126761694301</v>
      </c>
      <c r="P1147" s="51">
        <v>10.650126761694301</v>
      </c>
      <c r="Q1147" s="45">
        <v>-0.10445715932123401</v>
      </c>
    </row>
    <row r="1148" spans="1:17" x14ac:dyDescent="0.2">
      <c r="A1148" s="1" t="s">
        <v>686</v>
      </c>
      <c r="B1148" s="27"/>
      <c r="C1148" s="47">
        <v>43762</v>
      </c>
      <c r="D1148" s="2">
        <v>8</v>
      </c>
      <c r="E1148" s="2">
        <v>14.5985996</v>
      </c>
      <c r="F1148" s="38"/>
      <c r="G1148" s="39">
        <v>43770</v>
      </c>
      <c r="H1148" s="36">
        <v>8.2560000000000002</v>
      </c>
      <c r="I1148" s="36">
        <v>15.41529238</v>
      </c>
      <c r="J1148" s="49" t="s">
        <v>73</v>
      </c>
      <c r="K1148" s="41">
        <v>0.25600000000000001</v>
      </c>
      <c r="L1148" s="41">
        <v>4</v>
      </c>
      <c r="M1148" s="41">
        <v>4</v>
      </c>
      <c r="N1148" s="50">
        <v>0.81669278000000001</v>
      </c>
      <c r="O1148" s="50">
        <v>6.9929034494514202</v>
      </c>
      <c r="P1148" s="51">
        <v>6.9929034494514202</v>
      </c>
      <c r="Q1148" s="45">
        <v>2.99290344945141</v>
      </c>
    </row>
    <row r="1149" spans="1:17" x14ac:dyDescent="0.2">
      <c r="A1149" s="1" t="s">
        <v>688</v>
      </c>
      <c r="B1149" s="27"/>
      <c r="C1149" s="47">
        <v>43762</v>
      </c>
      <c r="D1149" s="2">
        <v>8.593</v>
      </c>
      <c r="E1149" s="2">
        <v>16.053169019999999</v>
      </c>
      <c r="F1149" s="38"/>
      <c r="G1149" s="39">
        <v>43770</v>
      </c>
      <c r="H1149" s="36">
        <v>9.2680000000000007</v>
      </c>
      <c r="I1149" s="36">
        <v>17.299954369999998</v>
      </c>
      <c r="J1149" s="49" t="s">
        <v>73</v>
      </c>
      <c r="K1149" s="41">
        <v>0.67500000000000104</v>
      </c>
      <c r="L1149" s="41">
        <v>9.8190387524729505</v>
      </c>
      <c r="M1149" s="41">
        <v>9.8190387524729505</v>
      </c>
      <c r="N1149" s="50">
        <v>1.2467853499999999</v>
      </c>
      <c r="O1149" s="50">
        <v>9.7082494151675007</v>
      </c>
      <c r="P1149" s="51">
        <v>9.7082494151675007</v>
      </c>
      <c r="Q1149" s="45">
        <v>-0.11078933730545901</v>
      </c>
    </row>
    <row r="1150" spans="1:17" x14ac:dyDescent="0.2">
      <c r="A1150" s="1" t="s">
        <v>690</v>
      </c>
      <c r="B1150" s="27"/>
      <c r="C1150" s="47">
        <v>43762</v>
      </c>
      <c r="D1150" s="2">
        <v>4.274</v>
      </c>
      <c r="E1150" s="2">
        <v>7.9837223550000003</v>
      </c>
      <c r="F1150" s="38"/>
      <c r="G1150" s="39">
        <v>43773</v>
      </c>
      <c r="H1150" s="36">
        <v>4.2960000000000003</v>
      </c>
      <c r="I1150" s="36">
        <v>8.0230668699999992</v>
      </c>
      <c r="J1150" s="49" t="s">
        <v>73</v>
      </c>
      <c r="K1150" s="41">
        <v>2.20000000000002E-2</v>
      </c>
      <c r="L1150" s="41">
        <v>0.46794571829668302</v>
      </c>
      <c r="M1150" s="41" t="s">
        <v>101</v>
      </c>
      <c r="N1150" s="50">
        <v>3.93445149999989E-2</v>
      </c>
      <c r="O1150" s="50">
        <v>0.44800832642544902</v>
      </c>
      <c r="P1150" s="51">
        <v>0.44800832642544902</v>
      </c>
      <c r="Q1150" s="45" t="e">
        <f>#VALUE!</f>
        <v>#VALUE!</v>
      </c>
    </row>
    <row r="1151" spans="1:17" x14ac:dyDescent="0.2">
      <c r="A1151" s="1" t="s">
        <v>692</v>
      </c>
      <c r="B1151" s="27"/>
      <c r="C1151" s="47">
        <v>43762</v>
      </c>
      <c r="D1151" s="2">
        <v>6.0209999999999999</v>
      </c>
      <c r="E1151" s="2">
        <v>11.24736637</v>
      </c>
      <c r="F1151" s="38" t="s">
        <v>434</v>
      </c>
      <c r="G1151" s="39">
        <v>43770</v>
      </c>
      <c r="H1151" s="36">
        <v>6.6334</v>
      </c>
      <c r="I1151" s="36">
        <v>12.385949139999999</v>
      </c>
      <c r="J1151" s="49" t="s">
        <v>73</v>
      </c>
      <c r="K1151" s="41">
        <v>0.61240000000000006</v>
      </c>
      <c r="L1151" s="41">
        <v>12.7138349111443</v>
      </c>
      <c r="M1151" s="41">
        <v>12.7138349111443</v>
      </c>
      <c r="N1151" s="132">
        <v>1.25292238</v>
      </c>
      <c r="O1151" s="132">
        <v>7.5027358208439798</v>
      </c>
      <c r="P1151" s="133">
        <v>7.5027358208439798</v>
      </c>
      <c r="Q1151" s="45">
        <v>-5.2110990903003502</v>
      </c>
    </row>
    <row r="1152" spans="1:17" x14ac:dyDescent="0.2">
      <c r="A1152" s="1" t="s">
        <v>694</v>
      </c>
      <c r="B1152" s="27"/>
      <c r="C1152" s="47">
        <v>43762</v>
      </c>
      <c r="D1152" s="2">
        <v>8.3379999999999992</v>
      </c>
      <c r="E1152" s="2">
        <v>15.57598013</v>
      </c>
      <c r="F1152" s="38"/>
      <c r="G1152" s="39">
        <v>43770</v>
      </c>
      <c r="H1152" s="36">
        <v>8.8879999999999999</v>
      </c>
      <c r="I1152" s="36">
        <v>16.594493239999998</v>
      </c>
      <c r="J1152" s="49" t="s">
        <v>73</v>
      </c>
      <c r="K1152" s="41">
        <v>0.55000000000000104</v>
      </c>
      <c r="L1152" s="41">
        <v>8.2453825857519902</v>
      </c>
      <c r="M1152" s="41">
        <v>8.2453825857519902</v>
      </c>
      <c r="N1152" s="50">
        <v>1.01851311</v>
      </c>
      <c r="O1152" s="50">
        <v>8.1737481485860002</v>
      </c>
      <c r="P1152" s="51">
        <v>8.1737481485860002</v>
      </c>
      <c r="Q1152" s="45">
        <v>-7.1634437165988302E-2</v>
      </c>
    </row>
    <row r="1153" spans="1:29" x14ac:dyDescent="0.2">
      <c r="A1153" s="1" t="s">
        <v>702</v>
      </c>
      <c r="B1153" s="27"/>
      <c r="C1153" s="47">
        <v>43762</v>
      </c>
      <c r="D1153" s="2">
        <v>6.335</v>
      </c>
      <c r="E1153" s="2">
        <v>11.83484531</v>
      </c>
      <c r="F1153" s="38"/>
      <c r="G1153" s="39">
        <v>43770</v>
      </c>
      <c r="H1153" s="36">
        <v>6.819</v>
      </c>
      <c r="I1153" s="36">
        <v>12.73250327</v>
      </c>
      <c r="J1153" s="49" t="s">
        <v>73</v>
      </c>
      <c r="K1153" s="41">
        <v>0.48399999999999999</v>
      </c>
      <c r="L1153" s="41">
        <v>9.5501183898973991</v>
      </c>
      <c r="M1153" s="41">
        <v>9.5501183898973991</v>
      </c>
      <c r="N1153" s="50">
        <v>0.89765795999999998</v>
      </c>
      <c r="O1153" s="50">
        <v>9.4810909700010306</v>
      </c>
      <c r="P1153" s="51">
        <v>9.4810909700010306</v>
      </c>
      <c r="Q1153" s="45">
        <v>-6.90274198963685E-2</v>
      </c>
    </row>
    <row r="1154" spans="1:29" x14ac:dyDescent="0.2">
      <c r="A1154" s="1" t="s">
        <v>698</v>
      </c>
      <c r="B1154" s="27"/>
      <c r="C1154" s="47">
        <v>43762</v>
      </c>
      <c r="D1154" s="2">
        <v>6.9109999999999996</v>
      </c>
      <c r="E1154" s="2">
        <v>12.911242939999999</v>
      </c>
      <c r="F1154" s="38"/>
      <c r="G1154" s="39">
        <v>43770</v>
      </c>
      <c r="H1154" s="36">
        <v>7.4279999999999999</v>
      </c>
      <c r="I1154" s="36">
        <v>13.8675081</v>
      </c>
      <c r="J1154" s="49" t="s">
        <v>73</v>
      </c>
      <c r="K1154" s="41">
        <v>0.51700000000000002</v>
      </c>
      <c r="L1154" s="41">
        <v>9.3510345825495609</v>
      </c>
      <c r="M1154" s="41">
        <v>9.3510345825495609</v>
      </c>
      <c r="N1154" s="50">
        <v>0.95626516000000095</v>
      </c>
      <c r="O1154" s="50">
        <v>9.2580664429818302</v>
      </c>
      <c r="P1154" s="51">
        <v>9.2580664429818302</v>
      </c>
      <c r="Q1154" s="45">
        <v>-9.2968139567730604E-2</v>
      </c>
    </row>
    <row r="1155" spans="1:29" x14ac:dyDescent="0.2">
      <c r="A1155" s="1" t="s">
        <v>700</v>
      </c>
      <c r="B1155" s="27"/>
      <c r="C1155" s="47">
        <v>43762</v>
      </c>
      <c r="D1155" s="2">
        <v>4.0880000000000001</v>
      </c>
      <c r="E1155" s="2">
        <v>7.6368741069999997</v>
      </c>
      <c r="F1155" s="38" t="s">
        <v>434</v>
      </c>
      <c r="G1155" s="39">
        <v>43770</v>
      </c>
      <c r="H1155" s="36">
        <v>4.3440000000000003</v>
      </c>
      <c r="I1155" s="36">
        <v>8.111159142</v>
      </c>
      <c r="J1155" s="49" t="s">
        <v>73</v>
      </c>
      <c r="K1155" s="41">
        <v>0.25600000000000001</v>
      </c>
      <c r="L1155" s="41">
        <v>7.8277886497064602</v>
      </c>
      <c r="M1155" s="41">
        <v>7.8277886497064602</v>
      </c>
      <c r="N1155" s="132">
        <v>0.46945555</v>
      </c>
      <c r="O1155" s="132">
        <v>4.0955575271764202</v>
      </c>
      <c r="P1155" s="133">
        <v>4.0955575271764202</v>
      </c>
      <c r="Q1155" s="45">
        <v>-3.7322311225300502</v>
      </c>
    </row>
    <row r="1156" spans="1:29" x14ac:dyDescent="0.2">
      <c r="A1156" s="1" t="s">
        <v>696</v>
      </c>
      <c r="B1156" s="27"/>
      <c r="C1156" s="47">
        <v>43762</v>
      </c>
      <c r="D1156" s="2">
        <v>6.4480000000000004</v>
      </c>
      <c r="E1156" s="2">
        <v>12.045325</v>
      </c>
      <c r="F1156" s="38"/>
      <c r="G1156" s="39">
        <v>43770</v>
      </c>
      <c r="H1156" s="36">
        <v>6.8390000000000004</v>
      </c>
      <c r="I1156" s="36">
        <v>12.769847459999999</v>
      </c>
      <c r="J1156" s="49" t="s">
        <v>73</v>
      </c>
      <c r="K1156" s="41">
        <v>0.39100000000000001</v>
      </c>
      <c r="L1156" s="41">
        <v>7.57986972704715</v>
      </c>
      <c r="M1156" s="41">
        <v>7.57986972704715</v>
      </c>
      <c r="N1156" s="132">
        <v>0.90868378999999999</v>
      </c>
      <c r="O1156" s="132">
        <v>5.1073335651335201</v>
      </c>
      <c r="P1156" s="133">
        <v>5.1073335651335201</v>
      </c>
      <c r="Q1156" s="45">
        <v>-2.4725361619136201</v>
      </c>
    </row>
    <row r="1157" spans="1:29" x14ac:dyDescent="0.2">
      <c r="A1157" s="154" t="s">
        <v>704</v>
      </c>
      <c r="B1157" s="160"/>
      <c r="C1157" s="164">
        <v>43762</v>
      </c>
      <c r="D1157" s="165">
        <v>17.369</v>
      </c>
      <c r="E1157" s="165">
        <v>19.912615741451798</v>
      </c>
      <c r="F1157" s="158"/>
      <c r="G1157" s="159">
        <v>43770</v>
      </c>
      <c r="H1157" s="156">
        <v>17.507000000000001</v>
      </c>
      <c r="I1157" s="156">
        <v>20.068750266465301</v>
      </c>
      <c r="J1157" s="156" t="s">
        <v>73</v>
      </c>
      <c r="K1157" s="160">
        <v>0.13800000000000201</v>
      </c>
      <c r="L1157" s="160">
        <v>0.99314871322472298</v>
      </c>
      <c r="M1157" s="160" t="s">
        <v>101</v>
      </c>
      <c r="N1157" s="161">
        <v>0.156134525013499</v>
      </c>
      <c r="O1157" s="161">
        <v>0.980123148063341</v>
      </c>
      <c r="P1157" s="168">
        <v>0.980123148063341</v>
      </c>
      <c r="Q1157" s="163" t="e">
        <f>#VALUE!</f>
        <v>#VALUE!</v>
      </c>
    </row>
    <row r="1158" spans="1:29" x14ac:dyDescent="0.2">
      <c r="A1158" s="1" t="s">
        <v>71</v>
      </c>
      <c r="B1158" s="38"/>
      <c r="C1158" s="39">
        <v>43773</v>
      </c>
      <c r="D1158" s="36">
        <v>5.9809999999999999</v>
      </c>
      <c r="E1158" s="36">
        <v>11.16991689</v>
      </c>
      <c r="F1158" s="1"/>
      <c r="G1158" s="52">
        <v>43786</v>
      </c>
      <c r="H1158">
        <v>6.2850000000000001</v>
      </c>
      <c r="I1158">
        <v>11.749699116822701</v>
      </c>
      <c r="J1158" t="s">
        <v>72</v>
      </c>
      <c r="K1158" s="41">
        <v>0.30399999999999999</v>
      </c>
      <c r="L1158" s="41">
        <v>3.9098169845536499</v>
      </c>
      <c r="M1158" s="41">
        <v>3.9098169845536499</v>
      </c>
      <c r="N1158" s="50">
        <v>0.57978222682270097</v>
      </c>
      <c r="O1158" s="50">
        <v>3.9927452703289901</v>
      </c>
      <c r="P1158" s="51">
        <v>3.9927452703289901</v>
      </c>
      <c r="Q1158" s="45">
        <v>8.2928285775340199E-2</v>
      </c>
      <c r="Z1158"/>
      <c r="AA1158"/>
      <c r="AB1158"/>
      <c r="AC1158"/>
    </row>
    <row r="1159" spans="1:29" x14ac:dyDescent="0.2">
      <c r="A1159" s="1" t="s">
        <v>80</v>
      </c>
      <c r="B1159" s="38"/>
      <c r="C1159" s="39">
        <v>43773</v>
      </c>
      <c r="D1159" s="36">
        <v>5.8479999999999999</v>
      </c>
      <c r="E1159" s="36">
        <v>10.92209911</v>
      </c>
      <c r="F1159" s="1"/>
      <c r="G1159" s="52">
        <v>43786</v>
      </c>
      <c r="H1159">
        <v>6.3789999999999996</v>
      </c>
      <c r="I1159">
        <v>11.9254304958174</v>
      </c>
      <c r="J1159" s="30" t="s">
        <v>72</v>
      </c>
      <c r="K1159" s="41">
        <v>0.53100000000000003</v>
      </c>
      <c r="L1159" s="41">
        <v>6.9846364306008599</v>
      </c>
      <c r="M1159" s="41">
        <v>6.9846364306008599</v>
      </c>
      <c r="N1159" s="50">
        <v>1.0033313858174</v>
      </c>
      <c r="O1159" s="50">
        <v>7.0663465505367702</v>
      </c>
      <c r="P1159" s="51">
        <v>7.0663465505367702</v>
      </c>
      <c r="Q1159" s="45">
        <v>8.1710119935915607E-2</v>
      </c>
      <c r="Z1159"/>
      <c r="AA1159"/>
      <c r="AB1159"/>
      <c r="AC1159"/>
    </row>
    <row r="1160" spans="1:29" x14ac:dyDescent="0.2">
      <c r="A1160" s="1" t="s">
        <v>85</v>
      </c>
      <c r="B1160" s="38"/>
      <c r="C1160" s="39">
        <v>43773</v>
      </c>
      <c r="D1160" s="36">
        <v>7.4009999999999998</v>
      </c>
      <c r="E1160" s="36">
        <v>13.82222196</v>
      </c>
      <c r="F1160" s="1"/>
      <c r="G1160" s="52">
        <v>43783</v>
      </c>
      <c r="H1160">
        <v>7.7590000000000003</v>
      </c>
      <c r="I1160">
        <v>14.5070284733652</v>
      </c>
      <c r="J1160" t="s">
        <v>73</v>
      </c>
      <c r="K1160" s="41">
        <v>0.35800000000000098</v>
      </c>
      <c r="L1160" s="41">
        <v>4.8371841643021298</v>
      </c>
      <c r="M1160" s="41">
        <v>4.8371841643021298</v>
      </c>
      <c r="N1160" s="50">
        <v>0.68480651336519904</v>
      </c>
      <c r="O1160" s="50">
        <v>4.9543880524199002</v>
      </c>
      <c r="P1160" s="51">
        <v>4.9543880524199002</v>
      </c>
      <c r="Q1160" s="45">
        <v>0.117203888117767</v>
      </c>
      <c r="Z1160"/>
      <c r="AA1160"/>
      <c r="AB1160"/>
      <c r="AC1160"/>
    </row>
    <row r="1161" spans="1:29" x14ac:dyDescent="0.2">
      <c r="A1161" s="1" t="s">
        <v>89</v>
      </c>
      <c r="B1161" s="38"/>
      <c r="C1161" s="39">
        <v>43773</v>
      </c>
      <c r="D1161" s="36">
        <v>5.75</v>
      </c>
      <c r="E1161" s="36">
        <v>10.738508960000001</v>
      </c>
      <c r="F1161" s="1"/>
      <c r="G1161" s="52">
        <v>43786</v>
      </c>
      <c r="H1161">
        <v>6.2949999999999999</v>
      </c>
      <c r="I1161">
        <v>11.768393944375299</v>
      </c>
      <c r="J1161" s="30" t="s">
        <v>72</v>
      </c>
      <c r="K1161" s="41">
        <v>0.54500000000000004</v>
      </c>
      <c r="L1161" s="41">
        <v>7.2909698996655496</v>
      </c>
      <c r="M1161" s="41">
        <v>7.2909698996655496</v>
      </c>
      <c r="N1161" s="50">
        <v>1.0298849843753</v>
      </c>
      <c r="O1161" s="50">
        <v>7.37736702275126</v>
      </c>
      <c r="P1161" s="51">
        <v>7.37736702275126</v>
      </c>
      <c r="Q1161" s="45">
        <v>8.6397123085712096E-2</v>
      </c>
      <c r="Z1161"/>
      <c r="AA1161"/>
      <c r="AB1161"/>
      <c r="AC1161"/>
    </row>
    <row r="1162" spans="1:29" x14ac:dyDescent="0.2">
      <c r="A1162" s="1" t="s">
        <v>91</v>
      </c>
      <c r="B1162" s="38"/>
      <c r="C1162" s="39">
        <v>43773</v>
      </c>
      <c r="D1162" s="36">
        <v>6.4720000000000004</v>
      </c>
      <c r="E1162" s="36">
        <v>12.08689218</v>
      </c>
      <c r="F1162" s="1"/>
      <c r="G1162" s="52">
        <v>43786</v>
      </c>
      <c r="H1162">
        <v>7.085</v>
      </c>
      <c r="I1162">
        <v>13.2452853210324</v>
      </c>
      <c r="J1162" s="30" t="s">
        <v>72</v>
      </c>
      <c r="K1162" s="41">
        <v>0.61299999999999999</v>
      </c>
      <c r="L1162" s="41">
        <v>7.28582295331368</v>
      </c>
      <c r="M1162" s="41">
        <v>7.28582295331368</v>
      </c>
      <c r="N1162" s="50">
        <v>1.1583931410324</v>
      </c>
      <c r="O1162" s="50">
        <v>7.37221474038168</v>
      </c>
      <c r="P1162" s="51">
        <v>7.37221474038168</v>
      </c>
      <c r="Q1162" s="45">
        <v>8.6391787068000006E-2</v>
      </c>
      <c r="Z1162"/>
      <c r="AA1162"/>
      <c r="AB1162"/>
      <c r="AC1162"/>
    </row>
    <row r="1163" spans="1:29" x14ac:dyDescent="0.2">
      <c r="A1163" s="1" t="s">
        <v>95</v>
      </c>
      <c r="B1163" s="38"/>
      <c r="C1163" s="39">
        <v>43773</v>
      </c>
      <c r="D1163" s="36">
        <v>10.097</v>
      </c>
      <c r="E1163" s="36">
        <v>18.857313220000002</v>
      </c>
      <c r="F1163" s="1"/>
      <c r="G1163" s="52">
        <v>43786</v>
      </c>
      <c r="H1163">
        <v>10.818</v>
      </c>
      <c r="I1163">
        <v>20.224064446426102</v>
      </c>
      <c r="J1163" s="30" t="s">
        <v>72</v>
      </c>
      <c r="K1163" s="41">
        <v>0.72099999999999997</v>
      </c>
      <c r="L1163" s="41">
        <v>5.4928729782646801</v>
      </c>
      <c r="M1163" s="41">
        <v>5.4928729782646801</v>
      </c>
      <c r="N1163" s="50">
        <v>1.3667512264260999</v>
      </c>
      <c r="O1163" s="50">
        <v>5.5752751464921904</v>
      </c>
      <c r="P1163" s="51">
        <v>5.5752751464921904</v>
      </c>
      <c r="Q1163" s="45">
        <v>8.2402168227510203E-2</v>
      </c>
      <c r="Z1163"/>
      <c r="AA1163"/>
      <c r="AB1163"/>
      <c r="AC1163"/>
    </row>
    <row r="1164" spans="1:29" x14ac:dyDescent="0.2">
      <c r="A1164" s="1" t="s">
        <v>97</v>
      </c>
      <c r="B1164" s="38"/>
      <c r="C1164" s="39">
        <v>43773</v>
      </c>
      <c r="D1164" s="36">
        <v>4.2690000000000001</v>
      </c>
      <c r="E1164" s="36">
        <v>7.9726425670000003</v>
      </c>
      <c r="F1164" s="1"/>
      <c r="G1164" s="52">
        <v>43786</v>
      </c>
      <c r="H1164">
        <v>4.6429999999999998</v>
      </c>
      <c r="I1164">
        <v>8.6800084326822393</v>
      </c>
      <c r="J1164" s="30" t="s">
        <v>72</v>
      </c>
      <c r="K1164" s="41">
        <v>0.374</v>
      </c>
      <c r="L1164" s="41">
        <v>6.7391030145773598</v>
      </c>
      <c r="M1164" s="41">
        <v>6.7391030145773598</v>
      </c>
      <c r="N1164" s="50">
        <v>0.70736586568223903</v>
      </c>
      <c r="O1164" s="50">
        <v>6.8249339464754897</v>
      </c>
      <c r="P1164" s="51">
        <v>6.8249339464754897</v>
      </c>
      <c r="Q1164" s="45">
        <v>8.5830931898128099E-2</v>
      </c>
      <c r="Z1164"/>
      <c r="AA1164"/>
      <c r="AB1164"/>
      <c r="AC1164"/>
    </row>
    <row r="1165" spans="1:29" x14ac:dyDescent="0.2">
      <c r="A1165" s="1" t="s">
        <v>99</v>
      </c>
      <c r="B1165" s="56" t="s">
        <v>100</v>
      </c>
      <c r="C1165" s="39">
        <v>43773</v>
      </c>
      <c r="D1165" s="36">
        <v>10.028</v>
      </c>
      <c r="E1165" s="36">
        <v>18.728447750000001</v>
      </c>
      <c r="F1165" s="1"/>
      <c r="G1165" s="52">
        <v>43786</v>
      </c>
      <c r="H1165">
        <v>10.772</v>
      </c>
      <c r="I1165">
        <v>20.138068239684099</v>
      </c>
      <c r="J1165" s="30" t="s">
        <v>72</v>
      </c>
      <c r="K1165" s="41">
        <v>0.74399999999999999</v>
      </c>
      <c r="L1165" s="41">
        <v>5.7070970513331902</v>
      </c>
      <c r="M1165" s="41">
        <v>5.7070970513331902</v>
      </c>
      <c r="N1165" s="50">
        <v>1.4096204896841</v>
      </c>
      <c r="O1165" s="50">
        <v>5.7897134246117803</v>
      </c>
      <c r="P1165" s="51">
        <v>5.7897134246117803</v>
      </c>
      <c r="Q1165" s="45">
        <v>8.26163732785892E-2</v>
      </c>
      <c r="Z1165"/>
      <c r="AA1165"/>
      <c r="AB1165"/>
      <c r="AC1165"/>
    </row>
    <row r="1166" spans="1:29" x14ac:dyDescent="0.2">
      <c r="A1166" s="1" t="s">
        <v>104</v>
      </c>
      <c r="B1166" s="38"/>
      <c r="C1166" s="39">
        <v>43770</v>
      </c>
      <c r="D1166" s="36">
        <v>8.8810000000000002</v>
      </c>
      <c r="E1166" s="36">
        <v>16.57669864</v>
      </c>
      <c r="F1166" s="1"/>
      <c r="G1166" s="52">
        <v>43786</v>
      </c>
      <c r="H1166">
        <v>9.4410000000000007</v>
      </c>
      <c r="I1166">
        <v>17.652093184424999</v>
      </c>
      <c r="J1166" t="s">
        <v>106</v>
      </c>
      <c r="K1166" s="41">
        <v>0.56000000000000105</v>
      </c>
      <c r="L1166" s="41">
        <v>3.9409976354014198</v>
      </c>
      <c r="M1166" s="41">
        <v>3.9409976354014198</v>
      </c>
      <c r="N1166" s="50">
        <v>1.0753945444249999</v>
      </c>
      <c r="O1166" s="50">
        <v>4.05461669336123</v>
      </c>
      <c r="P1166" s="51">
        <v>4.05461669336123</v>
      </c>
      <c r="Q1166" s="45">
        <v>0.11361905795980801</v>
      </c>
      <c r="Z1166"/>
      <c r="AA1166"/>
      <c r="AB1166"/>
      <c r="AC1166"/>
    </row>
    <row r="1167" spans="1:29" x14ac:dyDescent="0.2">
      <c r="A1167" s="1" t="s">
        <v>108</v>
      </c>
      <c r="B1167" s="38"/>
      <c r="C1167" s="39">
        <v>43773</v>
      </c>
      <c r="D1167" s="36">
        <v>5.9420000000000002</v>
      </c>
      <c r="E1167" s="36">
        <v>11.09708178</v>
      </c>
      <c r="F1167" s="1"/>
      <c r="G1167" s="52">
        <v>43786</v>
      </c>
      <c r="H1167">
        <v>6.2370000000000001</v>
      </c>
      <c r="I1167">
        <v>11.6599639445701</v>
      </c>
      <c r="J1167" s="30" t="s">
        <v>72</v>
      </c>
      <c r="K1167" s="41">
        <v>0.29499999999999998</v>
      </c>
      <c r="L1167" s="41">
        <v>3.8189679724516501</v>
      </c>
      <c r="M1167" s="41">
        <v>3.8189679724516501</v>
      </c>
      <c r="N1167" s="50">
        <v>0.56288216457009999</v>
      </c>
      <c r="O1167" s="50">
        <v>3.9018030958273999</v>
      </c>
      <c r="P1167" s="51">
        <v>3.9018030958273999</v>
      </c>
      <c r="Q1167" s="45">
        <v>8.2835123375753397E-2</v>
      </c>
      <c r="Z1167"/>
      <c r="AA1167"/>
      <c r="AB1167"/>
      <c r="AC1167"/>
    </row>
    <row r="1168" spans="1:29" x14ac:dyDescent="0.2">
      <c r="A1168" s="1" t="s">
        <v>110</v>
      </c>
      <c r="B1168" s="56"/>
      <c r="C1168" s="39">
        <v>43773</v>
      </c>
      <c r="D1168" s="30">
        <v>7.5970000000000004</v>
      </c>
      <c r="E1168" s="30">
        <v>14.188274590000001</v>
      </c>
      <c r="F1168" s="1"/>
      <c r="G1168" s="52">
        <v>43786</v>
      </c>
      <c r="H1168">
        <v>8.1820000000000004</v>
      </c>
      <c r="I1168">
        <v>15.296107903555001</v>
      </c>
      <c r="J1168" s="30" t="s">
        <v>72</v>
      </c>
      <c r="K1168" s="41">
        <v>0.58500000000000096</v>
      </c>
      <c r="L1168" s="41">
        <v>5.9233908121627001</v>
      </c>
      <c r="M1168" s="41">
        <v>5.9233908121627001</v>
      </c>
      <c r="N1168" s="50">
        <v>1.107833313555</v>
      </c>
      <c r="O1168" s="50">
        <v>6.0062234245593702</v>
      </c>
      <c r="P1168" s="51">
        <v>6.0062234245593702</v>
      </c>
      <c r="Q1168" s="45">
        <v>8.2832612396662994E-2</v>
      </c>
      <c r="Z1168"/>
      <c r="AA1168"/>
      <c r="AB1168"/>
      <c r="AC1168"/>
    </row>
    <row r="1169" spans="1:29" x14ac:dyDescent="0.2">
      <c r="A1169" s="1" t="s">
        <v>112</v>
      </c>
      <c r="B1169"/>
      <c r="C1169" s="39">
        <v>43773</v>
      </c>
      <c r="D1169" s="36">
        <v>6.7930000000000001</v>
      </c>
      <c r="E1169" s="36">
        <v>12.68671177</v>
      </c>
      <c r="F1169" s="1"/>
      <c r="G1169" s="52">
        <v>43783</v>
      </c>
      <c r="H1169">
        <v>7.0529999999999999</v>
      </c>
      <c r="I1169">
        <v>13.1873533962292</v>
      </c>
      <c r="J1169" s="30" t="s">
        <v>73</v>
      </c>
      <c r="K1169" s="41">
        <v>0.26</v>
      </c>
      <c r="L1169" s="41">
        <v>3.8274694538495502</v>
      </c>
      <c r="M1169" s="41">
        <v>3.8274694538495502</v>
      </c>
      <c r="N1169" s="50">
        <v>0.50064162622920005</v>
      </c>
      <c r="O1169" s="50">
        <v>3.9461890149743701</v>
      </c>
      <c r="P1169" s="51">
        <v>3.9461890149743701</v>
      </c>
      <c r="Q1169" s="45">
        <v>0.118719561124818</v>
      </c>
      <c r="Z1169"/>
      <c r="AA1169"/>
      <c r="AB1169"/>
      <c r="AC1169"/>
    </row>
    <row r="1170" spans="1:29" x14ac:dyDescent="0.2">
      <c r="A1170" s="1" t="s">
        <v>114</v>
      </c>
      <c r="B1170" s="38"/>
      <c r="C1170" s="39">
        <v>43773</v>
      </c>
      <c r="D1170" s="36">
        <v>5.4009999999999998</v>
      </c>
      <c r="E1170" s="36">
        <v>10.08672816</v>
      </c>
      <c r="F1170" s="1"/>
      <c r="G1170" s="52">
        <v>43786</v>
      </c>
      <c r="H1170">
        <v>5.71</v>
      </c>
      <c r="I1170">
        <v>10.674746532546999</v>
      </c>
      <c r="J1170" s="30" t="s">
        <v>72</v>
      </c>
      <c r="K1170" s="41">
        <v>0.309</v>
      </c>
      <c r="L1170" s="41">
        <v>4.4008944212610199</v>
      </c>
      <c r="M1170" s="41">
        <v>4.4008944212610199</v>
      </c>
      <c r="N1170" s="50">
        <v>0.58801837254699896</v>
      </c>
      <c r="O1170" s="50">
        <v>4.4843265116421396</v>
      </c>
      <c r="P1170" s="51">
        <v>4.4843265116421396</v>
      </c>
      <c r="Q1170" s="45">
        <v>8.3432090381116999E-2</v>
      </c>
      <c r="Z1170"/>
      <c r="AA1170"/>
      <c r="AB1170"/>
      <c r="AC1170"/>
    </row>
    <row r="1171" spans="1:29" x14ac:dyDescent="0.2">
      <c r="A1171" s="1" t="s">
        <v>116</v>
      </c>
      <c r="B1171" s="56"/>
      <c r="C1171" s="66">
        <v>43773</v>
      </c>
      <c r="D1171" s="30">
        <v>4.2560000000000002</v>
      </c>
      <c r="E1171" s="30">
        <v>7.9483641990000002</v>
      </c>
      <c r="F1171" s="1"/>
      <c r="G1171" s="52">
        <v>43783</v>
      </c>
      <c r="H1171">
        <v>4.3899999999999997</v>
      </c>
      <c r="I1171">
        <v>8.2082066368135909</v>
      </c>
      <c r="J1171" s="30" t="s">
        <v>73</v>
      </c>
      <c r="K1171" s="41">
        <v>0.13399999999999901</v>
      </c>
      <c r="L1171" s="41">
        <v>3.14849624060149</v>
      </c>
      <c r="M1171" s="41">
        <v>3.14849624060149</v>
      </c>
      <c r="N1171" s="50">
        <v>0.25984243781359101</v>
      </c>
      <c r="O1171" s="50">
        <v>3.2691309973727898</v>
      </c>
      <c r="P1171" s="51">
        <v>3.2691309973727898</v>
      </c>
      <c r="Q1171" s="45">
        <v>0.120634756771302</v>
      </c>
      <c r="Z1171"/>
      <c r="AA1171"/>
      <c r="AB1171"/>
      <c r="AC1171"/>
    </row>
    <row r="1172" spans="1:29" x14ac:dyDescent="0.2">
      <c r="A1172" s="1" t="s">
        <v>119</v>
      </c>
      <c r="B1172" s="38"/>
      <c r="C1172" s="39">
        <v>43773</v>
      </c>
      <c r="D1172" s="36">
        <v>8.0050000000000008</v>
      </c>
      <c r="E1172" s="36">
        <v>14.95026169</v>
      </c>
      <c r="F1172" s="1"/>
      <c r="G1172" s="52">
        <v>43783</v>
      </c>
      <c r="H1172">
        <v>8.4280000000000008</v>
      </c>
      <c r="I1172">
        <v>15.758260941928199</v>
      </c>
      <c r="J1172" s="30" t="s">
        <v>73</v>
      </c>
      <c r="K1172" s="41">
        <v>0.42299999999999999</v>
      </c>
      <c r="L1172" s="41">
        <v>5.2841973766396002</v>
      </c>
      <c r="M1172" s="41">
        <v>5.2841973766396002</v>
      </c>
      <c r="N1172" s="50">
        <v>0.80799925192819999</v>
      </c>
      <c r="O1172" s="50">
        <v>5.4045826667278902</v>
      </c>
      <c r="P1172" s="51">
        <v>5.4045826667278902</v>
      </c>
      <c r="Q1172" s="45">
        <v>0.12038529008828799</v>
      </c>
      <c r="Z1172"/>
      <c r="AA1172"/>
      <c r="AB1172"/>
      <c r="AC1172"/>
    </row>
    <row r="1173" spans="1:29" x14ac:dyDescent="0.2">
      <c r="A1173" s="1" t="s">
        <v>122</v>
      </c>
      <c r="B1173" s="38"/>
      <c r="C1173" s="39">
        <v>43773</v>
      </c>
      <c r="D1173" s="36">
        <v>5.42</v>
      </c>
      <c r="E1173" s="36">
        <v>10.122211930000001</v>
      </c>
      <c r="F1173" s="1"/>
      <c r="G1173" s="52">
        <v>43786</v>
      </c>
      <c r="H1173">
        <v>5.9470000000000001</v>
      </c>
      <c r="I1173">
        <v>11.1178139455441</v>
      </c>
      <c r="J1173" s="30" t="s">
        <v>72</v>
      </c>
      <c r="K1173" s="41">
        <v>0.52700000000000002</v>
      </c>
      <c r="L1173" s="41">
        <v>7.4794209480556404</v>
      </c>
      <c r="M1173" s="41">
        <v>7.4794209480556404</v>
      </c>
      <c r="N1173" s="50">
        <v>0.99560201554409899</v>
      </c>
      <c r="O1173" s="50">
        <v>7.5660113576054302</v>
      </c>
      <c r="P1173" s="51">
        <v>7.5660113576054302</v>
      </c>
      <c r="Q1173" s="45">
        <v>8.6590409549792496E-2</v>
      </c>
      <c r="Z1173"/>
      <c r="AA1173"/>
      <c r="AB1173"/>
      <c r="AC1173"/>
    </row>
    <row r="1174" spans="1:29" x14ac:dyDescent="0.2">
      <c r="A1174" s="1" t="s">
        <v>124</v>
      </c>
      <c r="B1174" s="38"/>
      <c r="C1174" s="39">
        <v>43773</v>
      </c>
      <c r="D1174" s="36">
        <v>3.8210000000000002</v>
      </c>
      <c r="E1174" s="36">
        <v>7.1361586419999998</v>
      </c>
      <c r="F1174" s="1"/>
      <c r="G1174" s="52">
        <v>43786</v>
      </c>
      <c r="H1174">
        <v>4.0430000000000001</v>
      </c>
      <c r="I1174">
        <v>7.5583187795249396</v>
      </c>
      <c r="J1174" s="30" t="s">
        <v>72</v>
      </c>
      <c r="K1174" s="41">
        <v>0.222</v>
      </c>
      <c r="L1174" s="41">
        <v>4.46922875606466</v>
      </c>
      <c r="M1174" s="41">
        <v>4.46922875606466</v>
      </c>
      <c r="N1174" s="50">
        <v>0.42216013752494103</v>
      </c>
      <c r="O1174" s="50">
        <v>4.5506074572897299</v>
      </c>
      <c r="P1174" s="51">
        <v>4.5506074572897299</v>
      </c>
      <c r="Q1174" s="45">
        <v>8.1378701225066394E-2</v>
      </c>
      <c r="Z1174"/>
      <c r="AA1174"/>
      <c r="AB1174"/>
      <c r="AC1174"/>
    </row>
    <row r="1175" spans="1:29" x14ac:dyDescent="0.2">
      <c r="A1175" s="1" t="s">
        <v>126</v>
      </c>
      <c r="B1175" s="38"/>
      <c r="C1175" s="39">
        <v>43773</v>
      </c>
      <c r="D1175" s="36">
        <v>3.4340000000000002</v>
      </c>
      <c r="E1175" s="36">
        <v>6.4132243090000003</v>
      </c>
      <c r="F1175" s="1"/>
      <c r="G1175" s="52">
        <v>43786</v>
      </c>
      <c r="H1175">
        <v>3.702</v>
      </c>
      <c r="I1175">
        <v>6.9208251599805397</v>
      </c>
      <c r="J1175" s="30" t="s">
        <v>72</v>
      </c>
      <c r="K1175" s="41">
        <v>0.26800000000000002</v>
      </c>
      <c r="L1175" s="41">
        <v>6.00331526365306</v>
      </c>
      <c r="M1175" s="41">
        <v>6.00331526365306</v>
      </c>
      <c r="N1175" s="50">
        <v>0.50760085098053898</v>
      </c>
      <c r="O1175" s="50">
        <v>6.0883913340439104</v>
      </c>
      <c r="P1175" s="51">
        <v>6.0883913340439104</v>
      </c>
      <c r="Q1175" s="45">
        <v>8.5076070390852201E-2</v>
      </c>
      <c r="Z1175"/>
      <c r="AA1175"/>
      <c r="AB1175"/>
      <c r="AC1175"/>
    </row>
    <row r="1176" spans="1:29" x14ac:dyDescent="0.2">
      <c r="A1176" s="1" t="s">
        <v>129</v>
      </c>
      <c r="B1176" s="38"/>
      <c r="C1176" s="39">
        <v>43773</v>
      </c>
      <c r="D1176" s="36">
        <v>3.8620000000000001</v>
      </c>
      <c r="E1176" s="36">
        <v>7.2125428889999998</v>
      </c>
      <c r="F1176" s="1"/>
      <c r="G1176" s="52">
        <v>43786</v>
      </c>
      <c r="H1176">
        <v>4.0629999999999997</v>
      </c>
      <c r="I1176">
        <v>7.59570843463018</v>
      </c>
      <c r="J1176" s="30" t="s">
        <v>72</v>
      </c>
      <c r="K1176" s="41">
        <v>0.20100000000000001</v>
      </c>
      <c r="L1176" s="41">
        <v>4.0035055571047202</v>
      </c>
      <c r="M1176" s="41">
        <v>4.0035055571047202</v>
      </c>
      <c r="N1176" s="50">
        <v>0.38316554563018002</v>
      </c>
      <c r="O1176" s="50">
        <v>4.0865299790084997</v>
      </c>
      <c r="P1176" s="51">
        <v>4.0865299790084997</v>
      </c>
      <c r="Q1176" s="45">
        <v>8.3024421903781204E-2</v>
      </c>
      <c r="Z1176"/>
      <c r="AA1176"/>
      <c r="AB1176"/>
      <c r="AC1176"/>
    </row>
    <row r="1177" spans="1:29" x14ac:dyDescent="0.2">
      <c r="A1177" s="1" t="s">
        <v>131</v>
      </c>
      <c r="B1177" s="38"/>
      <c r="C1177" s="39">
        <v>43773</v>
      </c>
      <c r="D1177" s="36">
        <v>4.5019999999999998</v>
      </c>
      <c r="E1177" s="36">
        <v>8.4080047649999994</v>
      </c>
      <c r="F1177" s="1"/>
      <c r="G1177" s="52">
        <v>43786</v>
      </c>
      <c r="H1177">
        <v>4.7309999999999999</v>
      </c>
      <c r="I1177">
        <v>8.8445229151453102</v>
      </c>
      <c r="J1177" s="30" t="s">
        <v>72</v>
      </c>
      <c r="K1177" s="41">
        <v>0.22900000000000001</v>
      </c>
      <c r="L1177" s="41">
        <v>3.9127908963537599</v>
      </c>
      <c r="M1177" s="41">
        <v>3.9127908963537599</v>
      </c>
      <c r="N1177" s="50">
        <v>0.43651815014531098</v>
      </c>
      <c r="O1177" s="50">
        <v>3.9936132507587798</v>
      </c>
      <c r="P1177" s="51">
        <v>3.9936132507587798</v>
      </c>
      <c r="Q1177" s="45">
        <v>8.0822354405024402E-2</v>
      </c>
      <c r="Z1177"/>
      <c r="AA1177"/>
      <c r="AB1177"/>
      <c r="AC1177"/>
    </row>
    <row r="1178" spans="1:29" x14ac:dyDescent="0.2">
      <c r="A1178" s="1" t="s">
        <v>133</v>
      </c>
      <c r="B1178" s="38"/>
      <c r="C1178" s="39">
        <v>43773</v>
      </c>
      <c r="D1178" s="36">
        <v>3.577</v>
      </c>
      <c r="E1178" s="36">
        <v>6.680286358</v>
      </c>
      <c r="F1178" s="1"/>
      <c r="G1178" s="52">
        <v>43786</v>
      </c>
      <c r="H1178">
        <v>3.871</v>
      </c>
      <c r="I1178">
        <v>7.2367677456198498</v>
      </c>
      <c r="J1178" s="30" t="s">
        <v>72</v>
      </c>
      <c r="K1178" s="41">
        <v>0.29399999999999998</v>
      </c>
      <c r="L1178" s="41">
        <v>6.3224446786090596</v>
      </c>
      <c r="M1178" s="41">
        <v>6.3224446786090596</v>
      </c>
      <c r="N1178" s="50">
        <v>0.55648138761985</v>
      </c>
      <c r="O1178" s="50">
        <v>6.4078481508325602</v>
      </c>
      <c r="P1178" s="51">
        <v>6.4078481508325602</v>
      </c>
      <c r="Q1178" s="45">
        <v>8.5403472223498894E-2</v>
      </c>
      <c r="Z1178"/>
      <c r="AA1178"/>
      <c r="AB1178"/>
      <c r="AC1178"/>
    </row>
    <row r="1179" spans="1:29" x14ac:dyDescent="0.2">
      <c r="A1179" s="1" t="s">
        <v>135</v>
      </c>
      <c r="B1179" s="38"/>
      <c r="C1179" s="39">
        <v>43770</v>
      </c>
      <c r="D1179" s="36">
        <v>2.6339999999999999</v>
      </c>
      <c r="E1179" s="36">
        <v>4.9170953659999999</v>
      </c>
      <c r="F1179" s="1"/>
      <c r="G1179" s="52">
        <v>43786</v>
      </c>
      <c r="H1179">
        <v>2.8250000000000002</v>
      </c>
      <c r="I1179">
        <v>5.2817039000303101</v>
      </c>
      <c r="J1179" s="30" t="s">
        <v>106</v>
      </c>
      <c r="K1179" s="41">
        <v>0.191</v>
      </c>
      <c r="L1179" s="41">
        <v>4.53208048595293</v>
      </c>
      <c r="M1179" s="41">
        <v>4.53208048595293</v>
      </c>
      <c r="N1179" s="50">
        <v>0.36460853403031002</v>
      </c>
      <c r="O1179" s="50">
        <v>4.6344501541429697</v>
      </c>
      <c r="P1179" s="51">
        <v>4.6344501541429697</v>
      </c>
      <c r="Q1179" s="45">
        <v>0.10236966819004099</v>
      </c>
      <c r="Z1179"/>
      <c r="AA1179"/>
      <c r="AB1179"/>
      <c r="AC1179"/>
    </row>
    <row r="1180" spans="1:29" x14ac:dyDescent="0.2">
      <c r="A1180" s="68" t="s">
        <v>137</v>
      </c>
      <c r="B1180" s="77"/>
      <c r="C1180" s="73">
        <v>43770</v>
      </c>
      <c r="D1180" s="70">
        <v>1.129</v>
      </c>
      <c r="E1180" s="70">
        <v>2.1080262959999998</v>
      </c>
      <c r="F1180" s="68"/>
      <c r="G1180" s="52">
        <v>43786</v>
      </c>
      <c r="H1180">
        <v>1.179</v>
      </c>
      <c r="I1180">
        <v>2.2043508811488399</v>
      </c>
      <c r="J1180" s="30" t="s">
        <v>106</v>
      </c>
      <c r="K1180" s="41">
        <v>0.05</v>
      </c>
      <c r="L1180" s="41">
        <v>2.7679362267493399</v>
      </c>
      <c r="M1180" s="41">
        <v>2.7679362267493399</v>
      </c>
      <c r="N1180" s="50">
        <v>9.6324585148840097E-2</v>
      </c>
      <c r="O1180" s="50">
        <v>2.8558877957196498</v>
      </c>
      <c r="P1180" s="51">
        <v>2.8558877957196498</v>
      </c>
      <c r="Q1180" s="45">
        <v>8.7951568970316502E-2</v>
      </c>
      <c r="Z1180"/>
      <c r="AA1180"/>
      <c r="AB1180"/>
      <c r="AC1180"/>
    </row>
    <row r="1181" spans="1:29" x14ac:dyDescent="0.2">
      <c r="A1181" s="1" t="s">
        <v>141</v>
      </c>
      <c r="B1181" s="38"/>
      <c r="C1181" s="39">
        <v>43770</v>
      </c>
      <c r="D1181" s="36">
        <v>8.6349999999999998</v>
      </c>
      <c r="E1181" s="36">
        <v>16.12294692</v>
      </c>
      <c r="F1181" s="1"/>
      <c r="G1181" s="52">
        <v>43783</v>
      </c>
      <c r="H1181">
        <v>9.14</v>
      </c>
      <c r="I1181">
        <v>17.089523612864799</v>
      </c>
      <c r="J1181" s="30" t="s">
        <v>73</v>
      </c>
      <c r="K1181" s="41">
        <v>0.505000000000001</v>
      </c>
      <c r="L1181" s="41">
        <v>4.4986860273484597</v>
      </c>
      <c r="M1181" s="41">
        <v>4.4986860273484597</v>
      </c>
      <c r="N1181" s="50">
        <v>0.96657669286479797</v>
      </c>
      <c r="O1181" s="50">
        <v>4.6115672070507703</v>
      </c>
      <c r="P1181" s="51">
        <v>4.6115672070507703</v>
      </c>
      <c r="Q1181" s="45">
        <v>0.112881179702312</v>
      </c>
      <c r="Z1181"/>
      <c r="AA1181"/>
      <c r="AB1181"/>
      <c r="AC1181"/>
    </row>
    <row r="1182" spans="1:29" x14ac:dyDescent="0.2">
      <c r="A1182" s="1" t="s">
        <v>143</v>
      </c>
      <c r="B1182" s="38"/>
      <c r="C1182" s="39">
        <v>43773</v>
      </c>
      <c r="D1182" s="36">
        <v>6.0910000000000002</v>
      </c>
      <c r="E1182" s="36">
        <v>11.375349229999999</v>
      </c>
      <c r="F1182" s="1"/>
      <c r="G1182" s="52">
        <v>43786</v>
      </c>
      <c r="H1182">
        <v>6.6340000000000003</v>
      </c>
      <c r="I1182">
        <v>12.4021485984092</v>
      </c>
      <c r="J1182" s="30" t="s">
        <v>72</v>
      </c>
      <c r="K1182" s="41">
        <v>0.54300000000000004</v>
      </c>
      <c r="L1182" s="41">
        <v>6.8575325511789202</v>
      </c>
      <c r="M1182" s="41">
        <v>6.8575325511789202</v>
      </c>
      <c r="N1182" s="50">
        <v>1.0267993684092001</v>
      </c>
      <c r="O1182" s="50">
        <v>6.9434850046100696</v>
      </c>
      <c r="P1182" s="51">
        <v>6.9434850046100696</v>
      </c>
      <c r="Q1182" s="45">
        <v>8.59524534311564E-2</v>
      </c>
      <c r="Z1182"/>
      <c r="AA1182"/>
      <c r="AB1182"/>
      <c r="AC1182"/>
    </row>
    <row r="1183" spans="1:29" x14ac:dyDescent="0.2">
      <c r="A1183" s="1" t="s">
        <v>145</v>
      </c>
      <c r="B1183" s="38"/>
      <c r="C1183" s="39">
        <v>43773</v>
      </c>
      <c r="D1183" s="36">
        <v>6.6539999999999999</v>
      </c>
      <c r="E1183" s="36">
        <v>12.42678933</v>
      </c>
      <c r="F1183" s="1"/>
      <c r="G1183" s="52">
        <v>43786</v>
      </c>
      <c r="H1183">
        <v>7.1479999999999997</v>
      </c>
      <c r="I1183">
        <v>13.363062734613999</v>
      </c>
      <c r="J1183" s="30" t="s">
        <v>72</v>
      </c>
      <c r="K1183" s="41">
        <v>0.49399999999999999</v>
      </c>
      <c r="L1183" s="41">
        <v>5.7108506161707204</v>
      </c>
      <c r="M1183" s="41">
        <v>5.7108506161707204</v>
      </c>
      <c r="N1183" s="50">
        <v>0.93627340461399899</v>
      </c>
      <c r="O1183" s="50">
        <v>5.7956266266045899</v>
      </c>
      <c r="P1183" s="51">
        <v>5.7956266266045899</v>
      </c>
      <c r="Q1183" s="45">
        <v>8.4776010433865095E-2</v>
      </c>
      <c r="Z1183"/>
      <c r="AA1183"/>
      <c r="AB1183"/>
      <c r="AC1183"/>
    </row>
    <row r="1184" spans="1:29" x14ac:dyDescent="0.2">
      <c r="A1184" s="1" t="s">
        <v>148</v>
      </c>
      <c r="B1184" s="38"/>
      <c r="C1184" s="39">
        <v>43773</v>
      </c>
      <c r="D1184" s="36">
        <v>4.1050000000000004</v>
      </c>
      <c r="E1184" s="36">
        <v>7.6663616159999997</v>
      </c>
      <c r="F1184" s="1"/>
      <c r="G1184" s="52">
        <v>43783</v>
      </c>
      <c r="H1184">
        <v>4.242</v>
      </c>
      <c r="I1184">
        <v>7.9314834973492596</v>
      </c>
      <c r="J1184" s="30" t="s">
        <v>73</v>
      </c>
      <c r="K1184" s="41">
        <v>0.13700000000000001</v>
      </c>
      <c r="L1184" s="41">
        <v>3.3373934226552899</v>
      </c>
      <c r="M1184" s="41">
        <v>3.3373934226552899</v>
      </c>
      <c r="N1184" s="50">
        <v>0.26512188134926001</v>
      </c>
      <c r="O1184" s="50">
        <v>3.4582490968850199</v>
      </c>
      <c r="P1184" s="51">
        <v>3.4582490968850199</v>
      </c>
      <c r="Q1184" s="45">
        <v>0.12085567422973401</v>
      </c>
      <c r="Z1184"/>
      <c r="AA1184"/>
      <c r="AB1184"/>
      <c r="AC1184"/>
    </row>
    <row r="1185" spans="1:29" x14ac:dyDescent="0.2">
      <c r="A1185" s="1" t="s">
        <v>150</v>
      </c>
      <c r="B1185" s="38"/>
      <c r="C1185" s="39">
        <v>43773</v>
      </c>
      <c r="D1185" s="36">
        <v>8.9469999999999992</v>
      </c>
      <c r="E1185" s="36">
        <v>16.709119950000002</v>
      </c>
      <c r="F1185" s="1"/>
      <c r="G1185" s="52">
        <v>43783</v>
      </c>
      <c r="H1185">
        <v>9.3049999999999997</v>
      </c>
      <c r="I1185">
        <v>17.3980325183486</v>
      </c>
      <c r="J1185" s="30" t="s">
        <v>73</v>
      </c>
      <c r="K1185" s="41">
        <v>0.35800000000000098</v>
      </c>
      <c r="L1185" s="41">
        <v>4.0013412316977801</v>
      </c>
      <c r="M1185" s="41">
        <v>4.0013412316977801</v>
      </c>
      <c r="N1185" s="50">
        <v>0.68891256834859904</v>
      </c>
      <c r="O1185" s="50">
        <v>4.1229733846551202</v>
      </c>
      <c r="P1185" s="51">
        <v>4.1229733846551202</v>
      </c>
      <c r="Q1185" s="45">
        <v>0.121632152957336</v>
      </c>
      <c r="Z1185"/>
      <c r="AA1185"/>
      <c r="AB1185"/>
      <c r="AC1185"/>
    </row>
    <row r="1186" spans="1:29" x14ac:dyDescent="0.2">
      <c r="A1186" s="1" t="s">
        <v>152</v>
      </c>
      <c r="B1186" s="38"/>
      <c r="C1186" s="39">
        <v>43773</v>
      </c>
      <c r="D1186" s="36">
        <v>8.7089999999999996</v>
      </c>
      <c r="E1186" s="36">
        <v>16.26463905</v>
      </c>
      <c r="F1186" s="1"/>
      <c r="G1186" s="52">
        <v>43783</v>
      </c>
      <c r="H1186">
        <v>9.1560000000000006</v>
      </c>
      <c r="I1186">
        <v>17.119439627942</v>
      </c>
      <c r="J1186" s="30" t="s">
        <v>73</v>
      </c>
      <c r="K1186" s="41">
        <v>0.44700000000000101</v>
      </c>
      <c r="L1186" s="41">
        <v>5.13262142611093</v>
      </c>
      <c r="M1186" s="41">
        <v>5.13262142611093</v>
      </c>
      <c r="N1186" s="50">
        <v>0.85480057794200104</v>
      </c>
      <c r="O1186" s="50">
        <v>5.2555766858041704</v>
      </c>
      <c r="P1186" s="51">
        <v>5.2555766858041704</v>
      </c>
      <c r="Q1186" s="45">
        <v>0.12295525969324</v>
      </c>
      <c r="Z1186"/>
      <c r="AA1186"/>
      <c r="AB1186"/>
      <c r="AC1186"/>
    </row>
    <row r="1187" spans="1:29" x14ac:dyDescent="0.2">
      <c r="A1187" s="1" t="s">
        <v>155</v>
      </c>
      <c r="B1187" s="38"/>
      <c r="C1187" s="39">
        <v>43770</v>
      </c>
      <c r="D1187" s="36">
        <v>3.34</v>
      </c>
      <c r="E1187" s="36">
        <v>6.2342273910000001</v>
      </c>
      <c r="F1187" s="1"/>
      <c r="G1187" s="52">
        <v>43786</v>
      </c>
      <c r="H1187">
        <v>3.6549999999999998</v>
      </c>
      <c r="I1187">
        <v>6.8334965503047096</v>
      </c>
      <c r="J1187" s="30" t="s">
        <v>106</v>
      </c>
      <c r="K1187" s="41">
        <v>0.315</v>
      </c>
      <c r="L1187" s="41">
        <v>5.8944610778443201</v>
      </c>
      <c r="M1187" s="41">
        <v>5.8944610778443201</v>
      </c>
      <c r="N1187" s="50">
        <v>0.59926915930471003</v>
      </c>
      <c r="O1187" s="50">
        <v>6.0078531159474702</v>
      </c>
      <c r="P1187" s="51">
        <v>6.0078531159474702</v>
      </c>
      <c r="Q1187" s="45">
        <v>0.11339203810314701</v>
      </c>
      <c r="Z1187"/>
      <c r="AA1187"/>
      <c r="AB1187"/>
      <c r="AC1187"/>
    </row>
    <row r="1188" spans="1:29" x14ac:dyDescent="0.2">
      <c r="A1188" s="1" t="s">
        <v>157</v>
      </c>
      <c r="B1188" s="38"/>
      <c r="C1188" s="39">
        <v>43773</v>
      </c>
      <c r="D1188" s="36">
        <v>9.5340000000000007</v>
      </c>
      <c r="E1188" s="36">
        <v>17.805845720000001</v>
      </c>
      <c r="F1188" s="1"/>
      <c r="G1188" s="52">
        <v>43786</v>
      </c>
      <c r="H1188">
        <v>10.308</v>
      </c>
      <c r="I1188">
        <v>19.270628241242399</v>
      </c>
      <c r="J1188" s="30" t="s">
        <v>72</v>
      </c>
      <c r="K1188" s="41">
        <v>0.77399999999999902</v>
      </c>
      <c r="L1188" s="41">
        <v>6.2448564651207796</v>
      </c>
      <c r="M1188" s="41">
        <v>6.2448564651207796</v>
      </c>
      <c r="N1188" s="50">
        <v>1.4647825212423999</v>
      </c>
      <c r="O1188" s="50">
        <v>6.3280104932363503</v>
      </c>
      <c r="P1188" s="51">
        <v>6.3280104932363503</v>
      </c>
      <c r="Q1188" s="45">
        <v>8.3154028115574305E-2</v>
      </c>
      <c r="Z1188"/>
      <c r="AA1188"/>
      <c r="AB1188"/>
      <c r="AC1188"/>
    </row>
    <row r="1189" spans="1:29" x14ac:dyDescent="0.2">
      <c r="A1189" s="1" t="s">
        <v>160</v>
      </c>
      <c r="B1189" s="38"/>
      <c r="C1189" s="39">
        <v>43773</v>
      </c>
      <c r="D1189" s="36">
        <v>9.44</v>
      </c>
      <c r="E1189" s="36">
        <v>17.630748229999998</v>
      </c>
      <c r="F1189" s="1"/>
      <c r="G1189" s="52">
        <v>43786</v>
      </c>
      <c r="H1189">
        <v>10.254</v>
      </c>
      <c r="I1189">
        <v>19.169676172458299</v>
      </c>
      <c r="J1189" s="30" t="s">
        <v>72</v>
      </c>
      <c r="K1189" s="41">
        <v>0.81399999999999995</v>
      </c>
      <c r="L1189" s="41">
        <v>6.6329856584093898</v>
      </c>
      <c r="M1189" s="41">
        <v>6.6329856584093898</v>
      </c>
      <c r="N1189" s="50">
        <v>1.5389279424583</v>
      </c>
      <c r="O1189" s="50">
        <v>6.71435329643933</v>
      </c>
      <c r="P1189" s="51">
        <v>6.71435329643933</v>
      </c>
      <c r="Q1189" s="45">
        <v>8.1367638029941999E-2</v>
      </c>
      <c r="Z1189"/>
      <c r="AA1189"/>
      <c r="AB1189"/>
      <c r="AC1189"/>
    </row>
    <row r="1190" spans="1:29" x14ac:dyDescent="0.2">
      <c r="A1190" s="1" t="s">
        <v>162</v>
      </c>
      <c r="B1190" s="38"/>
      <c r="C1190" s="39">
        <v>43773</v>
      </c>
      <c r="D1190" s="36">
        <v>6.69</v>
      </c>
      <c r="E1190" s="36">
        <v>12.49434737</v>
      </c>
      <c r="F1190" s="1"/>
      <c r="G1190" s="52">
        <v>43786</v>
      </c>
      <c r="H1190">
        <v>7.0209999999999999</v>
      </c>
      <c r="I1190">
        <v>13.125638424695699</v>
      </c>
      <c r="J1190" s="30" t="s">
        <v>72</v>
      </c>
      <c r="K1190" s="41">
        <v>0.33100000000000002</v>
      </c>
      <c r="L1190" s="41">
        <v>3.8059100839369799</v>
      </c>
      <c r="M1190" s="41">
        <v>3.8059100839369799</v>
      </c>
      <c r="N1190" s="50">
        <v>0.63129105469570002</v>
      </c>
      <c r="O1190" s="50">
        <v>3.88662560141448</v>
      </c>
      <c r="P1190" s="51">
        <v>3.88662560141448</v>
      </c>
      <c r="Q1190" s="45">
        <v>8.0715517477494697E-2</v>
      </c>
      <c r="Z1190"/>
      <c r="AA1190"/>
      <c r="AB1190"/>
      <c r="AC1190"/>
    </row>
    <row r="1191" spans="1:29" x14ac:dyDescent="0.2">
      <c r="A1191" s="1" t="s">
        <v>164</v>
      </c>
      <c r="B1191" s="38"/>
      <c r="C1191" s="39">
        <v>43770</v>
      </c>
      <c r="D1191" s="36">
        <v>7.8559999999999999</v>
      </c>
      <c r="E1191" s="36">
        <v>14.66311445</v>
      </c>
      <c r="F1191" s="1"/>
      <c r="G1191" s="52">
        <v>43786</v>
      </c>
      <c r="H1191">
        <v>8.6809999999999992</v>
      </c>
      <c r="I1191">
        <v>16.229406045356601</v>
      </c>
      <c r="J1191" s="30" t="s">
        <v>106</v>
      </c>
      <c r="K1191" s="41">
        <v>0.82500000000000095</v>
      </c>
      <c r="L1191" s="41">
        <v>6.5634546843177297</v>
      </c>
      <c r="M1191" s="41">
        <v>6.5634546843177297</v>
      </c>
      <c r="N1191" s="50">
        <v>1.5662915953565999</v>
      </c>
      <c r="O1191" s="50">
        <v>6.6761549903736599</v>
      </c>
      <c r="P1191" s="51">
        <v>6.6761549903736599</v>
      </c>
      <c r="Q1191" s="45">
        <v>0.112700306055928</v>
      </c>
      <c r="Z1191"/>
      <c r="AA1191"/>
      <c r="AB1191"/>
      <c r="AC1191"/>
    </row>
    <row r="1192" spans="1:29" x14ac:dyDescent="0.2">
      <c r="A1192" s="68" t="s">
        <v>166</v>
      </c>
      <c r="B1192" s="92" t="s">
        <v>167</v>
      </c>
      <c r="C1192" s="73">
        <v>43770</v>
      </c>
      <c r="D1192" s="70">
        <v>5.71</v>
      </c>
      <c r="E1192" s="70">
        <v>10.659030080000001</v>
      </c>
      <c r="F1192" s="68" t="s">
        <v>100</v>
      </c>
      <c r="G1192" s="52">
        <v>43786</v>
      </c>
      <c r="H1192">
        <v>4.2270000000000003</v>
      </c>
      <c r="I1192">
        <v>7.9031307672740798</v>
      </c>
      <c r="J1192" s="30" t="s">
        <v>106</v>
      </c>
      <c r="K1192" s="41">
        <v>-1.4830000000000001</v>
      </c>
      <c r="L1192" s="41">
        <v>-16.2324868651489</v>
      </c>
      <c r="M1192" s="41" t="s">
        <v>101</v>
      </c>
      <c r="N1192" s="50">
        <v>-2.7558993127259201</v>
      </c>
      <c r="O1192" s="50">
        <v>-16.159416546591601</v>
      </c>
      <c r="P1192" s="51" t="s">
        <v>101</v>
      </c>
      <c r="Q1192" s="45" t="e">
        <v>#N/A</v>
      </c>
      <c r="Z1192"/>
      <c r="AA1192"/>
      <c r="AB1192"/>
      <c r="AC1192"/>
    </row>
    <row r="1193" spans="1:29" x14ac:dyDescent="0.2">
      <c r="A1193" s="94" t="s">
        <v>169</v>
      </c>
      <c r="B1193" s="38"/>
      <c r="C1193" s="102">
        <v>43770</v>
      </c>
      <c r="D1193" s="96">
        <v>7.8</v>
      </c>
      <c r="E1193" s="96">
        <v>14.558974149999999</v>
      </c>
      <c r="F1193" s="94"/>
      <c r="G1193" s="52">
        <v>43786</v>
      </c>
      <c r="H1193">
        <v>8.548</v>
      </c>
      <c r="I1193">
        <v>15.982011307939199</v>
      </c>
      <c r="J1193" s="30" t="s">
        <v>106</v>
      </c>
      <c r="K1193" s="41">
        <v>0.748</v>
      </c>
      <c r="L1193" s="41">
        <v>5.9935897435897498</v>
      </c>
      <c r="M1193" s="41">
        <v>5.9935897435897498</v>
      </c>
      <c r="N1193" s="50">
        <v>1.4230371579392</v>
      </c>
      <c r="O1193" s="50">
        <v>6.10893469930366</v>
      </c>
      <c r="P1193" s="51">
        <v>6.10893469930366</v>
      </c>
      <c r="Q1193" s="45">
        <v>0.115344955713915</v>
      </c>
      <c r="Z1193"/>
      <c r="AA1193"/>
      <c r="AB1193"/>
      <c r="AC1193"/>
    </row>
    <row r="1194" spans="1:29" x14ac:dyDescent="0.2">
      <c r="A1194" s="1" t="s">
        <v>171</v>
      </c>
      <c r="B1194" s="38"/>
      <c r="C1194" s="39">
        <v>43773</v>
      </c>
      <c r="D1194" s="36">
        <v>5.6050000000000004</v>
      </c>
      <c r="E1194" s="36">
        <v>10.46771178</v>
      </c>
      <c r="F1194" s="1"/>
      <c r="G1194" s="52">
        <v>43786</v>
      </c>
      <c r="H1194">
        <v>5.7249999999999996</v>
      </c>
      <c r="I1194">
        <v>10.7027887738759</v>
      </c>
      <c r="J1194" s="30" t="s">
        <v>72</v>
      </c>
      <c r="K1194" s="41">
        <v>0.119999999999999</v>
      </c>
      <c r="L1194" s="41">
        <v>1.64688121869209</v>
      </c>
      <c r="M1194" s="41">
        <v>1.64688121869209</v>
      </c>
      <c r="N1194" s="50">
        <v>0.2350769938759</v>
      </c>
      <c r="O1194" s="50">
        <v>1.72748792313056</v>
      </c>
      <c r="P1194" s="51">
        <v>1.72748792313056</v>
      </c>
      <c r="Q1194" s="45">
        <v>8.0606704438473703E-2</v>
      </c>
      <c r="Z1194"/>
      <c r="AA1194"/>
      <c r="AB1194"/>
      <c r="AC1194"/>
    </row>
    <row r="1195" spans="1:29" x14ac:dyDescent="0.2">
      <c r="A1195" s="1" t="s">
        <v>175</v>
      </c>
      <c r="B1195" s="38" t="s">
        <v>177</v>
      </c>
      <c r="C1195" s="39">
        <v>43770</v>
      </c>
      <c r="D1195" s="36">
        <v>2.2330000000000001</v>
      </c>
      <c r="E1195" s="36">
        <v>4.1691610499999996</v>
      </c>
      <c r="F1195" s="106" t="s">
        <v>173</v>
      </c>
      <c r="G1195" s="85">
        <v>43783</v>
      </c>
      <c r="H1195" s="84">
        <v>2.2810000000000001</v>
      </c>
      <c r="I1195" s="84">
        <v>4.2649018994468797</v>
      </c>
      <c r="J1195" s="84" t="s">
        <v>73</v>
      </c>
      <c r="K1195" s="86">
        <v>4.8000000000000001E-2</v>
      </c>
      <c r="L1195" s="86">
        <v>1.65351889489821</v>
      </c>
      <c r="M1195" s="88" t="s">
        <v>101</v>
      </c>
      <c r="N1195" s="50">
        <v>9.5740849446880105E-2</v>
      </c>
      <c r="O1195" s="50">
        <v>1.7664658760742999</v>
      </c>
      <c r="P1195" s="88" t="s">
        <v>101</v>
      </c>
      <c r="Q1195" s="45" t="e">
        <v>#N/A</v>
      </c>
      <c r="Z1195"/>
      <c r="AA1195"/>
      <c r="AB1195"/>
      <c r="AC1195"/>
    </row>
    <row r="1196" spans="1:29" x14ac:dyDescent="0.2">
      <c r="A1196" s="1" t="s">
        <v>179</v>
      </c>
      <c r="B1196" s="38"/>
      <c r="C1196" s="39">
        <v>43773</v>
      </c>
      <c r="D1196" s="36">
        <v>6.6379999999999999</v>
      </c>
      <c r="E1196" s="36">
        <v>12.39690826</v>
      </c>
      <c r="F1196" s="1"/>
      <c r="G1196" s="52">
        <v>43786</v>
      </c>
      <c r="H1196">
        <v>7.1020000000000003</v>
      </c>
      <c r="I1196">
        <v>13.2770665278719</v>
      </c>
      <c r="J1196" s="30" t="s">
        <v>72</v>
      </c>
      <c r="K1196" s="41">
        <v>0.46400000000000002</v>
      </c>
      <c r="L1196" s="41">
        <v>5.3769671124296101</v>
      </c>
      <c r="M1196" s="41">
        <v>5.3769671124296101</v>
      </c>
      <c r="N1196" s="50">
        <v>0.88015826787189999</v>
      </c>
      <c r="O1196" s="50">
        <v>5.4614005947312201</v>
      </c>
      <c r="P1196" s="51">
        <v>5.4614005947312201</v>
      </c>
      <c r="Q1196" s="45">
        <v>8.4433482301610893E-2</v>
      </c>
      <c r="Z1196"/>
      <c r="AA1196"/>
      <c r="AB1196"/>
      <c r="AC1196"/>
    </row>
    <row r="1197" spans="1:29" x14ac:dyDescent="0.2">
      <c r="A1197" s="1" t="s">
        <v>181</v>
      </c>
      <c r="B1197"/>
      <c r="C1197" s="39">
        <v>43773</v>
      </c>
      <c r="D1197" s="36">
        <v>6.7519999999999998</v>
      </c>
      <c r="E1197" s="36">
        <v>12.60981087</v>
      </c>
      <c r="F1197" s="1"/>
      <c r="G1197" s="52">
        <v>43786</v>
      </c>
      <c r="H1197">
        <v>7.149</v>
      </c>
      <c r="I1197">
        <v>13.3649322173692</v>
      </c>
      <c r="J1197" s="30" t="s">
        <v>72</v>
      </c>
      <c r="K1197" s="41">
        <v>0.39700000000000002</v>
      </c>
      <c r="L1197" s="41">
        <v>4.5228764126868404</v>
      </c>
      <c r="M1197" s="41">
        <v>4.5228764126868404</v>
      </c>
      <c r="N1197" s="50">
        <v>0.755121347369199</v>
      </c>
      <c r="O1197" s="50">
        <v>4.6064336799952699</v>
      </c>
      <c r="P1197" s="51">
        <v>4.6064336799952699</v>
      </c>
      <c r="Q1197" s="45">
        <v>8.3557267308423305E-2</v>
      </c>
      <c r="Z1197"/>
      <c r="AA1197"/>
      <c r="AB1197"/>
      <c r="AC1197"/>
    </row>
    <row r="1198" spans="1:29" x14ac:dyDescent="0.2">
      <c r="A1198" s="1" t="s">
        <v>183</v>
      </c>
      <c r="B1198" s="38"/>
      <c r="C1198" s="39">
        <v>43773</v>
      </c>
      <c r="D1198" s="36">
        <v>11.615</v>
      </c>
      <c r="E1198" s="36">
        <v>21.6917881</v>
      </c>
      <c r="F1198" s="1"/>
      <c r="G1198" s="52">
        <v>43786</v>
      </c>
      <c r="H1198">
        <v>12.172000000000001</v>
      </c>
      <c r="I1198">
        <v>22.7559417560282</v>
      </c>
      <c r="J1198" s="30" t="s">
        <v>72</v>
      </c>
      <c r="K1198" s="41">
        <v>0.55700000000000005</v>
      </c>
      <c r="L1198" s="41">
        <v>3.6888638696645599</v>
      </c>
      <c r="M1198" s="41">
        <v>3.6888638696645599</v>
      </c>
      <c r="N1198" s="50">
        <v>1.0641536560281999</v>
      </c>
      <c r="O1198" s="50">
        <v>3.7736849153819101</v>
      </c>
      <c r="P1198" s="51">
        <v>3.7736849153819101</v>
      </c>
      <c r="Q1198" s="45">
        <v>8.4821045717346194E-2</v>
      </c>
      <c r="Z1198"/>
      <c r="AA1198"/>
      <c r="AB1198"/>
      <c r="AC1198"/>
    </row>
    <row r="1199" spans="1:29" x14ac:dyDescent="0.2">
      <c r="A1199" s="1" t="s">
        <v>187</v>
      </c>
      <c r="B1199" s="38"/>
      <c r="C1199" s="39">
        <v>43773</v>
      </c>
      <c r="D1199" s="36">
        <v>13.808999999999999</v>
      </c>
      <c r="E1199" s="36">
        <v>25.789901780000001</v>
      </c>
      <c r="F1199" s="1"/>
      <c r="G1199" s="52">
        <v>43783</v>
      </c>
      <c r="H1199">
        <v>14.468</v>
      </c>
      <c r="I1199">
        <v>27.051556633580699</v>
      </c>
      <c r="J1199" s="30" t="s">
        <v>73</v>
      </c>
      <c r="K1199" s="41">
        <v>0.65900000000000103</v>
      </c>
      <c r="L1199" s="41">
        <v>4.7722499818958699</v>
      </c>
      <c r="M1199" s="41">
        <v>4.7722499818958699</v>
      </c>
      <c r="N1199" s="50">
        <v>1.2616548535807</v>
      </c>
      <c r="O1199" s="50">
        <v>4.8920498586741701</v>
      </c>
      <c r="P1199" s="51">
        <v>4.8920498586741701</v>
      </c>
      <c r="Q1199" s="45">
        <v>0.11979987677830201</v>
      </c>
      <c r="Z1199"/>
      <c r="AA1199"/>
      <c r="AB1199"/>
      <c r="AC1199"/>
    </row>
    <row r="1200" spans="1:29" x14ac:dyDescent="0.2">
      <c r="A1200" s="1" t="s">
        <v>190</v>
      </c>
      <c r="B1200" s="38"/>
      <c r="C1200" s="39">
        <v>43773</v>
      </c>
      <c r="D1200" s="36">
        <v>4.2969999999999997</v>
      </c>
      <c r="E1200" s="36">
        <v>8.0249344370000006</v>
      </c>
      <c r="F1200" s="1"/>
      <c r="G1200" s="52">
        <v>43786</v>
      </c>
      <c r="H1200">
        <v>4.4980000000000002</v>
      </c>
      <c r="I1200">
        <v>8.4089334331692207</v>
      </c>
      <c r="J1200" s="30" t="s">
        <v>72</v>
      </c>
      <c r="K1200" s="41">
        <v>0.20100000000000101</v>
      </c>
      <c r="L1200" s="41">
        <v>3.5982170029179699</v>
      </c>
      <c r="M1200" s="41">
        <v>3.5982170029179699</v>
      </c>
      <c r="N1200" s="50">
        <v>0.38399899616922001</v>
      </c>
      <c r="O1200" s="50">
        <v>3.6808256257544798</v>
      </c>
      <c r="P1200" s="51">
        <v>3.6808256257544798</v>
      </c>
      <c r="Q1200" s="45">
        <v>8.2608622836517001E-2</v>
      </c>
      <c r="Z1200"/>
      <c r="AA1200"/>
      <c r="AB1200"/>
      <c r="AC1200"/>
    </row>
    <row r="1201" spans="1:29" x14ac:dyDescent="0.2">
      <c r="A1201" s="1" t="s">
        <v>192</v>
      </c>
      <c r="B1201" s="38"/>
      <c r="C1201" s="39">
        <v>43773</v>
      </c>
      <c r="D1201" s="36">
        <v>7.5410000000000004</v>
      </c>
      <c r="E1201" s="36">
        <v>14.08368812</v>
      </c>
      <c r="F1201" s="1"/>
      <c r="G1201" s="52">
        <v>43786</v>
      </c>
      <c r="H1201">
        <v>8.3480000000000008</v>
      </c>
      <c r="I1201">
        <v>15.6064420409286</v>
      </c>
      <c r="J1201" s="30" t="s">
        <v>72</v>
      </c>
      <c r="K1201" s="41">
        <v>0.80700000000000005</v>
      </c>
      <c r="L1201" s="41">
        <v>8.2319219038487095</v>
      </c>
      <c r="M1201" s="41">
        <v>8.2319219038487095</v>
      </c>
      <c r="N1201" s="50">
        <v>1.5227539209286001</v>
      </c>
      <c r="O1201" s="50">
        <v>8.3170626895782007</v>
      </c>
      <c r="P1201" s="51">
        <v>8.3170626895782007</v>
      </c>
      <c r="Q1201" s="45">
        <v>8.5140785729493004E-2</v>
      </c>
      <c r="Z1201"/>
      <c r="AA1201"/>
      <c r="AB1201"/>
      <c r="AC1201"/>
    </row>
    <row r="1202" spans="1:29" x14ac:dyDescent="0.2">
      <c r="A1202" s="1" t="s">
        <v>194</v>
      </c>
      <c r="B1202" s="38"/>
      <c r="C1202" s="39">
        <v>43770</v>
      </c>
      <c r="D1202" s="36">
        <v>4.7249999999999996</v>
      </c>
      <c r="E1202" s="36">
        <v>8.8191466120000008</v>
      </c>
      <c r="F1202" s="1"/>
      <c r="G1202" s="52">
        <v>43786</v>
      </c>
      <c r="H1202">
        <v>5.0279999999999996</v>
      </c>
      <c r="I1202">
        <v>9.4007431979782492</v>
      </c>
      <c r="J1202" s="30" t="s">
        <v>106</v>
      </c>
      <c r="K1202" s="41">
        <v>0.30299999999999999</v>
      </c>
      <c r="L1202" s="41">
        <v>4.0079365079365097</v>
      </c>
      <c r="M1202" s="41">
        <v>4.0079365079365097</v>
      </c>
      <c r="N1202" s="50">
        <v>0.58159658597824804</v>
      </c>
      <c r="O1202" s="50">
        <v>4.1216897986683003</v>
      </c>
      <c r="P1202" s="51">
        <v>4.1216897986683003</v>
      </c>
      <c r="Q1202" s="45">
        <v>0.11375329073179501</v>
      </c>
      <c r="Z1202"/>
      <c r="AA1202"/>
      <c r="AB1202"/>
      <c r="AC1202"/>
    </row>
    <row r="1203" spans="1:29" x14ac:dyDescent="0.2">
      <c r="A1203" s="1" t="s">
        <v>196</v>
      </c>
      <c r="B1203" s="38"/>
      <c r="C1203" s="39">
        <v>43773</v>
      </c>
      <c r="D1203" s="36">
        <v>11.129</v>
      </c>
      <c r="E1203" s="36">
        <v>20.784692369999998</v>
      </c>
      <c r="F1203" s="1"/>
      <c r="G1203" s="52">
        <v>43786</v>
      </c>
      <c r="H1203">
        <v>12.265000000000001</v>
      </c>
      <c r="I1203">
        <v>22.929205993290498</v>
      </c>
      <c r="J1203" s="30" t="s">
        <v>72</v>
      </c>
      <c r="K1203" s="41">
        <v>1.1359999999999999</v>
      </c>
      <c r="L1203" s="41">
        <v>7.8519737069472102</v>
      </c>
      <c r="M1203" s="41">
        <v>7.8519737069472102</v>
      </c>
      <c r="N1203" s="50">
        <v>2.1445136232905</v>
      </c>
      <c r="O1203" s="50">
        <v>7.9367345674580996</v>
      </c>
      <c r="P1203" s="51">
        <v>7.9367345674580996</v>
      </c>
      <c r="Q1203" s="45">
        <v>8.4760860510889394E-2</v>
      </c>
      <c r="Z1203"/>
      <c r="AA1203"/>
      <c r="AB1203"/>
      <c r="AC1203"/>
    </row>
    <row r="1204" spans="1:29" x14ac:dyDescent="0.2">
      <c r="A1204" s="1" t="s">
        <v>198</v>
      </c>
      <c r="B1204" s="38"/>
      <c r="C1204" s="39">
        <v>43773</v>
      </c>
      <c r="D1204" s="36">
        <v>10.499000000000001</v>
      </c>
      <c r="E1204" s="36">
        <v>19.60758358</v>
      </c>
      <c r="F1204" s="1"/>
      <c r="G1204" s="52">
        <v>43783</v>
      </c>
      <c r="H1204">
        <v>10.954000000000001</v>
      </c>
      <c r="I1204">
        <v>20.481771553409899</v>
      </c>
      <c r="J1204" s="30" t="s">
        <v>73</v>
      </c>
      <c r="K1204" s="41">
        <v>0.45500000000000002</v>
      </c>
      <c r="L1204" s="41">
        <v>4.3337460710543896</v>
      </c>
      <c r="M1204" s="41">
        <v>4.3337460710543896</v>
      </c>
      <c r="N1204" s="50">
        <v>0.87418797340989896</v>
      </c>
      <c r="O1204" s="50">
        <v>4.4584176823378803</v>
      </c>
      <c r="P1204" s="51">
        <v>4.4584176823378803</v>
      </c>
      <c r="Q1204" s="45">
        <v>0.12467161128349601</v>
      </c>
      <c r="Z1204"/>
      <c r="AA1204"/>
      <c r="AB1204"/>
      <c r="AC1204"/>
    </row>
    <row r="1205" spans="1:29" x14ac:dyDescent="0.2">
      <c r="A1205" s="1" t="s">
        <v>200</v>
      </c>
      <c r="B1205" s="38"/>
      <c r="C1205" s="39">
        <v>43773</v>
      </c>
      <c r="D1205" s="36">
        <v>12.051</v>
      </c>
      <c r="E1205" s="36">
        <v>22.50663381</v>
      </c>
      <c r="F1205" s="1"/>
      <c r="G1205" s="52">
        <v>43786</v>
      </c>
      <c r="H1205">
        <v>13.477</v>
      </c>
      <c r="I1205">
        <v>25.1950190926682</v>
      </c>
      <c r="J1205" s="30" t="s">
        <v>72</v>
      </c>
      <c r="K1205" s="41">
        <v>1.4259999999999999</v>
      </c>
      <c r="L1205" s="41">
        <v>9.1023406930800501</v>
      </c>
      <c r="M1205" s="41">
        <v>9.1023406930800501</v>
      </c>
      <c r="N1205" s="50">
        <v>2.6883852826682002</v>
      </c>
      <c r="O1205" s="50">
        <v>9.1883517385736404</v>
      </c>
      <c r="P1205" s="51">
        <v>9.1883517385736404</v>
      </c>
      <c r="Q1205" s="45">
        <v>8.6011045493593799E-2</v>
      </c>
      <c r="Z1205"/>
      <c r="AA1205"/>
      <c r="AB1205"/>
      <c r="AC1205"/>
    </row>
    <row r="1206" spans="1:29" x14ac:dyDescent="0.2">
      <c r="A1206" s="1" t="s">
        <v>202</v>
      </c>
      <c r="B1206" s="38"/>
      <c r="C1206" s="39">
        <v>43770</v>
      </c>
      <c r="D1206" s="36">
        <v>5.8689999999999998</v>
      </c>
      <c r="E1206" s="36">
        <v>10.95382832</v>
      </c>
      <c r="F1206" s="1"/>
      <c r="G1206" s="52">
        <v>43786</v>
      </c>
      <c r="H1206">
        <v>6.1879999999999997</v>
      </c>
      <c r="I1206">
        <v>11.569871054466899</v>
      </c>
      <c r="J1206" s="30" t="s">
        <v>106</v>
      </c>
      <c r="K1206" s="41">
        <v>0.31900000000000001</v>
      </c>
      <c r="L1206" s="41">
        <v>3.39708638609644</v>
      </c>
      <c r="M1206" s="41">
        <v>3.39708638609644</v>
      </c>
      <c r="N1206" s="50">
        <v>0.61604273446690005</v>
      </c>
      <c r="O1206" s="50">
        <v>3.5149967462865299</v>
      </c>
      <c r="P1206" s="51">
        <v>3.5149967462865299</v>
      </c>
      <c r="Q1206" s="45">
        <v>0.117910360190092</v>
      </c>
      <c r="Z1206"/>
      <c r="AA1206"/>
      <c r="AB1206"/>
      <c r="AC1206"/>
    </row>
    <row r="1207" spans="1:29" x14ac:dyDescent="0.2">
      <c r="A1207" s="1" t="s">
        <v>204</v>
      </c>
      <c r="B1207" s="38"/>
      <c r="C1207" s="39">
        <v>43770</v>
      </c>
      <c r="D1207" s="36">
        <v>6.8630000000000004</v>
      </c>
      <c r="E1207" s="36">
        <v>12.814335229999999</v>
      </c>
      <c r="F1207" s="1"/>
      <c r="G1207" s="52">
        <v>43786</v>
      </c>
      <c r="H1207">
        <v>7.6020000000000003</v>
      </c>
      <c r="I1207">
        <v>14.2129249727541</v>
      </c>
      <c r="J1207" s="30" t="s">
        <v>106</v>
      </c>
      <c r="K1207" s="41">
        <v>0.73899999999999999</v>
      </c>
      <c r="L1207" s="41">
        <v>6.7299286026519001</v>
      </c>
      <c r="M1207" s="41">
        <v>6.7299286026519001</v>
      </c>
      <c r="N1207" s="50">
        <v>1.3985897427541001</v>
      </c>
      <c r="O1207" s="50">
        <v>6.8214119073058903</v>
      </c>
      <c r="P1207" s="51">
        <v>6.8214119073058903</v>
      </c>
      <c r="Q1207" s="45">
        <v>9.1483304653987602E-2</v>
      </c>
      <c r="Z1207"/>
      <c r="AA1207"/>
      <c r="AB1207"/>
      <c r="AC1207"/>
    </row>
    <row r="1208" spans="1:29" x14ac:dyDescent="0.2">
      <c r="A1208" s="1" t="s">
        <v>206</v>
      </c>
      <c r="B1208" s="38"/>
      <c r="C1208" s="39">
        <v>43770</v>
      </c>
      <c r="D1208" s="36">
        <v>10.25</v>
      </c>
      <c r="E1208" s="36">
        <v>19.134482729999998</v>
      </c>
      <c r="F1208" s="1"/>
      <c r="G1208" s="52">
        <v>43783</v>
      </c>
      <c r="H1208">
        <v>10.894</v>
      </c>
      <c r="I1208">
        <v>20.369066765705501</v>
      </c>
      <c r="J1208" s="30" t="s">
        <v>73</v>
      </c>
      <c r="K1208" s="41">
        <v>0.64400000000000002</v>
      </c>
      <c r="L1208" s="41">
        <v>4.8330206378986897</v>
      </c>
      <c r="M1208" s="41">
        <v>4.8330206378986897</v>
      </c>
      <c r="N1208" s="50">
        <v>1.2345840357055</v>
      </c>
      <c r="O1208" s="50">
        <v>4.96318631063287</v>
      </c>
      <c r="P1208" s="51">
        <v>4.96318631063287</v>
      </c>
      <c r="Q1208" s="45">
        <v>0.130165672734186</v>
      </c>
      <c r="Z1208"/>
      <c r="AA1208"/>
      <c r="AB1208"/>
      <c r="AC1208"/>
    </row>
    <row r="1209" spans="1:29" x14ac:dyDescent="0.2">
      <c r="A1209" s="1" t="s">
        <v>209</v>
      </c>
      <c r="B1209" s="38"/>
      <c r="C1209" s="39">
        <v>43773</v>
      </c>
      <c r="D1209" s="36">
        <v>8.5139999999999993</v>
      </c>
      <c r="E1209" s="36">
        <v>15.90046353</v>
      </c>
      <c r="F1209" s="1"/>
      <c r="G1209" s="52">
        <v>43783</v>
      </c>
      <c r="H1209">
        <v>8.8580000000000005</v>
      </c>
      <c r="I1209">
        <v>16.562253847128702</v>
      </c>
      <c r="J1209" s="30" t="s">
        <v>73</v>
      </c>
      <c r="K1209" s="41">
        <v>0.34400000000000103</v>
      </c>
      <c r="L1209" s="41">
        <v>4.0404040404040602</v>
      </c>
      <c r="M1209" s="41">
        <v>4.0404040404040602</v>
      </c>
      <c r="N1209" s="50">
        <v>0.66179031712870195</v>
      </c>
      <c r="O1209" s="50">
        <v>4.1620819159144498</v>
      </c>
      <c r="P1209" s="51">
        <v>4.1620819159144498</v>
      </c>
      <c r="Q1209" s="45">
        <v>0.121677875510391</v>
      </c>
      <c r="Z1209"/>
      <c r="AA1209"/>
      <c r="AB1209"/>
      <c r="AC1209"/>
    </row>
    <row r="1210" spans="1:29" x14ac:dyDescent="0.2">
      <c r="A1210" s="1" t="s">
        <v>211</v>
      </c>
      <c r="B1210" s="38"/>
      <c r="C1210" s="39">
        <v>43770</v>
      </c>
      <c r="D1210" s="36">
        <v>12.295</v>
      </c>
      <c r="E1210" s="36">
        <v>22.94965174</v>
      </c>
      <c r="F1210" s="1" t="s">
        <v>212</v>
      </c>
      <c r="G1210" s="52">
        <v>43786</v>
      </c>
      <c r="H1210">
        <v>13.441000000000001</v>
      </c>
      <c r="I1210">
        <v>25.1303479164729</v>
      </c>
      <c r="J1210" s="30" t="s">
        <v>106</v>
      </c>
      <c r="K1210" s="41">
        <v>1.1459999999999999</v>
      </c>
      <c r="L1210" s="41">
        <v>5.8255388369255803</v>
      </c>
      <c r="M1210" s="41">
        <v>5.8255388369255803</v>
      </c>
      <c r="N1210" s="50">
        <v>2.1806961764729</v>
      </c>
      <c r="O1210" s="50">
        <v>5.9388051972921199</v>
      </c>
      <c r="P1210" s="51">
        <v>5.9388051972921199</v>
      </c>
      <c r="Q1210" s="45">
        <v>0.11326636036654</v>
      </c>
      <c r="Z1210"/>
      <c r="AA1210"/>
      <c r="AB1210"/>
      <c r="AC1210"/>
    </row>
    <row r="1211" spans="1:29" x14ac:dyDescent="0.2">
      <c r="A1211" s="1" t="s">
        <v>214</v>
      </c>
      <c r="B1211" s="38"/>
      <c r="C1211" s="39">
        <v>43770</v>
      </c>
      <c r="D1211" s="36">
        <v>10.96</v>
      </c>
      <c r="E1211" s="36">
        <v>20.464618829999999</v>
      </c>
      <c r="F1211" s="1"/>
      <c r="G1211" s="52">
        <v>43783</v>
      </c>
      <c r="H1211">
        <v>11.756</v>
      </c>
      <c r="I1211">
        <v>21.980792077991001</v>
      </c>
      <c r="J1211" s="30" t="s">
        <v>73</v>
      </c>
      <c r="K1211" s="41">
        <v>0.79599999999999904</v>
      </c>
      <c r="L1211" s="41">
        <v>5.5867490174059498</v>
      </c>
      <c r="M1211" s="41">
        <v>5.5867490174059498</v>
      </c>
      <c r="N1211" s="50">
        <v>1.516173247991</v>
      </c>
      <c r="O1211" s="50">
        <v>5.6990414701959704</v>
      </c>
      <c r="P1211" s="51">
        <v>5.6990414701959704</v>
      </c>
      <c r="Q1211" s="45">
        <v>0.11229245279001999</v>
      </c>
      <c r="Z1211"/>
      <c r="AA1211"/>
      <c r="AB1211"/>
      <c r="AC1211"/>
    </row>
    <row r="1212" spans="1:29" x14ac:dyDescent="0.2">
      <c r="A1212" s="1" t="s">
        <v>216</v>
      </c>
      <c r="B1212" s="38"/>
      <c r="C1212" s="39">
        <v>43770</v>
      </c>
      <c r="D1212" s="36">
        <v>5.54</v>
      </c>
      <c r="E1212" s="36">
        <v>10.34033275</v>
      </c>
      <c r="F1212" s="1"/>
      <c r="G1212" s="52">
        <v>43786</v>
      </c>
      <c r="H1212">
        <v>5.8769999999999998</v>
      </c>
      <c r="I1212">
        <v>10.988100193818299</v>
      </c>
      <c r="J1212" s="30" t="s">
        <v>106</v>
      </c>
      <c r="K1212" s="41">
        <v>0.33700000000000002</v>
      </c>
      <c r="L1212" s="41">
        <v>3.8018953068591999</v>
      </c>
      <c r="M1212" s="41">
        <v>3.8018953068591999</v>
      </c>
      <c r="N1212" s="50">
        <v>0.64776744381829898</v>
      </c>
      <c r="O1212" s="50">
        <v>3.9152961725186</v>
      </c>
      <c r="P1212" s="51">
        <v>3.9152961725186</v>
      </c>
      <c r="Q1212" s="45">
        <v>0.113400865659396</v>
      </c>
      <c r="Z1212"/>
      <c r="AA1212"/>
      <c r="AB1212"/>
      <c r="AC1212"/>
    </row>
    <row r="1213" spans="1:29" x14ac:dyDescent="0.2">
      <c r="A1213" s="1" t="s">
        <v>218</v>
      </c>
      <c r="B1213" s="38"/>
      <c r="C1213" s="39">
        <v>43773</v>
      </c>
      <c r="D1213" s="36">
        <v>8.8789999999999996</v>
      </c>
      <c r="E1213" s="36">
        <v>16.582557600000001</v>
      </c>
      <c r="F1213" s="1"/>
      <c r="G1213" s="52">
        <v>43786</v>
      </c>
      <c r="H1213">
        <v>9.6989999999999998</v>
      </c>
      <c r="I1213">
        <v>18.132113243287801</v>
      </c>
      <c r="J1213" s="30" t="s">
        <v>72</v>
      </c>
      <c r="K1213" s="41">
        <v>0.82</v>
      </c>
      <c r="L1213" s="41">
        <v>7.1040571096883802</v>
      </c>
      <c r="M1213" s="41">
        <v>7.1040571096883802</v>
      </c>
      <c r="N1213" s="50">
        <v>1.5495556432877999</v>
      </c>
      <c r="O1213" s="50">
        <v>7.1880701891978003</v>
      </c>
      <c r="P1213" s="51">
        <v>7.1880701891978003</v>
      </c>
      <c r="Q1213" s="45">
        <v>8.4013079509418304E-2</v>
      </c>
      <c r="Z1213"/>
      <c r="AA1213"/>
      <c r="AB1213"/>
      <c r="AC1213"/>
    </row>
    <row r="1214" spans="1:29" x14ac:dyDescent="0.2">
      <c r="A1214" s="1" t="s">
        <v>220</v>
      </c>
      <c r="B1214" s="38"/>
      <c r="C1214" s="39">
        <v>43773</v>
      </c>
      <c r="D1214" s="36">
        <v>5.569</v>
      </c>
      <c r="E1214" s="36">
        <v>10.40075045</v>
      </c>
      <c r="F1214" s="107" t="s">
        <v>221</v>
      </c>
      <c r="G1214" s="108" t="s">
        <v>101</v>
      </c>
      <c r="H1214" s="108" t="s">
        <v>101</v>
      </c>
      <c r="I1214" s="108" t="s">
        <v>101</v>
      </c>
      <c r="J1214" s="40" t="s">
        <v>72</v>
      </c>
      <c r="K1214" s="41" t="e">
        <v>#N/A</v>
      </c>
      <c r="L1214" s="41" t="e">
        <v>#N/A</v>
      </c>
      <c r="M1214" s="41" t="s">
        <v>101</v>
      </c>
      <c r="N1214" s="50" t="e">
        <v>#N/A</v>
      </c>
      <c r="O1214" s="50" t="e">
        <v>#N/A</v>
      </c>
      <c r="P1214" s="51" t="s">
        <v>101</v>
      </c>
      <c r="Q1214" s="45" t="e">
        <v>#N/A</v>
      </c>
      <c r="Z1214"/>
      <c r="AA1214"/>
      <c r="AB1214"/>
      <c r="AC1214"/>
    </row>
    <row r="1215" spans="1:29" x14ac:dyDescent="0.2">
      <c r="A1215" s="1" t="s">
        <v>224</v>
      </c>
      <c r="B1215" s="38"/>
      <c r="C1215" s="39">
        <v>43770</v>
      </c>
      <c r="D1215" s="36">
        <v>4.431</v>
      </c>
      <c r="E1215" s="36">
        <v>8.2736063899999994</v>
      </c>
      <c r="F1215" s="1"/>
      <c r="G1215" s="52">
        <v>43786</v>
      </c>
      <c r="H1215">
        <v>4.7009999999999996</v>
      </c>
      <c r="I1215">
        <v>8.7895869145198606</v>
      </c>
      <c r="J1215" s="30" t="s">
        <v>106</v>
      </c>
      <c r="K1215" s="41">
        <v>0.27</v>
      </c>
      <c r="L1215" s="41">
        <v>3.8083953960731298</v>
      </c>
      <c r="M1215" s="41">
        <v>3.8083953960731298</v>
      </c>
      <c r="N1215" s="50">
        <v>0.51598052451986098</v>
      </c>
      <c r="O1215" s="50">
        <v>3.8977903059866601</v>
      </c>
      <c r="P1215" s="51">
        <v>3.8977903059866601</v>
      </c>
      <c r="Q1215" s="45">
        <v>8.9394909913536894E-2</v>
      </c>
      <c r="Z1215"/>
      <c r="AA1215"/>
      <c r="AB1215"/>
      <c r="AC1215"/>
    </row>
    <row r="1216" spans="1:29" x14ac:dyDescent="0.2">
      <c r="A1216" s="1" t="s">
        <v>226</v>
      </c>
      <c r="B1216" s="38"/>
      <c r="C1216" s="39">
        <v>43773</v>
      </c>
      <c r="D1216" s="36">
        <v>8.3219999999999992</v>
      </c>
      <c r="E1216" s="36">
        <v>15.541890710000001</v>
      </c>
      <c r="F1216" s="1"/>
      <c r="G1216" s="52">
        <v>43786</v>
      </c>
      <c r="H1216">
        <v>8.9730000000000008</v>
      </c>
      <c r="I1216">
        <v>16.774868762967401</v>
      </c>
      <c r="J1216" s="30" t="s">
        <v>72</v>
      </c>
      <c r="K1216" s="41">
        <v>0.65100000000000202</v>
      </c>
      <c r="L1216" s="41">
        <v>6.01741445288671</v>
      </c>
      <c r="M1216" s="41">
        <v>6.01741445288671</v>
      </c>
      <c r="N1216" s="50">
        <v>1.2329780529673999</v>
      </c>
      <c r="O1216" s="50">
        <v>6.1025049900686703</v>
      </c>
      <c r="P1216" s="51">
        <v>6.1025049900686703</v>
      </c>
      <c r="Q1216" s="45">
        <v>8.5090537181962994E-2</v>
      </c>
      <c r="Z1216"/>
      <c r="AA1216"/>
      <c r="AB1216"/>
      <c r="AC1216"/>
    </row>
    <row r="1217" spans="1:29" x14ac:dyDescent="0.2">
      <c r="A1217" s="1" t="s">
        <v>228</v>
      </c>
      <c r="B1217" s="38"/>
      <c r="C1217" s="39">
        <v>43773</v>
      </c>
      <c r="D1217" s="36">
        <v>6.9889999999999999</v>
      </c>
      <c r="E1217" s="36">
        <v>13.05276439</v>
      </c>
      <c r="F1217" s="1"/>
      <c r="G1217" s="52">
        <v>43786</v>
      </c>
      <c r="H1217">
        <v>7.6660000000000004</v>
      </c>
      <c r="I1217">
        <v>14.331454801839801</v>
      </c>
      <c r="J1217" s="30" t="s">
        <v>72</v>
      </c>
      <c r="K1217" s="41">
        <v>0.67700000000000105</v>
      </c>
      <c r="L1217" s="41">
        <v>7.4512695774679001</v>
      </c>
      <c r="M1217" s="41">
        <v>7.4512695774679001</v>
      </c>
      <c r="N1217" s="50">
        <v>1.2786904118397999</v>
      </c>
      <c r="O1217" s="50">
        <v>7.5356298460508597</v>
      </c>
      <c r="P1217" s="51">
        <v>7.5356298460508597</v>
      </c>
      <c r="Q1217" s="45">
        <v>8.4360268582968495E-2</v>
      </c>
      <c r="Z1217"/>
      <c r="AA1217"/>
      <c r="AB1217"/>
      <c r="AC1217"/>
    </row>
    <row r="1218" spans="1:29" x14ac:dyDescent="0.2">
      <c r="A1218" s="1" t="s">
        <v>230</v>
      </c>
      <c r="B1218" s="38"/>
      <c r="C1218" s="39">
        <v>43770</v>
      </c>
      <c r="D1218" s="36">
        <v>5.1509999999999998</v>
      </c>
      <c r="E1218" s="36">
        <v>9.6142696720000007</v>
      </c>
      <c r="F1218" s="1"/>
      <c r="G1218" s="52">
        <v>43783</v>
      </c>
      <c r="H1218">
        <v>5.4450000000000003</v>
      </c>
      <c r="I1218">
        <v>10.1807938809681</v>
      </c>
      <c r="J1218" s="30" t="s">
        <v>73</v>
      </c>
      <c r="K1218" s="41">
        <v>0.29399999999999998</v>
      </c>
      <c r="L1218" s="41">
        <v>4.3904842972985199</v>
      </c>
      <c r="M1218" s="41">
        <v>4.3904842972985199</v>
      </c>
      <c r="N1218" s="50">
        <v>0.56652420896809896</v>
      </c>
      <c r="O1218" s="50">
        <v>4.53271925918144</v>
      </c>
      <c r="P1218" s="51">
        <v>4.53271925918144</v>
      </c>
      <c r="Q1218" s="45">
        <v>0.14223496188292001</v>
      </c>
      <c r="Z1218"/>
      <c r="AA1218"/>
      <c r="AB1218"/>
      <c r="AC1218"/>
    </row>
    <row r="1219" spans="1:29" x14ac:dyDescent="0.2">
      <c r="A1219" s="1" t="s">
        <v>232</v>
      </c>
      <c r="B1219" s="38"/>
      <c r="C1219" s="39">
        <v>43773</v>
      </c>
      <c r="D1219" s="36">
        <v>8.907</v>
      </c>
      <c r="E1219" s="36">
        <v>16.634850830000001</v>
      </c>
      <c r="F1219" s="1"/>
      <c r="G1219" s="52">
        <v>43786</v>
      </c>
      <c r="H1219">
        <v>9.7449999999999992</v>
      </c>
      <c r="I1219">
        <v>18.2181094500298</v>
      </c>
      <c r="J1219" s="30" t="s">
        <v>72</v>
      </c>
      <c r="K1219" s="41">
        <v>0.83799999999999897</v>
      </c>
      <c r="L1219" s="41">
        <v>7.2371773281170304</v>
      </c>
      <c r="M1219" s="41">
        <v>7.2371773281170304</v>
      </c>
      <c r="N1219" s="50">
        <v>1.5832586200298</v>
      </c>
      <c r="O1219" s="50">
        <v>7.3213235190565804</v>
      </c>
      <c r="P1219" s="51">
        <v>7.3213235190565804</v>
      </c>
      <c r="Q1219" s="45">
        <v>8.4146190939545604E-2</v>
      </c>
      <c r="Z1219"/>
      <c r="AA1219"/>
      <c r="AB1219"/>
      <c r="AC1219"/>
    </row>
    <row r="1220" spans="1:29" x14ac:dyDescent="0.2">
      <c r="A1220" s="1" t="s">
        <v>234</v>
      </c>
      <c r="B1220" s="38"/>
      <c r="C1220" s="39">
        <v>43770</v>
      </c>
      <c r="D1220" s="36">
        <v>6.6210000000000004</v>
      </c>
      <c r="E1220" s="36">
        <v>12.36185191</v>
      </c>
      <c r="F1220" s="1"/>
      <c r="G1220" s="52">
        <v>43786</v>
      </c>
      <c r="H1220">
        <v>7.2910000000000004</v>
      </c>
      <c r="I1220">
        <v>13.631825508444599</v>
      </c>
      <c r="J1220" s="30" t="s">
        <v>106</v>
      </c>
      <c r="K1220" s="41">
        <v>0.67</v>
      </c>
      <c r="L1220" s="41">
        <v>6.32457332729195</v>
      </c>
      <c r="M1220" s="41">
        <v>6.32457332729195</v>
      </c>
      <c r="N1220" s="50">
        <v>1.2699735984445999</v>
      </c>
      <c r="O1220" s="50">
        <v>6.4208300245515098</v>
      </c>
      <c r="P1220" s="51">
        <v>6.4208300245515098</v>
      </c>
      <c r="Q1220" s="45">
        <v>9.6256697259561499E-2</v>
      </c>
      <c r="Z1220"/>
      <c r="AA1220"/>
      <c r="AB1220"/>
      <c r="AC1220"/>
    </row>
    <row r="1221" spans="1:29" x14ac:dyDescent="0.2">
      <c r="A1221" s="1" t="s">
        <v>236</v>
      </c>
      <c r="B1221" s="38"/>
      <c r="C1221" s="39">
        <v>43773</v>
      </c>
      <c r="D1221" s="36">
        <v>12.645</v>
      </c>
      <c r="E1221" s="36">
        <v>23.61599739</v>
      </c>
      <c r="F1221" s="1"/>
      <c r="G1221" s="52">
        <v>43783</v>
      </c>
      <c r="H1221">
        <v>13.231999999999999</v>
      </c>
      <c r="I1221">
        <v>24.740544468865</v>
      </c>
      <c r="J1221" s="30" t="s">
        <v>73</v>
      </c>
      <c r="K1221" s="41">
        <v>0.58699999999999997</v>
      </c>
      <c r="L1221" s="41">
        <v>4.6421510478450001</v>
      </c>
      <c r="M1221" s="41">
        <v>4.6421510478450001</v>
      </c>
      <c r="N1221" s="50">
        <v>1.124547078865</v>
      </c>
      <c r="O1221" s="50">
        <v>4.7618021813517801</v>
      </c>
      <c r="P1221" s="51">
        <v>4.7618021813517801</v>
      </c>
      <c r="Q1221" s="45">
        <v>0.119651133506784</v>
      </c>
      <c r="Z1221"/>
      <c r="AA1221"/>
      <c r="AB1221"/>
      <c r="AC1221"/>
    </row>
    <row r="1222" spans="1:29" x14ac:dyDescent="0.2">
      <c r="A1222" s="1" t="s">
        <v>238</v>
      </c>
      <c r="B1222" s="38"/>
      <c r="C1222" s="39">
        <v>43773</v>
      </c>
      <c r="D1222" s="36">
        <v>12.731</v>
      </c>
      <c r="E1222" s="36">
        <v>23.775992630000001</v>
      </c>
      <c r="F1222" s="1"/>
      <c r="G1222" s="52">
        <v>43786</v>
      </c>
      <c r="H1222">
        <v>13.872999999999999</v>
      </c>
      <c r="I1222">
        <v>25.935334263752001</v>
      </c>
      <c r="J1222" s="30" t="s">
        <v>72</v>
      </c>
      <c r="K1222" s="41">
        <v>1.1419999999999999</v>
      </c>
      <c r="L1222" s="41">
        <v>6.9001770360658101</v>
      </c>
      <c r="M1222" s="41">
        <v>6.9001770360658101</v>
      </c>
      <c r="N1222" s="50">
        <v>2.1593416337520002</v>
      </c>
      <c r="O1222" s="50">
        <v>6.9861732034153796</v>
      </c>
      <c r="P1222" s="51">
        <v>6.9861732034153796</v>
      </c>
      <c r="Q1222" s="45">
        <v>8.59961673495757E-2</v>
      </c>
      <c r="Z1222"/>
      <c r="AA1222"/>
      <c r="AB1222"/>
      <c r="AC1222"/>
    </row>
    <row r="1223" spans="1:29" x14ac:dyDescent="0.2">
      <c r="A1223" s="1" t="s">
        <v>240</v>
      </c>
      <c r="B1223" s="38"/>
      <c r="C1223" s="39">
        <v>43773</v>
      </c>
      <c r="D1223" s="36">
        <v>6.6180000000000003</v>
      </c>
      <c r="E1223" s="36">
        <v>12.359879060000001</v>
      </c>
      <c r="F1223" s="1"/>
      <c r="G1223" s="52">
        <v>43786</v>
      </c>
      <c r="H1223">
        <v>6.92</v>
      </c>
      <c r="I1223">
        <v>12.936820666414199</v>
      </c>
      <c r="J1223" s="30" t="s">
        <v>72</v>
      </c>
      <c r="K1223" s="41">
        <v>0.30199999999999999</v>
      </c>
      <c r="L1223" s="41">
        <v>3.5102401376200101</v>
      </c>
      <c r="M1223" s="41">
        <v>3.5102401376200101</v>
      </c>
      <c r="N1223" s="50">
        <v>0.576941606414199</v>
      </c>
      <c r="O1223" s="50">
        <v>3.5906600181832999</v>
      </c>
      <c r="P1223" s="51">
        <v>3.5906600181832999</v>
      </c>
      <c r="Q1223" s="45">
        <v>8.0419880563292107E-2</v>
      </c>
      <c r="Z1223"/>
      <c r="AA1223"/>
      <c r="AB1223"/>
      <c r="AC1223"/>
    </row>
    <row r="1224" spans="1:29" x14ac:dyDescent="0.2">
      <c r="A1224" s="1" t="s">
        <v>242</v>
      </c>
      <c r="B1224" s="38"/>
      <c r="C1224" s="39">
        <v>43773</v>
      </c>
      <c r="D1224" s="36">
        <v>6.4160000000000004</v>
      </c>
      <c r="E1224" s="36">
        <v>11.98262074</v>
      </c>
      <c r="F1224" s="1"/>
      <c r="G1224" s="52">
        <v>43786</v>
      </c>
      <c r="H1224">
        <v>6.6879999999999997</v>
      </c>
      <c r="I1224">
        <v>12.503100667193401</v>
      </c>
      <c r="J1224" s="30" t="s">
        <v>72</v>
      </c>
      <c r="K1224" s="41">
        <v>0.27199999999999902</v>
      </c>
      <c r="L1224" s="41">
        <v>3.26107807404565</v>
      </c>
      <c r="M1224" s="41">
        <v>3.26107807404565</v>
      </c>
      <c r="N1224" s="50">
        <v>0.52047992719340097</v>
      </c>
      <c r="O1224" s="50">
        <v>3.34124882570684</v>
      </c>
      <c r="P1224" s="51">
        <v>3.34124882570684</v>
      </c>
      <c r="Q1224" s="45">
        <v>8.0170751661196304E-2</v>
      </c>
      <c r="Z1224"/>
      <c r="AA1224"/>
      <c r="AB1224"/>
      <c r="AC1224"/>
    </row>
    <row r="1225" spans="1:29" x14ac:dyDescent="0.2">
      <c r="A1225" s="1" t="s">
        <v>244</v>
      </c>
      <c r="B1225" s="38"/>
      <c r="C1225" s="39">
        <v>43770</v>
      </c>
      <c r="D1225" s="36">
        <v>5.5720000000000001</v>
      </c>
      <c r="E1225" s="36">
        <v>10.40409271</v>
      </c>
      <c r="F1225" s="1"/>
      <c r="G1225" s="52">
        <v>43786</v>
      </c>
      <c r="H1225">
        <v>6.1749999999999998</v>
      </c>
      <c r="I1225">
        <v>11.5440560137439</v>
      </c>
      <c r="J1225" s="30" t="s">
        <v>106</v>
      </c>
      <c r="K1225" s="41">
        <v>0.60299999999999998</v>
      </c>
      <c r="L1225" s="41">
        <v>6.76372936109117</v>
      </c>
      <c r="M1225" s="41">
        <v>6.76372936109117</v>
      </c>
      <c r="N1225" s="50">
        <v>1.1399633037439001</v>
      </c>
      <c r="O1225" s="50">
        <v>6.8480460978123796</v>
      </c>
      <c r="P1225" s="51">
        <v>6.8480460978123796</v>
      </c>
      <c r="Q1225" s="45">
        <v>8.4316736721209706E-2</v>
      </c>
      <c r="Z1225"/>
      <c r="AA1225"/>
      <c r="AB1225"/>
      <c r="AC1225"/>
    </row>
    <row r="1226" spans="1:29" x14ac:dyDescent="0.2">
      <c r="A1226" s="1" t="s">
        <v>246</v>
      </c>
      <c r="B1226" s="38"/>
      <c r="C1226" s="39">
        <v>43770</v>
      </c>
      <c r="D1226" s="36">
        <v>6.085</v>
      </c>
      <c r="E1226" s="36">
        <v>11.35905395</v>
      </c>
      <c r="F1226" s="1"/>
      <c r="G1226" s="52">
        <v>43786</v>
      </c>
      <c r="H1226">
        <v>6.476</v>
      </c>
      <c r="I1226">
        <v>12.1080375795758</v>
      </c>
      <c r="J1226" s="30" t="s">
        <v>106</v>
      </c>
      <c r="K1226" s="41">
        <v>0.39100000000000001</v>
      </c>
      <c r="L1226" s="41">
        <v>4.0160230073952299</v>
      </c>
      <c r="M1226" s="41">
        <v>4.0160230073952299</v>
      </c>
      <c r="N1226" s="50">
        <v>0.7489836295758</v>
      </c>
      <c r="O1226" s="50">
        <v>4.1210717947587101</v>
      </c>
      <c r="P1226" s="51">
        <v>4.1210717947587101</v>
      </c>
      <c r="Q1226" s="45">
        <v>0.105048787363477</v>
      </c>
      <c r="Z1226"/>
      <c r="AA1226"/>
      <c r="AB1226"/>
      <c r="AC1226"/>
    </row>
    <row r="1227" spans="1:29" x14ac:dyDescent="0.2">
      <c r="A1227" s="1" t="s">
        <v>248</v>
      </c>
      <c r="B1227" s="38"/>
      <c r="C1227" s="39">
        <v>43773</v>
      </c>
      <c r="D1227" s="36">
        <v>7.8550000000000004</v>
      </c>
      <c r="E1227" s="36">
        <v>14.66973703</v>
      </c>
      <c r="F1227" s="1"/>
      <c r="G1227" s="52">
        <v>43786</v>
      </c>
      <c r="H1227">
        <v>8.5920000000000005</v>
      </c>
      <c r="I1227">
        <v>16.062595833212502</v>
      </c>
      <c r="J1227" s="30" t="s">
        <v>72</v>
      </c>
      <c r="K1227" s="41">
        <v>0.73699999999999999</v>
      </c>
      <c r="L1227" s="41">
        <v>7.2173529843803603</v>
      </c>
      <c r="M1227" s="41">
        <v>7.2173529843803603</v>
      </c>
      <c r="N1227" s="50">
        <v>1.3928588032125</v>
      </c>
      <c r="O1227" s="50">
        <v>7.3036745405449199</v>
      </c>
      <c r="P1227" s="51">
        <v>7.3036745405449199</v>
      </c>
      <c r="Q1227" s="45">
        <v>8.6321556164567603E-2</v>
      </c>
      <c r="Z1227"/>
      <c r="AA1227"/>
      <c r="AB1227"/>
      <c r="AC1227"/>
    </row>
    <row r="1228" spans="1:29" x14ac:dyDescent="0.2">
      <c r="A1228" s="1" t="s">
        <v>250</v>
      </c>
      <c r="B1228" s="38"/>
      <c r="C1228" s="39">
        <v>43770</v>
      </c>
      <c r="D1228" s="36">
        <v>6.024</v>
      </c>
      <c r="E1228" s="36">
        <v>11.244302729999999</v>
      </c>
      <c r="F1228" s="1"/>
      <c r="G1228" s="52">
        <v>43786</v>
      </c>
      <c r="H1228">
        <v>6.6260000000000003</v>
      </c>
      <c r="I1228">
        <v>12.3881663864074</v>
      </c>
      <c r="J1228" s="30" t="s">
        <v>106</v>
      </c>
      <c r="K1228" s="41">
        <v>0.60199999999999998</v>
      </c>
      <c r="L1228" s="41">
        <v>6.2458499335989401</v>
      </c>
      <c r="M1228" s="41">
        <v>6.2458499335989401</v>
      </c>
      <c r="N1228" s="50">
        <v>1.1438636564074001</v>
      </c>
      <c r="O1228" s="50">
        <v>6.3580179440315199</v>
      </c>
      <c r="P1228" s="51">
        <v>6.3580179440315199</v>
      </c>
      <c r="Q1228" s="45">
        <v>0.112168010432574</v>
      </c>
      <c r="Z1228"/>
      <c r="AA1228"/>
      <c r="AB1228"/>
      <c r="AC1228"/>
    </row>
    <row r="1229" spans="1:29" x14ac:dyDescent="0.2">
      <c r="A1229" s="1" t="s">
        <v>252</v>
      </c>
      <c r="B1229" s="38"/>
      <c r="C1229" s="39">
        <v>43773</v>
      </c>
      <c r="D1229" s="36">
        <v>8.0239999999999991</v>
      </c>
      <c r="E1229" s="36">
        <v>14.985746389999999</v>
      </c>
      <c r="F1229" s="1"/>
      <c r="G1229" s="52">
        <v>43783</v>
      </c>
      <c r="H1229">
        <v>8.5009999999999994</v>
      </c>
      <c r="I1229">
        <v>15.894752760718101</v>
      </c>
      <c r="J1229" s="30" t="s">
        <v>73</v>
      </c>
      <c r="K1229" s="41">
        <v>0.47699999999999998</v>
      </c>
      <c r="L1229" s="41">
        <v>5.9446660019940198</v>
      </c>
      <c r="M1229" s="41">
        <v>5.9446660019940198</v>
      </c>
      <c r="N1229" s="50">
        <v>0.90900637071810098</v>
      </c>
      <c r="O1229" s="50">
        <v>6.0658064474164703</v>
      </c>
      <c r="P1229" s="51">
        <v>6.0658064474164703</v>
      </c>
      <c r="Q1229" s="45">
        <v>0.121140445422451</v>
      </c>
      <c r="Z1229"/>
      <c r="AA1229"/>
      <c r="AB1229"/>
      <c r="AC1229"/>
    </row>
    <row r="1230" spans="1:29" x14ac:dyDescent="0.2">
      <c r="A1230" s="1" t="s">
        <v>254</v>
      </c>
      <c r="B1230" s="38"/>
      <c r="C1230" s="39">
        <v>43773</v>
      </c>
      <c r="D1230" s="36">
        <v>9.5980000000000008</v>
      </c>
      <c r="E1230" s="36">
        <v>17.925373109999999</v>
      </c>
      <c r="F1230" s="1"/>
      <c r="G1230" s="52">
        <v>43786</v>
      </c>
      <c r="H1230">
        <v>10.628</v>
      </c>
      <c r="I1230">
        <v>19.868862722926298</v>
      </c>
      <c r="J1230" s="30" t="s">
        <v>72</v>
      </c>
      <c r="K1230" s="41">
        <v>1.03</v>
      </c>
      <c r="L1230" s="41">
        <v>8.25492490422684</v>
      </c>
      <c r="M1230" s="41">
        <v>8.25492490422684</v>
      </c>
      <c r="N1230" s="50">
        <v>1.9434896129263</v>
      </c>
      <c r="O1230" s="50">
        <v>8.3400886596290604</v>
      </c>
      <c r="P1230" s="51">
        <v>8.3400886596290604</v>
      </c>
      <c r="Q1230" s="45">
        <v>8.5163755402225802E-2</v>
      </c>
      <c r="Z1230"/>
      <c r="AA1230"/>
      <c r="AB1230"/>
      <c r="AC1230"/>
    </row>
    <row r="1231" spans="1:29" x14ac:dyDescent="0.2">
      <c r="A1231" s="1" t="s">
        <v>256</v>
      </c>
      <c r="B1231" s="38"/>
      <c r="C1231" s="39">
        <v>43770</v>
      </c>
      <c r="D1231" s="36">
        <v>6.9130000000000003</v>
      </c>
      <c r="E1231" s="36">
        <v>12.906374339999999</v>
      </c>
      <c r="F1231" s="1"/>
      <c r="G1231" s="52">
        <v>43786</v>
      </c>
      <c r="H1231">
        <v>7.758</v>
      </c>
      <c r="I1231">
        <v>14.503828141904901</v>
      </c>
      <c r="J1231" s="30" t="s">
        <v>106</v>
      </c>
      <c r="K1231" s="41">
        <v>0.84499999999999997</v>
      </c>
      <c r="L1231" s="41">
        <v>7.6395920729061197</v>
      </c>
      <c r="M1231" s="41">
        <v>7.6395920729061197</v>
      </c>
      <c r="N1231" s="50">
        <v>1.5974538019049001</v>
      </c>
      <c r="O1231" s="50">
        <v>7.7357792350424202</v>
      </c>
      <c r="P1231" s="51">
        <v>7.7357792350424202</v>
      </c>
      <c r="Q1231" s="45">
        <v>9.6187162136304905E-2</v>
      </c>
      <c r="Z1231"/>
      <c r="AA1231"/>
      <c r="AB1231"/>
      <c r="AC1231"/>
    </row>
    <row r="1232" spans="1:29" x14ac:dyDescent="0.2">
      <c r="A1232" s="1" t="s">
        <v>258</v>
      </c>
      <c r="B1232" s="38"/>
      <c r="C1232" s="39">
        <v>43770</v>
      </c>
      <c r="D1232" s="36">
        <v>8.3219999999999992</v>
      </c>
      <c r="E1232" s="36">
        <v>15.53411958</v>
      </c>
      <c r="F1232" s="1"/>
      <c r="G1232" s="52">
        <v>43783</v>
      </c>
      <c r="H1232">
        <v>8.8089999999999993</v>
      </c>
      <c r="I1232">
        <v>16.470636050954699</v>
      </c>
      <c r="J1232" s="30" t="s">
        <v>73</v>
      </c>
      <c r="K1232" s="41">
        <v>0.48699999999999999</v>
      </c>
      <c r="L1232" s="41">
        <v>4.5015066644482697</v>
      </c>
      <c r="M1232" s="41">
        <v>4.5015066644482697</v>
      </c>
      <c r="N1232" s="50">
        <v>0.93651647095469903</v>
      </c>
      <c r="O1232" s="50">
        <v>4.6375160281196202</v>
      </c>
      <c r="P1232" s="51">
        <v>4.6375160281196202</v>
      </c>
      <c r="Q1232" s="45">
        <v>0.136009363671353</v>
      </c>
      <c r="Z1232"/>
      <c r="AA1232"/>
      <c r="AB1232"/>
      <c r="AC1232"/>
    </row>
    <row r="1233" spans="1:29" x14ac:dyDescent="0.2">
      <c r="A1233" s="1" t="s">
        <v>260</v>
      </c>
      <c r="B1233" s="38"/>
      <c r="C1233" s="39">
        <v>43770</v>
      </c>
      <c r="D1233" s="36">
        <v>7.6260000000000003</v>
      </c>
      <c r="E1233" s="36">
        <v>14.23825444</v>
      </c>
      <c r="F1233" s="1"/>
      <c r="G1233" s="52">
        <v>43786</v>
      </c>
      <c r="H1233">
        <v>8.3859999999999992</v>
      </c>
      <c r="I1233">
        <v>15.677482385628499</v>
      </c>
      <c r="J1233" s="30" t="s">
        <v>106</v>
      </c>
      <c r="K1233" s="41">
        <v>0.75999999999999901</v>
      </c>
      <c r="L1233" s="41">
        <v>6.2286913191712499</v>
      </c>
      <c r="M1233" s="41">
        <v>6.2286913191712499</v>
      </c>
      <c r="N1233" s="50">
        <v>1.4392279456285</v>
      </c>
      <c r="O1233" s="50">
        <v>6.3176105596959102</v>
      </c>
      <c r="P1233" s="51">
        <v>6.3176105596959102</v>
      </c>
      <c r="Q1233" s="45">
        <v>8.8919240524663004E-2</v>
      </c>
      <c r="Z1233"/>
      <c r="AA1233"/>
      <c r="AB1233"/>
      <c r="AC1233"/>
    </row>
    <row r="1234" spans="1:29" x14ac:dyDescent="0.2">
      <c r="A1234" s="1" t="s">
        <v>262</v>
      </c>
      <c r="B1234" s="38"/>
      <c r="C1234" s="39">
        <v>43773</v>
      </c>
      <c r="D1234" s="36">
        <v>3.8380000000000001</v>
      </c>
      <c r="E1234" s="36">
        <v>7.167721287</v>
      </c>
      <c r="F1234" s="1"/>
      <c r="G1234" s="52">
        <v>43783</v>
      </c>
      <c r="H1234">
        <v>3.8919999999999999</v>
      </c>
      <c r="I1234">
        <v>7.2772553300959704</v>
      </c>
      <c r="J1234" s="30" t="s">
        <v>73</v>
      </c>
      <c r="K1234" s="41">
        <v>5.3999999999999798E-2</v>
      </c>
      <c r="L1234" s="41">
        <v>1.4069828035435099</v>
      </c>
      <c r="M1234" s="41">
        <v>1.4069828035435099</v>
      </c>
      <c r="N1234" s="50">
        <v>0.10953404309596999</v>
      </c>
      <c r="O1234" s="50">
        <v>1.52815711870146</v>
      </c>
      <c r="P1234" s="51">
        <v>1.52815711870146</v>
      </c>
      <c r="Q1234" s="45">
        <v>0.121174315157952</v>
      </c>
      <c r="Z1234"/>
      <c r="AA1234"/>
      <c r="AB1234"/>
      <c r="AC1234"/>
    </row>
    <row r="1235" spans="1:29" x14ac:dyDescent="0.2">
      <c r="A1235" s="1" t="s">
        <v>264</v>
      </c>
      <c r="B1235" s="38"/>
      <c r="C1235" s="39">
        <v>43773</v>
      </c>
      <c r="D1235" s="36">
        <v>7.9939999999999998</v>
      </c>
      <c r="E1235" s="36">
        <v>14.929328809999999</v>
      </c>
      <c r="F1235" s="1"/>
      <c r="G1235" s="52">
        <v>43783</v>
      </c>
      <c r="H1235">
        <v>8.1720000000000006</v>
      </c>
      <c r="I1235">
        <v>15.2796047006926</v>
      </c>
      <c r="J1235" s="30" t="s">
        <v>73</v>
      </c>
      <c r="K1235" s="41">
        <v>0.17800000000000099</v>
      </c>
      <c r="L1235" s="41">
        <v>2.2266700025018902</v>
      </c>
      <c r="M1235" s="41">
        <v>2.2266700025018902</v>
      </c>
      <c r="N1235" s="50">
        <v>0.35027589069260001</v>
      </c>
      <c r="O1235" s="50">
        <v>2.3462266465588</v>
      </c>
      <c r="P1235" s="51">
        <v>2.3462266465588</v>
      </c>
      <c r="Q1235" s="45">
        <v>0.119556644056918</v>
      </c>
      <c r="Z1235"/>
      <c r="AA1235"/>
      <c r="AB1235"/>
      <c r="AC1235"/>
    </row>
    <row r="1236" spans="1:29" x14ac:dyDescent="0.2">
      <c r="A1236" s="1" t="s">
        <v>266</v>
      </c>
      <c r="B1236" s="38"/>
      <c r="C1236" s="39">
        <v>43770</v>
      </c>
      <c r="D1236" s="36">
        <v>5.008</v>
      </c>
      <c r="E1236" s="36">
        <v>9.3509864139999994</v>
      </c>
      <c r="F1236" s="1"/>
      <c r="G1236" s="52">
        <v>43786</v>
      </c>
      <c r="H1236">
        <v>5.1180000000000003</v>
      </c>
      <c r="I1236">
        <v>9.5690142576079396</v>
      </c>
      <c r="J1236" s="30" t="s">
        <v>106</v>
      </c>
      <c r="K1236" s="41">
        <v>0.11</v>
      </c>
      <c r="L1236" s="41">
        <v>1.3728035143770001</v>
      </c>
      <c r="M1236" s="41">
        <v>1.3728035143770001</v>
      </c>
      <c r="N1236" s="50">
        <v>0.21802784360794</v>
      </c>
      <c r="O1236" s="50">
        <v>1.45725163337792</v>
      </c>
      <c r="P1236" s="51">
        <v>1.45725163337792</v>
      </c>
      <c r="Q1236" s="45">
        <v>8.4448119000921404E-2</v>
      </c>
      <c r="Z1236"/>
      <c r="AA1236"/>
      <c r="AB1236"/>
      <c r="AC1236"/>
    </row>
    <row r="1237" spans="1:29" x14ac:dyDescent="0.2">
      <c r="A1237" s="1" t="s">
        <v>269</v>
      </c>
      <c r="B1237" s="38"/>
      <c r="C1237" s="39">
        <v>43773</v>
      </c>
      <c r="D1237" s="36">
        <v>5.67</v>
      </c>
      <c r="E1237" s="36">
        <v>10.58937961</v>
      </c>
      <c r="F1237" s="1"/>
      <c r="G1237" s="52">
        <v>43786</v>
      </c>
      <c r="H1237">
        <v>6.117</v>
      </c>
      <c r="I1237">
        <v>11.4356260139387</v>
      </c>
      <c r="J1237" s="30" t="s">
        <v>72</v>
      </c>
      <c r="K1237" s="41">
        <v>0.44700000000000001</v>
      </c>
      <c r="L1237" s="41">
        <v>6.06430606430607</v>
      </c>
      <c r="M1237" s="41">
        <v>6.06430606430607</v>
      </c>
      <c r="N1237" s="50">
        <v>0.84624640393869999</v>
      </c>
      <c r="O1237" s="50">
        <v>6.14727959743563</v>
      </c>
      <c r="P1237" s="51">
        <v>6.14727959743563</v>
      </c>
      <c r="Q1237" s="45">
        <v>8.2973533129562696E-2</v>
      </c>
      <c r="Z1237"/>
      <c r="AA1237"/>
      <c r="AB1237"/>
      <c r="AC1237"/>
    </row>
    <row r="1238" spans="1:29" x14ac:dyDescent="0.2">
      <c r="A1238" s="1" t="s">
        <v>271</v>
      </c>
      <c r="B1238" s="38"/>
      <c r="C1238" s="39">
        <v>43770</v>
      </c>
      <c r="D1238" s="36">
        <v>11.983000000000001</v>
      </c>
      <c r="E1238" s="36">
        <v>22.3747744</v>
      </c>
      <c r="F1238" s="1"/>
      <c r="G1238" s="52">
        <v>43786</v>
      </c>
      <c r="H1238">
        <v>13.493</v>
      </c>
      <c r="I1238">
        <v>25.224266681677801</v>
      </c>
      <c r="J1238" s="30" t="s">
        <v>106</v>
      </c>
      <c r="K1238" s="41">
        <v>1.51</v>
      </c>
      <c r="L1238" s="41">
        <v>7.8757406325627999</v>
      </c>
      <c r="M1238" s="41">
        <v>7.8757406325627999</v>
      </c>
      <c r="N1238" s="50">
        <v>2.8494922816777999</v>
      </c>
      <c r="O1238" s="50">
        <v>7.9595559008122398</v>
      </c>
      <c r="P1238" s="51">
        <v>7.9595559008122398</v>
      </c>
      <c r="Q1238" s="45">
        <v>8.3815268249439107E-2</v>
      </c>
      <c r="Z1238"/>
      <c r="AA1238"/>
      <c r="AB1238"/>
      <c r="AC1238"/>
    </row>
    <row r="1239" spans="1:29" x14ac:dyDescent="0.2">
      <c r="A1239" s="68" t="s">
        <v>273</v>
      </c>
      <c r="B1239" s="77"/>
      <c r="C1239" s="73">
        <v>43773</v>
      </c>
      <c r="D1239" s="70">
        <v>4.133</v>
      </c>
      <c r="E1239" s="70">
        <v>7.718653486</v>
      </c>
      <c r="F1239" s="68"/>
      <c r="G1239" s="85">
        <v>43786</v>
      </c>
      <c r="H1239" s="84">
        <v>4.1849999999999996</v>
      </c>
      <c r="I1239" s="84">
        <v>7.8237853307721696</v>
      </c>
      <c r="J1239" s="84" t="s">
        <v>72</v>
      </c>
      <c r="K1239" s="86">
        <v>5.1999999999999602E-2</v>
      </c>
      <c r="L1239" s="86">
        <v>0.96781998548269299</v>
      </c>
      <c r="M1239" s="86">
        <v>0.96781998548269299</v>
      </c>
      <c r="N1239" s="87">
        <v>0.10513184477217</v>
      </c>
      <c r="O1239" s="87">
        <v>1.0477300214529399</v>
      </c>
      <c r="P1239" s="88">
        <v>1.0477300214529399</v>
      </c>
      <c r="Q1239" s="89">
        <v>7.9910035970246901E-2</v>
      </c>
      <c r="Z1239"/>
      <c r="AA1239"/>
      <c r="AB1239"/>
      <c r="AC1239"/>
    </row>
    <row r="1240" spans="1:29" x14ac:dyDescent="0.2">
      <c r="A1240" s="1" t="s">
        <v>275</v>
      </c>
      <c r="B1240" s="38"/>
      <c r="C1240" s="39">
        <v>43773</v>
      </c>
      <c r="D1240" s="36">
        <v>4.6239999999999997</v>
      </c>
      <c r="E1240" s="36">
        <v>8.6358538500000002</v>
      </c>
      <c r="F1240" s="1"/>
      <c r="G1240" s="52">
        <v>43786</v>
      </c>
      <c r="H1240">
        <v>4.9829999999999997</v>
      </c>
      <c r="I1240">
        <v>9.3156325694713704</v>
      </c>
      <c r="J1240" s="30" t="s">
        <v>72</v>
      </c>
      <c r="K1240" s="41">
        <v>0.35899999999999999</v>
      </c>
      <c r="L1240" s="41">
        <v>5.9721852541921701</v>
      </c>
      <c r="M1240" s="41">
        <v>5.9721852541921701</v>
      </c>
      <c r="N1240" s="50">
        <v>0.67977871947137003</v>
      </c>
      <c r="O1240" s="50">
        <v>6.0550666600925602</v>
      </c>
      <c r="P1240" s="51">
        <v>6.0550666600925602</v>
      </c>
      <c r="Q1240" s="45">
        <v>8.2881405900381303E-2</v>
      </c>
      <c r="Z1240"/>
      <c r="AA1240"/>
      <c r="AB1240"/>
      <c r="AC1240"/>
    </row>
    <row r="1241" spans="1:29" x14ac:dyDescent="0.2">
      <c r="A1241" s="1" t="s">
        <v>277</v>
      </c>
      <c r="B1241" s="38"/>
      <c r="C1241" s="39">
        <v>43770</v>
      </c>
      <c r="D1241" s="36">
        <v>9.3309999999999995</v>
      </c>
      <c r="E1241" s="36">
        <v>17.41572219</v>
      </c>
      <c r="F1241" s="1"/>
      <c r="G1241" s="52">
        <v>43786</v>
      </c>
      <c r="H1241">
        <v>10.414</v>
      </c>
      <c r="I1241">
        <v>19.469304752487499</v>
      </c>
      <c r="J1241" s="30" t="s">
        <v>106</v>
      </c>
      <c r="K1241" s="41">
        <v>1.083</v>
      </c>
      <c r="L1241" s="41">
        <v>7.2540456542707101</v>
      </c>
      <c r="M1241" s="41">
        <v>7.2540456542707101</v>
      </c>
      <c r="N1241" s="50">
        <v>2.0535825624875002</v>
      </c>
      <c r="O1241" s="50">
        <v>7.3697150629312302</v>
      </c>
      <c r="P1241" s="51">
        <v>7.3697150629312302</v>
      </c>
      <c r="Q1241" s="45">
        <v>0.115669408660518</v>
      </c>
      <c r="Z1241"/>
      <c r="AA1241"/>
      <c r="AB1241"/>
      <c r="AC1241"/>
    </row>
    <row r="1242" spans="1:29" x14ac:dyDescent="0.2">
      <c r="A1242" s="1" t="s">
        <v>279</v>
      </c>
      <c r="B1242" s="38"/>
      <c r="C1242" s="39">
        <v>43770</v>
      </c>
      <c r="D1242" s="36">
        <v>9.93</v>
      </c>
      <c r="E1242" s="36">
        <v>18.54139279</v>
      </c>
      <c r="F1242" s="1"/>
      <c r="G1242" s="52">
        <v>43783</v>
      </c>
      <c r="H1242">
        <v>10.696</v>
      </c>
      <c r="I1242">
        <v>19.998856079124899</v>
      </c>
      <c r="J1242" s="30" t="s">
        <v>73</v>
      </c>
      <c r="K1242" s="41">
        <v>0.76600000000000001</v>
      </c>
      <c r="L1242" s="41">
        <v>5.9338446045394697</v>
      </c>
      <c r="M1242" s="41">
        <v>5.9338446045394697</v>
      </c>
      <c r="N1242" s="50">
        <v>1.4574632891249</v>
      </c>
      <c r="O1242" s="50">
        <v>6.0466094414644704</v>
      </c>
      <c r="P1242" s="51">
        <v>6.0466094414644704</v>
      </c>
      <c r="Q1242" s="45">
        <v>0.112764836925004</v>
      </c>
      <c r="Z1242"/>
      <c r="AA1242"/>
      <c r="AB1242"/>
      <c r="AC1242"/>
    </row>
    <row r="1243" spans="1:29" x14ac:dyDescent="0.2">
      <c r="A1243" s="1" t="s">
        <v>281</v>
      </c>
      <c r="B1243" s="38"/>
      <c r="C1243" s="39">
        <v>43773</v>
      </c>
      <c r="D1243" s="36">
        <v>5.4829999999999997</v>
      </c>
      <c r="E1243" s="36">
        <v>10.240135520000001</v>
      </c>
      <c r="F1243" s="1"/>
      <c r="G1243" s="52">
        <v>43783</v>
      </c>
      <c r="H1243">
        <v>5.7469999999999999</v>
      </c>
      <c r="I1243">
        <v>10.745731341742401</v>
      </c>
      <c r="J1243" s="30" t="s">
        <v>73</v>
      </c>
      <c r="K1243" s="41">
        <v>0.26400000000000001</v>
      </c>
      <c r="L1243" s="41">
        <v>4.8148823636695299</v>
      </c>
      <c r="M1243" s="41">
        <v>4.8148823636695299</v>
      </c>
      <c r="N1243" s="50">
        <v>0.50559582174240003</v>
      </c>
      <c r="O1243" s="50">
        <v>4.9373938533813497</v>
      </c>
      <c r="P1243" s="51">
        <v>4.9373938533813497</v>
      </c>
      <c r="Q1243" s="45">
        <v>0.122511489711817</v>
      </c>
      <c r="Z1243"/>
      <c r="AA1243"/>
      <c r="AB1243"/>
      <c r="AC1243"/>
    </row>
    <row r="1244" spans="1:29" x14ac:dyDescent="0.2">
      <c r="A1244" s="1" t="s">
        <v>283</v>
      </c>
      <c r="B1244" s="38"/>
      <c r="C1244" s="39">
        <v>43773</v>
      </c>
      <c r="D1244" s="36">
        <v>6.556</v>
      </c>
      <c r="E1244" s="36">
        <v>12.243767780000001</v>
      </c>
      <c r="F1244" s="1"/>
      <c r="G1244" s="52">
        <v>43786</v>
      </c>
      <c r="H1244">
        <v>6.9240000000000004</v>
      </c>
      <c r="I1244">
        <v>12.9442985974352</v>
      </c>
      <c r="J1244" s="30" t="s">
        <v>72</v>
      </c>
      <c r="K1244" s="41">
        <v>0.36799999999999999</v>
      </c>
      <c r="L1244" s="41">
        <v>4.3178298211855299</v>
      </c>
      <c r="M1244" s="41">
        <v>4.3178298211855299</v>
      </c>
      <c r="N1244" s="50">
        <v>0.70053081743519896</v>
      </c>
      <c r="O1244" s="50">
        <v>4.4011767394492196</v>
      </c>
      <c r="P1244" s="51">
        <v>4.4011767394492196</v>
      </c>
      <c r="Q1244" s="45">
        <v>8.3346918263687897E-2</v>
      </c>
      <c r="Z1244"/>
      <c r="AA1244"/>
      <c r="AB1244"/>
      <c r="AC1244"/>
    </row>
    <row r="1245" spans="1:29" x14ac:dyDescent="0.2">
      <c r="A1245" s="1" t="s">
        <v>285</v>
      </c>
      <c r="B1245" s="38"/>
      <c r="C1245" s="39">
        <v>43770</v>
      </c>
      <c r="D1245" s="36">
        <v>11.266</v>
      </c>
      <c r="E1245" s="36">
        <v>21.028384970000001</v>
      </c>
      <c r="F1245" s="1"/>
      <c r="G1245" s="52">
        <v>43786</v>
      </c>
      <c r="H1245">
        <v>12.65</v>
      </c>
      <c r="I1245">
        <v>23.651432270171998</v>
      </c>
      <c r="J1245" s="30" t="s">
        <v>106</v>
      </c>
      <c r="K1245" s="41">
        <v>1.3839999999999999</v>
      </c>
      <c r="L1245" s="41">
        <v>7.6779691105982604</v>
      </c>
      <c r="M1245" s="41">
        <v>7.6779691105982604</v>
      </c>
      <c r="N1245" s="50">
        <v>2.6230473001719998</v>
      </c>
      <c r="O1245" s="50">
        <v>7.7961506076017901</v>
      </c>
      <c r="P1245" s="51">
        <v>7.7961506076017901</v>
      </c>
      <c r="Q1245" s="45">
        <v>0.118181497003526</v>
      </c>
      <c r="Z1245"/>
      <c r="AA1245"/>
      <c r="AB1245"/>
      <c r="AC1245"/>
    </row>
    <row r="1246" spans="1:29" x14ac:dyDescent="0.2">
      <c r="A1246" s="1" t="s">
        <v>287</v>
      </c>
      <c r="B1246" s="38"/>
      <c r="C1246" s="39">
        <v>43773</v>
      </c>
      <c r="D1246" s="36">
        <v>6.4489999999999998</v>
      </c>
      <c r="E1246" s="36">
        <v>12.044252050000001</v>
      </c>
      <c r="F1246" s="1"/>
      <c r="G1246" s="52">
        <v>43783</v>
      </c>
      <c r="H1246">
        <v>6.7119999999999997</v>
      </c>
      <c r="I1246">
        <v>12.549449041529501</v>
      </c>
      <c r="J1246" s="30" t="s">
        <v>73</v>
      </c>
      <c r="K1246" s="41">
        <v>0.26300000000000001</v>
      </c>
      <c r="L1246" s="41">
        <v>4.0781516514188203</v>
      </c>
      <c r="M1246" s="41">
        <v>4.0781516514188203</v>
      </c>
      <c r="N1246" s="50">
        <v>0.50519699152950004</v>
      </c>
      <c r="O1246" s="50">
        <v>4.1945069684048999</v>
      </c>
      <c r="P1246" s="51">
        <v>4.1945069684048999</v>
      </c>
      <c r="Q1246" s="45">
        <v>0.116355316986076</v>
      </c>
      <c r="Z1246"/>
      <c r="AA1246"/>
      <c r="AB1246"/>
      <c r="AC1246"/>
    </row>
    <row r="1247" spans="1:29" x14ac:dyDescent="0.2">
      <c r="A1247" s="1" t="s">
        <v>290</v>
      </c>
      <c r="B1247" s="38"/>
      <c r="C1247" s="39">
        <v>43770</v>
      </c>
      <c r="D1247" s="36">
        <v>11.853</v>
      </c>
      <c r="E1247" s="36">
        <v>22.124621560000001</v>
      </c>
      <c r="F1247" s="1"/>
      <c r="G1247" s="52">
        <v>43786</v>
      </c>
      <c r="H1247">
        <v>13.007</v>
      </c>
      <c r="I1247">
        <v>24.318273496528999</v>
      </c>
      <c r="J1247" s="30" t="s">
        <v>106</v>
      </c>
      <c r="K1247" s="41">
        <v>1.1539999999999999</v>
      </c>
      <c r="L1247" s="41">
        <v>6.0849573947523803</v>
      </c>
      <c r="M1247" s="41">
        <v>6.0849573947523803</v>
      </c>
      <c r="N1247" s="50">
        <v>2.1936519365290001</v>
      </c>
      <c r="O1247" s="50">
        <v>6.1968628779141204</v>
      </c>
      <c r="P1247" s="51">
        <v>6.1968628779141204</v>
      </c>
      <c r="Q1247" s="45">
        <v>0.111905483161735</v>
      </c>
      <c r="Z1247"/>
      <c r="AA1247"/>
      <c r="AB1247"/>
      <c r="AC1247"/>
    </row>
    <row r="1248" spans="1:29" x14ac:dyDescent="0.2">
      <c r="A1248" s="1" t="s">
        <v>292</v>
      </c>
      <c r="B1248" s="38"/>
      <c r="C1248" s="39">
        <v>43770</v>
      </c>
      <c r="D1248" s="36">
        <v>5.2839999999999998</v>
      </c>
      <c r="E1248" s="36">
        <v>9.8640591929999992</v>
      </c>
      <c r="F1248" s="1"/>
      <c r="G1248" s="52">
        <v>43783</v>
      </c>
      <c r="H1248">
        <v>5.5949999999999998</v>
      </c>
      <c r="I1248">
        <v>10.4612565223171</v>
      </c>
      <c r="J1248" s="30" t="s">
        <v>73</v>
      </c>
      <c r="K1248" s="41">
        <v>0.311</v>
      </c>
      <c r="L1248" s="41">
        <v>4.5274558900599802</v>
      </c>
      <c r="M1248" s="41">
        <v>4.5274558900599802</v>
      </c>
      <c r="N1248" s="50">
        <v>0.59719732931710101</v>
      </c>
      <c r="O1248" s="50">
        <v>4.6571350802431803</v>
      </c>
      <c r="P1248" s="51">
        <v>4.6571350802431803</v>
      </c>
      <c r="Q1248" s="45">
        <v>0.12967919018319801</v>
      </c>
      <c r="Z1248"/>
      <c r="AA1248"/>
      <c r="AB1248"/>
      <c r="AC1248"/>
    </row>
    <row r="1249" spans="1:29" x14ac:dyDescent="0.2">
      <c r="A1249" s="1" t="s">
        <v>294</v>
      </c>
      <c r="B1249" s="38"/>
      <c r="C1249" s="39">
        <v>43770</v>
      </c>
      <c r="D1249" s="36">
        <v>11.802</v>
      </c>
      <c r="E1249" s="36">
        <v>22.034563370000001</v>
      </c>
      <c r="F1249" s="1"/>
      <c r="G1249" s="52">
        <v>43786</v>
      </c>
      <c r="H1249">
        <v>13.026999999999999</v>
      </c>
      <c r="I1249">
        <v>24.353751852800201</v>
      </c>
      <c r="J1249" s="30" t="s">
        <v>106</v>
      </c>
      <c r="K1249" s="41">
        <v>1.2250000000000001</v>
      </c>
      <c r="L1249" s="41">
        <v>6.48724792408066</v>
      </c>
      <c r="M1249" s="41">
        <v>6.48724792408066</v>
      </c>
      <c r="N1249" s="50">
        <v>2.3191884828001998</v>
      </c>
      <c r="O1249" s="50">
        <v>6.5782687744273902</v>
      </c>
      <c r="P1249" s="51">
        <v>6.5782687744273902</v>
      </c>
      <c r="Q1249" s="45">
        <v>9.1020850346724899E-2</v>
      </c>
      <c r="Z1249"/>
      <c r="AA1249"/>
      <c r="AB1249"/>
      <c r="AC1249"/>
    </row>
    <row r="1250" spans="1:29" x14ac:dyDescent="0.2">
      <c r="A1250" s="1" t="s">
        <v>296</v>
      </c>
      <c r="B1250" s="38"/>
      <c r="C1250" s="39">
        <v>43770</v>
      </c>
      <c r="D1250" s="36">
        <v>8.5050000000000008</v>
      </c>
      <c r="E1250" s="36">
        <v>15.87654131</v>
      </c>
      <c r="F1250" s="1"/>
      <c r="G1250" s="52">
        <v>43783</v>
      </c>
      <c r="H1250">
        <v>8.94</v>
      </c>
      <c r="I1250">
        <v>16.715573424399398</v>
      </c>
      <c r="J1250" s="30" t="s">
        <v>73</v>
      </c>
      <c r="K1250" s="41">
        <v>0.434999999999999</v>
      </c>
      <c r="L1250" s="41">
        <v>3.9343372676705899</v>
      </c>
      <c r="M1250" s="41">
        <v>3.9343372676705899</v>
      </c>
      <c r="N1250" s="50">
        <v>0.83903211439939795</v>
      </c>
      <c r="O1250" s="50">
        <v>4.0651758224081904</v>
      </c>
      <c r="P1250" s="51">
        <v>4.0651758224081904</v>
      </c>
      <c r="Q1250" s="45">
        <v>0.13083855473759601</v>
      </c>
      <c r="Z1250"/>
      <c r="AA1250"/>
      <c r="AB1250"/>
      <c r="AC1250"/>
    </row>
    <row r="1251" spans="1:29" x14ac:dyDescent="0.2">
      <c r="A1251" s="1" t="s">
        <v>298</v>
      </c>
      <c r="B1251" s="38"/>
      <c r="C1251" s="39">
        <v>43770</v>
      </c>
      <c r="D1251" s="36">
        <v>10.276</v>
      </c>
      <c r="E1251" s="36">
        <v>19.180010710000001</v>
      </c>
      <c r="F1251" s="1"/>
      <c r="G1251" s="52">
        <v>43786</v>
      </c>
      <c r="H1251">
        <v>11.323</v>
      </c>
      <c r="I1251">
        <v>21.169817083201099</v>
      </c>
      <c r="J1251" s="30" t="s">
        <v>106</v>
      </c>
      <c r="K1251" s="41">
        <v>1.0469999999999999</v>
      </c>
      <c r="L1251" s="41">
        <v>6.3679933826391597</v>
      </c>
      <c r="M1251" s="41">
        <v>6.3679933826391597</v>
      </c>
      <c r="N1251" s="50">
        <v>1.9898063732011</v>
      </c>
      <c r="O1251" s="50">
        <v>6.4839848217722196</v>
      </c>
      <c r="P1251" s="51">
        <v>6.4839848217722196</v>
      </c>
      <c r="Q1251" s="45">
        <v>0.115991439133057</v>
      </c>
      <c r="Z1251"/>
      <c r="AA1251"/>
      <c r="AB1251"/>
      <c r="AC1251"/>
    </row>
    <row r="1252" spans="1:29" x14ac:dyDescent="0.2">
      <c r="A1252" s="1" t="s">
        <v>300</v>
      </c>
      <c r="B1252" s="38"/>
      <c r="C1252" s="39">
        <v>43770</v>
      </c>
      <c r="D1252" s="36">
        <v>5.6749999999999998</v>
      </c>
      <c r="E1252" s="36">
        <v>10.59451801</v>
      </c>
      <c r="F1252" s="1"/>
      <c r="G1252" s="52">
        <v>43786</v>
      </c>
      <c r="H1252">
        <v>6.1619999999999999</v>
      </c>
      <c r="I1252">
        <v>11.519752737925501</v>
      </c>
      <c r="J1252" s="30" t="s">
        <v>106</v>
      </c>
      <c r="K1252" s="41">
        <v>0.48699999999999999</v>
      </c>
      <c r="L1252" s="41">
        <v>5.3634361233480199</v>
      </c>
      <c r="M1252" s="41">
        <v>5.3634361233480199</v>
      </c>
      <c r="N1252" s="50">
        <v>0.92523472792550099</v>
      </c>
      <c r="O1252" s="50">
        <v>5.4582162624823196</v>
      </c>
      <c r="P1252" s="51">
        <v>5.4582162624823196</v>
      </c>
      <c r="Q1252" s="45">
        <v>9.4780139134299696E-2</v>
      </c>
      <c r="Z1252"/>
      <c r="AA1252"/>
      <c r="AB1252"/>
      <c r="AC1252"/>
    </row>
    <row r="1253" spans="1:29" x14ac:dyDescent="0.2">
      <c r="A1253" s="1" t="s">
        <v>302</v>
      </c>
      <c r="B1253" s="38"/>
      <c r="C1253" s="39">
        <v>43770</v>
      </c>
      <c r="D1253" s="36">
        <v>10.444000000000001</v>
      </c>
      <c r="E1253" s="36">
        <v>19.501138600000001</v>
      </c>
      <c r="F1253" s="1"/>
      <c r="G1253" s="52">
        <v>43786</v>
      </c>
      <c r="H1253">
        <v>11.551</v>
      </c>
      <c r="I1253">
        <v>21.595528256824998</v>
      </c>
      <c r="J1253" s="30" t="s">
        <v>106</v>
      </c>
      <c r="K1253" s="41">
        <v>1.107</v>
      </c>
      <c r="L1253" s="41">
        <v>6.6246170049789299</v>
      </c>
      <c r="M1253" s="41">
        <v>6.6246170049789299</v>
      </c>
      <c r="N1253" s="50">
        <v>2.0943896568249998</v>
      </c>
      <c r="O1253" s="50">
        <v>6.7123954265707502</v>
      </c>
      <c r="P1253" s="51">
        <v>6.7123954265707502</v>
      </c>
      <c r="Q1253" s="45">
        <v>8.7778421591820296E-2</v>
      </c>
      <c r="Z1253"/>
      <c r="AA1253"/>
      <c r="AB1253"/>
      <c r="AC1253"/>
    </row>
    <row r="1254" spans="1:29" x14ac:dyDescent="0.2">
      <c r="A1254" s="1" t="s">
        <v>304</v>
      </c>
      <c r="B1254" s="38"/>
      <c r="C1254" s="39">
        <v>43770</v>
      </c>
      <c r="D1254" s="36">
        <v>5.5419999999999998</v>
      </c>
      <c r="E1254" s="36">
        <v>10.34568812</v>
      </c>
      <c r="F1254" s="1"/>
      <c r="G1254" s="52">
        <v>43783</v>
      </c>
      <c r="H1254">
        <v>5.6470000000000002</v>
      </c>
      <c r="I1254">
        <v>10.558483571318099</v>
      </c>
      <c r="J1254" s="30" t="s">
        <v>73</v>
      </c>
      <c r="K1254" s="41">
        <v>0.105</v>
      </c>
      <c r="L1254" s="41">
        <v>1.4574022152513699</v>
      </c>
      <c r="M1254" s="41">
        <v>1.4574022152513699</v>
      </c>
      <c r="N1254" s="50">
        <v>0.21279545131809899</v>
      </c>
      <c r="O1254" s="50">
        <v>1.5821935361630699</v>
      </c>
      <c r="P1254" s="51">
        <v>1.5821935361630699</v>
      </c>
      <c r="Q1254" s="45">
        <v>0.124791320911692</v>
      </c>
      <c r="Z1254"/>
      <c r="AA1254"/>
      <c r="AB1254"/>
      <c r="AC1254"/>
    </row>
    <row r="1255" spans="1:29" x14ac:dyDescent="0.2">
      <c r="A1255" s="68" t="s">
        <v>306</v>
      </c>
      <c r="B1255" s="38"/>
      <c r="C1255" s="73">
        <v>43773</v>
      </c>
      <c r="D1255" s="70">
        <v>6.7919999999999998</v>
      </c>
      <c r="E1255" s="70">
        <v>12.684513539999999</v>
      </c>
      <c r="F1255" s="68"/>
      <c r="G1255" s="52">
        <v>43786</v>
      </c>
      <c r="H1255">
        <v>6.9210000000000003</v>
      </c>
      <c r="I1255">
        <v>12.938690149169499</v>
      </c>
      <c r="J1255" s="30" t="s">
        <v>72</v>
      </c>
      <c r="K1255" s="41">
        <v>0.129</v>
      </c>
      <c r="L1255" s="41">
        <v>1.4609948355531399</v>
      </c>
      <c r="M1255" s="41">
        <v>1.4609948355531399</v>
      </c>
      <c r="N1255" s="50">
        <v>0.25417660916950002</v>
      </c>
      <c r="O1255" s="50">
        <v>1.5414108548613901</v>
      </c>
      <c r="P1255" s="51">
        <v>1.5414108548613901</v>
      </c>
      <c r="Q1255" s="45">
        <v>8.0416019308247697E-2</v>
      </c>
      <c r="Z1255"/>
      <c r="AA1255"/>
      <c r="AB1255"/>
      <c r="AC1255"/>
    </row>
    <row r="1256" spans="1:29" x14ac:dyDescent="0.2">
      <c r="A1256" s="1" t="s">
        <v>308</v>
      </c>
      <c r="B1256" s="38"/>
      <c r="C1256" s="39">
        <v>43770</v>
      </c>
      <c r="D1256" s="36">
        <v>5.2869999999999999</v>
      </c>
      <c r="E1256" s="36">
        <v>9.8678515949999994</v>
      </c>
      <c r="F1256" s="1"/>
      <c r="G1256" s="52">
        <v>43786</v>
      </c>
      <c r="H1256">
        <v>5.4669999999999996</v>
      </c>
      <c r="I1256">
        <v>10.2212655651206</v>
      </c>
      <c r="J1256" s="30" t="s">
        <v>106</v>
      </c>
      <c r="K1256" s="41">
        <v>0.18</v>
      </c>
      <c r="L1256" s="41">
        <v>2.1278607906184899</v>
      </c>
      <c r="M1256" s="41">
        <v>2.1278607906184899</v>
      </c>
      <c r="N1256" s="50">
        <v>0.3534139701206</v>
      </c>
      <c r="O1256" s="50">
        <v>2.23841764541024</v>
      </c>
      <c r="P1256" s="51">
        <v>2.23841764541024</v>
      </c>
      <c r="Q1256" s="45">
        <v>0.11055685479174</v>
      </c>
      <c r="Z1256"/>
      <c r="AA1256"/>
      <c r="AB1256"/>
      <c r="AC1256"/>
    </row>
    <row r="1257" spans="1:29" x14ac:dyDescent="0.2">
      <c r="A1257" s="94" t="s">
        <v>310</v>
      </c>
      <c r="B1257" s="98"/>
      <c r="C1257" s="102">
        <v>43770</v>
      </c>
      <c r="D1257" s="96">
        <v>6.1449999999999996</v>
      </c>
      <c r="E1257" s="96">
        <v>11.469858479999999</v>
      </c>
      <c r="F1257" s="94"/>
      <c r="G1257" s="52">
        <v>43786</v>
      </c>
      <c r="H1257">
        <v>6.2430000000000003</v>
      </c>
      <c r="I1257">
        <v>11.672098211642201</v>
      </c>
      <c r="J1257" s="30" t="s">
        <v>106</v>
      </c>
      <c r="K1257" s="41">
        <v>9.8000000000000795E-2</v>
      </c>
      <c r="L1257" s="41">
        <v>0.99674532139951899</v>
      </c>
      <c r="M1257" s="41">
        <v>0.99674532139951899</v>
      </c>
      <c r="N1257" s="50">
        <v>0.20223973164220199</v>
      </c>
      <c r="O1257" s="50">
        <v>1.10201736574849</v>
      </c>
      <c r="P1257" s="51">
        <v>1.10201736574849</v>
      </c>
      <c r="Q1257" s="45">
        <v>0.105272044348972</v>
      </c>
      <c r="Z1257"/>
      <c r="AA1257"/>
      <c r="AB1257"/>
      <c r="AC1257"/>
    </row>
    <row r="1258" spans="1:29" x14ac:dyDescent="0.2">
      <c r="A1258" s="1" t="s">
        <v>314</v>
      </c>
      <c r="B1258" s="38"/>
      <c r="C1258" s="39">
        <v>43773</v>
      </c>
      <c r="D1258" s="36">
        <v>5.3769999999999998</v>
      </c>
      <c r="E1258" s="36">
        <v>10.041906559999999</v>
      </c>
      <c r="F1258" s="1"/>
      <c r="G1258" s="52">
        <v>43786</v>
      </c>
      <c r="H1258">
        <v>5.4480000000000004</v>
      </c>
      <c r="I1258">
        <v>10.184942050668299</v>
      </c>
      <c r="J1258" s="30" t="s">
        <v>72</v>
      </c>
      <c r="K1258" s="41">
        <v>7.1000000000000604E-2</v>
      </c>
      <c r="L1258" s="41">
        <v>1.0157222357333999</v>
      </c>
      <c r="M1258" s="41">
        <v>1.0157222357333999</v>
      </c>
      <c r="N1258" s="50">
        <v>0.14303549066830001</v>
      </c>
      <c r="O1258" s="50">
        <v>1.09568138138578</v>
      </c>
      <c r="P1258" s="51">
        <v>1.09568138138578</v>
      </c>
      <c r="Q1258" s="45">
        <v>7.9959145652373595E-2</v>
      </c>
      <c r="Z1258"/>
      <c r="AA1258"/>
      <c r="AB1258"/>
      <c r="AC1258"/>
    </row>
    <row r="1259" spans="1:29" x14ac:dyDescent="0.2">
      <c r="A1259" s="1" t="s">
        <v>316</v>
      </c>
      <c r="B1259" s="38"/>
      <c r="C1259" s="39">
        <v>43770</v>
      </c>
      <c r="D1259" s="36">
        <v>8.7070000000000007</v>
      </c>
      <c r="E1259" s="36">
        <v>16.254043029999998</v>
      </c>
      <c r="F1259" s="1"/>
      <c r="G1259" s="52">
        <v>43783</v>
      </c>
      <c r="H1259">
        <v>8.9920000000000009</v>
      </c>
      <c r="I1259">
        <v>16.812800473400401</v>
      </c>
      <c r="J1259" s="30" t="s">
        <v>73</v>
      </c>
      <c r="K1259" s="41">
        <v>0.28499999999999998</v>
      </c>
      <c r="L1259" s="41">
        <v>2.51786802837682</v>
      </c>
      <c r="M1259" s="41">
        <v>2.51786802837682</v>
      </c>
      <c r="N1259" s="50">
        <v>0.55875744340040301</v>
      </c>
      <c r="O1259" s="50">
        <v>2.6443477306354199</v>
      </c>
      <c r="P1259" s="51">
        <v>2.6443477306354199</v>
      </c>
      <c r="Q1259" s="45">
        <v>0.126479702258605</v>
      </c>
      <c r="Z1259"/>
      <c r="AA1259"/>
      <c r="AB1259"/>
      <c r="AC1259"/>
    </row>
    <row r="1260" spans="1:29" x14ac:dyDescent="0.2">
      <c r="A1260" s="1" t="s">
        <v>318</v>
      </c>
      <c r="B1260" s="38"/>
      <c r="C1260" s="39">
        <v>43773</v>
      </c>
      <c r="D1260" s="36">
        <v>5.5250000000000004</v>
      </c>
      <c r="E1260" s="36">
        <v>10.318306440000001</v>
      </c>
      <c r="F1260" s="1"/>
      <c r="G1260" s="52">
        <v>43783</v>
      </c>
      <c r="H1260">
        <v>5.6760000000000002</v>
      </c>
      <c r="I1260">
        <v>10.612706348645601</v>
      </c>
      <c r="J1260" s="30" t="s">
        <v>73</v>
      </c>
      <c r="K1260" s="41">
        <v>0.151</v>
      </c>
      <c r="L1260" s="41">
        <v>2.73303167420814</v>
      </c>
      <c r="M1260" s="41">
        <v>2.73303167420814</v>
      </c>
      <c r="N1260" s="50">
        <v>0.29439990864560001</v>
      </c>
      <c r="O1260" s="50">
        <v>2.8531805132703498</v>
      </c>
      <c r="P1260" s="51">
        <v>2.8531805132703498</v>
      </c>
      <c r="Q1260" s="45">
        <v>0.12014883906221301</v>
      </c>
      <c r="Z1260"/>
      <c r="AA1260"/>
      <c r="AB1260"/>
      <c r="AC1260"/>
    </row>
    <row r="1261" spans="1:29" x14ac:dyDescent="0.2">
      <c r="A1261" s="1" t="s">
        <v>320</v>
      </c>
      <c r="B1261" s="38"/>
      <c r="C1261" s="39">
        <v>43773</v>
      </c>
      <c r="D1261" s="36">
        <v>5.9169999999999998</v>
      </c>
      <c r="E1261" s="36">
        <v>11.050967930000001</v>
      </c>
      <c r="F1261" s="1"/>
      <c r="G1261" s="52">
        <v>43786</v>
      </c>
      <c r="H1261">
        <v>6.391</v>
      </c>
      <c r="I1261">
        <v>11.947864288880499</v>
      </c>
      <c r="J1261" s="30" t="s">
        <v>72</v>
      </c>
      <c r="K1261" s="41">
        <v>0.47399999999999998</v>
      </c>
      <c r="L1261" s="41">
        <v>6.1621663784922198</v>
      </c>
      <c r="M1261" s="41">
        <v>6.1621663784922198</v>
      </c>
      <c r="N1261" s="50">
        <v>0.89689635888049901</v>
      </c>
      <c r="O1261" s="50">
        <v>6.24307554263188</v>
      </c>
      <c r="P1261" s="51">
        <v>6.24307554263188</v>
      </c>
      <c r="Q1261" s="45">
        <v>8.0909164139652198E-2</v>
      </c>
      <c r="Z1261"/>
      <c r="AA1261"/>
      <c r="AB1261"/>
      <c r="AC1261"/>
    </row>
    <row r="1262" spans="1:29" x14ac:dyDescent="0.2">
      <c r="A1262" s="1" t="s">
        <v>322</v>
      </c>
      <c r="B1262" s="38"/>
      <c r="C1262" s="39">
        <v>43773</v>
      </c>
      <c r="D1262" s="36">
        <v>4.9889999999999999</v>
      </c>
      <c r="E1262" s="36">
        <v>9.3175334900000006</v>
      </c>
      <c r="F1262" s="1"/>
      <c r="G1262" s="52">
        <v>43783</v>
      </c>
      <c r="H1262">
        <v>5.1470000000000002</v>
      </c>
      <c r="I1262">
        <v>9.6236081001548008</v>
      </c>
      <c r="J1262" s="30" t="s">
        <v>73</v>
      </c>
      <c r="K1262" s="41">
        <v>0.158</v>
      </c>
      <c r="L1262" s="41">
        <v>3.1669673281218702</v>
      </c>
      <c r="M1262" s="41">
        <v>3.1669673281218702</v>
      </c>
      <c r="N1262" s="50">
        <v>0.30607461015479998</v>
      </c>
      <c r="O1262" s="50">
        <v>3.2849316880190802</v>
      </c>
      <c r="P1262" s="51">
        <v>3.2849316880190802</v>
      </c>
      <c r="Q1262" s="45">
        <v>0.11796435989720599</v>
      </c>
      <c r="Z1262"/>
      <c r="AA1262"/>
      <c r="AB1262"/>
      <c r="AC1262"/>
    </row>
    <row r="1263" spans="1:29" x14ac:dyDescent="0.2">
      <c r="A1263" s="84" t="s">
        <v>324</v>
      </c>
      <c r="B1263" s="77"/>
      <c r="C1263" s="73">
        <v>43770</v>
      </c>
      <c r="D1263" s="70">
        <v>7.3179999999999996</v>
      </c>
      <c r="E1263" s="70">
        <v>13.66108728</v>
      </c>
      <c r="F1263" s="84"/>
      <c r="G1263" s="85">
        <v>43786</v>
      </c>
      <c r="H1263" s="84">
        <v>7.31</v>
      </c>
      <c r="I1263" s="84">
        <v>13.6662778702404</v>
      </c>
      <c r="J1263" s="84" t="s">
        <v>106</v>
      </c>
      <c r="K1263" s="86">
        <v>-8.0000000000000106E-3</v>
      </c>
      <c r="L1263" s="86">
        <v>-6.8324678874009406E-2</v>
      </c>
      <c r="M1263" s="41" t="s">
        <v>101</v>
      </c>
      <c r="N1263" s="87">
        <v>5.1905902403994704E-3</v>
      </c>
      <c r="O1263" s="87">
        <v>2.3747150089576698E-2</v>
      </c>
      <c r="P1263" s="51" t="s">
        <v>101</v>
      </c>
      <c r="Q1263" s="89" t="e">
        <v>#N/A</v>
      </c>
      <c r="Z1263"/>
      <c r="AA1263"/>
      <c r="AB1263"/>
      <c r="AC1263"/>
    </row>
    <row r="1264" spans="1:29" x14ac:dyDescent="0.2">
      <c r="A1264" s="1" t="s">
        <v>326</v>
      </c>
      <c r="B1264" s="38"/>
      <c r="C1264" s="39">
        <v>43773</v>
      </c>
      <c r="D1264" s="36">
        <v>7.4880000000000004</v>
      </c>
      <c r="E1264" s="36">
        <v>13.984340019999999</v>
      </c>
      <c r="F1264" s="1"/>
      <c r="G1264" s="52">
        <v>43786</v>
      </c>
      <c r="H1264">
        <v>8.0860000000000003</v>
      </c>
      <c r="I1264">
        <v>15.1166375590499</v>
      </c>
      <c r="J1264" s="30" t="s">
        <v>72</v>
      </c>
      <c r="K1264" s="41">
        <v>0.59799999999999998</v>
      </c>
      <c r="L1264" s="41">
        <v>6.14316239316239</v>
      </c>
      <c r="M1264" s="41">
        <v>6.14316239316239</v>
      </c>
      <c r="N1264" s="50">
        <v>1.1322975390498999</v>
      </c>
      <c r="O1264" s="50">
        <v>6.2283819309011799</v>
      </c>
      <c r="P1264" s="51">
        <v>6.2283819309011799</v>
      </c>
      <c r="Q1264" s="45">
        <v>8.5219537738789E-2</v>
      </c>
      <c r="Z1264"/>
      <c r="AA1264"/>
      <c r="AB1264"/>
      <c r="AC1264"/>
    </row>
    <row r="1265" spans="1:29" x14ac:dyDescent="0.2">
      <c r="A1265" s="1" t="s">
        <v>328</v>
      </c>
      <c r="B1265" s="38"/>
      <c r="C1265" s="39">
        <v>43770</v>
      </c>
      <c r="D1265" s="36">
        <v>5.3049999999999997</v>
      </c>
      <c r="E1265" s="36">
        <v>9.9032615479999997</v>
      </c>
      <c r="F1265" s="107" t="s">
        <v>221</v>
      </c>
      <c r="G1265" s="108" t="s">
        <v>101</v>
      </c>
      <c r="H1265" s="108" t="s">
        <v>101</v>
      </c>
      <c r="I1265" s="108" t="s">
        <v>101</v>
      </c>
      <c r="J1265" s="108"/>
      <c r="K1265" s="41" t="e">
        <v>#N/A</v>
      </c>
      <c r="L1265" s="41" t="e">
        <v>#N/A</v>
      </c>
      <c r="M1265" s="41" t="e">
        <v>#N/A</v>
      </c>
      <c r="N1265" s="50" t="e">
        <v>#N/A</v>
      </c>
      <c r="O1265" s="50" t="e">
        <v>#N/A</v>
      </c>
      <c r="P1265" s="51" t="e">
        <v>#N/A</v>
      </c>
      <c r="Q1265" s="45" t="e">
        <v>#N/A</v>
      </c>
      <c r="Z1265"/>
      <c r="AA1265"/>
      <c r="AB1265"/>
      <c r="AC1265"/>
    </row>
    <row r="1266" spans="1:29" x14ac:dyDescent="0.2">
      <c r="A1266" s="1" t="s">
        <v>330</v>
      </c>
      <c r="B1266" s="38"/>
      <c r="C1266" s="39">
        <v>43773</v>
      </c>
      <c r="D1266" s="36">
        <v>5.7039999999999997</v>
      </c>
      <c r="E1266" s="36">
        <v>10.65287854</v>
      </c>
      <c r="F1266" s="1"/>
      <c r="G1266" s="52">
        <v>43786</v>
      </c>
      <c r="H1266">
        <v>5.9950000000000001</v>
      </c>
      <c r="I1266">
        <v>11.207549117796701</v>
      </c>
      <c r="J1266" s="30" t="s">
        <v>72</v>
      </c>
      <c r="K1266" s="41">
        <v>0.29099999999999998</v>
      </c>
      <c r="L1266" s="41">
        <v>3.9243715611177099</v>
      </c>
      <c r="M1266" s="41">
        <v>3.9243715611177099</v>
      </c>
      <c r="N1266" s="50">
        <v>0.55467057779670104</v>
      </c>
      <c r="O1266" s="50">
        <v>4.0052054815620899</v>
      </c>
      <c r="P1266" s="51">
        <v>4.0052054815620899</v>
      </c>
      <c r="Q1266" s="45">
        <v>8.0833920444379995E-2</v>
      </c>
      <c r="Z1266"/>
      <c r="AA1266"/>
      <c r="AB1266"/>
      <c r="AC1266"/>
    </row>
    <row r="1267" spans="1:29" x14ac:dyDescent="0.2">
      <c r="A1267" s="1" t="s">
        <v>332</v>
      </c>
      <c r="B1267" s="38"/>
      <c r="C1267" s="39">
        <v>43770</v>
      </c>
      <c r="D1267" s="36">
        <v>5.5990000000000002</v>
      </c>
      <c r="E1267" s="36">
        <v>10.45450737</v>
      </c>
      <c r="F1267" s="1"/>
      <c r="G1267" s="52">
        <v>43786</v>
      </c>
      <c r="H1267">
        <v>6.1070000000000002</v>
      </c>
      <c r="I1267">
        <v>11.416931186386099</v>
      </c>
      <c r="J1267" s="30" t="s">
        <v>106</v>
      </c>
      <c r="K1267" s="41">
        <v>0.50800000000000001</v>
      </c>
      <c r="L1267" s="41">
        <v>5.67065547419182</v>
      </c>
      <c r="M1267" s="41">
        <v>5.67065547419182</v>
      </c>
      <c r="N1267" s="50">
        <v>0.96242381638609897</v>
      </c>
      <c r="O1267" s="50">
        <v>5.75364160120452</v>
      </c>
      <c r="P1267" s="51">
        <v>5.75364160120452</v>
      </c>
      <c r="Q1267" s="45">
        <v>8.2986127012696406E-2</v>
      </c>
      <c r="Z1267"/>
      <c r="AA1267"/>
      <c r="AB1267"/>
      <c r="AC1267"/>
    </row>
    <row r="1268" spans="1:29" x14ac:dyDescent="0.2">
      <c r="A1268" s="1" t="s">
        <v>334</v>
      </c>
      <c r="B1268" s="77"/>
      <c r="C1268" s="39">
        <v>43770</v>
      </c>
      <c r="D1268" s="36">
        <v>6.819</v>
      </c>
      <c r="E1268" s="36">
        <v>12.729234</v>
      </c>
      <c r="F1268" s="1"/>
      <c r="G1268" s="52">
        <v>43783</v>
      </c>
      <c r="H1268">
        <v>7.2569999999999997</v>
      </c>
      <c r="I1268">
        <v>13.568782588463799</v>
      </c>
      <c r="J1268" s="30" t="s">
        <v>73</v>
      </c>
      <c r="K1268" s="41">
        <v>0.438</v>
      </c>
      <c r="L1268" s="41">
        <v>4.9409455480726896</v>
      </c>
      <c r="M1268" s="41">
        <v>4.9409455480726896</v>
      </c>
      <c r="N1268" s="50">
        <v>0.83954858846380098</v>
      </c>
      <c r="O1268" s="50">
        <v>5.0734129525045697</v>
      </c>
      <c r="P1268" s="51">
        <v>5.0734129525045697</v>
      </c>
      <c r="Q1268" s="45">
        <v>0.13246740443188501</v>
      </c>
      <c r="Z1268"/>
      <c r="AA1268"/>
      <c r="AB1268"/>
      <c r="AC1268"/>
    </row>
    <row r="1269" spans="1:29" x14ac:dyDescent="0.2">
      <c r="A1269" s="1" t="s">
        <v>336</v>
      </c>
      <c r="B1269" s="38"/>
      <c r="C1269" s="39">
        <v>43773</v>
      </c>
      <c r="D1269" s="36">
        <v>11.138999999999999</v>
      </c>
      <c r="E1269" s="36">
        <v>20.803368519999999</v>
      </c>
      <c r="F1269" s="1"/>
      <c r="G1269" s="52">
        <v>43786</v>
      </c>
      <c r="H1269">
        <v>11.664</v>
      </c>
      <c r="I1269">
        <v>21.805646857377901</v>
      </c>
      <c r="J1269" s="30" t="s">
        <v>72</v>
      </c>
      <c r="K1269" s="41">
        <v>0.52500000000000002</v>
      </c>
      <c r="L1269" s="41">
        <v>3.6255153411092</v>
      </c>
      <c r="M1269" s="41">
        <v>3.6255153411092</v>
      </c>
      <c r="N1269" s="50">
        <v>1.0022783373779001</v>
      </c>
      <c r="O1269" s="50">
        <v>3.7060504682370499</v>
      </c>
      <c r="P1269" s="51">
        <v>3.7060504682370499</v>
      </c>
      <c r="Q1269" s="45">
        <v>8.05351271278512E-2</v>
      </c>
      <c r="Z1269"/>
      <c r="AA1269"/>
      <c r="AB1269"/>
      <c r="AC1269"/>
    </row>
    <row r="1270" spans="1:29" x14ac:dyDescent="0.2">
      <c r="A1270" s="1" t="s">
        <v>338</v>
      </c>
      <c r="B1270" s="38"/>
      <c r="C1270" s="39">
        <v>43770</v>
      </c>
      <c r="D1270" s="36">
        <v>11.677</v>
      </c>
      <c r="E1270" s="36">
        <v>21.800626810000001</v>
      </c>
      <c r="F1270" s="1"/>
      <c r="G1270" s="52">
        <v>43786</v>
      </c>
      <c r="H1270">
        <v>12.784000000000001</v>
      </c>
      <c r="I1270">
        <v>23.901969181176199</v>
      </c>
      <c r="J1270" s="30" t="s">
        <v>106</v>
      </c>
      <c r="K1270" s="41">
        <v>1.107</v>
      </c>
      <c r="L1270" s="41">
        <v>5.9251091890040302</v>
      </c>
      <c r="M1270" s="41">
        <v>5.9251091890040302</v>
      </c>
      <c r="N1270" s="50">
        <v>2.1013423711761998</v>
      </c>
      <c r="O1270" s="50">
        <v>6.02431752734143</v>
      </c>
      <c r="P1270" s="51">
        <v>6.02431752734143</v>
      </c>
      <c r="Q1270" s="45">
        <v>9.9208338337393606E-2</v>
      </c>
      <c r="Z1270"/>
      <c r="AA1270"/>
      <c r="AB1270"/>
      <c r="AC1270"/>
    </row>
    <row r="1271" spans="1:29" x14ac:dyDescent="0.2">
      <c r="A1271" s="1" t="s">
        <v>340</v>
      </c>
      <c r="B1271" s="38"/>
      <c r="C1271" s="39">
        <v>43773</v>
      </c>
      <c r="D1271" s="36">
        <v>6.2320000000000002</v>
      </c>
      <c r="E1271" s="36">
        <v>11.6389795</v>
      </c>
      <c r="F1271" s="1"/>
      <c r="G1271" s="52">
        <v>43783</v>
      </c>
      <c r="H1271">
        <v>6.5110000000000001</v>
      </c>
      <c r="I1271">
        <v>12.173948385488201</v>
      </c>
      <c r="J1271" s="30" t="s">
        <v>73</v>
      </c>
      <c r="K1271" s="41">
        <v>0.27900000000000003</v>
      </c>
      <c r="L1271" s="41">
        <v>4.4768934531450597</v>
      </c>
      <c r="M1271" s="41">
        <v>4.4768934531450597</v>
      </c>
      <c r="N1271" s="50">
        <v>0.53496888548820098</v>
      </c>
      <c r="O1271" s="50">
        <v>4.5963555953354902</v>
      </c>
      <c r="P1271" s="51">
        <v>4.5963555953354902</v>
      </c>
      <c r="Q1271" s="45">
        <v>0.11946214219043901</v>
      </c>
      <c r="Z1271"/>
      <c r="AA1271"/>
      <c r="AB1271"/>
      <c r="AC1271"/>
    </row>
    <row r="1272" spans="1:29" x14ac:dyDescent="0.2">
      <c r="A1272" s="1" t="s">
        <v>342</v>
      </c>
      <c r="B1272" s="38"/>
      <c r="C1272" s="39">
        <v>43770</v>
      </c>
      <c r="D1272" s="36">
        <v>6.609</v>
      </c>
      <c r="E1272" s="36">
        <v>12.336899369999999</v>
      </c>
      <c r="F1272" s="1"/>
      <c r="G1272" s="52">
        <v>43786</v>
      </c>
      <c r="H1272">
        <v>7.1109999999999998</v>
      </c>
      <c r="I1272">
        <v>13.295629131918901</v>
      </c>
      <c r="J1272" s="30" t="s">
        <v>106</v>
      </c>
      <c r="K1272" s="41">
        <v>0.502</v>
      </c>
      <c r="L1272" s="41">
        <v>4.7473142684218503</v>
      </c>
      <c r="M1272" s="41">
        <v>4.7473142684218503</v>
      </c>
      <c r="N1272" s="50">
        <v>0.95872976191890102</v>
      </c>
      <c r="O1272" s="50">
        <v>4.8570234969770496</v>
      </c>
      <c r="P1272" s="51">
        <v>4.8570234969770496</v>
      </c>
      <c r="Q1272" s="45">
        <v>0.109709228555201</v>
      </c>
      <c r="Z1272"/>
      <c r="AA1272"/>
      <c r="AB1272"/>
      <c r="AC1272"/>
    </row>
    <row r="1273" spans="1:29" x14ac:dyDescent="0.2">
      <c r="A1273" s="1" t="s">
        <v>344</v>
      </c>
      <c r="B1273" s="38"/>
      <c r="C1273" s="39">
        <v>43770</v>
      </c>
      <c r="D1273" s="36">
        <v>3.3639999999999999</v>
      </c>
      <c r="E1273" s="36">
        <v>6.2798438919999997</v>
      </c>
      <c r="F1273" s="1"/>
      <c r="G1273" s="52">
        <v>43786</v>
      </c>
      <c r="H1273">
        <v>3.6059999999999999</v>
      </c>
      <c r="I1273">
        <v>6.74117732558586</v>
      </c>
      <c r="J1273" s="30" t="s">
        <v>106</v>
      </c>
      <c r="K1273" s="41">
        <v>0.24199999999999999</v>
      </c>
      <c r="L1273" s="41">
        <v>4.4961355529132003</v>
      </c>
      <c r="M1273" s="41">
        <v>4.4961355529132003</v>
      </c>
      <c r="N1273" s="50">
        <v>0.46133343358585999</v>
      </c>
      <c r="O1273" s="50">
        <v>4.5914102476094296</v>
      </c>
      <c r="P1273" s="51">
        <v>4.5914102476094296</v>
      </c>
      <c r="Q1273" s="45">
        <v>9.5274694696229303E-2</v>
      </c>
      <c r="Z1273"/>
      <c r="AA1273"/>
      <c r="AB1273"/>
      <c r="AC1273"/>
    </row>
    <row r="1274" spans="1:29" x14ac:dyDescent="0.2">
      <c r="A1274" s="1" t="s">
        <v>347</v>
      </c>
      <c r="B1274" s="38"/>
      <c r="C1274" s="39">
        <v>43773</v>
      </c>
      <c r="D1274" s="36">
        <v>10.683999999999999</v>
      </c>
      <c r="E1274" s="36">
        <v>19.953603489999999</v>
      </c>
      <c r="F1274" s="1"/>
      <c r="G1274" s="52">
        <v>43786</v>
      </c>
      <c r="H1274">
        <v>11.888</v>
      </c>
      <c r="I1274">
        <v>22.2244109945566</v>
      </c>
      <c r="J1274" s="30" t="s">
        <v>72</v>
      </c>
      <c r="K1274" s="41">
        <v>1.204</v>
      </c>
      <c r="L1274" s="41">
        <v>8.6686058232295604</v>
      </c>
      <c r="M1274" s="41">
        <v>8.6686058232295604</v>
      </c>
      <c r="N1274" s="50">
        <v>2.2708075045566001</v>
      </c>
      <c r="O1274" s="50">
        <v>8.7541831949326596</v>
      </c>
      <c r="P1274" s="51">
        <v>8.7541831949326596</v>
      </c>
      <c r="Q1274" s="45">
        <v>8.5577371703099203E-2</v>
      </c>
      <c r="Z1274"/>
      <c r="AA1274"/>
      <c r="AB1274"/>
      <c r="AC1274"/>
    </row>
    <row r="1275" spans="1:29" x14ac:dyDescent="0.2">
      <c r="A1275" s="1" t="s">
        <v>349</v>
      </c>
      <c r="B1275" s="38"/>
      <c r="C1275" s="39">
        <v>43773</v>
      </c>
      <c r="D1275" s="36">
        <v>7.0659999999999998</v>
      </c>
      <c r="E1275" s="36">
        <v>13.19622684</v>
      </c>
      <c r="F1275" s="1"/>
      <c r="G1275" s="52">
        <v>43783</v>
      </c>
      <c r="H1275">
        <v>7.4020000000000001</v>
      </c>
      <c r="I1275">
        <v>13.839896475101201</v>
      </c>
      <c r="J1275" s="30" t="s">
        <v>73</v>
      </c>
      <c r="K1275" s="41">
        <v>0.33600000000000002</v>
      </c>
      <c r="L1275" s="41">
        <v>4.75516558165865</v>
      </c>
      <c r="M1275" s="41">
        <v>4.75516558165865</v>
      </c>
      <c r="N1275" s="50">
        <v>0.64366963510120101</v>
      </c>
      <c r="O1275" s="50">
        <v>4.87767937688165</v>
      </c>
      <c r="P1275" s="51">
        <v>4.87767937688165</v>
      </c>
      <c r="Q1275" s="45">
        <v>0.122513795222997</v>
      </c>
      <c r="Z1275"/>
      <c r="AA1275"/>
      <c r="AB1275"/>
      <c r="AC1275"/>
    </row>
    <row r="1276" spans="1:29" x14ac:dyDescent="0.2">
      <c r="A1276" s="1" t="s">
        <v>351</v>
      </c>
      <c r="B1276" s="38"/>
      <c r="C1276" s="39">
        <v>43773</v>
      </c>
      <c r="D1276" s="36">
        <v>10.898999999999999</v>
      </c>
      <c r="E1276" s="36">
        <v>20.35461029</v>
      </c>
      <c r="F1276" s="1"/>
      <c r="G1276" s="52">
        <v>43786</v>
      </c>
      <c r="H1276">
        <v>12.039</v>
      </c>
      <c r="I1276">
        <v>22.506702890601201</v>
      </c>
      <c r="J1276" s="30" t="s">
        <v>72</v>
      </c>
      <c r="K1276" s="41">
        <v>1.1399999999999999</v>
      </c>
      <c r="L1276" s="41">
        <v>8.0459039996612294</v>
      </c>
      <c r="M1276" s="41">
        <v>8.0459039996612294</v>
      </c>
      <c r="N1276" s="50">
        <v>2.1520926006012</v>
      </c>
      <c r="O1276" s="50">
        <v>8.1330756179086201</v>
      </c>
      <c r="P1276" s="51">
        <v>8.1330756179086201</v>
      </c>
      <c r="Q1276" s="45">
        <v>8.7171618247383606E-2</v>
      </c>
      <c r="Z1276"/>
      <c r="AA1276"/>
      <c r="AB1276"/>
      <c r="AC1276"/>
    </row>
    <row r="1277" spans="1:29" x14ac:dyDescent="0.2">
      <c r="A1277" s="1" t="s">
        <v>353</v>
      </c>
      <c r="B1277" s="38"/>
      <c r="C1277" s="39">
        <v>43770</v>
      </c>
      <c r="D1277" s="36">
        <v>11.129</v>
      </c>
      <c r="E1277" s="36">
        <v>20.77375833</v>
      </c>
      <c r="F1277" s="1"/>
      <c r="G1277" s="52">
        <v>43786</v>
      </c>
      <c r="H1277">
        <v>12.102</v>
      </c>
      <c r="I1277">
        <v>22.626848484871299</v>
      </c>
      <c r="J1277" s="30" t="s">
        <v>106</v>
      </c>
      <c r="K1277" s="41">
        <v>0.97300000000000098</v>
      </c>
      <c r="L1277" s="41">
        <v>5.4643274328331399</v>
      </c>
      <c r="M1277" s="41">
        <v>5.4643274328331399</v>
      </c>
      <c r="N1277" s="50">
        <v>1.8530901548712999</v>
      </c>
      <c r="O1277" s="50">
        <v>5.5752133455889803</v>
      </c>
      <c r="P1277" s="51">
        <v>5.5752133455889803</v>
      </c>
      <c r="Q1277" s="45">
        <v>0.11088591275583599</v>
      </c>
      <c r="Z1277"/>
      <c r="AA1277"/>
      <c r="AB1277"/>
      <c r="AC1277"/>
    </row>
    <row r="1278" spans="1:29" x14ac:dyDescent="0.2">
      <c r="A1278" s="1" t="s">
        <v>355</v>
      </c>
      <c r="B1278" s="38"/>
      <c r="C1278" s="39">
        <v>43770</v>
      </c>
      <c r="D1278" s="36">
        <v>10.811</v>
      </c>
      <c r="E1278" s="36">
        <v>20.17964091</v>
      </c>
      <c r="F1278" s="1"/>
      <c r="G1278" s="52">
        <v>43783</v>
      </c>
      <c r="H1278">
        <v>11.38</v>
      </c>
      <c r="I1278">
        <v>21.277224388052101</v>
      </c>
      <c r="J1278" s="30" t="s">
        <v>73</v>
      </c>
      <c r="K1278" s="41">
        <v>0.56900000000000095</v>
      </c>
      <c r="L1278" s="41">
        <v>4.0485829959514197</v>
      </c>
      <c r="M1278" s="41">
        <v>4.0485829959514197</v>
      </c>
      <c r="N1278" s="50">
        <v>1.0975834780521001</v>
      </c>
      <c r="O1278" s="50">
        <v>4.1838949805029104</v>
      </c>
      <c r="P1278" s="51">
        <v>4.1838949805029104</v>
      </c>
      <c r="Q1278" s="45">
        <v>0.13531198455148399</v>
      </c>
      <c r="Z1278"/>
      <c r="AA1278"/>
      <c r="AB1278"/>
      <c r="AC1278"/>
    </row>
    <row r="1279" spans="1:29" x14ac:dyDescent="0.2">
      <c r="A1279" s="1" t="s">
        <v>357</v>
      </c>
      <c r="B1279" s="38"/>
      <c r="C1279" s="39">
        <v>43773</v>
      </c>
      <c r="D1279" s="36">
        <v>6.9710000000000001</v>
      </c>
      <c r="E1279" s="36">
        <v>13.019485789999999</v>
      </c>
      <c r="F1279" s="1"/>
      <c r="G1279" s="52">
        <v>43786</v>
      </c>
      <c r="H1279">
        <v>7.7009999999999996</v>
      </c>
      <c r="I1279">
        <v>14.396886698273899</v>
      </c>
      <c r="J1279" s="30" t="s">
        <v>72</v>
      </c>
      <c r="K1279" s="41">
        <v>0.73</v>
      </c>
      <c r="L1279" s="41">
        <v>8.0553501870386093</v>
      </c>
      <c r="M1279" s="41">
        <v>8.0553501870386093</v>
      </c>
      <c r="N1279" s="50">
        <v>1.3774009082739</v>
      </c>
      <c r="O1279" s="50">
        <v>8.1381029735022494</v>
      </c>
      <c r="P1279" s="51">
        <v>8.1381029735022494</v>
      </c>
      <c r="Q1279" s="45">
        <v>8.2752786463633002E-2</v>
      </c>
      <c r="Z1279"/>
      <c r="AA1279"/>
      <c r="AB1279"/>
      <c r="AC1279"/>
    </row>
    <row r="1280" spans="1:29" x14ac:dyDescent="0.2">
      <c r="A1280" s="1" t="s">
        <v>359</v>
      </c>
      <c r="B1280" s="38"/>
      <c r="C1280" s="39">
        <v>43770</v>
      </c>
      <c r="D1280" s="36">
        <v>6.9779999999999998</v>
      </c>
      <c r="E1280" s="36">
        <v>13.029058900000001</v>
      </c>
      <c r="F1280" s="1"/>
      <c r="G1280" s="52">
        <v>43786</v>
      </c>
      <c r="H1280">
        <v>7.5949999999999998</v>
      </c>
      <c r="I1280">
        <v>14.1990944493127</v>
      </c>
      <c r="J1280" s="30" t="s">
        <v>106</v>
      </c>
      <c r="K1280" s="41">
        <v>0.61699999999999999</v>
      </c>
      <c r="L1280" s="41">
        <v>5.5262969332186902</v>
      </c>
      <c r="M1280" s="41">
        <v>5.5262969332186902</v>
      </c>
      <c r="N1280" s="50">
        <v>1.1700355493126999</v>
      </c>
      <c r="O1280" s="50">
        <v>5.6126250094735299</v>
      </c>
      <c r="P1280" s="51">
        <v>5.6126250094735299</v>
      </c>
      <c r="Q1280" s="45">
        <v>8.6328076254841499E-2</v>
      </c>
      <c r="Z1280"/>
      <c r="AA1280"/>
      <c r="AB1280"/>
      <c r="AC1280"/>
    </row>
    <row r="1281" spans="1:29" x14ac:dyDescent="0.2">
      <c r="A1281" s="1" t="s">
        <v>361</v>
      </c>
      <c r="B1281" s="38"/>
      <c r="C1281" s="39">
        <v>43773</v>
      </c>
      <c r="D1281" s="36">
        <v>8.0169999999999995</v>
      </c>
      <c r="E1281" s="36">
        <v>14.973062349999999</v>
      </c>
      <c r="F1281" s="1"/>
      <c r="G1281" s="52">
        <v>43786</v>
      </c>
      <c r="H1281">
        <v>8.9369999999999994</v>
      </c>
      <c r="I1281">
        <v>16.707567383777999</v>
      </c>
      <c r="J1281" s="30" t="s">
        <v>72</v>
      </c>
      <c r="K1281" s="41">
        <v>0.92</v>
      </c>
      <c r="L1281" s="41">
        <v>8.8273956304391596</v>
      </c>
      <c r="M1281" s="41">
        <v>8.8273956304391596</v>
      </c>
      <c r="N1281" s="50">
        <v>1.7345050337779999</v>
      </c>
      <c r="O1281" s="50">
        <v>8.9109001898178306</v>
      </c>
      <c r="P1281" s="51">
        <v>8.9109001898178306</v>
      </c>
      <c r="Q1281" s="45">
        <v>8.3504559378665605E-2</v>
      </c>
      <c r="Z1281"/>
      <c r="AA1281"/>
      <c r="AB1281"/>
      <c r="AC1281"/>
    </row>
    <row r="1282" spans="1:29" x14ac:dyDescent="0.2">
      <c r="A1282" s="1" t="s">
        <v>363</v>
      </c>
      <c r="B1282" s="38"/>
      <c r="C1282" s="39">
        <v>43770</v>
      </c>
      <c r="D1282" s="36">
        <v>7.3259999999999996</v>
      </c>
      <c r="E1282" s="36">
        <v>13.67778438</v>
      </c>
      <c r="F1282" s="1"/>
      <c r="G1282" s="52">
        <v>43786</v>
      </c>
      <c r="H1282">
        <v>8.1329999999999991</v>
      </c>
      <c r="I1282">
        <v>15.2045032485472</v>
      </c>
      <c r="J1282" s="30" t="s">
        <v>106</v>
      </c>
      <c r="K1282" s="41">
        <v>0.80700000000000005</v>
      </c>
      <c r="L1282" s="41">
        <v>6.8847256347256298</v>
      </c>
      <c r="M1282" s="41">
        <v>6.8847256347256298</v>
      </c>
      <c r="N1282" s="50">
        <v>1.5267188685472</v>
      </c>
      <c r="O1282" s="50">
        <v>6.9762709100550904</v>
      </c>
      <c r="P1282" s="51">
        <v>6.9762709100550904</v>
      </c>
      <c r="Q1282" s="45">
        <v>9.1545275329463202E-2</v>
      </c>
      <c r="Z1282"/>
      <c r="AA1282"/>
      <c r="AB1282"/>
      <c r="AC1282"/>
    </row>
    <row r="1283" spans="1:29" x14ac:dyDescent="0.2">
      <c r="A1283" s="1" t="s">
        <v>365</v>
      </c>
      <c r="B1283" s="38"/>
      <c r="C1283" s="39">
        <v>43773</v>
      </c>
      <c r="D1283" s="36">
        <v>7.4429999999999996</v>
      </c>
      <c r="E1283" s="36">
        <v>13.90029951</v>
      </c>
      <c r="F1283" s="1"/>
      <c r="G1283" s="52">
        <v>43786</v>
      </c>
      <c r="H1283">
        <v>8.1609999999999996</v>
      </c>
      <c r="I1283">
        <v>15.2568487656945</v>
      </c>
      <c r="J1283" s="30" t="s">
        <v>72</v>
      </c>
      <c r="K1283" s="41">
        <v>0.71799999999999997</v>
      </c>
      <c r="L1283" s="41">
        <v>7.4204983515745297</v>
      </c>
      <c r="M1283" s="41">
        <v>7.4204983515745297</v>
      </c>
      <c r="N1283" s="50">
        <v>1.3565492556945</v>
      </c>
      <c r="O1283" s="50">
        <v>7.5070283680334002</v>
      </c>
      <c r="P1283" s="51">
        <v>7.5070283680334002</v>
      </c>
      <c r="Q1283" s="45">
        <v>8.6530016458866904E-2</v>
      </c>
      <c r="Z1283"/>
      <c r="AA1283"/>
      <c r="AB1283"/>
      <c r="AC1283"/>
    </row>
    <row r="1284" spans="1:29" x14ac:dyDescent="0.2">
      <c r="A1284" s="1" t="s">
        <v>367</v>
      </c>
      <c r="B1284" s="38"/>
      <c r="C1284" s="39">
        <v>43770</v>
      </c>
      <c r="D1284" s="36">
        <v>5.8730000000000002</v>
      </c>
      <c r="E1284" s="36">
        <v>10.96244853</v>
      </c>
      <c r="F1284" s="1"/>
      <c r="G1284" s="52">
        <v>43786</v>
      </c>
      <c r="H1284">
        <v>6.2060000000000004</v>
      </c>
      <c r="I1284">
        <v>11.6035261415678</v>
      </c>
      <c r="J1284" s="30" t="s">
        <v>106</v>
      </c>
      <c r="K1284" s="41">
        <v>0.33300000000000002</v>
      </c>
      <c r="L1284" s="41">
        <v>3.54375957772859</v>
      </c>
      <c r="M1284" s="41">
        <v>3.54375957772859</v>
      </c>
      <c r="N1284" s="50">
        <v>0.64107761156779997</v>
      </c>
      <c r="O1284" s="50">
        <v>3.6549636345692802</v>
      </c>
      <c r="P1284" s="51">
        <v>3.6549636345692802</v>
      </c>
      <c r="Q1284" s="45">
        <v>0.111204056840694</v>
      </c>
      <c r="Z1284"/>
      <c r="AA1284"/>
      <c r="AB1284"/>
      <c r="AC1284"/>
    </row>
    <row r="1285" spans="1:29" x14ac:dyDescent="0.2">
      <c r="A1285" s="1" t="s">
        <v>369</v>
      </c>
      <c r="B1285" s="38"/>
      <c r="C1285" s="39">
        <v>43770</v>
      </c>
      <c r="D1285" s="36">
        <v>9.5779999999999994</v>
      </c>
      <c r="E1285" s="36">
        <v>17.880932770000001</v>
      </c>
      <c r="F1285" s="1"/>
      <c r="G1285" s="52">
        <v>43786</v>
      </c>
      <c r="H1285">
        <v>10.375999999999999</v>
      </c>
      <c r="I1285">
        <v>19.399277758128999</v>
      </c>
      <c r="J1285" s="30" t="s">
        <v>106</v>
      </c>
      <c r="K1285" s="41">
        <v>0.79800000000000004</v>
      </c>
      <c r="L1285" s="41">
        <v>5.2072457715598199</v>
      </c>
      <c r="M1285" s="41">
        <v>5.2072457715598199</v>
      </c>
      <c r="N1285" s="50">
        <v>1.5183449881290001</v>
      </c>
      <c r="O1285" s="50">
        <v>5.3071371040148696</v>
      </c>
      <c r="P1285" s="51">
        <v>5.3071371040148696</v>
      </c>
      <c r="Q1285" s="45">
        <v>9.9891332455045195E-2</v>
      </c>
      <c r="Z1285"/>
      <c r="AA1285"/>
      <c r="AB1285"/>
      <c r="AC1285"/>
    </row>
    <row r="1286" spans="1:29" x14ac:dyDescent="0.2">
      <c r="A1286" s="1" t="s">
        <v>371</v>
      </c>
      <c r="B1286" s="38"/>
      <c r="C1286" s="39">
        <v>43770</v>
      </c>
      <c r="D1286" s="36">
        <v>7.5039999999999996</v>
      </c>
      <c r="E1286" s="36">
        <v>14.01189667</v>
      </c>
      <c r="F1286" s="1"/>
      <c r="G1286" s="52">
        <v>43783</v>
      </c>
      <c r="H1286">
        <v>8.1319999999999997</v>
      </c>
      <c r="I1286">
        <v>15.204814662999601</v>
      </c>
      <c r="J1286" s="30" t="s">
        <v>73</v>
      </c>
      <c r="K1286" s="41">
        <v>0.628</v>
      </c>
      <c r="L1286" s="41">
        <v>6.4375922584877801</v>
      </c>
      <c r="M1286" s="41">
        <v>6.4375922584877801</v>
      </c>
      <c r="N1286" s="50">
        <v>1.1929179929996001</v>
      </c>
      <c r="O1286" s="50">
        <v>6.5489294347209004</v>
      </c>
      <c r="P1286" s="51">
        <v>6.5489294347209004</v>
      </c>
      <c r="Q1286" s="45">
        <v>0.11133717623312001</v>
      </c>
      <c r="Z1286"/>
      <c r="AA1286"/>
      <c r="AB1286"/>
      <c r="AC1286"/>
    </row>
    <row r="1287" spans="1:29" x14ac:dyDescent="0.2">
      <c r="A1287" s="1" t="s">
        <v>374</v>
      </c>
      <c r="B1287" s="38"/>
      <c r="C1287" s="39">
        <v>43773</v>
      </c>
      <c r="D1287" s="36">
        <v>6.1890000000000001</v>
      </c>
      <c r="E1287" s="36">
        <v>11.558972539999999</v>
      </c>
      <c r="F1287" s="1"/>
      <c r="G1287" s="52">
        <v>43786</v>
      </c>
      <c r="H1287">
        <v>6.4080000000000004</v>
      </c>
      <c r="I1287">
        <v>11.97964549572</v>
      </c>
      <c r="J1287" s="30" t="s">
        <v>72</v>
      </c>
      <c r="K1287" s="41">
        <v>0.219</v>
      </c>
      <c r="L1287" s="41">
        <v>2.7219508557366101</v>
      </c>
      <c r="M1287" s="41">
        <v>2.7219508557366101</v>
      </c>
      <c r="N1287" s="50">
        <v>0.42067295572000102</v>
      </c>
      <c r="O1287" s="50">
        <v>2.79950990629378</v>
      </c>
      <c r="P1287" s="51">
        <v>2.79950990629378</v>
      </c>
      <c r="Q1287" s="45">
        <v>7.7559050557168205E-2</v>
      </c>
      <c r="Z1287"/>
      <c r="AA1287"/>
      <c r="AB1287"/>
      <c r="AC1287"/>
    </row>
    <row r="1288" spans="1:29" x14ac:dyDescent="0.2">
      <c r="A1288" s="1" t="s">
        <v>376</v>
      </c>
      <c r="B1288" s="38"/>
      <c r="C1288" s="39">
        <v>43770</v>
      </c>
      <c r="D1288" s="36">
        <v>5.3810000000000002</v>
      </c>
      <c r="E1288" s="36">
        <v>10.046173919999999</v>
      </c>
      <c r="F1288" s="1"/>
      <c r="G1288" s="52">
        <v>43783</v>
      </c>
      <c r="H1288">
        <v>5.73</v>
      </c>
      <c r="I1288">
        <v>10.7136728995312</v>
      </c>
      <c r="J1288" s="30" t="s">
        <v>73</v>
      </c>
      <c r="K1288" s="41">
        <v>0.34899999999999998</v>
      </c>
      <c r="L1288" s="41">
        <v>4.9890640858862403</v>
      </c>
      <c r="M1288" s="41">
        <v>4.9890640858862403</v>
      </c>
      <c r="N1288" s="50">
        <v>0.66749897953120096</v>
      </c>
      <c r="O1288" s="50">
        <v>5.1110080073702298</v>
      </c>
      <c r="P1288" s="51">
        <v>5.1110080073702298</v>
      </c>
      <c r="Q1288" s="45">
        <v>0.121943921483987</v>
      </c>
      <c r="Z1288"/>
      <c r="AA1288"/>
      <c r="AB1288"/>
      <c r="AC1288"/>
    </row>
    <row r="1289" spans="1:29" x14ac:dyDescent="0.2">
      <c r="A1289" s="1" t="s">
        <v>378</v>
      </c>
      <c r="B1289" s="38"/>
      <c r="C1289" s="39">
        <v>43770</v>
      </c>
      <c r="D1289" s="36">
        <v>12.582000000000001</v>
      </c>
      <c r="E1289" s="36">
        <v>23.49263672</v>
      </c>
      <c r="F1289" s="1" t="s">
        <v>212</v>
      </c>
      <c r="G1289" s="52">
        <v>43786</v>
      </c>
      <c r="H1289">
        <v>11.052</v>
      </c>
      <c r="I1289">
        <v>20.6631474347381</v>
      </c>
      <c r="J1289" s="30" t="s">
        <v>106</v>
      </c>
      <c r="K1289" s="41">
        <v>-1.53</v>
      </c>
      <c r="L1289" s="41">
        <v>-7.6001430615164596</v>
      </c>
      <c r="M1289" s="41" t="s">
        <v>101</v>
      </c>
      <c r="N1289" s="50">
        <v>-2.8294892852619</v>
      </c>
      <c r="O1289" s="50">
        <v>-7.5275960904940398</v>
      </c>
      <c r="P1289" s="51" t="s">
        <v>101</v>
      </c>
      <c r="Q1289" s="45" t="s">
        <v>101</v>
      </c>
      <c r="Z1289"/>
      <c r="AA1289"/>
      <c r="AB1289"/>
      <c r="AC1289"/>
    </row>
    <row r="1290" spans="1:29" x14ac:dyDescent="0.2">
      <c r="A1290" s="1" t="s">
        <v>380</v>
      </c>
      <c r="B1290" s="38"/>
      <c r="C1290" s="39">
        <v>43773</v>
      </c>
      <c r="D1290" s="36">
        <v>7.4660000000000002</v>
      </c>
      <c r="E1290" s="36">
        <v>13.94325355</v>
      </c>
      <c r="F1290" s="1"/>
      <c r="G1290" s="52">
        <v>43786</v>
      </c>
      <c r="H1290">
        <v>8.2650000000000006</v>
      </c>
      <c r="I1290">
        <v>15.4512749722418</v>
      </c>
      <c r="J1290" s="30" t="s">
        <v>72</v>
      </c>
      <c r="K1290" s="41">
        <v>0.79900000000000004</v>
      </c>
      <c r="L1290" s="41">
        <v>8.2321910610150706</v>
      </c>
      <c r="M1290" s="41">
        <v>8.2321910610150706</v>
      </c>
      <c r="N1290" s="50">
        <v>1.5080214222418</v>
      </c>
      <c r="O1290" s="50">
        <v>8.3195537862648905</v>
      </c>
      <c r="P1290" s="51">
        <v>8.3195537862648905</v>
      </c>
      <c r="Q1290" s="45">
        <v>8.7362725249823497E-2</v>
      </c>
      <c r="Z1290"/>
      <c r="AA1290"/>
      <c r="AB1290"/>
      <c r="AC1290"/>
    </row>
    <row r="1291" spans="1:29" x14ac:dyDescent="0.2">
      <c r="A1291" s="1" t="s">
        <v>382</v>
      </c>
      <c r="B1291" s="38"/>
      <c r="C1291" s="39">
        <v>43773</v>
      </c>
      <c r="D1291" s="36">
        <v>6.0350000000000001</v>
      </c>
      <c r="E1291" s="36">
        <v>11.27076549</v>
      </c>
      <c r="F1291" s="1"/>
      <c r="G1291" s="52">
        <v>43783</v>
      </c>
      <c r="H1291">
        <v>6.383</v>
      </c>
      <c r="I1291">
        <v>11.9346202648704</v>
      </c>
      <c r="J1291" s="30" t="s">
        <v>73</v>
      </c>
      <c r="K1291" s="41">
        <v>0.34799999999999998</v>
      </c>
      <c r="L1291" s="41">
        <v>5.76636288318144</v>
      </c>
      <c r="M1291" s="41">
        <v>5.76636288318144</v>
      </c>
      <c r="N1291" s="50">
        <v>0.66385477487040001</v>
      </c>
      <c r="O1291" s="50">
        <v>5.8900593350061801</v>
      </c>
      <c r="P1291" s="51">
        <v>5.8900593350061801</v>
      </c>
      <c r="Q1291" s="45">
        <v>0.123696451824736</v>
      </c>
      <c r="Z1291"/>
      <c r="AA1291"/>
      <c r="AB1291"/>
      <c r="AC1291"/>
    </row>
    <row r="1292" spans="1:29" x14ac:dyDescent="0.2">
      <c r="A1292" s="1" t="s">
        <v>384</v>
      </c>
      <c r="B1292" s="38"/>
      <c r="C1292" s="39">
        <v>43770</v>
      </c>
      <c r="D1292" s="36">
        <v>11.837999999999999</v>
      </c>
      <c r="E1292" s="36">
        <v>22.10402899</v>
      </c>
      <c r="F1292" s="1"/>
      <c r="G1292" s="52">
        <v>43786</v>
      </c>
      <c r="H1292">
        <v>12.663</v>
      </c>
      <c r="I1292">
        <v>23.676353775487101</v>
      </c>
      <c r="J1292" s="30" t="s">
        <v>106</v>
      </c>
      <c r="K1292" s="41">
        <v>0.82500000000000095</v>
      </c>
      <c r="L1292" s="41">
        <v>4.3556766345666604</v>
      </c>
      <c r="M1292" s="41">
        <v>4.3556766345666604</v>
      </c>
      <c r="N1292" s="50">
        <v>1.5723247854871001</v>
      </c>
      <c r="O1292" s="50">
        <v>4.4458093652248598</v>
      </c>
      <c r="P1292" s="51">
        <v>4.4458093652248598</v>
      </c>
      <c r="Q1292" s="45">
        <v>9.0132730658205595E-2</v>
      </c>
      <c r="Z1292"/>
      <c r="AA1292"/>
      <c r="AB1292"/>
      <c r="AC1292"/>
    </row>
    <row r="1293" spans="1:29" x14ac:dyDescent="0.2">
      <c r="A1293" s="1" t="s">
        <v>386</v>
      </c>
      <c r="B1293" s="38"/>
      <c r="C1293" s="39">
        <v>43773</v>
      </c>
      <c r="D1293" s="36">
        <v>5.6180000000000003</v>
      </c>
      <c r="E1293" s="36">
        <v>10.491990149999999</v>
      </c>
      <c r="F1293" s="1"/>
      <c r="G1293" s="52">
        <v>43786</v>
      </c>
      <c r="H1293">
        <v>6.1989999999999998</v>
      </c>
      <c r="I1293">
        <v>11.588923599870199</v>
      </c>
      <c r="J1293" s="30" t="s">
        <v>72</v>
      </c>
      <c r="K1293" s="41">
        <v>0.58099999999999996</v>
      </c>
      <c r="L1293" s="41">
        <v>7.9551989484349699</v>
      </c>
      <c r="M1293" s="41">
        <v>7.9551989484349699</v>
      </c>
      <c r="N1293" s="50">
        <v>1.0969334498701999</v>
      </c>
      <c r="O1293" s="50">
        <v>8.04227748382527</v>
      </c>
      <c r="P1293" s="51">
        <v>8.04227748382527</v>
      </c>
      <c r="Q1293" s="45">
        <v>8.70785353903019E-2</v>
      </c>
      <c r="Z1293"/>
      <c r="AA1293"/>
      <c r="AB1293"/>
      <c r="AC1293"/>
    </row>
    <row r="1294" spans="1:29" x14ac:dyDescent="0.2">
      <c r="A1294" s="1" t="s">
        <v>388</v>
      </c>
      <c r="B1294" s="38"/>
      <c r="C1294" s="39">
        <v>43773</v>
      </c>
      <c r="D1294" s="36">
        <v>4.8049999999999997</v>
      </c>
      <c r="E1294" s="36">
        <v>8.9738922470000002</v>
      </c>
      <c r="F1294" s="1"/>
      <c r="G1294" s="52">
        <v>43783</v>
      </c>
      <c r="H1294">
        <v>5.01</v>
      </c>
      <c r="I1294">
        <v>9.3674522210560607</v>
      </c>
      <c r="J1294" s="30" t="s">
        <v>73</v>
      </c>
      <c r="K1294" s="41">
        <v>0.20499999999999999</v>
      </c>
      <c r="L1294" s="41">
        <v>4.2663891779396499</v>
      </c>
      <c r="M1294" s="41">
        <v>4.2663891779396499</v>
      </c>
      <c r="N1294" s="50">
        <v>0.39355997405606002</v>
      </c>
      <c r="O1294" s="50">
        <v>4.3856106494662797</v>
      </c>
      <c r="P1294" s="51">
        <v>4.3856106494662797</v>
      </c>
      <c r="Q1294" s="45">
        <v>0.119221471526628</v>
      </c>
      <c r="Z1294"/>
      <c r="AA1294"/>
      <c r="AB1294"/>
      <c r="AC1294"/>
    </row>
    <row r="1295" spans="1:29" x14ac:dyDescent="0.2">
      <c r="A1295" s="1" t="s">
        <v>391</v>
      </c>
      <c r="B1295" s="38"/>
      <c r="C1295" s="39">
        <v>43773</v>
      </c>
      <c r="D1295" s="36">
        <v>13.64</v>
      </c>
      <c r="E1295" s="36">
        <v>25.474937059999998</v>
      </c>
      <c r="F1295" s="1"/>
      <c r="G1295" s="52">
        <v>43786</v>
      </c>
      <c r="H1295">
        <v>15.082000000000001</v>
      </c>
      <c r="I1295">
        <v>28.195538914863999</v>
      </c>
      <c r="J1295" s="30" t="s">
        <v>72</v>
      </c>
      <c r="K1295" s="41">
        <v>1.4419999999999999</v>
      </c>
      <c r="L1295" s="41">
        <v>8.1321903902549106</v>
      </c>
      <c r="M1295" s="41">
        <v>8.1321903902549106</v>
      </c>
      <c r="N1295" s="50">
        <v>2.7206018548639999</v>
      </c>
      <c r="O1295" s="50">
        <v>8.2150179710304396</v>
      </c>
      <c r="P1295" s="51">
        <v>8.2150179710304396</v>
      </c>
      <c r="Q1295" s="45">
        <v>8.2827580775529E-2</v>
      </c>
      <c r="Z1295"/>
      <c r="AA1295"/>
      <c r="AB1295"/>
      <c r="AC1295"/>
    </row>
    <row r="1296" spans="1:29" x14ac:dyDescent="0.2">
      <c r="A1296" s="1" t="s">
        <v>394</v>
      </c>
      <c r="B1296" s="38"/>
      <c r="C1296" s="39">
        <v>43773</v>
      </c>
      <c r="D1296" s="36">
        <v>13.154</v>
      </c>
      <c r="E1296" s="36">
        <v>24.56725235</v>
      </c>
      <c r="F1296" s="1"/>
      <c r="G1296" s="52">
        <v>43786</v>
      </c>
      <c r="H1296">
        <v>14.576000000000001</v>
      </c>
      <c r="I1296">
        <v>27.2495806407013</v>
      </c>
      <c r="J1296" s="30" t="s">
        <v>72</v>
      </c>
      <c r="K1296" s="41">
        <v>1.4219999999999999</v>
      </c>
      <c r="L1296" s="41">
        <v>8.31569221412615</v>
      </c>
      <c r="M1296" s="41">
        <v>8.31569221412615</v>
      </c>
      <c r="N1296" s="50">
        <v>2.6823282907013</v>
      </c>
      <c r="O1296" s="50">
        <v>8.39869849908394</v>
      </c>
      <c r="P1296" s="51">
        <v>8.39869849908394</v>
      </c>
      <c r="Q1296" s="45">
        <v>8.3006284957789903E-2</v>
      </c>
      <c r="Z1296"/>
      <c r="AA1296"/>
      <c r="AB1296"/>
      <c r="AC1296"/>
    </row>
    <row r="1297" spans="1:29" x14ac:dyDescent="0.2">
      <c r="A1297" s="1" t="s">
        <v>396</v>
      </c>
      <c r="B1297" s="38"/>
      <c r="C1297" s="39">
        <v>43770</v>
      </c>
      <c r="D1297" s="36">
        <v>8.8569999999999993</v>
      </c>
      <c r="E1297" s="36">
        <v>16.537876730000001</v>
      </c>
      <c r="F1297" s="1"/>
      <c r="G1297" s="52">
        <v>43786</v>
      </c>
      <c r="H1297">
        <v>9.4979999999999993</v>
      </c>
      <c r="I1297">
        <v>17.7582058262525</v>
      </c>
      <c r="J1297" s="30" t="s">
        <v>106</v>
      </c>
      <c r="K1297" s="41">
        <v>0.64100000000000001</v>
      </c>
      <c r="L1297" s="41">
        <v>4.5232584396522499</v>
      </c>
      <c r="M1297" s="41">
        <v>4.5232584396522499</v>
      </c>
      <c r="N1297" s="50">
        <v>1.2203290962525</v>
      </c>
      <c r="O1297" s="50">
        <v>4.6118718721264296</v>
      </c>
      <c r="P1297" s="51">
        <v>4.6118718721264296</v>
      </c>
      <c r="Q1297" s="45">
        <v>8.8613432474175205E-2</v>
      </c>
      <c r="Z1297"/>
      <c r="AA1297"/>
      <c r="AB1297"/>
      <c r="AC1297"/>
    </row>
    <row r="1298" spans="1:29" x14ac:dyDescent="0.2">
      <c r="A1298" s="1" t="s">
        <v>398</v>
      </c>
      <c r="B1298" s="38"/>
      <c r="C1298" s="39">
        <v>43773</v>
      </c>
      <c r="D1298" s="36">
        <v>9.173</v>
      </c>
      <c r="E1298" s="36">
        <v>17.131636539999999</v>
      </c>
      <c r="F1298" s="1"/>
      <c r="G1298" s="52">
        <v>43786</v>
      </c>
      <c r="H1298">
        <v>9.6289999999999996</v>
      </c>
      <c r="I1298">
        <v>18.001249450419401</v>
      </c>
      <c r="J1298" s="30" t="s">
        <v>72</v>
      </c>
      <c r="K1298" s="41">
        <v>0.45600000000000002</v>
      </c>
      <c r="L1298" s="41">
        <v>3.8239314375801898</v>
      </c>
      <c r="M1298" s="41">
        <v>3.8239314375801898</v>
      </c>
      <c r="N1298" s="50">
        <v>0.86961291041940203</v>
      </c>
      <c r="O1298" s="50">
        <v>3.9046649539468001</v>
      </c>
      <c r="P1298" s="51">
        <v>3.9046649539468001</v>
      </c>
      <c r="Q1298" s="45">
        <v>8.0733516366617394E-2</v>
      </c>
      <c r="Z1298"/>
      <c r="AA1298"/>
      <c r="AB1298"/>
      <c r="AC1298"/>
    </row>
    <row r="1299" spans="1:29" x14ac:dyDescent="0.2">
      <c r="A1299" s="1" t="s">
        <v>400</v>
      </c>
      <c r="B1299" s="38"/>
      <c r="C1299" s="39">
        <v>43773</v>
      </c>
      <c r="D1299" s="36">
        <v>8.4789999999999992</v>
      </c>
      <c r="E1299" s="36">
        <v>15.835098690000001</v>
      </c>
      <c r="F1299" s="1"/>
      <c r="G1299" s="52">
        <v>43783</v>
      </c>
      <c r="H1299">
        <v>8.7739999999999991</v>
      </c>
      <c r="I1299">
        <v>16.4051947679732</v>
      </c>
      <c r="J1299" s="30" t="s">
        <v>73</v>
      </c>
      <c r="K1299" s="41">
        <v>0.29500000000000198</v>
      </c>
      <c r="L1299" s="41">
        <v>3.4791838660219598</v>
      </c>
      <c r="M1299" s="41">
        <v>3.4791838660219598</v>
      </c>
      <c r="N1299" s="50">
        <v>0.57009607797319894</v>
      </c>
      <c r="O1299" s="50">
        <v>3.6002053989926801</v>
      </c>
      <c r="P1299" s="51">
        <v>3.6002053989926801</v>
      </c>
      <c r="Q1299" s="45">
        <v>0.121021532970722</v>
      </c>
      <c r="Z1299"/>
      <c r="AA1299"/>
      <c r="AB1299"/>
      <c r="AC1299"/>
    </row>
    <row r="1300" spans="1:29" x14ac:dyDescent="0.2">
      <c r="A1300" s="1" t="s">
        <v>402</v>
      </c>
      <c r="B1300" s="38"/>
      <c r="C1300" s="39">
        <v>43770</v>
      </c>
      <c r="D1300" s="36">
        <v>4.6040000000000001</v>
      </c>
      <c r="E1300" s="36">
        <v>8.5957574789999995</v>
      </c>
      <c r="F1300" s="1"/>
      <c r="G1300" s="52">
        <v>43786</v>
      </c>
      <c r="H1300">
        <v>4.8550000000000004</v>
      </c>
      <c r="I1300">
        <v>9.0763387767978205</v>
      </c>
      <c r="J1300" s="30" t="s">
        <v>106</v>
      </c>
      <c r="K1300" s="41">
        <v>0.251</v>
      </c>
      <c r="L1300" s="41">
        <v>3.4073631624674201</v>
      </c>
      <c r="M1300" s="41">
        <v>3.4073631624674201</v>
      </c>
      <c r="N1300" s="50">
        <v>0.48058129779782099</v>
      </c>
      <c r="O1300" s="50">
        <v>3.4943204465394202</v>
      </c>
      <c r="P1300" s="51">
        <v>3.4943204465394202</v>
      </c>
      <c r="Q1300" s="45">
        <v>8.6957284071993005E-2</v>
      </c>
      <c r="Z1300"/>
      <c r="AA1300"/>
      <c r="AB1300"/>
      <c r="AC1300"/>
    </row>
    <row r="1301" spans="1:29" x14ac:dyDescent="0.2">
      <c r="A1301" s="1" t="s">
        <v>404</v>
      </c>
      <c r="B1301" s="38"/>
      <c r="C1301" s="39">
        <v>43773</v>
      </c>
      <c r="D1301" s="36">
        <v>4.0019999999999998</v>
      </c>
      <c r="E1301" s="36">
        <v>7.4741970389999999</v>
      </c>
      <c r="F1301" s="1"/>
      <c r="G1301" s="52">
        <v>43786</v>
      </c>
      <c r="H1301">
        <v>4.3209999999999997</v>
      </c>
      <c r="I1301">
        <v>8.07803498548782</v>
      </c>
      <c r="J1301" s="30" t="s">
        <v>72</v>
      </c>
      <c r="K1301" s="41">
        <v>0.31900000000000001</v>
      </c>
      <c r="L1301" s="41">
        <v>6.13154960981048</v>
      </c>
      <c r="M1301" s="41">
        <v>6.13154960981048</v>
      </c>
      <c r="N1301" s="50">
        <v>0.60383794648781997</v>
      </c>
      <c r="O1301" s="50">
        <v>6.21459035189819</v>
      </c>
      <c r="P1301" s="51">
        <v>6.21459035189819</v>
      </c>
      <c r="Q1301" s="45">
        <v>8.3040742087706398E-2</v>
      </c>
      <c r="Z1301"/>
      <c r="AA1301"/>
      <c r="AB1301"/>
      <c r="AC1301"/>
    </row>
    <row r="1302" spans="1:29" x14ac:dyDescent="0.2">
      <c r="A1302" s="1" t="s">
        <v>406</v>
      </c>
      <c r="B1302" s="38"/>
      <c r="C1302" s="39">
        <v>43773</v>
      </c>
      <c r="D1302" s="36">
        <v>12.968</v>
      </c>
      <c r="E1302" s="36">
        <v>24.21923718</v>
      </c>
      <c r="F1302" s="1"/>
      <c r="G1302" s="52">
        <v>43786</v>
      </c>
      <c r="H1302">
        <v>14.377000000000001</v>
      </c>
      <c r="I1302">
        <v>26.877553572404199</v>
      </c>
      <c r="J1302" s="30" t="s">
        <v>72</v>
      </c>
      <c r="K1302" s="41">
        <v>1.409</v>
      </c>
      <c r="L1302" s="41">
        <v>8.3578512788876793</v>
      </c>
      <c r="M1302" s="41">
        <v>8.3578512788876793</v>
      </c>
      <c r="N1302" s="50">
        <v>2.6583163924041999</v>
      </c>
      <c r="O1302" s="50">
        <v>8.4431179569787194</v>
      </c>
      <c r="P1302" s="51">
        <v>8.4431179569787194</v>
      </c>
      <c r="Q1302" s="45">
        <v>8.5266678091036496E-2</v>
      </c>
      <c r="Z1302"/>
      <c r="AA1302"/>
      <c r="AB1302"/>
      <c r="AC1302"/>
    </row>
    <row r="1303" spans="1:29" x14ac:dyDescent="0.2">
      <c r="A1303" s="1" t="s">
        <v>408</v>
      </c>
      <c r="B1303" s="38"/>
      <c r="C1303" s="39">
        <v>43773</v>
      </c>
      <c r="D1303" s="36">
        <v>3.8820000000000001</v>
      </c>
      <c r="E1303" s="36">
        <v>7.2500831850000003</v>
      </c>
      <c r="F1303" s="1"/>
      <c r="G1303" s="52">
        <v>43783</v>
      </c>
      <c r="H1303">
        <v>4.0250000000000004</v>
      </c>
      <c r="I1303">
        <v>7.5257475428643996</v>
      </c>
      <c r="J1303" s="30" t="s">
        <v>73</v>
      </c>
      <c r="K1303" s="41">
        <v>0.14299999999999999</v>
      </c>
      <c r="L1303" s="41">
        <v>3.6836682122617299</v>
      </c>
      <c r="M1303" s="41">
        <v>3.6836682122617299</v>
      </c>
      <c r="N1303" s="50">
        <v>0.27566435786439902</v>
      </c>
      <c r="O1303" s="50">
        <v>3.8022233791018101</v>
      </c>
      <c r="P1303" s="51">
        <v>3.8022233791018101</v>
      </c>
      <c r="Q1303" s="45">
        <v>0.118555166840086</v>
      </c>
      <c r="Z1303"/>
      <c r="AA1303"/>
      <c r="AB1303"/>
      <c r="AC1303"/>
    </row>
    <row r="1304" spans="1:29" x14ac:dyDescent="0.2">
      <c r="A1304" s="1" t="s">
        <v>410</v>
      </c>
      <c r="B1304" s="38"/>
      <c r="C1304" s="39">
        <v>43773</v>
      </c>
      <c r="D1304" s="36">
        <v>4.9429999999999996</v>
      </c>
      <c r="E1304" s="36">
        <v>9.2316231789999996</v>
      </c>
      <c r="F1304" s="1"/>
      <c r="G1304" s="52">
        <v>43786</v>
      </c>
      <c r="H1304">
        <v>5.3639999999999999</v>
      </c>
      <c r="I1304">
        <v>10.0279054992263</v>
      </c>
      <c r="J1304" s="30" t="s">
        <v>72</v>
      </c>
      <c r="K1304" s="41">
        <v>0.42099999999999999</v>
      </c>
      <c r="L1304" s="41">
        <v>6.5516114474237099</v>
      </c>
      <c r="M1304" s="41">
        <v>6.5516114474237099</v>
      </c>
      <c r="N1304" s="50">
        <v>0.79628232022629997</v>
      </c>
      <c r="O1304" s="50">
        <v>6.6350721843359501</v>
      </c>
      <c r="P1304" s="51">
        <v>6.6350721843359501</v>
      </c>
      <c r="Q1304" s="45">
        <v>8.3460736912234004E-2</v>
      </c>
      <c r="Z1304"/>
      <c r="AA1304"/>
      <c r="AB1304"/>
      <c r="AC1304"/>
    </row>
    <row r="1305" spans="1:29" x14ac:dyDescent="0.2">
      <c r="A1305" s="1" t="s">
        <v>412</v>
      </c>
      <c r="B1305" s="38"/>
      <c r="C1305" s="39">
        <v>43773</v>
      </c>
      <c r="D1305" s="36">
        <v>10.356999999999999</v>
      </c>
      <c r="E1305" s="36">
        <v>19.342389099999998</v>
      </c>
      <c r="F1305" s="1"/>
      <c r="G1305" s="52">
        <v>43786</v>
      </c>
      <c r="H1305">
        <v>11.374000000000001</v>
      </c>
      <c r="I1305">
        <v>21.2634968583519</v>
      </c>
      <c r="J1305" s="30" t="s">
        <v>72</v>
      </c>
      <c r="K1305" s="41">
        <v>1.0169999999999999</v>
      </c>
      <c r="L1305" s="41">
        <v>7.55341983496856</v>
      </c>
      <c r="M1305" s="41">
        <v>7.55341983496856</v>
      </c>
      <c r="N1305" s="50">
        <v>1.9211077583519001</v>
      </c>
      <c r="O1305" s="50">
        <v>7.64008619148413</v>
      </c>
      <c r="P1305" s="51">
        <v>7.64008619148413</v>
      </c>
      <c r="Q1305" s="45">
        <v>8.6666356515577206E-2</v>
      </c>
      <c r="Z1305"/>
      <c r="AA1305"/>
      <c r="AB1305"/>
      <c r="AC1305"/>
    </row>
    <row r="1306" spans="1:29" x14ac:dyDescent="0.2">
      <c r="A1306" s="1" t="s">
        <v>414</v>
      </c>
      <c r="B1306" s="38"/>
      <c r="C1306" s="39">
        <v>43773</v>
      </c>
      <c r="D1306" s="36">
        <v>6.0830000000000002</v>
      </c>
      <c r="E1306" s="36">
        <v>11.36070479</v>
      </c>
      <c r="F1306" s="1"/>
      <c r="G1306" s="52">
        <v>43786</v>
      </c>
      <c r="H1306">
        <v>6.5590000000000002</v>
      </c>
      <c r="I1306">
        <v>12.261937391764601</v>
      </c>
      <c r="J1306" s="30" t="s">
        <v>72</v>
      </c>
      <c r="K1306" s="41">
        <v>0.47599999999999998</v>
      </c>
      <c r="L1306" s="41">
        <v>6.0192971585376602</v>
      </c>
      <c r="M1306" s="41">
        <v>6.0192971585376602</v>
      </c>
      <c r="N1306" s="50">
        <v>0.90123260176460096</v>
      </c>
      <c r="O1306" s="50">
        <v>6.1022257010098002</v>
      </c>
      <c r="P1306" s="51">
        <v>6.1022257010098002</v>
      </c>
      <c r="Q1306" s="45">
        <v>8.2928542472138198E-2</v>
      </c>
      <c r="Z1306"/>
      <c r="AA1306"/>
      <c r="AB1306"/>
      <c r="AC1306"/>
    </row>
    <row r="1307" spans="1:29" x14ac:dyDescent="0.2">
      <c r="A1307" s="1" t="s">
        <v>416</v>
      </c>
      <c r="B1307" s="38"/>
      <c r="C1307" s="39">
        <v>43770</v>
      </c>
      <c r="D1307" s="36">
        <v>9.99</v>
      </c>
      <c r="E1307" s="36">
        <v>18.653425370000001</v>
      </c>
      <c r="F1307" s="1"/>
      <c r="G1307" s="52">
        <v>43783</v>
      </c>
      <c r="H1307">
        <v>10.760999999999999</v>
      </c>
      <c r="I1307">
        <v>20.120389890376099</v>
      </c>
      <c r="J1307" s="30" t="s">
        <v>73</v>
      </c>
      <c r="K1307" s="41">
        <v>0.77099999999999902</v>
      </c>
      <c r="L1307" s="41">
        <v>5.9367059367059296</v>
      </c>
      <c r="M1307" s="41">
        <v>5.9367059367059296</v>
      </c>
      <c r="N1307" s="50">
        <v>1.4669645203760999</v>
      </c>
      <c r="O1307" s="50">
        <v>6.0494746892868001</v>
      </c>
      <c r="P1307" s="51">
        <v>6.0494746892868001</v>
      </c>
      <c r="Q1307" s="45">
        <v>0.112768752580871</v>
      </c>
      <c r="Z1307"/>
      <c r="AA1307"/>
      <c r="AB1307"/>
      <c r="AC1307"/>
    </row>
    <row r="1308" spans="1:29" x14ac:dyDescent="0.2">
      <c r="A1308" s="1" t="s">
        <v>418</v>
      </c>
      <c r="B1308" s="38"/>
      <c r="C1308" s="39">
        <v>43770</v>
      </c>
      <c r="D1308" s="36">
        <v>4.9550000000000001</v>
      </c>
      <c r="E1308" s="36">
        <v>9.2520242970000002</v>
      </c>
      <c r="F1308" s="1"/>
      <c r="G1308" s="52">
        <v>43786</v>
      </c>
      <c r="H1308">
        <v>5.3710000000000004</v>
      </c>
      <c r="I1308">
        <v>10.041518679543501</v>
      </c>
      <c r="J1308" s="30" t="s">
        <v>106</v>
      </c>
      <c r="K1308" s="41">
        <v>0.41599999999999998</v>
      </c>
      <c r="L1308" s="41">
        <v>5.24722502522705</v>
      </c>
      <c r="M1308" s="41">
        <v>5.24722502522705</v>
      </c>
      <c r="N1308" s="50">
        <v>0.78949438254350002</v>
      </c>
      <c r="O1308" s="50">
        <v>5.3332543587211001</v>
      </c>
      <c r="P1308" s="51">
        <v>5.3332543587211001</v>
      </c>
      <c r="Q1308" s="45">
        <v>8.6029333494050994E-2</v>
      </c>
      <c r="Z1308"/>
      <c r="AA1308"/>
      <c r="AB1308"/>
      <c r="AC1308"/>
    </row>
    <row r="1309" spans="1:29" x14ac:dyDescent="0.2">
      <c r="A1309" s="1" t="s">
        <v>420</v>
      </c>
      <c r="B1309" s="38"/>
      <c r="C1309" s="39">
        <v>43773</v>
      </c>
      <c r="D1309" s="36">
        <v>11.157999999999999</v>
      </c>
      <c r="E1309" s="36">
        <v>20.83885321</v>
      </c>
      <c r="F1309" s="1"/>
      <c r="G1309" s="52">
        <v>43786</v>
      </c>
      <c r="H1309">
        <v>12.375</v>
      </c>
      <c r="I1309">
        <v>23.134849096369301</v>
      </c>
      <c r="J1309" s="30" t="s">
        <v>72</v>
      </c>
      <c r="K1309" s="41">
        <v>1.2170000000000001</v>
      </c>
      <c r="L1309" s="41">
        <v>8.3899789044080197</v>
      </c>
      <c r="M1309" s="41">
        <v>8.3899789044080197</v>
      </c>
      <c r="N1309" s="50">
        <v>2.2959958863693002</v>
      </c>
      <c r="O1309" s="50">
        <v>8.4752777133389099</v>
      </c>
      <c r="P1309" s="51">
        <v>8.4752777133389099</v>
      </c>
      <c r="Q1309" s="45">
        <v>8.5298808930890105E-2</v>
      </c>
      <c r="Z1309"/>
      <c r="AA1309"/>
      <c r="AB1309"/>
      <c r="AC1309"/>
    </row>
    <row r="1310" spans="1:29" x14ac:dyDescent="0.2">
      <c r="A1310" s="1" t="s">
        <v>422</v>
      </c>
      <c r="B1310" s="38"/>
      <c r="C1310" s="39">
        <v>43770</v>
      </c>
      <c r="D1310" s="36">
        <v>12.105</v>
      </c>
      <c r="E1310" s="36">
        <v>22.593813699999998</v>
      </c>
      <c r="F1310" s="1"/>
      <c r="G1310" s="52">
        <v>43783</v>
      </c>
      <c r="H1310">
        <v>12.603999999999999</v>
      </c>
      <c r="I1310">
        <v>23.566340877083999</v>
      </c>
      <c r="J1310" s="30" t="s">
        <v>73</v>
      </c>
      <c r="K1310" s="41">
        <v>0.498999999999999</v>
      </c>
      <c r="L1310" s="41">
        <v>3.1709719442061401</v>
      </c>
      <c r="M1310" s="41">
        <v>3.1709719442061401</v>
      </c>
      <c r="N1310" s="50">
        <v>0.97252717708400005</v>
      </c>
      <c r="O1310" s="50">
        <v>3.3110737233624001</v>
      </c>
      <c r="P1310" s="51">
        <v>3.3110737233624001</v>
      </c>
      <c r="Q1310" s="45">
        <v>0.14010177915626301</v>
      </c>
      <c r="Z1310"/>
      <c r="AA1310"/>
      <c r="AB1310"/>
      <c r="AC1310"/>
    </row>
    <row r="1311" spans="1:29" x14ac:dyDescent="0.2">
      <c r="A1311" s="1" t="s">
        <v>424</v>
      </c>
      <c r="B1311" s="38"/>
      <c r="C1311" s="39">
        <v>43770</v>
      </c>
      <c r="D1311" s="36">
        <v>6.2210000000000001</v>
      </c>
      <c r="E1311" s="36">
        <v>11.61292927</v>
      </c>
      <c r="F1311" s="1"/>
      <c r="G1311" s="52">
        <v>43786</v>
      </c>
      <c r="H1311">
        <v>6.6959999999999997</v>
      </c>
      <c r="I1311">
        <v>12.518056529235499</v>
      </c>
      <c r="J1311" s="30" t="s">
        <v>106</v>
      </c>
      <c r="K1311" s="41">
        <v>0.47499999999999998</v>
      </c>
      <c r="L1311" s="41">
        <v>4.7721427423243803</v>
      </c>
      <c r="M1311" s="41">
        <v>4.7721427423243803</v>
      </c>
      <c r="N1311" s="50">
        <v>0.90512725923549897</v>
      </c>
      <c r="O1311" s="50">
        <v>4.8713336994447003</v>
      </c>
      <c r="P1311" s="51">
        <v>4.8713336994447003</v>
      </c>
      <c r="Q1311" s="45">
        <v>9.9190957120313797E-2</v>
      </c>
      <c r="Z1311"/>
      <c r="AA1311"/>
      <c r="AB1311"/>
      <c r="AC1311"/>
    </row>
    <row r="1312" spans="1:29" x14ac:dyDescent="0.2">
      <c r="A1312" s="1" t="s">
        <v>426</v>
      </c>
      <c r="B1312" s="38"/>
      <c r="C1312" s="39">
        <v>43773</v>
      </c>
      <c r="D1312" s="36">
        <v>7.9640000000000004</v>
      </c>
      <c r="E1312" s="36">
        <v>14.8733018</v>
      </c>
      <c r="F1312" s="1"/>
      <c r="G1312" s="52">
        <v>43783</v>
      </c>
      <c r="H1312">
        <v>8.4659999999999993</v>
      </c>
      <c r="I1312">
        <v>15.829311477736701</v>
      </c>
      <c r="J1312" s="30" t="s">
        <v>73</v>
      </c>
      <c r="K1312" s="41">
        <v>0.501999999999999</v>
      </c>
      <c r="L1312" s="41">
        <v>6.3033651431441298</v>
      </c>
      <c r="M1312" s="41">
        <v>6.3033651431441298</v>
      </c>
      <c r="N1312" s="50">
        <v>0.95600967773669998</v>
      </c>
      <c r="O1312" s="50">
        <v>6.4276896320136601</v>
      </c>
      <c r="P1312" s="51">
        <v>6.4276896320136601</v>
      </c>
      <c r="Q1312" s="45">
        <v>0.12432448886952099</v>
      </c>
      <c r="Z1312"/>
      <c r="AA1312"/>
      <c r="AB1312"/>
      <c r="AC1312"/>
    </row>
    <row r="1313" spans="1:29" x14ac:dyDescent="0.2">
      <c r="A1313" s="1" t="s">
        <v>428</v>
      </c>
      <c r="B1313" s="38"/>
      <c r="C1313" s="39">
        <v>43773</v>
      </c>
      <c r="D1313" s="36">
        <v>10.476000000000001</v>
      </c>
      <c r="E1313" s="36">
        <v>19.565139469999998</v>
      </c>
      <c r="F1313" s="1"/>
      <c r="G1313" s="52">
        <v>43786</v>
      </c>
      <c r="H1313">
        <v>11.616</v>
      </c>
      <c r="I1313">
        <v>21.715911685125299</v>
      </c>
      <c r="J1313" s="30" t="s">
        <v>72</v>
      </c>
      <c r="K1313" s="41">
        <v>1.1399999999999999</v>
      </c>
      <c r="L1313" s="41">
        <v>8.3707815666578504</v>
      </c>
      <c r="M1313" s="41">
        <v>8.3707815666578504</v>
      </c>
      <c r="N1313" s="50">
        <v>2.1507722151253001</v>
      </c>
      <c r="O1313" s="50">
        <v>8.4560611899435703</v>
      </c>
      <c r="P1313" s="51">
        <v>8.4560611899435703</v>
      </c>
      <c r="Q1313" s="45">
        <v>8.5279623285721598E-2</v>
      </c>
      <c r="Z1313"/>
      <c r="AA1313"/>
      <c r="AB1313"/>
      <c r="AC1313"/>
    </row>
    <row r="1314" spans="1:29" x14ac:dyDescent="0.2">
      <c r="A1314" s="1" t="s">
        <v>430</v>
      </c>
      <c r="B1314" s="38" t="s">
        <v>431</v>
      </c>
      <c r="C1314" s="36" t="s">
        <v>101</v>
      </c>
      <c r="D1314" s="36" t="s">
        <v>101</v>
      </c>
      <c r="E1314" s="36" t="s">
        <v>101</v>
      </c>
      <c r="F1314" s="122"/>
      <c r="G1314" s="52">
        <v>43783</v>
      </c>
      <c r="H1314">
        <v>11.430999999999999</v>
      </c>
      <c r="I1314">
        <v>21.373123021734902</v>
      </c>
      <c r="J1314" s="30" t="s">
        <v>73</v>
      </c>
      <c r="K1314" s="123">
        <v>1.5649999999999999</v>
      </c>
      <c r="L1314" s="123">
        <v>7.5535991814118697</v>
      </c>
      <c r="M1314" s="123">
        <v>7.5535991814118697</v>
      </c>
      <c r="N1314" s="124">
        <v>2.9461050717349</v>
      </c>
      <c r="O1314" s="124">
        <v>7.6133163858812001</v>
      </c>
      <c r="P1314" s="125">
        <v>7.6133163858812001</v>
      </c>
      <c r="Q1314" s="126">
        <v>5.97172044693286E-2</v>
      </c>
      <c r="Z1314"/>
      <c r="AA1314"/>
      <c r="AB1314"/>
      <c r="AC1314"/>
    </row>
    <row r="1315" spans="1:29" x14ac:dyDescent="0.2">
      <c r="A1315" s="1" t="s">
        <v>433</v>
      </c>
      <c r="B1315" s="38" t="s">
        <v>434</v>
      </c>
      <c r="C1315" s="129">
        <v>43770</v>
      </c>
      <c r="D1315" s="130">
        <v>3.3570000000000002</v>
      </c>
      <c r="E1315" s="130">
        <v>6.2680640179999996</v>
      </c>
      <c r="F1315" s="1"/>
      <c r="G1315" s="52">
        <v>43786</v>
      </c>
      <c r="H1315">
        <v>3.63</v>
      </c>
      <c r="I1315">
        <v>6.7864006387103402</v>
      </c>
      <c r="J1315" s="30" t="s">
        <v>106</v>
      </c>
      <c r="K1315" s="41">
        <v>0.27300000000000002</v>
      </c>
      <c r="L1315" s="41">
        <v>5.0826630920464604</v>
      </c>
      <c r="M1315" s="41">
        <v>5.0826630920464604</v>
      </c>
      <c r="N1315" s="50">
        <v>0.51833662071034103</v>
      </c>
      <c r="O1315" s="50">
        <v>5.168428194314</v>
      </c>
      <c r="P1315" s="51">
        <v>5.168428194314</v>
      </c>
      <c r="Q1315" s="45">
        <v>8.5765102267535198E-2</v>
      </c>
      <c r="Z1315"/>
      <c r="AA1315"/>
      <c r="AB1315"/>
      <c r="AC1315"/>
    </row>
    <row r="1316" spans="1:29" x14ac:dyDescent="0.2">
      <c r="A1316" s="1" t="s">
        <v>436</v>
      </c>
      <c r="B1316" s="38"/>
      <c r="C1316" s="39">
        <v>43770</v>
      </c>
      <c r="D1316" s="36">
        <v>10.407</v>
      </c>
      <c r="E1316" s="36">
        <v>19.42554093</v>
      </c>
      <c r="F1316" s="1"/>
      <c r="G1316" s="52">
        <v>43786</v>
      </c>
      <c r="H1316">
        <v>11.741</v>
      </c>
      <c r="I1316">
        <v>21.951894567912198</v>
      </c>
      <c r="J1316" s="30" t="s">
        <v>106</v>
      </c>
      <c r="K1316" s="41">
        <v>1.3340000000000001</v>
      </c>
      <c r="L1316" s="41">
        <v>8.0114346113193005</v>
      </c>
      <c r="M1316" s="41">
        <v>8.0114346113193005</v>
      </c>
      <c r="N1316" s="50">
        <v>2.5263536379121998</v>
      </c>
      <c r="O1316" s="50">
        <v>8.1283246082307397</v>
      </c>
      <c r="P1316" s="51">
        <v>8.1283246082307397</v>
      </c>
      <c r="Q1316" s="45">
        <v>0.11688999691143399</v>
      </c>
      <c r="Z1316"/>
      <c r="AA1316"/>
      <c r="AB1316"/>
      <c r="AC1316"/>
    </row>
    <row r="1317" spans="1:29" x14ac:dyDescent="0.2">
      <c r="A1317" s="1" t="s">
        <v>438</v>
      </c>
      <c r="B1317" s="38"/>
      <c r="C1317" s="39">
        <v>43773</v>
      </c>
      <c r="D1317" s="36">
        <v>3.4820000000000002</v>
      </c>
      <c r="E1317" s="36">
        <v>6.5028675140000001</v>
      </c>
      <c r="F1317" s="1"/>
      <c r="G1317" s="52">
        <v>43786</v>
      </c>
      <c r="H1317">
        <v>3.6739999999999999</v>
      </c>
      <c r="I1317">
        <v>6.8684796428331998</v>
      </c>
      <c r="J1317" s="30" t="s">
        <v>72</v>
      </c>
      <c r="K1317" s="41">
        <v>0.192</v>
      </c>
      <c r="L1317" s="41">
        <v>4.2415941324614401</v>
      </c>
      <c r="M1317" s="41">
        <v>4.2415941324614401</v>
      </c>
      <c r="N1317" s="50">
        <v>0.36561212883319999</v>
      </c>
      <c r="O1317" s="50">
        <v>4.3248628162419198</v>
      </c>
      <c r="P1317" s="51">
        <v>4.3248628162419198</v>
      </c>
      <c r="Q1317" s="45">
        <v>8.3268683780476097E-2</v>
      </c>
      <c r="Z1317"/>
      <c r="AA1317"/>
      <c r="AB1317"/>
      <c r="AC1317"/>
    </row>
    <row r="1318" spans="1:29" x14ac:dyDescent="0.2">
      <c r="A1318" s="1" t="s">
        <v>440</v>
      </c>
      <c r="B1318" s="38"/>
      <c r="C1318" s="39">
        <v>43770</v>
      </c>
      <c r="D1318" s="36">
        <v>9.67</v>
      </c>
      <c r="E1318" s="36">
        <v>18.055918259999999</v>
      </c>
      <c r="F1318" s="1"/>
      <c r="G1318" s="52">
        <v>43786</v>
      </c>
      <c r="H1318">
        <v>10.997</v>
      </c>
      <c r="I1318">
        <v>20.561388491592201</v>
      </c>
      <c r="J1318" s="30" t="s">
        <v>106</v>
      </c>
      <c r="K1318" s="41">
        <v>1.327</v>
      </c>
      <c r="L1318" s="41">
        <v>8.5767838676318497</v>
      </c>
      <c r="M1318" s="41">
        <v>8.5767838676318497</v>
      </c>
      <c r="N1318" s="50">
        <v>2.5054702315921999</v>
      </c>
      <c r="O1318" s="50">
        <v>8.6726073534247803</v>
      </c>
      <c r="P1318" s="51">
        <v>8.6726073534247803</v>
      </c>
      <c r="Q1318" s="45">
        <v>9.5823485792923394E-2</v>
      </c>
      <c r="Z1318"/>
      <c r="AA1318"/>
      <c r="AB1318"/>
      <c r="AC1318"/>
    </row>
    <row r="1319" spans="1:29" x14ac:dyDescent="0.2">
      <c r="A1319" s="1" t="s">
        <v>442</v>
      </c>
      <c r="B1319" s="38"/>
      <c r="C1319" s="39">
        <v>43770</v>
      </c>
      <c r="D1319" s="36">
        <v>11.885</v>
      </c>
      <c r="E1319" s="36">
        <v>22.183186769999999</v>
      </c>
      <c r="F1319" s="1" t="s">
        <v>212</v>
      </c>
      <c r="G1319" s="52">
        <v>43783</v>
      </c>
      <c r="H1319">
        <v>10.768000000000001</v>
      </c>
      <c r="I1319">
        <v>20.132965923597901</v>
      </c>
      <c r="J1319" s="30" t="s">
        <v>73</v>
      </c>
      <c r="K1319" s="41">
        <v>-1.117</v>
      </c>
      <c r="L1319" s="41">
        <v>-7.2295394971036497</v>
      </c>
      <c r="M1319" s="41" t="s">
        <v>101</v>
      </c>
      <c r="N1319" s="50">
        <v>-2.0502208464020999</v>
      </c>
      <c r="O1319" s="50">
        <v>-7.1094066651580796</v>
      </c>
      <c r="P1319" s="51" t="s">
        <v>101</v>
      </c>
      <c r="Q1319" s="45" t="s">
        <v>101</v>
      </c>
      <c r="Z1319"/>
      <c r="AA1319"/>
      <c r="AB1319"/>
      <c r="AC1319"/>
    </row>
    <row r="1320" spans="1:29" x14ac:dyDescent="0.2">
      <c r="A1320" s="68" t="s">
        <v>444</v>
      </c>
      <c r="B1320" s="92" t="s">
        <v>434</v>
      </c>
      <c r="C1320" s="73">
        <v>43770</v>
      </c>
      <c r="D1320" s="70">
        <v>2.69</v>
      </c>
      <c r="E1320" s="70">
        <v>5.0222822799999998</v>
      </c>
      <c r="F1320" s="68"/>
      <c r="G1320" s="52">
        <v>43786</v>
      </c>
      <c r="H1320">
        <v>2.883</v>
      </c>
      <c r="I1320">
        <v>5.3897187834208298</v>
      </c>
      <c r="J1320" s="30" t="s">
        <v>106</v>
      </c>
      <c r="K1320" s="41">
        <v>0.193</v>
      </c>
      <c r="L1320" s="41">
        <v>4.48420074349443</v>
      </c>
      <c r="M1320" s="41">
        <v>4.48420074349443</v>
      </c>
      <c r="N1320" s="50">
        <v>0.36743650342083001</v>
      </c>
      <c r="O1320" s="50">
        <v>4.5725787965470301</v>
      </c>
      <c r="P1320" s="51">
        <v>4.5725787965470301</v>
      </c>
      <c r="Q1320" s="45">
        <v>8.8378053052604599E-2</v>
      </c>
      <c r="Z1320"/>
      <c r="AA1320"/>
      <c r="AB1320"/>
      <c r="AC1320"/>
    </row>
    <row r="1321" spans="1:29" x14ac:dyDescent="0.2">
      <c r="A1321" s="1" t="s">
        <v>446</v>
      </c>
      <c r="B1321" s="38"/>
      <c r="C1321" s="39">
        <v>43770</v>
      </c>
      <c r="D1321" s="36">
        <v>3.1949999999999998</v>
      </c>
      <c r="E1321" s="36">
        <v>5.9648207309999997</v>
      </c>
      <c r="F1321" s="1"/>
      <c r="G1321" s="52">
        <v>43786</v>
      </c>
      <c r="H1321">
        <v>3.423</v>
      </c>
      <c r="I1321">
        <v>6.4000757303555602</v>
      </c>
      <c r="J1321" s="30" t="s">
        <v>106</v>
      </c>
      <c r="K1321" s="41">
        <v>0.22800000000000001</v>
      </c>
      <c r="L1321" s="41">
        <v>4.4600938967136203</v>
      </c>
      <c r="M1321" s="41">
        <v>4.4600938967136203</v>
      </c>
      <c r="N1321" s="50">
        <v>0.435254999355561</v>
      </c>
      <c r="O1321" s="50">
        <v>4.5606462769857403</v>
      </c>
      <c r="P1321" s="51">
        <v>4.5606462769857403</v>
      </c>
      <c r="Q1321" s="45">
        <v>0.100552380272124</v>
      </c>
      <c r="Z1321"/>
      <c r="AA1321"/>
      <c r="AB1321"/>
      <c r="AC1321"/>
    </row>
    <row r="1322" spans="1:29" x14ac:dyDescent="0.2">
      <c r="A1322" s="1" t="s">
        <v>448</v>
      </c>
      <c r="B1322" s="38"/>
      <c r="C1322" s="39">
        <v>43773</v>
      </c>
      <c r="D1322" s="36">
        <v>5.1580000000000004</v>
      </c>
      <c r="E1322" s="36">
        <v>9.6329094309999999</v>
      </c>
      <c r="F1322" s="1"/>
      <c r="G1322" s="52">
        <v>43786</v>
      </c>
      <c r="H1322">
        <v>5.375</v>
      </c>
      <c r="I1322">
        <v>10.048469809534099</v>
      </c>
      <c r="J1322" s="30" t="s">
        <v>72</v>
      </c>
      <c r="K1322" s="41">
        <v>0.217</v>
      </c>
      <c r="L1322" s="41">
        <v>3.2361976914128898</v>
      </c>
      <c r="M1322" s="41">
        <v>3.2361976914128898</v>
      </c>
      <c r="N1322" s="50">
        <v>0.415560378534099</v>
      </c>
      <c r="O1322" s="50">
        <v>3.3184349124357002</v>
      </c>
      <c r="P1322" s="51">
        <v>3.3184349124357002</v>
      </c>
      <c r="Q1322" s="45">
        <v>8.2237221022811696E-2</v>
      </c>
      <c r="Z1322"/>
      <c r="AA1322"/>
      <c r="AB1322"/>
      <c r="AC1322"/>
    </row>
    <row r="1323" spans="1:29" x14ac:dyDescent="0.2">
      <c r="A1323" s="1" t="s">
        <v>450</v>
      </c>
      <c r="B1323" s="38" t="s">
        <v>434</v>
      </c>
      <c r="C1323" s="39">
        <v>43770</v>
      </c>
      <c r="D1323" s="36">
        <v>2.9449999999999998</v>
      </c>
      <c r="E1323" s="36">
        <v>5.4970902300000004</v>
      </c>
      <c r="F1323" s="1"/>
      <c r="G1323" s="52">
        <v>43786</v>
      </c>
      <c r="H1323">
        <v>3.2360000000000002</v>
      </c>
      <c r="I1323">
        <v>6.0494869178025104</v>
      </c>
      <c r="J1323" s="30" t="s">
        <v>106</v>
      </c>
      <c r="K1323" s="41">
        <v>0.29099999999999998</v>
      </c>
      <c r="L1323" s="41">
        <v>6.1757215619694499</v>
      </c>
      <c r="M1323" s="41">
        <v>6.1757215619694499</v>
      </c>
      <c r="N1323" s="50">
        <v>0.55239668780250994</v>
      </c>
      <c r="O1323" s="50">
        <v>6.2805578120657604</v>
      </c>
      <c r="P1323" s="51">
        <v>6.2805578120657604</v>
      </c>
      <c r="Q1323" s="45">
        <v>0.10483625009631301</v>
      </c>
      <c r="Z1323"/>
      <c r="AA1323"/>
      <c r="AB1323"/>
      <c r="AC1323"/>
    </row>
    <row r="1324" spans="1:29" x14ac:dyDescent="0.2">
      <c r="A1324" s="1" t="s">
        <v>453</v>
      </c>
      <c r="B1324" s="38" t="s">
        <v>100</v>
      </c>
      <c r="C1324" s="39">
        <v>43773</v>
      </c>
      <c r="D1324" s="36">
        <v>2.3439999999999999</v>
      </c>
      <c r="E1324" s="36">
        <v>4.3775765230000001</v>
      </c>
      <c r="F1324" s="1"/>
      <c r="G1324" s="52">
        <v>43786</v>
      </c>
      <c r="H1324">
        <v>2.4009999999999998</v>
      </c>
      <c r="I1324">
        <v>4.4886280953844597</v>
      </c>
      <c r="J1324" s="30" t="s">
        <v>72</v>
      </c>
      <c r="K1324" s="41">
        <v>5.6999999999999898E-2</v>
      </c>
      <c r="L1324" s="41">
        <v>1.8705697033342099</v>
      </c>
      <c r="M1324" s="41">
        <v>1.8705697033342099</v>
      </c>
      <c r="N1324" s="50">
        <v>0.11105157238446001</v>
      </c>
      <c r="O1324" s="50">
        <v>1.9514058977783899</v>
      </c>
      <c r="P1324" s="51">
        <v>1.9514058977783899</v>
      </c>
      <c r="Q1324" s="45">
        <v>8.0836194444186396E-2</v>
      </c>
      <c r="Z1324"/>
      <c r="AA1324"/>
      <c r="AB1324"/>
      <c r="AC1324"/>
    </row>
    <row r="1325" spans="1:29" x14ac:dyDescent="0.2">
      <c r="A1325" s="1" t="s">
        <v>455</v>
      </c>
      <c r="B1325" s="38"/>
      <c r="C1325" s="39">
        <v>43770</v>
      </c>
      <c r="D1325" s="36">
        <v>2.9180000000000001</v>
      </c>
      <c r="E1325" s="36">
        <v>5.4476829090000001</v>
      </c>
      <c r="F1325" s="1"/>
      <c r="G1325" s="52">
        <v>43783</v>
      </c>
      <c r="H1325">
        <v>3.0609999999999999</v>
      </c>
      <c r="I1325">
        <v>5.7233076344615998</v>
      </c>
      <c r="J1325" s="30" t="s">
        <v>73</v>
      </c>
      <c r="K1325" s="41">
        <v>0.14299999999999999</v>
      </c>
      <c r="L1325" s="41">
        <v>3.7697052775873798</v>
      </c>
      <c r="M1325" s="41">
        <v>3.7697052775873798</v>
      </c>
      <c r="N1325" s="50">
        <v>0.2756247254616</v>
      </c>
      <c r="O1325" s="50">
        <v>3.8919119032345599</v>
      </c>
      <c r="P1325" s="51">
        <v>3.8919119032345599</v>
      </c>
      <c r="Q1325" s="45">
        <v>0.122206625647181</v>
      </c>
      <c r="Z1325"/>
      <c r="AA1325"/>
      <c r="AB1325"/>
      <c r="AC1325"/>
    </row>
    <row r="1326" spans="1:29" x14ac:dyDescent="0.2">
      <c r="A1326" s="1" t="s">
        <v>457</v>
      </c>
      <c r="B1326" s="38"/>
      <c r="C1326" s="39">
        <v>43773</v>
      </c>
      <c r="D1326" s="36">
        <v>6.9870000000000001</v>
      </c>
      <c r="E1326" s="36">
        <v>13.048689059999999</v>
      </c>
      <c r="F1326" s="1"/>
      <c r="G1326" s="52">
        <v>43786</v>
      </c>
      <c r="H1326">
        <v>7.2759999999999998</v>
      </c>
      <c r="I1326">
        <v>13.602356527287499</v>
      </c>
      <c r="J1326" s="30" t="s">
        <v>72</v>
      </c>
      <c r="K1326" s="41">
        <v>0.28899999999999998</v>
      </c>
      <c r="L1326" s="41">
        <v>3.1817331087404002</v>
      </c>
      <c r="M1326" s="41">
        <v>3.1817331087404002</v>
      </c>
      <c r="N1326" s="50">
        <v>0.55366746728750005</v>
      </c>
      <c r="O1326" s="50">
        <v>3.2639144806138498</v>
      </c>
      <c r="P1326" s="51">
        <v>3.2639144806138498</v>
      </c>
      <c r="Q1326" s="45">
        <v>8.2181371873446998E-2</v>
      </c>
      <c r="Z1326"/>
      <c r="AA1326"/>
      <c r="AB1326"/>
      <c r="AC1326"/>
    </row>
    <row r="1327" spans="1:29" x14ac:dyDescent="0.2">
      <c r="A1327" s="1" t="s">
        <v>459</v>
      </c>
      <c r="B1327" s="38"/>
      <c r="C1327" s="39">
        <v>43773</v>
      </c>
      <c r="D1327" s="36">
        <v>5.7060000000000004</v>
      </c>
      <c r="E1327" s="36">
        <v>10.656336019999999</v>
      </c>
      <c r="F1327" s="1"/>
      <c r="G1327" s="52">
        <v>43786</v>
      </c>
      <c r="H1327">
        <v>6.2549999999999999</v>
      </c>
      <c r="I1327">
        <v>11.693614634164801</v>
      </c>
      <c r="J1327" s="30" t="s">
        <v>72</v>
      </c>
      <c r="K1327" s="41">
        <v>0.54900000000000004</v>
      </c>
      <c r="L1327" s="41">
        <v>7.4011162339238004</v>
      </c>
      <c r="M1327" s="41">
        <v>7.4011162339238004</v>
      </c>
      <c r="N1327" s="50">
        <v>1.0372786141648001</v>
      </c>
      <c r="O1327" s="50">
        <v>7.4876263734841997</v>
      </c>
      <c r="P1327" s="51">
        <v>7.4876263734841997</v>
      </c>
      <c r="Q1327" s="45">
        <v>8.6510139560402002E-2</v>
      </c>
      <c r="Z1327"/>
      <c r="AA1327"/>
      <c r="AB1327"/>
      <c r="AC1327"/>
    </row>
    <row r="1328" spans="1:29" x14ac:dyDescent="0.2">
      <c r="A1328" s="1" t="s">
        <v>461</v>
      </c>
      <c r="B1328" s="38"/>
      <c r="C1328" s="39">
        <v>43773</v>
      </c>
      <c r="D1328" s="36">
        <v>5.4530000000000003</v>
      </c>
      <c r="E1328" s="36">
        <v>10.18384163</v>
      </c>
      <c r="F1328" s="1"/>
      <c r="G1328" s="52">
        <v>43783</v>
      </c>
      <c r="H1328">
        <v>5.5720000000000001</v>
      </c>
      <c r="I1328">
        <v>10.418252250643601</v>
      </c>
      <c r="J1328" s="30" t="s">
        <v>73</v>
      </c>
      <c r="K1328" s="41">
        <v>0.11899999999999999</v>
      </c>
      <c r="L1328" s="41">
        <v>2.1822849807445399</v>
      </c>
      <c r="M1328" s="41">
        <v>2.1822849807445399</v>
      </c>
      <c r="N1328" s="50">
        <v>0.23441062064360099</v>
      </c>
      <c r="O1328" s="50">
        <v>2.3017897288687599</v>
      </c>
      <c r="P1328" s="51">
        <v>2.3017897288687599</v>
      </c>
      <c r="Q1328" s="45">
        <v>0.11950474812422</v>
      </c>
      <c r="Z1328"/>
      <c r="AA1328"/>
      <c r="AB1328"/>
      <c r="AC1328"/>
    </row>
    <row r="1329" spans="1:29" x14ac:dyDescent="0.2">
      <c r="A1329" s="1" t="s">
        <v>463</v>
      </c>
      <c r="B1329" s="38"/>
      <c r="C1329" s="39">
        <v>43773</v>
      </c>
      <c r="D1329" s="36">
        <v>6.9260000000000002</v>
      </c>
      <c r="E1329" s="36">
        <v>12.93476749</v>
      </c>
      <c r="F1329" s="1"/>
      <c r="G1329" s="52">
        <v>43786</v>
      </c>
      <c r="H1329">
        <v>7.6040000000000001</v>
      </c>
      <c r="I1329">
        <v>14.215546871013499</v>
      </c>
      <c r="J1329" s="30" t="s">
        <v>72</v>
      </c>
      <c r="K1329" s="41">
        <v>0.67800000000000005</v>
      </c>
      <c r="L1329" s="41">
        <v>7.5301539350052202</v>
      </c>
      <c r="M1329" s="41">
        <v>7.5301539350052202</v>
      </c>
      <c r="N1329" s="50">
        <v>1.2807793810135</v>
      </c>
      <c r="O1329" s="50">
        <v>7.6167964305009903</v>
      </c>
      <c r="P1329" s="51">
        <v>7.6167964305009903</v>
      </c>
      <c r="Q1329" s="45">
        <v>8.6642495495768301E-2</v>
      </c>
      <c r="Z1329"/>
      <c r="AA1329"/>
      <c r="AB1329"/>
      <c r="AC1329"/>
    </row>
    <row r="1330" spans="1:29" x14ac:dyDescent="0.2">
      <c r="A1330" s="1" t="s">
        <v>465</v>
      </c>
      <c r="B1330" s="38"/>
      <c r="C1330" s="39">
        <v>43773</v>
      </c>
      <c r="D1330" s="36">
        <v>6.66</v>
      </c>
      <c r="E1330" s="36">
        <v>12.438642290000001</v>
      </c>
      <c r="F1330" s="1"/>
      <c r="G1330" s="52">
        <v>43786</v>
      </c>
      <c r="H1330">
        <v>6.883</v>
      </c>
      <c r="I1330">
        <v>12.867649804469499</v>
      </c>
      <c r="J1330" s="30" t="s">
        <v>72</v>
      </c>
      <c r="K1330" s="41">
        <v>0.223</v>
      </c>
      <c r="L1330" s="41">
        <v>2.5756525756525699</v>
      </c>
      <c r="M1330" s="41">
        <v>2.5756525756525699</v>
      </c>
      <c r="N1330" s="50">
        <v>0.42900751446949997</v>
      </c>
      <c r="O1330" s="50">
        <v>2.6530691426544299</v>
      </c>
      <c r="P1330" s="51">
        <v>2.6530691426544299</v>
      </c>
      <c r="Q1330" s="45">
        <v>7.7416567001852996E-2</v>
      </c>
      <c r="Z1330"/>
      <c r="AA1330"/>
      <c r="AB1330"/>
      <c r="AC1330"/>
    </row>
    <row r="1331" spans="1:29" x14ac:dyDescent="0.2">
      <c r="A1331" s="1" t="s">
        <v>467</v>
      </c>
      <c r="B1331" s="38"/>
      <c r="C1331" s="39">
        <v>43773</v>
      </c>
      <c r="D1331" s="36">
        <v>4.7309999999999999</v>
      </c>
      <c r="E1331" s="36">
        <v>8.835458418</v>
      </c>
      <c r="F1331" s="1"/>
      <c r="G1331" s="52">
        <v>43783</v>
      </c>
      <c r="H1331">
        <v>4.8550000000000004</v>
      </c>
      <c r="I1331">
        <v>9.0776408249954503</v>
      </c>
      <c r="J1331" s="30" t="s">
        <v>73</v>
      </c>
      <c r="K1331" s="41">
        <v>0.124000000000001</v>
      </c>
      <c r="L1331" s="41">
        <v>2.6210103572183598</v>
      </c>
      <c r="M1331" s="41">
        <v>2.6210103572183598</v>
      </c>
      <c r="N1331" s="50">
        <v>0.24218240699544999</v>
      </c>
      <c r="O1331" s="50">
        <v>2.7410282017972598</v>
      </c>
      <c r="P1331" s="51">
        <v>2.7410282017972598</v>
      </c>
      <c r="Q1331" s="45">
        <v>0.12001784457890501</v>
      </c>
      <c r="Z1331"/>
      <c r="AA1331"/>
      <c r="AB1331"/>
      <c r="AC1331"/>
    </row>
    <row r="1332" spans="1:29" x14ac:dyDescent="0.2">
      <c r="A1332" s="1" t="s">
        <v>469</v>
      </c>
      <c r="B1332" s="38"/>
      <c r="C1332" s="36" t="s">
        <v>101</v>
      </c>
      <c r="D1332" s="36" t="s">
        <v>101</v>
      </c>
      <c r="E1332" s="36" t="s">
        <v>101</v>
      </c>
      <c r="F1332" s="122"/>
      <c r="G1332" s="52">
        <v>43786</v>
      </c>
      <c r="H1332">
        <v>5.3780000000000001</v>
      </c>
      <c r="I1332">
        <v>10.0551306520937</v>
      </c>
      <c r="J1332" s="30" t="s">
        <v>106</v>
      </c>
      <c r="K1332" s="123">
        <v>0.63500000000000001</v>
      </c>
      <c r="L1332" s="123">
        <v>5.5783962330451899</v>
      </c>
      <c r="M1332" s="123">
        <v>5.5783962330451899</v>
      </c>
      <c r="N1332" s="124">
        <v>1.1953283290937</v>
      </c>
      <c r="O1332" s="124">
        <v>5.6214964205551601</v>
      </c>
      <c r="P1332" s="125">
        <v>5.6214964205551601</v>
      </c>
      <c r="Q1332" s="126">
        <v>4.31001875099764E-2</v>
      </c>
      <c r="Z1332"/>
      <c r="AA1332"/>
      <c r="AB1332"/>
      <c r="AC1332"/>
    </row>
    <row r="1333" spans="1:29" x14ac:dyDescent="0.2">
      <c r="A1333" s="1" t="s">
        <v>471</v>
      </c>
      <c r="B1333" s="38"/>
      <c r="C1333" s="39">
        <v>43770</v>
      </c>
      <c r="D1333" s="36">
        <v>3.976</v>
      </c>
      <c r="E1333" s="36">
        <v>7.4215384569999996</v>
      </c>
      <c r="F1333" s="1"/>
      <c r="G1333" s="52">
        <v>43786</v>
      </c>
      <c r="H1333">
        <v>4.1459999999999999</v>
      </c>
      <c r="I1333">
        <v>7.7518883955752704</v>
      </c>
      <c r="J1333" s="30" t="s">
        <v>106</v>
      </c>
      <c r="K1333" s="41">
        <v>0.17</v>
      </c>
      <c r="L1333" s="41">
        <v>2.6722837022132802</v>
      </c>
      <c r="M1333" s="41">
        <v>2.6722837022132802</v>
      </c>
      <c r="N1333" s="50">
        <v>0.33034993857527001</v>
      </c>
      <c r="O1333" s="50">
        <v>2.7820203695744801</v>
      </c>
      <c r="P1333" s="51">
        <v>2.7820203695744801</v>
      </c>
      <c r="Q1333" s="45">
        <v>0.10973666736120399</v>
      </c>
      <c r="Z1333"/>
      <c r="AA1333"/>
      <c r="AB1333"/>
      <c r="AC1333"/>
    </row>
    <row r="1334" spans="1:29" x14ac:dyDescent="0.2">
      <c r="A1334" s="1" t="s">
        <v>473</v>
      </c>
      <c r="B1334" s="38"/>
      <c r="C1334" s="39">
        <v>43773</v>
      </c>
      <c r="D1334" s="36">
        <v>4.5330000000000004</v>
      </c>
      <c r="E1334" s="36">
        <v>8.4659008440000001</v>
      </c>
      <c r="F1334" s="1"/>
      <c r="G1334" s="52">
        <v>43786</v>
      </c>
      <c r="H1334">
        <v>4.9640000000000004</v>
      </c>
      <c r="I1334">
        <v>9.2801123971213908</v>
      </c>
      <c r="J1334" s="30" t="s">
        <v>72</v>
      </c>
      <c r="K1334" s="41">
        <v>0.43099999999999999</v>
      </c>
      <c r="L1334" s="41">
        <v>7.3138862020397397</v>
      </c>
      <c r="M1334" s="41">
        <v>7.3138862020397397</v>
      </c>
      <c r="N1334" s="50">
        <v>0.81421155312139104</v>
      </c>
      <c r="O1334" s="50">
        <v>7.3981090833119501</v>
      </c>
      <c r="P1334" s="51">
        <v>7.3981090833119501</v>
      </c>
      <c r="Q1334" s="45">
        <v>8.4222881272202302E-2</v>
      </c>
      <c r="Z1334"/>
      <c r="AA1334"/>
      <c r="AB1334"/>
      <c r="AC1334"/>
    </row>
    <row r="1335" spans="1:29" x14ac:dyDescent="0.2">
      <c r="A1335" s="1" t="s">
        <v>475</v>
      </c>
      <c r="B1335" s="38"/>
      <c r="C1335" s="39">
        <v>43770</v>
      </c>
      <c r="D1335" s="36">
        <v>7.07</v>
      </c>
      <c r="E1335" s="36">
        <v>13.20117291</v>
      </c>
      <c r="F1335" s="1"/>
      <c r="G1335" s="52">
        <v>43786</v>
      </c>
      <c r="H1335">
        <v>7.55</v>
      </c>
      <c r="I1335">
        <v>14.116439311768801</v>
      </c>
      <c r="J1335" s="30" t="s">
        <v>106</v>
      </c>
      <c r="K1335" s="41">
        <v>0.48</v>
      </c>
      <c r="L1335" s="41">
        <v>4.2432814710042397</v>
      </c>
      <c r="M1335" s="41">
        <v>4.2432814710042397</v>
      </c>
      <c r="N1335" s="50">
        <v>0.91526640176880003</v>
      </c>
      <c r="O1335" s="50">
        <v>4.3332626957122402</v>
      </c>
      <c r="P1335" s="51">
        <v>4.3332626957122402</v>
      </c>
      <c r="Q1335" s="45">
        <v>8.9981224708003196E-2</v>
      </c>
      <c r="Z1335"/>
      <c r="AA1335"/>
      <c r="AB1335"/>
      <c r="AC1335"/>
    </row>
    <row r="1336" spans="1:29" x14ac:dyDescent="0.2">
      <c r="A1336" s="1" t="s">
        <v>477</v>
      </c>
      <c r="B1336" s="38"/>
      <c r="C1336" s="39">
        <v>43773</v>
      </c>
      <c r="D1336" s="36">
        <v>3.9540000000000002</v>
      </c>
      <c r="E1336" s="36">
        <v>7.384359033</v>
      </c>
      <c r="F1336" s="1"/>
      <c r="G1336" s="52">
        <v>43783</v>
      </c>
      <c r="H1336">
        <v>4.1260000000000003</v>
      </c>
      <c r="I1336">
        <v>7.7145923880393799</v>
      </c>
      <c r="J1336" s="30" t="s">
        <v>73</v>
      </c>
      <c r="K1336" s="41">
        <v>0.17199999999999999</v>
      </c>
      <c r="L1336" s="41">
        <v>4.3500252908447203</v>
      </c>
      <c r="M1336" s="41">
        <v>4.3500252908447203</v>
      </c>
      <c r="N1336" s="50">
        <v>0.33023335503938001</v>
      </c>
      <c r="O1336" s="50">
        <v>4.4720652606894999</v>
      </c>
      <c r="P1336" s="51">
        <v>4.4720652606894999</v>
      </c>
      <c r="Q1336" s="45">
        <v>0.12203996984477899</v>
      </c>
      <c r="Z1336"/>
      <c r="AA1336"/>
      <c r="AB1336"/>
      <c r="AC1336"/>
    </row>
    <row r="1337" spans="1:29" x14ac:dyDescent="0.2">
      <c r="A1337" s="1" t="s">
        <v>479</v>
      </c>
      <c r="B1337" s="38"/>
      <c r="C1337" s="39">
        <v>43773</v>
      </c>
      <c r="D1337" s="36">
        <v>6.6689999999999996</v>
      </c>
      <c r="E1337" s="36">
        <v>12.455127450000001</v>
      </c>
      <c r="F1337" s="1"/>
      <c r="G1337" s="52">
        <v>43786</v>
      </c>
      <c r="H1337">
        <v>7.0570000000000004</v>
      </c>
      <c r="I1337">
        <v>13.1929398038851</v>
      </c>
      <c r="J1337" s="30" t="s">
        <v>72</v>
      </c>
      <c r="K1337" s="41">
        <v>0.38800000000000101</v>
      </c>
      <c r="L1337" s="41">
        <v>4.4753567020773604</v>
      </c>
      <c r="M1337" s="41">
        <v>4.4753567020773604</v>
      </c>
      <c r="N1337" s="50">
        <v>0.73781235388509903</v>
      </c>
      <c r="O1337" s="50">
        <v>4.5567415251700201</v>
      </c>
      <c r="P1337" s="51">
        <v>4.5567415251700201</v>
      </c>
      <c r="Q1337" s="45">
        <v>8.1384823092655295E-2</v>
      </c>
      <c r="Z1337"/>
      <c r="AA1337"/>
      <c r="AB1337"/>
      <c r="AC1337"/>
    </row>
    <row r="1338" spans="1:29" x14ac:dyDescent="0.2">
      <c r="A1338" s="1" t="s">
        <v>481</v>
      </c>
      <c r="B1338" s="38"/>
      <c r="C1338" s="39">
        <v>43770</v>
      </c>
      <c r="D1338" s="36">
        <v>7.5060000000000002</v>
      </c>
      <c r="E1338" s="36">
        <v>14.010947079999999</v>
      </c>
      <c r="F1338" s="1"/>
      <c r="G1338" s="52">
        <v>43786</v>
      </c>
      <c r="H1338">
        <v>8.048</v>
      </c>
      <c r="I1338">
        <v>15.0471720877743</v>
      </c>
      <c r="J1338" s="30" t="s">
        <v>106</v>
      </c>
      <c r="K1338" s="41">
        <v>0.54200000000000004</v>
      </c>
      <c r="L1338" s="41">
        <v>4.5130562216893102</v>
      </c>
      <c r="M1338" s="41">
        <v>4.5130562216893102</v>
      </c>
      <c r="N1338" s="50">
        <v>1.0362250077743</v>
      </c>
      <c r="O1338" s="50">
        <v>4.6223900936962101</v>
      </c>
      <c r="P1338" s="51">
        <v>4.6223900936962101</v>
      </c>
      <c r="Q1338" s="45">
        <v>0.109333872006892</v>
      </c>
      <c r="Z1338"/>
      <c r="AA1338"/>
      <c r="AB1338"/>
      <c r="AC1338"/>
    </row>
    <row r="1339" spans="1:29" x14ac:dyDescent="0.2">
      <c r="A1339" s="1" t="s">
        <v>483</v>
      </c>
      <c r="B1339" s="38" t="s">
        <v>434</v>
      </c>
      <c r="C1339" s="39">
        <v>43770</v>
      </c>
      <c r="D1339" s="36">
        <v>4.048</v>
      </c>
      <c r="E1339" s="36">
        <v>7.5553363449999997</v>
      </c>
      <c r="F1339" s="1"/>
      <c r="G1339" s="52">
        <v>43783</v>
      </c>
      <c r="H1339">
        <v>4.2789999999999999</v>
      </c>
      <c r="I1339">
        <v>8.0006642822153502</v>
      </c>
      <c r="J1339" s="30" t="s">
        <v>73</v>
      </c>
      <c r="K1339" s="41">
        <v>0.23100000000000001</v>
      </c>
      <c r="L1339" s="41">
        <v>4.3896321070234103</v>
      </c>
      <c r="M1339" s="41">
        <v>4.3896321070234103</v>
      </c>
      <c r="N1339" s="50">
        <v>0.44532793721535002</v>
      </c>
      <c r="O1339" s="50">
        <v>4.5340132597910898</v>
      </c>
      <c r="P1339" s="51">
        <v>4.5340132597910898</v>
      </c>
      <c r="Q1339" s="45">
        <v>0.14438115276768601</v>
      </c>
      <c r="Z1339"/>
      <c r="AA1339"/>
      <c r="AB1339"/>
      <c r="AC1339"/>
    </row>
    <row r="1340" spans="1:29" x14ac:dyDescent="0.2">
      <c r="A1340" s="1" t="s">
        <v>485</v>
      </c>
      <c r="B1340" s="38" t="s">
        <v>434</v>
      </c>
      <c r="C1340" s="39">
        <v>43770</v>
      </c>
      <c r="D1340" s="36">
        <v>3.605</v>
      </c>
      <c r="E1340" s="36">
        <v>6.7312911389999996</v>
      </c>
      <c r="F1340" s="1"/>
      <c r="G1340" s="52">
        <v>43783</v>
      </c>
      <c r="H1340">
        <v>3.8</v>
      </c>
      <c r="I1340">
        <v>7.1050535808409201</v>
      </c>
      <c r="J1340" s="30" t="s">
        <v>73</v>
      </c>
      <c r="K1340" s="41">
        <v>0.19500000000000001</v>
      </c>
      <c r="L1340" s="41">
        <v>4.1608876560332799</v>
      </c>
      <c r="M1340" s="41">
        <v>4.1608876560332799</v>
      </c>
      <c r="N1340" s="50">
        <v>0.37376244184092</v>
      </c>
      <c r="O1340" s="50">
        <v>4.2712395691976299</v>
      </c>
      <c r="P1340" s="51">
        <v>4.2712395691976299</v>
      </c>
      <c r="Q1340" s="45">
        <v>0.110351913164347</v>
      </c>
      <c r="Z1340"/>
      <c r="AA1340"/>
      <c r="AB1340"/>
      <c r="AC1340"/>
    </row>
    <row r="1341" spans="1:29" x14ac:dyDescent="0.2">
      <c r="A1341" s="1" t="s">
        <v>487</v>
      </c>
      <c r="B1341" s="38"/>
      <c r="C1341" s="39">
        <v>43770</v>
      </c>
      <c r="D1341" s="36">
        <v>6.87</v>
      </c>
      <c r="E1341" s="36">
        <v>12.8227592</v>
      </c>
      <c r="F1341" s="1"/>
      <c r="G1341" s="52">
        <v>43783</v>
      </c>
      <c r="H1341">
        <v>7.19</v>
      </c>
      <c r="I1341">
        <v>13.443509275327999</v>
      </c>
      <c r="J1341" s="30" t="s">
        <v>73</v>
      </c>
      <c r="K1341" s="41">
        <v>0.32</v>
      </c>
      <c r="L1341" s="41">
        <v>3.5830254170865601</v>
      </c>
      <c r="M1341" s="41">
        <v>3.5830254170865601</v>
      </c>
      <c r="N1341" s="50">
        <v>0.62075007532799897</v>
      </c>
      <c r="O1341" s="50">
        <v>3.7238479682642298</v>
      </c>
      <c r="P1341" s="51">
        <v>3.7238479682642298</v>
      </c>
      <c r="Q1341" s="45">
        <v>0.140822551177675</v>
      </c>
      <c r="Z1341"/>
      <c r="AA1341"/>
      <c r="AB1341"/>
      <c r="AC1341"/>
    </row>
    <row r="1342" spans="1:29" x14ac:dyDescent="0.2">
      <c r="A1342" s="1" t="s">
        <v>489</v>
      </c>
      <c r="B1342" s="38"/>
      <c r="C1342" s="39">
        <v>43770</v>
      </c>
      <c r="D1342" s="36">
        <v>4.7469999999999999</v>
      </c>
      <c r="E1342" s="36">
        <v>8.8606748119999992</v>
      </c>
      <c r="F1342" s="1"/>
      <c r="G1342" s="52">
        <v>43786</v>
      </c>
      <c r="H1342">
        <v>5.1769999999999996</v>
      </c>
      <c r="I1342">
        <v>9.6783122239922292</v>
      </c>
      <c r="J1342" s="30" t="s">
        <v>106</v>
      </c>
      <c r="K1342" s="41">
        <v>0.43</v>
      </c>
      <c r="L1342" s="41">
        <v>5.66147040235938</v>
      </c>
      <c r="M1342" s="41">
        <v>5.66147040235938</v>
      </c>
      <c r="N1342" s="50">
        <v>0.81763741199222995</v>
      </c>
      <c r="O1342" s="50">
        <v>5.7673190060317499</v>
      </c>
      <c r="P1342" s="51">
        <v>5.7673190060317499</v>
      </c>
      <c r="Q1342" s="45">
        <v>0.10584860367236699</v>
      </c>
      <c r="Z1342"/>
      <c r="AA1342"/>
      <c r="AB1342"/>
      <c r="AC1342"/>
    </row>
    <row r="1343" spans="1:29" x14ac:dyDescent="0.2">
      <c r="A1343" s="1" t="s">
        <v>491</v>
      </c>
      <c r="B1343" s="38"/>
      <c r="C1343" s="39">
        <v>43770</v>
      </c>
      <c r="D1343" s="36">
        <v>13.047000000000001</v>
      </c>
      <c r="E1343" s="36">
        <v>24.353960369999999</v>
      </c>
      <c r="F1343" s="1"/>
      <c r="G1343" s="52">
        <v>43786</v>
      </c>
      <c r="H1343">
        <v>14.058</v>
      </c>
      <c r="I1343">
        <v>26.284623025807299</v>
      </c>
      <c r="J1343" s="30" t="s">
        <v>106</v>
      </c>
      <c r="K1343" s="41">
        <v>1.0109999999999999</v>
      </c>
      <c r="L1343" s="41">
        <v>4.8430673718096102</v>
      </c>
      <c r="M1343" s="41">
        <v>4.8430673718096102</v>
      </c>
      <c r="N1343" s="50">
        <v>1.9306626558072999</v>
      </c>
      <c r="O1343" s="50">
        <v>4.9546937809998699</v>
      </c>
      <c r="P1343" s="51">
        <v>4.9546937809998699</v>
      </c>
      <c r="Q1343" s="45">
        <v>0.111626409190261</v>
      </c>
      <c r="Z1343"/>
      <c r="AA1343"/>
      <c r="AB1343"/>
      <c r="AC1343"/>
    </row>
    <row r="1344" spans="1:29" x14ac:dyDescent="0.2">
      <c r="A1344" s="1" t="s">
        <v>493</v>
      </c>
      <c r="B1344" s="38"/>
      <c r="C1344" s="39">
        <v>43770</v>
      </c>
      <c r="D1344" s="36">
        <v>9.7509999999999994</v>
      </c>
      <c r="E1344" s="36">
        <v>18.205772230000001</v>
      </c>
      <c r="F1344" s="1"/>
      <c r="G1344" s="52">
        <v>43786</v>
      </c>
      <c r="H1344">
        <v>10.500999999999999</v>
      </c>
      <c r="I1344">
        <v>19.634003869256102</v>
      </c>
      <c r="J1344" s="30" t="s">
        <v>106</v>
      </c>
      <c r="K1344" s="41">
        <v>0.75</v>
      </c>
      <c r="L1344" s="41">
        <v>4.8071992616141896</v>
      </c>
      <c r="M1344" s="41">
        <v>4.8071992616141896</v>
      </c>
      <c r="N1344" s="50">
        <v>1.4282316392561001</v>
      </c>
      <c r="O1344" s="50">
        <v>4.9030865774764401</v>
      </c>
      <c r="P1344" s="51">
        <v>4.9030865774764401</v>
      </c>
      <c r="Q1344" s="45">
        <v>9.5887315862245096E-2</v>
      </c>
      <c r="Z1344"/>
      <c r="AA1344"/>
      <c r="AB1344"/>
      <c r="AC1344"/>
    </row>
    <row r="1345" spans="1:29" x14ac:dyDescent="0.2">
      <c r="A1345" s="1" t="s">
        <v>495</v>
      </c>
      <c r="B1345" s="38"/>
      <c r="C1345" s="39">
        <v>43773</v>
      </c>
      <c r="D1345" s="36">
        <v>4.7329999999999997</v>
      </c>
      <c r="E1345" s="36">
        <v>8.8391935509999993</v>
      </c>
      <c r="F1345" s="1"/>
      <c r="G1345" s="52">
        <v>43783</v>
      </c>
      <c r="H1345">
        <v>4.9240000000000004</v>
      </c>
      <c r="I1345">
        <v>9.2066536400159809</v>
      </c>
      <c r="J1345" s="30" t="s">
        <v>73</v>
      </c>
      <c r="K1345" s="41">
        <v>0.191000000000001</v>
      </c>
      <c r="L1345" s="41">
        <v>4.0354954574265998</v>
      </c>
      <c r="M1345" s="41">
        <v>4.0354954574265998</v>
      </c>
      <c r="N1345" s="50">
        <v>0.36746008901598198</v>
      </c>
      <c r="O1345" s="50">
        <v>4.1571675843030897</v>
      </c>
      <c r="P1345" s="51">
        <v>4.1571675843030897</v>
      </c>
      <c r="Q1345" s="45">
        <v>0.121672126876499</v>
      </c>
      <c r="Z1345"/>
      <c r="AA1345"/>
      <c r="AB1345"/>
      <c r="AC1345"/>
    </row>
    <row r="1346" spans="1:29" x14ac:dyDescent="0.2">
      <c r="A1346" s="1" t="s">
        <v>497</v>
      </c>
      <c r="B1346" s="38" t="s">
        <v>434</v>
      </c>
      <c r="C1346" s="39">
        <v>43770</v>
      </c>
      <c r="D1346" s="36">
        <v>7.7146999999999997</v>
      </c>
      <c r="E1346" s="36">
        <v>14.40496304</v>
      </c>
      <c r="F1346" s="134"/>
      <c r="G1346" s="52">
        <v>43783</v>
      </c>
      <c r="H1346">
        <v>7.5490000000000004</v>
      </c>
      <c r="I1346">
        <v>14.114749863623199</v>
      </c>
      <c r="J1346" s="30" t="s">
        <v>73</v>
      </c>
      <c r="K1346" s="135">
        <v>0.83</v>
      </c>
      <c r="L1346" s="135">
        <v>5.8823946307202704</v>
      </c>
      <c r="M1346" s="135">
        <v>5.8823946307202704</v>
      </c>
      <c r="N1346" s="124">
        <v>1.5622044536232</v>
      </c>
      <c r="O1346" s="124">
        <v>5.9263428920566099</v>
      </c>
      <c r="P1346" s="125">
        <v>5.9263428920566099</v>
      </c>
      <c r="Q1346" s="45">
        <v>4.3948261336339597E-2</v>
      </c>
      <c r="Z1346"/>
      <c r="AA1346"/>
      <c r="AB1346"/>
      <c r="AC1346"/>
    </row>
    <row r="1347" spans="1:29" x14ac:dyDescent="0.2">
      <c r="A1347" s="1" t="s">
        <v>499</v>
      </c>
      <c r="B1347" s="38" t="s">
        <v>434</v>
      </c>
      <c r="C1347" s="39">
        <v>43770</v>
      </c>
      <c r="D1347" s="36">
        <v>5.4660000000000002</v>
      </c>
      <c r="E1347" s="36">
        <v>10.202748789999999</v>
      </c>
      <c r="F1347" s="1"/>
      <c r="G1347" s="52">
        <v>43786</v>
      </c>
      <c r="H1347">
        <v>6.1109999999999998</v>
      </c>
      <c r="I1347">
        <v>11.4244091174071</v>
      </c>
      <c r="J1347" s="30" t="s">
        <v>106</v>
      </c>
      <c r="K1347" s="41">
        <v>0.64500000000000002</v>
      </c>
      <c r="L1347" s="41">
        <v>7.3751372118551002</v>
      </c>
      <c r="M1347" s="41">
        <v>7.3751372118551002</v>
      </c>
      <c r="N1347" s="50">
        <v>1.2216603274071001</v>
      </c>
      <c r="O1347" s="50">
        <v>7.4836470087139899</v>
      </c>
      <c r="P1347" s="51">
        <v>7.4836470087139899</v>
      </c>
      <c r="Q1347" s="45">
        <v>0.108509796858892</v>
      </c>
      <c r="Z1347"/>
      <c r="AA1347"/>
      <c r="AB1347"/>
      <c r="AC1347"/>
    </row>
    <row r="1348" spans="1:29" x14ac:dyDescent="0.2">
      <c r="A1348" s="1" t="s">
        <v>501</v>
      </c>
      <c r="B1348" s="38"/>
      <c r="C1348" s="39">
        <v>43773</v>
      </c>
      <c r="D1348" s="36">
        <v>7.1639999999999997</v>
      </c>
      <c r="E1348" s="36">
        <v>13.37924838</v>
      </c>
      <c r="F1348" s="1"/>
      <c r="G1348" s="52">
        <v>43786</v>
      </c>
      <c r="H1348">
        <v>7.2359999999999998</v>
      </c>
      <c r="I1348">
        <v>13.527577217077001</v>
      </c>
      <c r="J1348" s="30" t="s">
        <v>72</v>
      </c>
      <c r="K1348" s="41">
        <v>7.2000000000000106E-2</v>
      </c>
      <c r="L1348" s="41">
        <v>0.77309625048318598</v>
      </c>
      <c r="M1348" s="41" t="s">
        <v>101</v>
      </c>
      <c r="N1348" s="50">
        <v>0.14832883707700101</v>
      </c>
      <c r="O1348" s="50">
        <v>0.85280654191612204</v>
      </c>
      <c r="P1348" s="51" t="s">
        <v>101</v>
      </c>
      <c r="Q1348" s="45" t="e">
        <v>#N/A</v>
      </c>
      <c r="Z1348"/>
      <c r="AA1348"/>
      <c r="AB1348"/>
      <c r="AC1348"/>
    </row>
    <row r="1349" spans="1:29" x14ac:dyDescent="0.2">
      <c r="A1349" s="1" t="s">
        <v>503</v>
      </c>
      <c r="B1349" s="38"/>
      <c r="C1349" s="39">
        <v>43773</v>
      </c>
      <c r="D1349" s="36">
        <v>8.3520000000000003</v>
      </c>
      <c r="E1349" s="36">
        <v>15.598324249999999</v>
      </c>
      <c r="F1349" s="1"/>
      <c r="G1349" s="52">
        <v>43786</v>
      </c>
      <c r="H1349">
        <v>8.9499999999999993</v>
      </c>
      <c r="I1349">
        <v>16.7318706595964</v>
      </c>
      <c r="J1349" s="30" t="s">
        <v>72</v>
      </c>
      <c r="K1349" s="41">
        <v>0.59799999999999898</v>
      </c>
      <c r="L1349" s="41">
        <v>5.5076628352490298</v>
      </c>
      <c r="M1349" s="41">
        <v>5.5076628352490298</v>
      </c>
      <c r="N1349" s="50">
        <v>1.1335464095964001</v>
      </c>
      <c r="O1349" s="50">
        <v>5.59007982291826</v>
      </c>
      <c r="P1349" s="51">
        <v>5.59007982291826</v>
      </c>
      <c r="Q1349" s="45">
        <v>8.2416987669224895E-2</v>
      </c>
      <c r="Z1349"/>
      <c r="AA1349"/>
      <c r="AB1349"/>
      <c r="AC1349"/>
    </row>
    <row r="1350" spans="1:29" x14ac:dyDescent="0.2">
      <c r="A1350" s="1" t="s">
        <v>505</v>
      </c>
      <c r="B1350" s="38"/>
      <c r="C1350" s="39">
        <v>43770</v>
      </c>
      <c r="D1350" s="36">
        <v>2.3530000000000002</v>
      </c>
      <c r="E1350" s="36">
        <v>4.3927578629999999</v>
      </c>
      <c r="F1350" s="1"/>
      <c r="G1350" s="52">
        <v>43786</v>
      </c>
      <c r="H1350">
        <v>2.4409999999999998</v>
      </c>
      <c r="I1350">
        <v>4.56388507284505</v>
      </c>
      <c r="J1350" s="30" t="s">
        <v>106</v>
      </c>
      <c r="K1350" s="41">
        <v>8.7999999999999606E-2</v>
      </c>
      <c r="L1350" s="41">
        <v>2.3374415639608901</v>
      </c>
      <c r="M1350" s="41">
        <v>2.3374415639608901</v>
      </c>
      <c r="N1350" s="50">
        <v>0.17112720984505</v>
      </c>
      <c r="O1350" s="50">
        <v>2.43479175244393</v>
      </c>
      <c r="P1350" s="51">
        <v>2.43479175244393</v>
      </c>
      <c r="Q1350" s="45">
        <v>9.7350188483039904E-2</v>
      </c>
      <c r="Z1350"/>
      <c r="AA1350"/>
      <c r="AB1350"/>
      <c r="AC1350"/>
    </row>
    <row r="1351" spans="1:29" x14ac:dyDescent="0.2">
      <c r="A1351" s="84" t="s">
        <v>507</v>
      </c>
      <c r="B1351" s="77"/>
      <c r="C1351" s="73">
        <v>43770</v>
      </c>
      <c r="D1351" s="70">
        <v>2.2189999999999999</v>
      </c>
      <c r="E1351" s="70">
        <v>4.1430221090000003</v>
      </c>
      <c r="F1351" s="106" t="s">
        <v>173</v>
      </c>
      <c r="G1351" s="85">
        <v>43783</v>
      </c>
      <c r="H1351" s="84">
        <v>2.2240000000000002</v>
      </c>
      <c r="I1351" s="84">
        <v>4.15832609573427</v>
      </c>
      <c r="J1351" s="84" t="s">
        <v>73</v>
      </c>
      <c r="K1351" s="86">
        <v>5.0000000000003401E-3</v>
      </c>
      <c r="L1351" s="86">
        <v>0.17332824903804001</v>
      </c>
      <c r="M1351" s="86" t="s">
        <v>101</v>
      </c>
      <c r="N1351" s="87">
        <v>1.5303986734269699E-2</v>
      </c>
      <c r="O1351" s="87">
        <v>0.28414759028986297</v>
      </c>
      <c r="P1351" s="88" t="s">
        <v>101</v>
      </c>
      <c r="Q1351" s="89" t="e">
        <v>#N/A</v>
      </c>
      <c r="Z1351"/>
      <c r="AA1351"/>
      <c r="AB1351"/>
      <c r="AC1351"/>
    </row>
    <row r="1352" spans="1:29" x14ac:dyDescent="0.2">
      <c r="A1352" s="1" t="s">
        <v>509</v>
      </c>
      <c r="B1352" s="38"/>
      <c r="C1352" s="39">
        <v>43770</v>
      </c>
      <c r="D1352" s="36">
        <v>8.3160000000000007</v>
      </c>
      <c r="E1352" s="36">
        <v>15.524935989999999</v>
      </c>
      <c r="F1352" s="1"/>
      <c r="G1352" s="52">
        <v>43786</v>
      </c>
      <c r="H1352">
        <v>8.4459999999999997</v>
      </c>
      <c r="I1352">
        <v>15.7896513509443</v>
      </c>
      <c r="J1352" s="30" t="s">
        <v>106</v>
      </c>
      <c r="K1352" s="41">
        <v>0.12999999999999901</v>
      </c>
      <c r="L1352" s="41">
        <v>0.97703222703222004</v>
      </c>
      <c r="M1352" s="41">
        <v>0.97703222703222004</v>
      </c>
      <c r="N1352" s="50">
        <v>0.26471536094430098</v>
      </c>
      <c r="O1352" s="50">
        <v>1.0656862011975901</v>
      </c>
      <c r="P1352" s="51">
        <v>1.0656862011975901</v>
      </c>
      <c r="Q1352" s="45">
        <v>8.8653974165368105E-2</v>
      </c>
      <c r="Z1352"/>
      <c r="AA1352"/>
      <c r="AB1352"/>
      <c r="AC1352"/>
    </row>
    <row r="1353" spans="1:29" x14ac:dyDescent="0.2">
      <c r="A1353" s="1" t="s">
        <v>511</v>
      </c>
      <c r="B1353" s="38"/>
      <c r="C1353" s="39">
        <v>43773</v>
      </c>
      <c r="D1353" s="36">
        <v>4.1680000000000001</v>
      </c>
      <c r="E1353" s="36">
        <v>7.7842212039999996</v>
      </c>
      <c r="F1353" s="1"/>
      <c r="G1353" s="52">
        <v>43786</v>
      </c>
      <c r="H1353">
        <v>4.2939999999999996</v>
      </c>
      <c r="I1353">
        <v>8.0275589510957399</v>
      </c>
      <c r="J1353" s="30" t="s">
        <v>72</v>
      </c>
      <c r="K1353" s="41">
        <v>0.125999999999999</v>
      </c>
      <c r="L1353" s="41">
        <v>2.3254097150450201</v>
      </c>
      <c r="M1353" s="41">
        <v>2.3254097150450201</v>
      </c>
      <c r="N1353" s="50">
        <v>0.24333774709573999</v>
      </c>
      <c r="O1353" s="50">
        <v>2.4046449538863701</v>
      </c>
      <c r="P1353" s="51">
        <v>2.4046449538863701</v>
      </c>
      <c r="Q1353" s="45">
        <v>7.9235238841346894E-2</v>
      </c>
      <c r="Z1353"/>
      <c r="AA1353"/>
      <c r="AB1353"/>
      <c r="AC1353"/>
    </row>
    <row r="1354" spans="1:29" x14ac:dyDescent="0.2">
      <c r="A1354" s="68" t="s">
        <v>513</v>
      </c>
      <c r="B1354" s="77"/>
      <c r="C1354" s="73">
        <v>43770</v>
      </c>
      <c r="D1354" s="70">
        <v>4.5960000000000001</v>
      </c>
      <c r="E1354" s="70">
        <v>8.5783699109999993</v>
      </c>
      <c r="F1354" s="68"/>
      <c r="G1354" s="52">
        <v>43783</v>
      </c>
      <c r="H1354">
        <v>4.6689999999999996</v>
      </c>
      <c r="I1354">
        <v>8.7298671497227005</v>
      </c>
      <c r="J1354" s="30" t="s">
        <v>73</v>
      </c>
      <c r="K1354" s="41">
        <v>7.3000000000000398E-2</v>
      </c>
      <c r="L1354" s="41">
        <v>1.2217982191872601</v>
      </c>
      <c r="M1354" s="41">
        <v>1.2217982191872601</v>
      </c>
      <c r="N1354" s="50">
        <v>0.15149723872270099</v>
      </c>
      <c r="O1354" s="50">
        <v>1.3584904671640099</v>
      </c>
      <c r="P1354" s="51">
        <v>1.3584904671640099</v>
      </c>
      <c r="Q1354" s="45">
        <v>0.136692247976752</v>
      </c>
      <c r="Z1354"/>
      <c r="AA1354"/>
      <c r="AB1354"/>
      <c r="AC1354"/>
    </row>
    <row r="1355" spans="1:29" x14ac:dyDescent="0.2">
      <c r="A1355" s="1" t="s">
        <v>515</v>
      </c>
      <c r="B1355" s="38"/>
      <c r="C1355" s="39">
        <v>43773</v>
      </c>
      <c r="D1355" s="36">
        <v>3.6749999999999998</v>
      </c>
      <c r="E1355" s="36">
        <v>6.8634867860000002</v>
      </c>
      <c r="F1355" s="1"/>
      <c r="G1355" s="52">
        <v>43786</v>
      </c>
      <c r="H1355">
        <v>3.8420000000000001</v>
      </c>
      <c r="I1355">
        <v>7.1825527457172402</v>
      </c>
      <c r="J1355" s="30" t="s">
        <v>72</v>
      </c>
      <c r="K1355" s="41">
        <v>0.16700000000000001</v>
      </c>
      <c r="L1355" s="41">
        <v>3.4955520669806401</v>
      </c>
      <c r="M1355" s="41">
        <v>3.4955520669806401</v>
      </c>
      <c r="N1355" s="50">
        <v>0.31906595971724</v>
      </c>
      <c r="O1355" s="50">
        <v>3.5759572543984501</v>
      </c>
      <c r="P1355" s="51">
        <v>3.5759572543984501</v>
      </c>
      <c r="Q1355" s="45">
        <v>8.0405187417808693E-2</v>
      </c>
      <c r="Z1355"/>
      <c r="AA1355"/>
      <c r="AB1355"/>
      <c r="AC1355"/>
    </row>
    <row r="1356" spans="1:29" x14ac:dyDescent="0.2">
      <c r="A1356" s="1" t="s">
        <v>517</v>
      </c>
      <c r="B1356" s="38"/>
      <c r="C1356" s="39">
        <v>43773</v>
      </c>
      <c r="D1356" s="36">
        <v>2.7109999999999999</v>
      </c>
      <c r="E1356" s="36">
        <v>5.0631054899999999</v>
      </c>
      <c r="F1356" s="1"/>
      <c r="G1356" s="52">
        <v>43783</v>
      </c>
      <c r="H1356">
        <v>2.754</v>
      </c>
      <c r="I1356">
        <v>5.1494247633823997</v>
      </c>
      <c r="J1356" s="30" t="s">
        <v>73</v>
      </c>
      <c r="K1356" s="41">
        <v>4.3000000000000198E-2</v>
      </c>
      <c r="L1356" s="41">
        <v>1.5861305791221001</v>
      </c>
      <c r="M1356" s="41">
        <v>1.5861305791221001</v>
      </c>
      <c r="N1356" s="50">
        <v>8.6319273382399905E-2</v>
      </c>
      <c r="O1356" s="50">
        <v>1.7048681595295001</v>
      </c>
      <c r="P1356" s="51">
        <v>1.7048681595295001</v>
      </c>
      <c r="Q1356" s="45">
        <v>0.118737580407395</v>
      </c>
      <c r="Z1356"/>
      <c r="AA1356"/>
      <c r="AB1356"/>
      <c r="AC1356"/>
    </row>
    <row r="1357" spans="1:29" x14ac:dyDescent="0.2">
      <c r="A1357" s="1" t="s">
        <v>520</v>
      </c>
      <c r="B1357" s="38"/>
      <c r="C1357" s="39">
        <v>43773</v>
      </c>
      <c r="D1357" s="36">
        <v>4.774</v>
      </c>
      <c r="E1357" s="36">
        <v>8.9157637889999997</v>
      </c>
      <c r="F1357" s="1"/>
      <c r="G1357" s="52">
        <v>43786</v>
      </c>
      <c r="H1357">
        <v>5.0490000000000004</v>
      </c>
      <c r="I1357">
        <v>9.4390184313186793</v>
      </c>
      <c r="J1357" s="30" t="s">
        <v>72</v>
      </c>
      <c r="K1357" s="41">
        <v>0.27500000000000002</v>
      </c>
      <c r="L1357" s="41">
        <v>4.4310528181495998</v>
      </c>
      <c r="M1357" s="41">
        <v>4.4310528181495998</v>
      </c>
      <c r="N1357" s="50">
        <v>0.52325464231868002</v>
      </c>
      <c r="O1357" s="50">
        <v>4.5145158680736399</v>
      </c>
      <c r="P1357" s="51">
        <v>4.5145158680736399</v>
      </c>
      <c r="Q1357" s="45">
        <v>8.3463049924046295E-2</v>
      </c>
      <c r="Z1357"/>
      <c r="AA1357"/>
      <c r="AB1357"/>
      <c r="AC1357"/>
    </row>
    <row r="1358" spans="1:29" x14ac:dyDescent="0.2">
      <c r="A1358" s="1" t="s">
        <v>522</v>
      </c>
      <c r="B1358" s="38"/>
      <c r="C1358" s="39">
        <v>43773</v>
      </c>
      <c r="D1358" s="36">
        <v>4.5599999999999996</v>
      </c>
      <c r="E1358" s="36">
        <v>8.5161044990000008</v>
      </c>
      <c r="F1358" s="1"/>
      <c r="G1358" s="52">
        <v>43783</v>
      </c>
      <c r="H1358">
        <v>4.5910000000000002</v>
      </c>
      <c r="I1358">
        <v>8.5840265762212304</v>
      </c>
      <c r="J1358" s="30" t="s">
        <v>73</v>
      </c>
      <c r="K1358" s="41">
        <v>3.10000000000006E-2</v>
      </c>
      <c r="L1358" s="41">
        <v>0.67982456140352199</v>
      </c>
      <c r="M1358" s="41">
        <v>0.67982456140352199</v>
      </c>
      <c r="N1358" s="50">
        <v>6.7922077221229699E-2</v>
      </c>
      <c r="O1358" s="50">
        <v>0.79757214380360597</v>
      </c>
      <c r="P1358" s="51">
        <v>0.79757214380360597</v>
      </c>
      <c r="Q1358" s="45">
        <v>0.117747582400085</v>
      </c>
      <c r="Z1358"/>
      <c r="AA1358"/>
      <c r="AB1358"/>
      <c r="AC1358"/>
    </row>
    <row r="1359" spans="1:29" x14ac:dyDescent="0.2">
      <c r="A1359" s="1" t="s">
        <v>524</v>
      </c>
      <c r="B1359" s="38"/>
      <c r="C1359" s="39">
        <v>43773</v>
      </c>
      <c r="D1359" s="36">
        <v>4.1539999999999999</v>
      </c>
      <c r="E1359" s="36">
        <v>7.757872388</v>
      </c>
      <c r="F1359" s="1"/>
      <c r="G1359" s="52">
        <v>43783</v>
      </c>
      <c r="H1359">
        <v>4.2050000000000001</v>
      </c>
      <c r="I1359">
        <v>7.8625022258616601</v>
      </c>
      <c r="J1359" s="30" t="s">
        <v>73</v>
      </c>
      <c r="K1359" s="41">
        <v>5.1000000000000198E-2</v>
      </c>
      <c r="L1359" s="41">
        <v>1.22773230621089</v>
      </c>
      <c r="M1359" s="41">
        <v>1.22773230621089</v>
      </c>
      <c r="N1359" s="50">
        <v>0.10462983786166</v>
      </c>
      <c r="O1359" s="50">
        <v>1.3486924330374801</v>
      </c>
      <c r="P1359" s="51">
        <v>1.3486924330374801</v>
      </c>
      <c r="Q1359" s="45">
        <v>0.120960126826596</v>
      </c>
      <c r="Z1359"/>
      <c r="AA1359"/>
      <c r="AB1359"/>
      <c r="AC1359"/>
    </row>
    <row r="1360" spans="1:29" x14ac:dyDescent="0.2">
      <c r="A1360" s="1" t="s">
        <v>526</v>
      </c>
      <c r="B1360" s="38"/>
      <c r="C1360" s="39">
        <v>43773</v>
      </c>
      <c r="D1360" s="36">
        <v>5.2889999999999997</v>
      </c>
      <c r="E1360" s="36">
        <v>9.8778181249999992</v>
      </c>
      <c r="F1360" s="1"/>
      <c r="G1360" s="52">
        <v>43786</v>
      </c>
      <c r="H1360">
        <v>5.5209999999999999</v>
      </c>
      <c r="I1360">
        <v>10.3214142918024</v>
      </c>
      <c r="J1360" s="30" t="s">
        <v>72</v>
      </c>
      <c r="K1360" s="41">
        <v>0.23200000000000001</v>
      </c>
      <c r="L1360" s="41">
        <v>3.3742018994429701</v>
      </c>
      <c r="M1360" s="41">
        <v>3.3742018994429701</v>
      </c>
      <c r="N1360" s="50">
        <v>0.44359616680240099</v>
      </c>
      <c r="O1360" s="50">
        <v>3.4544857609152602</v>
      </c>
      <c r="P1360" s="51">
        <v>3.4544857609152602</v>
      </c>
      <c r="Q1360" s="45">
        <v>8.0283861472286097E-2</v>
      </c>
      <c r="Z1360"/>
      <c r="AA1360"/>
      <c r="AB1360"/>
      <c r="AC1360"/>
    </row>
    <row r="1361" spans="1:29" x14ac:dyDescent="0.2">
      <c r="A1361" s="68" t="s">
        <v>528</v>
      </c>
      <c r="B1361" s="77"/>
      <c r="C1361" s="73">
        <v>43770</v>
      </c>
      <c r="D1361" s="70">
        <v>2.4289999999999998</v>
      </c>
      <c r="E1361" s="70">
        <v>4.5354524759999997</v>
      </c>
      <c r="F1361" s="68"/>
      <c r="G1361" s="52">
        <v>43786</v>
      </c>
      <c r="H1361">
        <v>2.5289999999999999</v>
      </c>
      <c r="I1361">
        <v>4.72841677559407</v>
      </c>
      <c r="J1361" s="30" t="s">
        <v>106</v>
      </c>
      <c r="K1361" s="41">
        <v>0.1</v>
      </c>
      <c r="L1361" s="41">
        <v>2.5730753396459498</v>
      </c>
      <c r="M1361" s="41">
        <v>2.5730753396459498</v>
      </c>
      <c r="N1361" s="50">
        <v>0.19296429959406999</v>
      </c>
      <c r="O1361" s="50">
        <v>2.6591103728785699</v>
      </c>
      <c r="P1361" s="51">
        <v>2.6591103728785699</v>
      </c>
      <c r="Q1361" s="45">
        <v>8.6035033232623598E-2</v>
      </c>
      <c r="Z1361"/>
      <c r="AA1361"/>
      <c r="AB1361"/>
      <c r="AC1361"/>
    </row>
    <row r="1362" spans="1:29" x14ac:dyDescent="0.2">
      <c r="A1362" s="1" t="s">
        <v>530</v>
      </c>
      <c r="B1362" s="38"/>
      <c r="C1362" s="39">
        <v>43773</v>
      </c>
      <c r="D1362" s="36">
        <v>6.5750000000000002</v>
      </c>
      <c r="E1362" s="36">
        <v>12.279571600000001</v>
      </c>
      <c r="F1362" s="1"/>
      <c r="G1362" s="52">
        <v>43786</v>
      </c>
      <c r="H1362">
        <v>6.9009999999999998</v>
      </c>
      <c r="I1362">
        <v>12.9013004940642</v>
      </c>
      <c r="J1362" s="30" t="s">
        <v>72</v>
      </c>
      <c r="K1362" s="41">
        <v>0.32600000000000001</v>
      </c>
      <c r="L1362" s="41">
        <v>3.81398069610997</v>
      </c>
      <c r="M1362" s="41">
        <v>3.81398069610997</v>
      </c>
      <c r="N1362" s="50">
        <v>0.62172889406419996</v>
      </c>
      <c r="O1362" s="50">
        <v>3.8947042373530301</v>
      </c>
      <c r="P1362" s="51">
        <v>3.8947042373530301</v>
      </c>
      <c r="Q1362" s="45">
        <v>8.0723541243063995E-2</v>
      </c>
      <c r="Z1362"/>
      <c r="AA1362"/>
      <c r="AB1362"/>
      <c r="AC1362"/>
    </row>
    <row r="1363" spans="1:29" x14ac:dyDescent="0.2">
      <c r="A1363" s="1" t="s">
        <v>532</v>
      </c>
      <c r="B1363" s="38"/>
      <c r="C1363" s="39">
        <v>43773</v>
      </c>
      <c r="D1363" s="36">
        <v>8.8140000000000001</v>
      </c>
      <c r="E1363" s="36">
        <v>16.461162590000001</v>
      </c>
      <c r="F1363" s="1"/>
      <c r="G1363" s="52">
        <v>43783</v>
      </c>
      <c r="H1363">
        <v>9.3249999999999993</v>
      </c>
      <c r="I1363">
        <v>17.435427537195199</v>
      </c>
      <c r="J1363" s="30" t="s">
        <v>73</v>
      </c>
      <c r="K1363" s="41">
        <v>0.51099999999999901</v>
      </c>
      <c r="L1363" s="41">
        <v>5.7975947356478201</v>
      </c>
      <c r="M1363" s="41">
        <v>5.7975947356478201</v>
      </c>
      <c r="N1363" s="50">
        <v>0.97426494719519896</v>
      </c>
      <c r="O1363" s="50">
        <v>5.9185670627362299</v>
      </c>
      <c r="P1363" s="51">
        <v>5.9185670627362299</v>
      </c>
      <c r="Q1363" s="45">
        <v>0.12097232708840799</v>
      </c>
      <c r="Z1363"/>
      <c r="AA1363"/>
      <c r="AB1363"/>
      <c r="AC1363"/>
    </row>
    <row r="1364" spans="1:29" x14ac:dyDescent="0.2">
      <c r="A1364" s="68" t="s">
        <v>534</v>
      </c>
      <c r="B1364" s="77"/>
      <c r="C1364" s="73">
        <v>43770</v>
      </c>
      <c r="D1364" s="70">
        <v>2.23</v>
      </c>
      <c r="E1364" s="70">
        <v>4.1622639039999996</v>
      </c>
      <c r="F1364" s="106" t="s">
        <v>173</v>
      </c>
      <c r="G1364" s="52">
        <v>43783</v>
      </c>
      <c r="H1364">
        <v>2.2410000000000001</v>
      </c>
      <c r="I1364">
        <v>4.1901118617538202</v>
      </c>
      <c r="J1364" s="30" t="s">
        <v>73</v>
      </c>
      <c r="K1364" s="41">
        <v>1.10000000000001E-2</v>
      </c>
      <c r="L1364" s="41">
        <v>0.37944118661607901</v>
      </c>
      <c r="M1364" s="41" t="s">
        <v>101</v>
      </c>
      <c r="N1364" s="50">
        <v>2.78479577538207E-2</v>
      </c>
      <c r="O1364" s="50">
        <v>0.51465996531097002</v>
      </c>
      <c r="P1364" s="51" t="s">
        <v>101</v>
      </c>
      <c r="Q1364" s="45" t="e">
        <v>#N/A</v>
      </c>
      <c r="Z1364"/>
      <c r="AA1364"/>
      <c r="AB1364"/>
      <c r="AC1364"/>
    </row>
    <row r="1365" spans="1:29" x14ac:dyDescent="0.2">
      <c r="A1365" s="68" t="s">
        <v>536</v>
      </c>
      <c r="B1365" s="77"/>
      <c r="C1365" s="73">
        <v>43773</v>
      </c>
      <c r="D1365" s="70">
        <v>3.0779999999999998</v>
      </c>
      <c r="E1365" s="70">
        <v>5.7485203609999997</v>
      </c>
      <c r="F1365" s="106" t="s">
        <v>173</v>
      </c>
      <c r="G1365" s="52">
        <v>43783</v>
      </c>
      <c r="H1365">
        <v>3.1070000000000002</v>
      </c>
      <c r="I1365">
        <v>5.8093161778086202</v>
      </c>
      <c r="J1365" s="30" t="s">
        <v>73</v>
      </c>
      <c r="K1365" s="41">
        <v>2.90000000000004E-2</v>
      </c>
      <c r="L1365" s="41">
        <v>0.94217024041586594</v>
      </c>
      <c r="M1365" s="88" t="s">
        <v>101</v>
      </c>
      <c r="N1365" s="50">
        <v>6.0795816808620499E-2</v>
      </c>
      <c r="O1365" s="50">
        <v>1.0575907014452099</v>
      </c>
      <c r="P1365" s="88" t="s">
        <v>101</v>
      </c>
      <c r="Q1365" s="45" t="e">
        <v>#N/A</v>
      </c>
      <c r="Z1365"/>
      <c r="AA1365"/>
      <c r="AB1365"/>
      <c r="AC1365"/>
    </row>
    <row r="1366" spans="1:29" x14ac:dyDescent="0.2">
      <c r="A1366" s="68" t="s">
        <v>538</v>
      </c>
      <c r="B1366" s="77"/>
      <c r="C1366" s="73">
        <v>43770</v>
      </c>
      <c r="D1366" s="70">
        <v>5.4130000000000003</v>
      </c>
      <c r="E1366" s="70">
        <v>10.103554750000001</v>
      </c>
      <c r="F1366" s="68"/>
      <c r="G1366" s="52">
        <v>43786</v>
      </c>
      <c r="H1366">
        <v>5.5510000000000002</v>
      </c>
      <c r="I1366">
        <v>10.3783144598472</v>
      </c>
      <c r="J1366" s="30" t="s">
        <v>106</v>
      </c>
      <c r="K1366" s="41">
        <v>0.13800000000000001</v>
      </c>
      <c r="L1366" s="41">
        <v>1.59338629225937</v>
      </c>
      <c r="M1366" s="41">
        <v>1.59338629225937</v>
      </c>
      <c r="N1366" s="50">
        <v>0.274759709847199</v>
      </c>
      <c r="O1366" s="50">
        <v>1.69964752904912</v>
      </c>
      <c r="P1366" s="51">
        <v>1.69964752904912</v>
      </c>
      <c r="Q1366" s="45">
        <v>0.106261236789741</v>
      </c>
      <c r="Z1366"/>
      <c r="AA1366"/>
      <c r="AB1366"/>
      <c r="AC1366"/>
    </row>
    <row r="1367" spans="1:29" x14ac:dyDescent="0.2">
      <c r="A1367" s="1" t="s">
        <v>540</v>
      </c>
      <c r="B1367" s="38"/>
      <c r="C1367" s="39">
        <v>43770</v>
      </c>
      <c r="D1367" s="36">
        <v>2.6389999999999998</v>
      </c>
      <c r="E1367" s="36">
        <v>4.9266842329999996</v>
      </c>
      <c r="F1367" s="1"/>
      <c r="G1367" s="52">
        <v>43783</v>
      </c>
      <c r="H1367">
        <v>2.69</v>
      </c>
      <c r="I1367">
        <v>5.0296300348584397</v>
      </c>
      <c r="J1367" s="30" t="s">
        <v>73</v>
      </c>
      <c r="K1367" s="41">
        <v>5.1000000000000198E-2</v>
      </c>
      <c r="L1367" s="41">
        <v>1.4865770833940599</v>
      </c>
      <c r="M1367" s="41">
        <v>1.4865770833940599</v>
      </c>
      <c r="N1367" s="50">
        <v>0.10294580185844</v>
      </c>
      <c r="O1367" s="50">
        <v>1.6073503924246</v>
      </c>
      <c r="P1367" s="51">
        <v>1.6073503924246</v>
      </c>
      <c r="Q1367" s="45">
        <v>0.120773309030533</v>
      </c>
      <c r="Z1367"/>
      <c r="AA1367"/>
      <c r="AB1367"/>
      <c r="AC1367"/>
    </row>
    <row r="1368" spans="1:29" x14ac:dyDescent="0.2">
      <c r="A1368" s="68" t="s">
        <v>542</v>
      </c>
      <c r="B1368" s="77"/>
      <c r="C1368" s="73">
        <v>43770</v>
      </c>
      <c r="D1368" s="70">
        <v>2.774</v>
      </c>
      <c r="E1368" s="70">
        <v>5.178444399</v>
      </c>
      <c r="F1368" s="68"/>
      <c r="G1368" s="52">
        <v>43786</v>
      </c>
      <c r="H1368">
        <v>2.8660000000000001</v>
      </c>
      <c r="I1368">
        <v>5.3582186809852397</v>
      </c>
      <c r="J1368" s="30" t="s">
        <v>106</v>
      </c>
      <c r="K1368" s="41">
        <v>9.2000000000000096E-2</v>
      </c>
      <c r="L1368" s="41">
        <v>2.0728190338860899</v>
      </c>
      <c r="M1368" s="41">
        <v>2.0728190338860899</v>
      </c>
      <c r="N1368" s="50">
        <v>0.17977428198524001</v>
      </c>
      <c r="O1368" s="50">
        <v>2.16974283362919</v>
      </c>
      <c r="P1368" s="51">
        <v>2.16974283362919</v>
      </c>
      <c r="Q1368" s="45">
        <v>9.6923799743105804E-2</v>
      </c>
      <c r="Z1368"/>
      <c r="AA1368"/>
      <c r="AB1368"/>
      <c r="AC1368"/>
    </row>
    <row r="1369" spans="1:29" x14ac:dyDescent="0.2">
      <c r="A1369" s="1" t="s">
        <v>544</v>
      </c>
      <c r="B1369" s="38" t="s">
        <v>545</v>
      </c>
      <c r="C1369" s="39">
        <v>43770</v>
      </c>
      <c r="D1369" s="36">
        <v>5.0110000000000001</v>
      </c>
      <c r="E1369" s="36">
        <v>9.3529616240000006</v>
      </c>
      <c r="F1369" s="134" t="s">
        <v>434</v>
      </c>
      <c r="G1369" s="52">
        <v>43786</v>
      </c>
      <c r="H1369">
        <v>3.76</v>
      </c>
      <c r="I1369">
        <v>7.0292551597857402</v>
      </c>
      <c r="J1369" s="30" t="s">
        <v>72</v>
      </c>
      <c r="K1369" s="41">
        <v>-1.2509999999999999</v>
      </c>
      <c r="L1369" s="41">
        <v>-15.603173019357399</v>
      </c>
      <c r="M1369" s="41" t="s">
        <v>101</v>
      </c>
      <c r="N1369" s="50">
        <v>-2.32370646421426</v>
      </c>
      <c r="O1369" s="50">
        <v>-15.5278787459923</v>
      </c>
      <c r="P1369" s="51" t="s">
        <v>101</v>
      </c>
      <c r="Q1369" s="45" t="e">
        <v>#N/A</v>
      </c>
      <c r="Z1369"/>
      <c r="AA1369"/>
      <c r="AB1369"/>
      <c r="AC1369"/>
    </row>
    <row r="1370" spans="1:29" x14ac:dyDescent="0.2">
      <c r="A1370" s="1" t="s">
        <v>547</v>
      </c>
      <c r="B1370" s="38"/>
      <c r="C1370" s="39">
        <v>43773</v>
      </c>
      <c r="D1370" s="36">
        <v>7.6040000000000001</v>
      </c>
      <c r="E1370" s="36">
        <v>14.2013479</v>
      </c>
      <c r="F1370" s="1"/>
      <c r="G1370" s="52">
        <v>43786</v>
      </c>
      <c r="H1370">
        <v>8.0459999999999994</v>
      </c>
      <c r="I1370">
        <v>15.0418582488394</v>
      </c>
      <c r="J1370" s="30" t="s">
        <v>72</v>
      </c>
      <c r="K1370" s="41">
        <v>0.441999999999999</v>
      </c>
      <c r="L1370" s="41">
        <v>4.4713308784850003</v>
      </c>
      <c r="M1370" s="41">
        <v>4.4713308784850003</v>
      </c>
      <c r="N1370" s="50">
        <v>0.84051034883940001</v>
      </c>
      <c r="O1370" s="50">
        <v>4.5527116632651001</v>
      </c>
      <c r="P1370" s="51">
        <v>4.5527116632651001</v>
      </c>
      <c r="Q1370" s="45">
        <v>8.1380784780103396E-2</v>
      </c>
      <c r="Z1370"/>
      <c r="AA1370"/>
      <c r="AB1370"/>
      <c r="AC1370"/>
    </row>
    <row r="1371" spans="1:29" x14ac:dyDescent="0.2">
      <c r="A1371" s="1" t="s">
        <v>549</v>
      </c>
      <c r="B1371" s="38"/>
      <c r="C1371" s="39">
        <v>43773</v>
      </c>
      <c r="D1371" s="36">
        <v>8.32</v>
      </c>
      <c r="E1371" s="36">
        <v>15.53896454</v>
      </c>
      <c r="F1371" s="1"/>
      <c r="G1371" s="52">
        <v>43786</v>
      </c>
      <c r="H1371">
        <v>9.1140000000000008</v>
      </c>
      <c r="I1371">
        <v>17.038465831459401</v>
      </c>
      <c r="J1371" s="30" t="s">
        <v>72</v>
      </c>
      <c r="K1371" s="41">
        <v>0.79400000000000104</v>
      </c>
      <c r="L1371" s="41">
        <v>7.3409763313609497</v>
      </c>
      <c r="M1371" s="41">
        <v>7.3409763313609497</v>
      </c>
      <c r="N1371" s="50">
        <v>1.4995012914593999</v>
      </c>
      <c r="O1371" s="50">
        <v>7.4230334262146904</v>
      </c>
      <c r="P1371" s="51">
        <v>7.4230334262146904</v>
      </c>
      <c r="Q1371" s="45">
        <v>8.2057094853733595E-2</v>
      </c>
      <c r="Z1371"/>
      <c r="AA1371"/>
      <c r="AB1371"/>
      <c r="AC1371"/>
    </row>
    <row r="1372" spans="1:29" x14ac:dyDescent="0.2">
      <c r="A1372" s="84" t="s">
        <v>551</v>
      </c>
      <c r="B1372" s="77"/>
      <c r="C1372" s="73">
        <v>43773</v>
      </c>
      <c r="D1372" s="70">
        <v>3.9089999999999998</v>
      </c>
      <c r="E1372" s="70">
        <v>7.300318528</v>
      </c>
      <c r="F1372" s="84"/>
      <c r="G1372" s="85">
        <v>43786</v>
      </c>
      <c r="H1372" s="84">
        <v>3.923</v>
      </c>
      <c r="I1372" s="84">
        <v>7.3339808488934803</v>
      </c>
      <c r="J1372" s="84" t="s">
        <v>72</v>
      </c>
      <c r="K1372" s="86">
        <v>1.40000000000002E-2</v>
      </c>
      <c r="L1372" s="86">
        <v>0.27549835684909102</v>
      </c>
      <c r="M1372" s="41" t="s">
        <v>101</v>
      </c>
      <c r="N1372" s="87">
        <v>3.3662320893480299E-2</v>
      </c>
      <c r="O1372" s="87">
        <v>0.35469812578272297</v>
      </c>
      <c r="P1372" s="51" t="s">
        <v>101</v>
      </c>
      <c r="Q1372" s="89" t="e">
        <v>#N/A</v>
      </c>
      <c r="Z1372"/>
      <c r="AA1372"/>
      <c r="AB1372"/>
      <c r="AC1372"/>
    </row>
    <row r="1373" spans="1:29" x14ac:dyDescent="0.2">
      <c r="A1373" s="84" t="s">
        <v>553</v>
      </c>
      <c r="B1373" s="77"/>
      <c r="C1373" s="73">
        <v>43773</v>
      </c>
      <c r="D1373" s="70">
        <v>3.472</v>
      </c>
      <c r="E1373" s="70">
        <v>6.4843608489999998</v>
      </c>
      <c r="F1373" s="106" t="s">
        <v>173</v>
      </c>
      <c r="G1373" s="85">
        <v>43783</v>
      </c>
      <c r="H1373" s="84">
        <v>3.4980000000000002</v>
      </c>
      <c r="I1373" s="84">
        <v>6.5402223997720697</v>
      </c>
      <c r="J1373" s="84" t="s">
        <v>73</v>
      </c>
      <c r="K1373" s="86">
        <v>2.60000000000002E-2</v>
      </c>
      <c r="L1373" s="86">
        <v>0.74884792626728802</v>
      </c>
      <c r="M1373" s="41" t="s">
        <v>101</v>
      </c>
      <c r="N1373" s="87">
        <v>5.5861550772069897E-2</v>
      </c>
      <c r="O1373" s="87">
        <v>0.86148121723800597</v>
      </c>
      <c r="P1373" s="51" t="s">
        <v>101</v>
      </c>
      <c r="Q1373" s="89" t="e">
        <v>#N/A</v>
      </c>
      <c r="Z1373"/>
      <c r="AA1373"/>
      <c r="AB1373"/>
      <c r="AC1373"/>
    </row>
    <row r="1374" spans="1:29" x14ac:dyDescent="0.2">
      <c r="A1374" s="84" t="s">
        <v>555</v>
      </c>
      <c r="B1374" s="77"/>
      <c r="C1374" s="73">
        <v>43773</v>
      </c>
      <c r="D1374" s="70">
        <v>2.5249999999999999</v>
      </c>
      <c r="E1374" s="70">
        <v>4.7156061100000004</v>
      </c>
      <c r="F1374" s="106" t="s">
        <v>173</v>
      </c>
      <c r="G1374" s="85">
        <v>43783</v>
      </c>
      <c r="H1374" s="84">
        <v>2.5190000000000001</v>
      </c>
      <c r="I1374" s="84">
        <v>4.7099026237206001</v>
      </c>
      <c r="J1374" s="84" t="s">
        <v>73</v>
      </c>
      <c r="K1374" s="86">
        <v>-5.9999999999997798E-3</v>
      </c>
      <c r="L1374" s="86">
        <v>-0.23762376237622901</v>
      </c>
      <c r="M1374" s="41" t="s">
        <v>101</v>
      </c>
      <c r="N1374" s="87">
        <v>-5.7034862794003204E-3</v>
      </c>
      <c r="O1374" s="87">
        <v>-0.12094916637132599</v>
      </c>
      <c r="P1374" s="51" t="s">
        <v>101</v>
      </c>
      <c r="Q1374" s="89" t="e">
        <v>#N/A</v>
      </c>
      <c r="Z1374"/>
      <c r="AA1374"/>
      <c r="AB1374"/>
      <c r="AC1374"/>
    </row>
    <row r="1375" spans="1:29" x14ac:dyDescent="0.2">
      <c r="A1375" s="68" t="s">
        <v>557</v>
      </c>
      <c r="B1375" s="77"/>
      <c r="C1375" s="73">
        <v>43773</v>
      </c>
      <c r="D1375" s="70">
        <v>3.2120000000000002</v>
      </c>
      <c r="E1375" s="70">
        <v>5.9987808319999996</v>
      </c>
      <c r="F1375" s="68"/>
      <c r="G1375" s="52">
        <v>43786</v>
      </c>
      <c r="H1375">
        <v>3.2559999999999998</v>
      </c>
      <c r="I1375">
        <v>6.08703585113361</v>
      </c>
      <c r="J1375" s="30" t="s">
        <v>72</v>
      </c>
      <c r="K1375" s="41">
        <v>4.3999999999999997E-2</v>
      </c>
      <c r="L1375" s="41">
        <v>1.0537407797681799</v>
      </c>
      <c r="M1375" s="41">
        <v>1.0537407797681799</v>
      </c>
      <c r="N1375" s="50">
        <v>8.8255019133610405E-2</v>
      </c>
      <c r="O1375" s="50">
        <v>1.13170456060802</v>
      </c>
      <c r="P1375" s="51">
        <v>1.13170456060802</v>
      </c>
      <c r="Q1375" s="45">
        <v>7.7963780839837002E-2</v>
      </c>
      <c r="Z1375"/>
      <c r="AA1375"/>
      <c r="AB1375"/>
      <c r="AC1375"/>
    </row>
    <row r="1376" spans="1:29" x14ac:dyDescent="0.2">
      <c r="A1376" s="137" t="s">
        <v>560</v>
      </c>
      <c r="B1376" s="141"/>
      <c r="C1376" s="142">
        <v>43773</v>
      </c>
      <c r="D1376" s="139">
        <v>5.0119999999999996</v>
      </c>
      <c r="E1376" s="139">
        <v>9.3604886450000002</v>
      </c>
      <c r="F1376" s="137"/>
      <c r="G1376" s="52">
        <v>43786</v>
      </c>
      <c r="H1376">
        <v>5.0860000000000003</v>
      </c>
      <c r="I1376">
        <v>9.5081892932633796</v>
      </c>
      <c r="J1376" s="30" t="s">
        <v>72</v>
      </c>
      <c r="K1376" s="41">
        <v>7.4000000000000704E-2</v>
      </c>
      <c r="L1376" s="41">
        <v>1.1357357726072901</v>
      </c>
      <c r="M1376" s="41">
        <v>1.1357357726072901</v>
      </c>
      <c r="N1376" s="50">
        <v>0.147700648263379</v>
      </c>
      <c r="O1376" s="50">
        <v>1.21378154056318</v>
      </c>
      <c r="P1376" s="51">
        <v>1.21378154056318</v>
      </c>
      <c r="Q1376" s="45">
        <v>7.8045767955888107E-2</v>
      </c>
      <c r="Z1376"/>
      <c r="AA1376"/>
      <c r="AB1376"/>
      <c r="AC1376"/>
    </row>
    <row r="1377" spans="1:29" x14ac:dyDescent="0.2">
      <c r="A1377" s="1" t="s">
        <v>562</v>
      </c>
      <c r="B1377" s="38"/>
      <c r="C1377" s="39">
        <v>43770</v>
      </c>
      <c r="D1377" s="36">
        <v>4.8079999999999998</v>
      </c>
      <c r="E1377" s="36">
        <v>8.9775444649999994</v>
      </c>
      <c r="F1377" s="1"/>
      <c r="G1377" s="52">
        <v>43786</v>
      </c>
      <c r="H1377">
        <v>5.0679999999999996</v>
      </c>
      <c r="I1377">
        <v>9.4757767459660993</v>
      </c>
      <c r="J1377" t="s">
        <v>106</v>
      </c>
      <c r="K1377" s="41">
        <v>0.26</v>
      </c>
      <c r="L1377" s="41">
        <v>3.3797836938435899</v>
      </c>
      <c r="M1377" s="41">
        <v>3.3797836938435899</v>
      </c>
      <c r="N1377" s="50">
        <v>0.49823228096610001</v>
      </c>
      <c r="O1377" s="50">
        <v>3.4686007606848701</v>
      </c>
      <c r="P1377" s="51">
        <v>3.4686007606848701</v>
      </c>
      <c r="Q1377" s="45">
        <v>8.8817066841279296E-2</v>
      </c>
      <c r="Z1377"/>
      <c r="AA1377"/>
      <c r="AB1377"/>
      <c r="AC1377"/>
    </row>
    <row r="1378" spans="1:29" x14ac:dyDescent="0.2">
      <c r="A1378" s="1" t="s">
        <v>564</v>
      </c>
      <c r="B1378" s="38"/>
      <c r="C1378" s="39">
        <v>43773</v>
      </c>
      <c r="D1378" s="36">
        <v>9.9049999999999994</v>
      </c>
      <c r="E1378" s="36">
        <v>18.499211989999999</v>
      </c>
      <c r="F1378" s="1"/>
      <c r="G1378" s="52">
        <v>43786</v>
      </c>
      <c r="H1378">
        <v>10.874000000000001</v>
      </c>
      <c r="I1378">
        <v>20.328755480720801</v>
      </c>
      <c r="J1378" s="30" t="s">
        <v>72</v>
      </c>
      <c r="K1378" s="41">
        <v>0.96900000000000097</v>
      </c>
      <c r="L1378" s="41">
        <v>7.5253368539587697</v>
      </c>
      <c r="M1378" s="41">
        <v>7.5253368539587697</v>
      </c>
      <c r="N1378" s="50">
        <v>1.8295434907207999</v>
      </c>
      <c r="O1378" s="50">
        <v>7.6075734872872802</v>
      </c>
      <c r="P1378" s="51">
        <v>7.6075734872872802</v>
      </c>
      <c r="Q1378" s="45">
        <v>8.2236633328505199E-2</v>
      </c>
      <c r="Z1378"/>
      <c r="AA1378"/>
      <c r="AB1378"/>
      <c r="AC1378"/>
    </row>
    <row r="1379" spans="1:29" x14ac:dyDescent="0.2">
      <c r="A1379" s="84" t="s">
        <v>566</v>
      </c>
      <c r="B1379" s="77"/>
      <c r="C1379" s="73">
        <v>43773</v>
      </c>
      <c r="D1379" s="70">
        <v>2.0249999999999999</v>
      </c>
      <c r="E1379" s="70">
        <v>3.7818227219999998</v>
      </c>
      <c r="F1379" s="106" t="s">
        <v>173</v>
      </c>
      <c r="G1379" s="85">
        <v>43783</v>
      </c>
      <c r="H1379" s="84">
        <v>2.0259999999999998</v>
      </c>
      <c r="I1379" s="84">
        <v>3.78821153617021</v>
      </c>
      <c r="J1379" s="84" t="s">
        <v>73</v>
      </c>
      <c r="K1379" s="86">
        <v>9.9999999999989008E-4</v>
      </c>
      <c r="L1379" s="86">
        <v>4.9382716049377301E-2</v>
      </c>
      <c r="M1379" s="41" t="s">
        <v>101</v>
      </c>
      <c r="N1379" s="87">
        <v>6.3888141702101997E-3</v>
      </c>
      <c r="O1379" s="87">
        <v>0.168934787266588</v>
      </c>
      <c r="P1379" s="51" t="s">
        <v>101</v>
      </c>
      <c r="Q1379" s="89" t="e">
        <v>#N/A</v>
      </c>
      <c r="Z1379"/>
      <c r="AA1379"/>
      <c r="AB1379"/>
      <c r="AC1379"/>
    </row>
    <row r="1380" spans="1:29" x14ac:dyDescent="0.2">
      <c r="A1380" s="68" t="s">
        <v>569</v>
      </c>
      <c r="B1380" s="77"/>
      <c r="C1380" s="73">
        <v>43770</v>
      </c>
      <c r="D1380" s="70">
        <v>2.028</v>
      </c>
      <c r="E1380" s="70">
        <v>3.785233721</v>
      </c>
      <c r="F1380" s="68"/>
      <c r="G1380" s="148">
        <v>43786</v>
      </c>
      <c r="H1380" s="149">
        <v>2.0369999999999999</v>
      </c>
      <c r="I1380" s="149">
        <v>3.8080361098775302</v>
      </c>
      <c r="J1380" s="149" t="s">
        <v>106</v>
      </c>
      <c r="K1380" s="86">
        <v>8.9999999999999004E-3</v>
      </c>
      <c r="L1380" s="86">
        <v>0.277366863905322</v>
      </c>
      <c r="M1380" s="86" t="s">
        <v>101</v>
      </c>
      <c r="N1380" s="87">
        <v>2.2802388877530201E-2</v>
      </c>
      <c r="O1380" s="87">
        <v>0.37650232717179</v>
      </c>
      <c r="P1380" s="51" t="s">
        <v>101</v>
      </c>
      <c r="Q1380" s="89" t="e">
        <v>#N/A</v>
      </c>
      <c r="Z1380"/>
      <c r="AA1380"/>
      <c r="AB1380"/>
      <c r="AC1380"/>
    </row>
    <row r="1381" spans="1:29" x14ac:dyDescent="0.2">
      <c r="A1381" s="68" t="s">
        <v>571</v>
      </c>
      <c r="B1381" s="77"/>
      <c r="C1381" s="73">
        <v>43770</v>
      </c>
      <c r="D1381" s="70">
        <v>2.5859999999999999</v>
      </c>
      <c r="E1381" s="70">
        <v>4.82823577</v>
      </c>
      <c r="F1381" s="150" t="s">
        <v>173</v>
      </c>
      <c r="G1381" s="148">
        <v>43783</v>
      </c>
      <c r="H1381" s="149">
        <v>2.605</v>
      </c>
      <c r="I1381" s="149">
        <v>4.8707012047606897</v>
      </c>
      <c r="J1381" s="149" t="s">
        <v>73</v>
      </c>
      <c r="K1381" s="86">
        <v>1.90000000000001E-2</v>
      </c>
      <c r="L1381" s="86">
        <v>0.56517341900172902</v>
      </c>
      <c r="M1381" s="86" t="s">
        <v>101</v>
      </c>
      <c r="N1381" s="87">
        <v>4.2465434760689598E-2</v>
      </c>
      <c r="O1381" s="87">
        <v>0.67655600519036696</v>
      </c>
      <c r="P1381" s="51" t="s">
        <v>101</v>
      </c>
      <c r="Q1381" s="89" t="e">
        <v>#N/A</v>
      </c>
      <c r="Z1381"/>
      <c r="AA1381"/>
      <c r="AB1381"/>
      <c r="AC1381"/>
    </row>
    <row r="1382" spans="1:29" x14ac:dyDescent="0.2">
      <c r="A1382" s="68" t="s">
        <v>573</v>
      </c>
      <c r="B1382" s="77"/>
      <c r="C1382" s="73">
        <v>43770</v>
      </c>
      <c r="D1382" s="70">
        <v>2.556</v>
      </c>
      <c r="E1382" s="70">
        <v>4.7708638360000002</v>
      </c>
      <c r="F1382" s="106" t="s">
        <v>173</v>
      </c>
      <c r="G1382" s="52">
        <v>43783</v>
      </c>
      <c r="H1382">
        <v>2.5779999999999998</v>
      </c>
      <c r="I1382">
        <v>4.8202179293178702</v>
      </c>
      <c r="J1382" s="30" t="s">
        <v>73</v>
      </c>
      <c r="K1382" s="41">
        <v>2.1999999999999801E-2</v>
      </c>
      <c r="L1382" s="41">
        <v>0.66209221138798002</v>
      </c>
      <c r="M1382" s="41" t="s">
        <v>101</v>
      </c>
      <c r="N1382" s="50">
        <v>4.9354093317870003E-2</v>
      </c>
      <c r="O1382" s="50">
        <v>0.79576128082126796</v>
      </c>
      <c r="P1382" s="51" t="s">
        <v>101</v>
      </c>
      <c r="Q1382" s="45" t="e">
        <v>#N/A</v>
      </c>
      <c r="Z1382"/>
      <c r="AA1382"/>
      <c r="AB1382"/>
      <c r="AC1382"/>
    </row>
    <row r="1383" spans="1:29" x14ac:dyDescent="0.2">
      <c r="A1383" s="1" t="s">
        <v>575</v>
      </c>
      <c r="B1383" s="38"/>
      <c r="C1383" s="39">
        <v>43773</v>
      </c>
      <c r="D1383" s="36">
        <v>5.6760000000000002</v>
      </c>
      <c r="E1383" s="36">
        <v>10.600309019999999</v>
      </c>
      <c r="F1383" s="1"/>
      <c r="G1383" s="52">
        <v>43786</v>
      </c>
      <c r="H1383">
        <v>6.2130000000000001</v>
      </c>
      <c r="I1383">
        <v>11.6150963584438</v>
      </c>
      <c r="J1383" s="30" t="s">
        <v>72</v>
      </c>
      <c r="K1383" s="41">
        <v>0.53700000000000003</v>
      </c>
      <c r="L1383" s="41">
        <v>7.2776061148154199</v>
      </c>
      <c r="M1383" s="41">
        <v>7.2776061148154199</v>
      </c>
      <c r="N1383" s="50">
        <v>1.0147873384438</v>
      </c>
      <c r="O1383" s="50">
        <v>7.3639895165694904</v>
      </c>
      <c r="P1383" s="51">
        <v>7.3639895165694904</v>
      </c>
      <c r="Q1383" s="45">
        <v>8.6383401754074093E-2</v>
      </c>
      <c r="Z1383"/>
      <c r="AA1383"/>
      <c r="AB1383"/>
      <c r="AC1383"/>
    </row>
    <row r="1384" spans="1:29" x14ac:dyDescent="0.2">
      <c r="A1384" s="1" t="s">
        <v>577</v>
      </c>
      <c r="B1384" s="38"/>
      <c r="C1384" s="39">
        <v>43770</v>
      </c>
      <c r="D1384" s="36">
        <v>12.218</v>
      </c>
      <c r="E1384" s="36">
        <v>22.80592476</v>
      </c>
      <c r="F1384" s="1"/>
      <c r="G1384" s="52">
        <v>43783</v>
      </c>
      <c r="H1384">
        <v>12.901</v>
      </c>
      <c r="I1384">
        <v>24.1216569069549</v>
      </c>
      <c r="J1384" s="30" t="s">
        <v>73</v>
      </c>
      <c r="K1384" s="41">
        <v>0.68300000000000005</v>
      </c>
      <c r="L1384" s="41">
        <v>4.3000868831610299</v>
      </c>
      <c r="M1384" s="41">
        <v>4.3000868831610299</v>
      </c>
      <c r="N1384" s="50">
        <v>1.3157321469548999</v>
      </c>
      <c r="O1384" s="50">
        <v>4.4378891106355196</v>
      </c>
      <c r="P1384" s="51">
        <v>4.4378891106355196</v>
      </c>
      <c r="Q1384" s="45">
        <v>0.13780222747448401</v>
      </c>
      <c r="Z1384"/>
      <c r="AA1384"/>
      <c r="AB1384"/>
      <c r="AC1384"/>
    </row>
    <row r="1385" spans="1:29" x14ac:dyDescent="0.2">
      <c r="A1385" s="1" t="s">
        <v>579</v>
      </c>
      <c r="B1385" s="38"/>
      <c r="C1385" s="39">
        <v>43773</v>
      </c>
      <c r="D1385" s="36">
        <v>12.88</v>
      </c>
      <c r="E1385" s="36">
        <v>24.054260079999999</v>
      </c>
      <c r="F1385" s="1"/>
      <c r="G1385" s="52">
        <v>43786</v>
      </c>
      <c r="H1385">
        <v>13.872</v>
      </c>
      <c r="I1385">
        <v>25.9334647809968</v>
      </c>
      <c r="J1385" s="30" t="s">
        <v>72</v>
      </c>
      <c r="K1385" s="41">
        <v>0.99199999999999899</v>
      </c>
      <c r="L1385" s="41">
        <v>5.9245102723363496</v>
      </c>
      <c r="M1385" s="41">
        <v>5.9245102723363496</v>
      </c>
      <c r="N1385" s="50">
        <v>1.8792047009968</v>
      </c>
      <c r="O1385" s="50">
        <v>6.0095054800365597</v>
      </c>
      <c r="P1385" s="51">
        <v>6.0095054800365597</v>
      </c>
      <c r="Q1385" s="45">
        <v>8.4995207700209199E-2</v>
      </c>
      <c r="Z1385"/>
      <c r="AA1385"/>
      <c r="AB1385"/>
      <c r="AC1385"/>
    </row>
    <row r="1386" spans="1:29" x14ac:dyDescent="0.2">
      <c r="A1386" s="1" t="s">
        <v>581</v>
      </c>
      <c r="B1386" s="38"/>
      <c r="C1386" s="39">
        <v>43773</v>
      </c>
      <c r="D1386" s="36">
        <v>9.9789999999999992</v>
      </c>
      <c r="E1386" s="36">
        <v>18.636448860000002</v>
      </c>
      <c r="F1386" s="1"/>
      <c r="G1386" s="52">
        <v>43786</v>
      </c>
      <c r="H1386">
        <v>10.861000000000001</v>
      </c>
      <c r="I1386">
        <v>20.3044522049024</v>
      </c>
      <c r="J1386" s="30" t="s">
        <v>72</v>
      </c>
      <c r="K1386" s="41">
        <v>0.88200000000000101</v>
      </c>
      <c r="L1386" s="41">
        <v>6.7988930600414799</v>
      </c>
      <c r="M1386" s="41">
        <v>6.7988930600414799</v>
      </c>
      <c r="N1386" s="50">
        <v>1.6680033449024001</v>
      </c>
      <c r="O1386" s="50">
        <v>6.8847853242721699</v>
      </c>
      <c r="P1386" s="51">
        <v>6.8847853242721699</v>
      </c>
      <c r="Q1386" s="45">
        <v>8.5892264230685605E-2</v>
      </c>
      <c r="Z1386"/>
      <c r="AA1386"/>
      <c r="AB1386"/>
      <c r="AC1386"/>
    </row>
    <row r="1387" spans="1:29" x14ac:dyDescent="0.2">
      <c r="A1387" s="1" t="s">
        <v>583</v>
      </c>
      <c r="B1387" s="38"/>
      <c r="C1387" s="39">
        <v>43770</v>
      </c>
      <c r="D1387" s="36">
        <v>4.6429999999999998</v>
      </c>
      <c r="E1387" s="36">
        <v>8.6658662670000002</v>
      </c>
      <c r="F1387" s="1"/>
      <c r="G1387" s="52">
        <v>43786</v>
      </c>
      <c r="H1387">
        <v>4.8440000000000003</v>
      </c>
      <c r="I1387">
        <v>9.0560123123726992</v>
      </c>
      <c r="J1387" s="30" t="s">
        <v>106</v>
      </c>
      <c r="K1387" s="41">
        <v>0.20100000000000101</v>
      </c>
      <c r="L1387" s="41">
        <v>2.7056859788929599</v>
      </c>
      <c r="M1387" s="41">
        <v>2.7056859788929599</v>
      </c>
      <c r="N1387" s="50">
        <v>0.39014604537269898</v>
      </c>
      <c r="O1387" s="50">
        <v>2.8138130781742499</v>
      </c>
      <c r="P1387" s="51">
        <v>2.8138130781742499</v>
      </c>
      <c r="Q1387" s="45">
        <v>0.108127099281288</v>
      </c>
      <c r="Z1387"/>
      <c r="AA1387"/>
      <c r="AB1387"/>
      <c r="AC1387"/>
    </row>
    <row r="1388" spans="1:29" x14ac:dyDescent="0.2">
      <c r="A1388" s="1" t="s">
        <v>585</v>
      </c>
      <c r="B1388" s="38"/>
      <c r="C1388" s="39">
        <v>43773</v>
      </c>
      <c r="D1388" s="36">
        <v>9.6829999999999998</v>
      </c>
      <c r="E1388" s="36">
        <v>18.084120420000001</v>
      </c>
      <c r="F1388" s="1"/>
      <c r="G1388" s="52">
        <v>43783</v>
      </c>
      <c r="H1388">
        <v>10.051</v>
      </c>
      <c r="I1388">
        <v>18.792866721324199</v>
      </c>
      <c r="J1388" s="30" t="s">
        <v>73</v>
      </c>
      <c r="K1388" s="41">
        <v>0.36799999999999999</v>
      </c>
      <c r="L1388" s="41">
        <v>3.8004750593824301</v>
      </c>
      <c r="M1388" s="41">
        <v>3.8004750593824301</v>
      </c>
      <c r="N1388" s="50">
        <v>0.70874630132419703</v>
      </c>
      <c r="O1388" s="50">
        <v>3.9191638015215</v>
      </c>
      <c r="P1388" s="51">
        <v>3.9191638015215</v>
      </c>
      <c r="Q1388" s="45">
        <v>0.11868874213907001</v>
      </c>
      <c r="Z1388"/>
      <c r="AA1388"/>
      <c r="AB1388"/>
      <c r="AC1388"/>
    </row>
    <row r="1389" spans="1:29" x14ac:dyDescent="0.2">
      <c r="A1389" s="1" t="s">
        <v>587</v>
      </c>
      <c r="B1389" s="38"/>
      <c r="C1389" s="39">
        <v>43770</v>
      </c>
      <c r="D1389" s="36">
        <v>8.452</v>
      </c>
      <c r="E1389" s="36">
        <v>15.780048259999999</v>
      </c>
      <c r="F1389" s="1"/>
      <c r="G1389" s="52">
        <v>43786</v>
      </c>
      <c r="H1389">
        <v>9.3740000000000006</v>
      </c>
      <c r="I1389">
        <v>17.526821471327199</v>
      </c>
      <c r="J1389" s="30" t="s">
        <v>106</v>
      </c>
      <c r="K1389" s="41">
        <v>0.92200000000000104</v>
      </c>
      <c r="L1389" s="41">
        <v>6.8179129200189301</v>
      </c>
      <c r="M1389" s="41">
        <v>6.8179129200189301</v>
      </c>
      <c r="N1389" s="50">
        <v>1.7467732113272001</v>
      </c>
      <c r="O1389" s="50">
        <v>6.9184405465151597</v>
      </c>
      <c r="P1389" s="51">
        <v>6.9184405465151597</v>
      </c>
      <c r="Q1389" s="45">
        <v>0.100527626496227</v>
      </c>
      <c r="Z1389"/>
      <c r="AA1389"/>
      <c r="AB1389"/>
      <c r="AC1389"/>
    </row>
    <row r="1390" spans="1:29" x14ac:dyDescent="0.2">
      <c r="A1390" s="1" t="s">
        <v>589</v>
      </c>
      <c r="B1390" s="38"/>
      <c r="C1390" s="39">
        <v>43770</v>
      </c>
      <c r="D1390" s="36">
        <v>5.8159999999999998</v>
      </c>
      <c r="E1390" s="36">
        <v>10.859691890000001</v>
      </c>
      <c r="F1390" s="1"/>
      <c r="G1390" s="52">
        <v>43786</v>
      </c>
      <c r="H1390">
        <v>6.1429999999999998</v>
      </c>
      <c r="I1390">
        <v>11.484534193828599</v>
      </c>
      <c r="J1390" s="30" t="s">
        <v>106</v>
      </c>
      <c r="K1390" s="41">
        <v>0.32700000000000001</v>
      </c>
      <c r="L1390" s="41">
        <v>3.5140130674002701</v>
      </c>
      <c r="M1390" s="41">
        <v>3.5140130674002701</v>
      </c>
      <c r="N1390" s="50">
        <v>0.62484230382859896</v>
      </c>
      <c r="O1390" s="50">
        <v>3.5961097593614499</v>
      </c>
      <c r="P1390" s="51">
        <v>3.5961097593614499</v>
      </c>
      <c r="Q1390" s="45">
        <v>8.2096691961178095E-2</v>
      </c>
      <c r="Z1390"/>
      <c r="AA1390"/>
      <c r="AB1390"/>
      <c r="AC1390"/>
    </row>
    <row r="1391" spans="1:29" x14ac:dyDescent="0.2">
      <c r="A1391" s="1" t="s">
        <v>591</v>
      </c>
      <c r="B1391" s="38"/>
      <c r="C1391" s="39">
        <v>43770</v>
      </c>
      <c r="D1391" s="36">
        <v>10.95</v>
      </c>
      <c r="E1391" s="36">
        <v>20.445946729999999</v>
      </c>
      <c r="F1391" s="1"/>
      <c r="G1391" s="52">
        <v>43786</v>
      </c>
      <c r="H1391">
        <v>12.034000000000001</v>
      </c>
      <c r="I1391">
        <v>22.497946359845798</v>
      </c>
      <c r="J1391" s="30" t="s">
        <v>106</v>
      </c>
      <c r="K1391" s="41">
        <v>1.0840000000000001</v>
      </c>
      <c r="L1391" s="41">
        <v>6.18721461187216</v>
      </c>
      <c r="M1391" s="41">
        <v>6.18721461187216</v>
      </c>
      <c r="N1391" s="50">
        <v>2.0519996298457999</v>
      </c>
      <c r="O1391" s="50">
        <v>6.2726357727022402</v>
      </c>
      <c r="P1391" s="51">
        <v>6.2726357727022402</v>
      </c>
      <c r="Q1391" s="45">
        <v>8.5421160830088105E-2</v>
      </c>
      <c r="Z1391"/>
      <c r="AA1391"/>
      <c r="AB1391"/>
      <c r="AC1391"/>
    </row>
    <row r="1392" spans="1:29" x14ac:dyDescent="0.2">
      <c r="A1392" s="1" t="s">
        <v>593</v>
      </c>
      <c r="B1392" s="38"/>
      <c r="C1392" s="39">
        <v>43770</v>
      </c>
      <c r="D1392" s="36">
        <v>5.9640000000000004</v>
      </c>
      <c r="E1392" s="36">
        <v>11.13317958</v>
      </c>
      <c r="F1392" s="1"/>
      <c r="G1392" s="52">
        <v>43786</v>
      </c>
      <c r="H1392">
        <v>6.19</v>
      </c>
      <c r="I1392">
        <v>11.5733095456415</v>
      </c>
      <c r="J1392" s="30" t="s">
        <v>106</v>
      </c>
      <c r="K1392" s="41">
        <v>0.22600000000000001</v>
      </c>
      <c r="L1392" s="41">
        <v>2.36837692823608</v>
      </c>
      <c r="M1392" s="41">
        <v>2.36837692823608</v>
      </c>
      <c r="N1392" s="50">
        <v>0.44012996564149998</v>
      </c>
      <c r="O1392" s="50">
        <v>2.4708236002956601</v>
      </c>
      <c r="P1392" s="51">
        <v>2.4708236002956601</v>
      </c>
      <c r="Q1392" s="45">
        <v>0.102446672059579</v>
      </c>
      <c r="Z1392"/>
      <c r="AA1392"/>
      <c r="AB1392"/>
      <c r="AC1392"/>
    </row>
    <row r="1393" spans="1:29" x14ac:dyDescent="0.2">
      <c r="A1393" s="1" t="s">
        <v>595</v>
      </c>
      <c r="B1393" s="38"/>
      <c r="C1393" s="39">
        <v>43773</v>
      </c>
      <c r="D1393" s="36">
        <v>9.1069999999999993</v>
      </c>
      <c r="E1393" s="36">
        <v>17.007930630000001</v>
      </c>
      <c r="F1393" s="1"/>
      <c r="G1393" s="52">
        <v>43786</v>
      </c>
      <c r="H1393">
        <v>9.5269999999999992</v>
      </c>
      <c r="I1393">
        <v>17.810562209382699</v>
      </c>
      <c r="J1393" s="30" t="s">
        <v>72</v>
      </c>
      <c r="K1393" s="41">
        <v>0.42</v>
      </c>
      <c r="L1393" s="41">
        <v>3.54756696032638</v>
      </c>
      <c r="M1393" s="41">
        <v>3.54756696032638</v>
      </c>
      <c r="N1393" s="50">
        <v>0.80263157938269802</v>
      </c>
      <c r="O1393" s="50">
        <v>3.6301236208502798</v>
      </c>
      <c r="P1393" s="51">
        <v>3.6301236208502798</v>
      </c>
      <c r="Q1393" s="45">
        <v>8.2556660523905603E-2</v>
      </c>
      <c r="Z1393"/>
      <c r="AA1393"/>
      <c r="AB1393"/>
      <c r="AC1393"/>
    </row>
    <row r="1394" spans="1:29" x14ac:dyDescent="0.2">
      <c r="A1394" s="1" t="s">
        <v>597</v>
      </c>
      <c r="B1394" s="38"/>
      <c r="C1394" s="39">
        <v>43770</v>
      </c>
      <c r="D1394" s="36">
        <v>6.73</v>
      </c>
      <c r="E1394" s="36">
        <v>12.562111120000001</v>
      </c>
      <c r="F1394" s="1"/>
      <c r="G1394" s="52">
        <v>43786</v>
      </c>
      <c r="H1394">
        <v>7.6130000000000004</v>
      </c>
      <c r="I1394">
        <v>14.2331189177741</v>
      </c>
      <c r="J1394" s="30" t="s">
        <v>106</v>
      </c>
      <c r="K1394" s="41">
        <v>0.88299999999999901</v>
      </c>
      <c r="L1394" s="41">
        <v>8.2002228826151509</v>
      </c>
      <c r="M1394" s="41">
        <v>8.2002228826151509</v>
      </c>
      <c r="N1394" s="50">
        <v>1.6710077977741</v>
      </c>
      <c r="O1394" s="50">
        <v>8.3137289873679396</v>
      </c>
      <c r="P1394" s="51">
        <v>8.3137289873679396</v>
      </c>
      <c r="Q1394" s="45">
        <v>0.113506104752794</v>
      </c>
      <c r="Z1394"/>
      <c r="AA1394"/>
      <c r="AB1394"/>
      <c r="AC1394"/>
    </row>
    <row r="1395" spans="1:29" x14ac:dyDescent="0.2">
      <c r="A1395" s="1" t="s">
        <v>599</v>
      </c>
      <c r="B1395" s="38"/>
      <c r="C1395" s="39">
        <v>43773</v>
      </c>
      <c r="D1395" s="36">
        <v>8.5719999999999992</v>
      </c>
      <c r="E1395" s="36">
        <v>16.009199649999999</v>
      </c>
      <c r="F1395" s="1"/>
      <c r="G1395" s="52">
        <v>43783</v>
      </c>
      <c r="H1395">
        <v>8.7460000000000004</v>
      </c>
      <c r="I1395">
        <v>16.3532567104366</v>
      </c>
      <c r="J1395" s="30" t="s">
        <v>73</v>
      </c>
      <c r="K1395" s="41">
        <v>0.17400000000000099</v>
      </c>
      <c r="L1395" s="41">
        <v>2.0298646756882999</v>
      </c>
      <c r="M1395" s="41">
        <v>2.0298646756882999</v>
      </c>
      <c r="N1395" s="50">
        <v>0.344057060436601</v>
      </c>
      <c r="O1395" s="50">
        <v>2.14912093020591</v>
      </c>
      <c r="P1395" s="51">
        <v>2.14912093020591</v>
      </c>
      <c r="Q1395" s="45">
        <v>0.11925625451760501</v>
      </c>
      <c r="Z1395"/>
      <c r="AA1395"/>
      <c r="AB1395"/>
      <c r="AC1395"/>
    </row>
    <row r="1396" spans="1:29" x14ac:dyDescent="0.2">
      <c r="A1396" s="1" t="s">
        <v>601</v>
      </c>
      <c r="B1396" s="38"/>
      <c r="C1396" s="39">
        <v>43770</v>
      </c>
      <c r="D1396" s="36">
        <v>6.7089999999999996</v>
      </c>
      <c r="E1396" s="36">
        <v>12.52711019</v>
      </c>
      <c r="F1396" s="1"/>
      <c r="G1396" s="52">
        <v>43786</v>
      </c>
      <c r="H1396">
        <v>7.0549999999999997</v>
      </c>
      <c r="I1396">
        <v>13.1909244164939</v>
      </c>
      <c r="J1396" s="30" t="s">
        <v>106</v>
      </c>
      <c r="K1396" s="41">
        <v>0.34599999999999997</v>
      </c>
      <c r="L1396" s="41">
        <v>3.2232821582948299</v>
      </c>
      <c r="M1396" s="41">
        <v>3.2232821582948299</v>
      </c>
      <c r="N1396" s="50">
        <v>0.66381422649389998</v>
      </c>
      <c r="O1396" s="50">
        <v>3.3118882588729499</v>
      </c>
      <c r="P1396" s="51">
        <v>3.3118882588729499</v>
      </c>
      <c r="Q1396" s="45">
        <v>8.8606100578124E-2</v>
      </c>
      <c r="Z1396"/>
      <c r="AA1396"/>
      <c r="AB1396"/>
      <c r="AC1396"/>
    </row>
    <row r="1397" spans="1:29" x14ac:dyDescent="0.2">
      <c r="A1397" s="1" t="s">
        <v>603</v>
      </c>
      <c r="B1397" s="38"/>
      <c r="C1397" s="39">
        <v>43770</v>
      </c>
      <c r="D1397" s="36">
        <v>6.6589999999999998</v>
      </c>
      <c r="E1397" s="36">
        <v>12.432800459999999</v>
      </c>
      <c r="F1397" s="1"/>
      <c r="G1397" s="52">
        <v>43786</v>
      </c>
      <c r="H1397">
        <v>7.1219999999999999</v>
      </c>
      <c r="I1397">
        <v>13.3148058812383</v>
      </c>
      <c r="J1397" s="30" t="s">
        <v>106</v>
      </c>
      <c r="K1397" s="41">
        <v>0.46300000000000002</v>
      </c>
      <c r="L1397" s="41">
        <v>4.3456224658357101</v>
      </c>
      <c r="M1397" s="41">
        <v>4.3456224658357101</v>
      </c>
      <c r="N1397" s="50">
        <v>0.88200542123830095</v>
      </c>
      <c r="O1397" s="50">
        <v>4.4338633926240796</v>
      </c>
      <c r="P1397" s="51">
        <v>4.4338633926240796</v>
      </c>
      <c r="Q1397" s="45">
        <v>8.8240926788365898E-2</v>
      </c>
      <c r="Z1397"/>
      <c r="AA1397"/>
      <c r="AB1397"/>
      <c r="AC1397"/>
    </row>
    <row r="1398" spans="1:29" x14ac:dyDescent="0.2">
      <c r="A1398" s="1" t="s">
        <v>605</v>
      </c>
      <c r="B1398" s="38"/>
      <c r="C1398" s="39">
        <v>43770</v>
      </c>
      <c r="D1398" s="36">
        <v>7.8730000000000002</v>
      </c>
      <c r="E1398" s="36">
        <v>14.69828908</v>
      </c>
      <c r="F1398" s="1"/>
      <c r="G1398" s="52">
        <v>43783</v>
      </c>
      <c r="H1398">
        <v>8.516</v>
      </c>
      <c r="I1398">
        <v>15.922799024852999</v>
      </c>
      <c r="J1398" s="30" t="s">
        <v>73</v>
      </c>
      <c r="K1398" s="41">
        <v>0.64300000000000002</v>
      </c>
      <c r="L1398" s="41">
        <v>6.2824258175458496</v>
      </c>
      <c r="M1398" s="41">
        <v>6.2824258175458496</v>
      </c>
      <c r="N1398" s="50">
        <v>1.2245099448529999</v>
      </c>
      <c r="O1398" s="50">
        <v>6.4084378915345104</v>
      </c>
      <c r="P1398" s="51">
        <v>6.4084378915345104</v>
      </c>
      <c r="Q1398" s="45">
        <v>0.12601207398866399</v>
      </c>
      <c r="Z1398"/>
      <c r="AA1398"/>
      <c r="AB1398"/>
      <c r="AC1398"/>
    </row>
    <row r="1399" spans="1:29" x14ac:dyDescent="0.2">
      <c r="A1399" s="1" t="s">
        <v>607</v>
      </c>
      <c r="B1399" s="38"/>
      <c r="C1399" s="39">
        <v>43770</v>
      </c>
      <c r="D1399" s="36">
        <v>9.9700000000000006</v>
      </c>
      <c r="E1399" s="36">
        <v>18.608375339999998</v>
      </c>
      <c r="F1399" s="1"/>
      <c r="G1399" s="52">
        <v>43786</v>
      </c>
      <c r="H1399">
        <v>10.532</v>
      </c>
      <c r="I1399">
        <v>19.689909511542002</v>
      </c>
      <c r="J1399" s="30" t="s">
        <v>106</v>
      </c>
      <c r="K1399" s="41">
        <v>0.56199999999999894</v>
      </c>
      <c r="L1399" s="41">
        <v>3.5230692076228598</v>
      </c>
      <c r="M1399" s="41">
        <v>3.5230692076228598</v>
      </c>
      <c r="N1399" s="50">
        <v>1.0815341715419999</v>
      </c>
      <c r="O1399" s="50">
        <v>3.6325517132101801</v>
      </c>
      <c r="P1399" s="51">
        <v>3.6325517132101801</v>
      </c>
      <c r="Q1399" s="45">
        <v>0.109482505587311</v>
      </c>
      <c r="Z1399"/>
      <c r="AA1399"/>
      <c r="AB1399"/>
      <c r="AC1399"/>
    </row>
    <row r="1400" spans="1:29" x14ac:dyDescent="0.2">
      <c r="A1400" s="1" t="s">
        <v>609</v>
      </c>
      <c r="B1400" s="38"/>
      <c r="C1400" s="39">
        <v>43770</v>
      </c>
      <c r="D1400" s="36">
        <v>10.632</v>
      </c>
      <c r="E1400" s="36">
        <v>19.84759223</v>
      </c>
      <c r="F1400" s="1"/>
      <c r="G1400" s="52">
        <v>43786</v>
      </c>
      <c r="H1400">
        <v>11.231</v>
      </c>
      <c r="I1400">
        <v>20.998358563343999</v>
      </c>
      <c r="J1400" s="30" t="s">
        <v>106</v>
      </c>
      <c r="K1400" s="41">
        <v>0.59899999999999998</v>
      </c>
      <c r="L1400" s="41">
        <v>3.5212095560571899</v>
      </c>
      <c r="M1400" s="41">
        <v>3.5212095560571899</v>
      </c>
      <c r="N1400" s="50">
        <v>1.1507663333439999</v>
      </c>
      <c r="O1400" s="50">
        <v>3.6237592449771898</v>
      </c>
      <c r="P1400" s="51">
        <v>3.6237592449771898</v>
      </c>
      <c r="Q1400" s="45">
        <v>0.10254968892000101</v>
      </c>
      <c r="Z1400"/>
      <c r="AA1400"/>
      <c r="AB1400"/>
      <c r="AC1400"/>
    </row>
    <row r="1401" spans="1:29" x14ac:dyDescent="0.2">
      <c r="A1401" s="1" t="s">
        <v>611</v>
      </c>
      <c r="B1401" s="38"/>
      <c r="C1401" s="39">
        <v>43770</v>
      </c>
      <c r="D1401" s="36">
        <v>5.8239999999999998</v>
      </c>
      <c r="E1401" s="36">
        <v>10.87462957</v>
      </c>
      <c r="F1401" s="1"/>
      <c r="G1401" s="52">
        <v>43786</v>
      </c>
      <c r="H1401">
        <v>6.0439999999999996</v>
      </c>
      <c r="I1401">
        <v>11.2991537728045</v>
      </c>
      <c r="J1401" s="30" t="s">
        <v>106</v>
      </c>
      <c r="K1401" s="41">
        <v>0.22</v>
      </c>
      <c r="L1401" s="41">
        <v>2.3609203296703298</v>
      </c>
      <c r="M1401" s="41">
        <v>2.3609203296703298</v>
      </c>
      <c r="N1401" s="50">
        <v>0.42452420280449998</v>
      </c>
      <c r="O1401" s="50">
        <v>2.43987737738466</v>
      </c>
      <c r="P1401" s="51">
        <v>2.43987737738466</v>
      </c>
      <c r="Q1401" s="45">
        <v>7.8957047714332401E-2</v>
      </c>
      <c r="Z1401"/>
      <c r="AA1401"/>
      <c r="AB1401"/>
      <c r="AC1401"/>
    </row>
    <row r="1402" spans="1:29" x14ac:dyDescent="0.2">
      <c r="A1402" s="1" t="s">
        <v>613</v>
      </c>
      <c r="B1402" s="38"/>
      <c r="C1402" s="39">
        <v>43770</v>
      </c>
      <c r="D1402" s="36">
        <v>6.5570000000000004</v>
      </c>
      <c r="E1402" s="36">
        <v>12.243604270000001</v>
      </c>
      <c r="F1402" s="1"/>
      <c r="G1402" s="52">
        <v>43786</v>
      </c>
      <c r="H1402">
        <v>7.1970000000000001</v>
      </c>
      <c r="I1402">
        <v>13.4557249446082</v>
      </c>
      <c r="J1402" s="30" t="s">
        <v>106</v>
      </c>
      <c r="K1402" s="41">
        <v>0.64</v>
      </c>
      <c r="L1402" s="41">
        <v>6.1003507701692801</v>
      </c>
      <c r="M1402" s="41">
        <v>6.1003507701692801</v>
      </c>
      <c r="N1402" s="50">
        <v>1.2121206746082001</v>
      </c>
      <c r="O1402" s="50">
        <v>6.1875196627057001</v>
      </c>
      <c r="P1402" s="51">
        <v>6.1875196627057001</v>
      </c>
      <c r="Q1402" s="45">
        <v>8.7168892536416506E-2</v>
      </c>
      <c r="Z1402"/>
      <c r="AA1402"/>
      <c r="AB1402"/>
      <c r="AC1402"/>
    </row>
    <row r="1403" spans="1:29" x14ac:dyDescent="0.2">
      <c r="A1403" s="1" t="s">
        <v>615</v>
      </c>
      <c r="B1403" s="38"/>
      <c r="C1403" s="39">
        <v>43770</v>
      </c>
      <c r="D1403" s="36">
        <v>10.061999999999999</v>
      </c>
      <c r="E1403" s="36">
        <v>18.78255128</v>
      </c>
      <c r="F1403" s="1"/>
      <c r="G1403" s="52">
        <v>43783</v>
      </c>
      <c r="H1403">
        <v>10.583</v>
      </c>
      <c r="I1403">
        <v>19.787574222642</v>
      </c>
      <c r="J1403" s="30" t="s">
        <v>73</v>
      </c>
      <c r="K1403" s="41">
        <v>0.52100000000000102</v>
      </c>
      <c r="L1403" s="41">
        <v>3.9829977218170498</v>
      </c>
      <c r="M1403" s="41">
        <v>3.9829977218170498</v>
      </c>
      <c r="N1403" s="50">
        <v>1.0050229426420001</v>
      </c>
      <c r="O1403" s="50">
        <v>4.1160253457488603</v>
      </c>
      <c r="P1403" s="51">
        <v>4.1160253457488603</v>
      </c>
      <c r="Q1403" s="45">
        <v>0.133027623931813</v>
      </c>
      <c r="Z1403"/>
      <c r="AA1403"/>
      <c r="AB1403"/>
      <c r="AC1403"/>
    </row>
    <row r="1404" spans="1:29" x14ac:dyDescent="0.2">
      <c r="A1404" s="1" t="s">
        <v>617</v>
      </c>
      <c r="B1404" s="38"/>
      <c r="C1404" s="39">
        <v>43770</v>
      </c>
      <c r="D1404" s="36">
        <v>9.2590000000000003</v>
      </c>
      <c r="E1404" s="36">
        <v>17.284504930000001</v>
      </c>
      <c r="F1404" s="1"/>
      <c r="G1404" s="52">
        <v>43786</v>
      </c>
      <c r="H1404">
        <v>10.06</v>
      </c>
      <c r="I1404">
        <v>18.808474773205301</v>
      </c>
      <c r="J1404" s="30" t="s">
        <v>106</v>
      </c>
      <c r="K1404" s="41">
        <v>0.80100000000000005</v>
      </c>
      <c r="L1404" s="41">
        <v>5.4069013932390098</v>
      </c>
      <c r="M1404" s="41">
        <v>5.4069013932390098</v>
      </c>
      <c r="N1404" s="50">
        <v>1.5239698432052999</v>
      </c>
      <c r="O1404" s="50">
        <v>5.5106070776151101</v>
      </c>
      <c r="P1404" s="51">
        <v>5.5106070776151101</v>
      </c>
      <c r="Q1404" s="45">
        <v>0.10370568437609901</v>
      </c>
      <c r="Z1404"/>
      <c r="AA1404"/>
      <c r="AB1404"/>
      <c r="AC1404"/>
    </row>
    <row r="1405" spans="1:29" x14ac:dyDescent="0.2">
      <c r="A1405" s="1" t="s">
        <v>619</v>
      </c>
      <c r="B1405" s="38"/>
      <c r="C1405" s="39">
        <v>43773</v>
      </c>
      <c r="D1405" s="36">
        <v>10.144</v>
      </c>
      <c r="E1405" s="36">
        <v>18.945091139999999</v>
      </c>
      <c r="F1405" s="1"/>
      <c r="G1405" s="52">
        <v>43786</v>
      </c>
      <c r="H1405">
        <v>11.095000000000001</v>
      </c>
      <c r="I1405">
        <v>20.741911169633699</v>
      </c>
      <c r="J1405" s="30" t="s">
        <v>72</v>
      </c>
      <c r="K1405" s="41">
        <v>0.95100000000000096</v>
      </c>
      <c r="L1405" s="41">
        <v>7.2115384615384599</v>
      </c>
      <c r="M1405" s="41">
        <v>7.2115384615384599</v>
      </c>
      <c r="N1405" s="50">
        <v>1.7968200296337</v>
      </c>
      <c r="O1405" s="50">
        <v>7.2956590356333599</v>
      </c>
      <c r="P1405" s="51">
        <v>7.2956590356333599</v>
      </c>
      <c r="Q1405" s="45">
        <v>8.4120574094893805E-2</v>
      </c>
      <c r="Z1405"/>
      <c r="AA1405"/>
      <c r="AB1405"/>
      <c r="AC1405"/>
    </row>
    <row r="1406" spans="1:29" x14ac:dyDescent="0.2">
      <c r="A1406" s="1" t="s">
        <v>621</v>
      </c>
      <c r="B1406" s="38"/>
      <c r="C1406" s="39">
        <v>43770</v>
      </c>
      <c r="D1406" s="36">
        <v>10.103</v>
      </c>
      <c r="E1406" s="36">
        <v>18.86104237</v>
      </c>
      <c r="F1406" s="1"/>
      <c r="G1406" s="52">
        <v>43786</v>
      </c>
      <c r="H1406">
        <v>10.878</v>
      </c>
      <c r="I1406">
        <v>20.337831867090198</v>
      </c>
      <c r="J1406" s="30" t="s">
        <v>106</v>
      </c>
      <c r="K1406" s="41">
        <v>0.77500000000000002</v>
      </c>
      <c r="L1406" s="41">
        <v>4.7943680095021302</v>
      </c>
      <c r="M1406" s="41">
        <v>4.7943680095021302</v>
      </c>
      <c r="N1406" s="50">
        <v>1.4767894970902</v>
      </c>
      <c r="O1406" s="50">
        <v>4.89365018950103</v>
      </c>
      <c r="P1406" s="51">
        <v>4.89365018950103</v>
      </c>
      <c r="Q1406" s="45">
        <v>9.9282179998897199E-2</v>
      </c>
      <c r="Z1406"/>
      <c r="AA1406"/>
      <c r="AB1406"/>
      <c r="AC1406"/>
    </row>
    <row r="1407" spans="1:29" x14ac:dyDescent="0.2">
      <c r="A1407" s="1" t="s">
        <v>623</v>
      </c>
      <c r="B1407" s="38"/>
      <c r="C1407" s="39">
        <v>43770</v>
      </c>
      <c r="D1407" s="36">
        <v>13.186999999999999</v>
      </c>
      <c r="E1407" s="36">
        <v>24.614644779999999</v>
      </c>
      <c r="F1407" s="1"/>
      <c r="G1407" s="52">
        <v>43786</v>
      </c>
      <c r="H1407">
        <v>14.94</v>
      </c>
      <c r="I1407">
        <v>27.932995898527299</v>
      </c>
      <c r="J1407" s="30" t="s">
        <v>106</v>
      </c>
      <c r="K1407" s="41">
        <v>1.7529999999999999</v>
      </c>
      <c r="L1407" s="41">
        <v>8.3083718813983491</v>
      </c>
      <c r="M1407" s="41">
        <v>8.3083718813983491</v>
      </c>
      <c r="N1407" s="50">
        <v>3.3183511185272998</v>
      </c>
      <c r="O1407" s="50">
        <v>8.4257541297720202</v>
      </c>
      <c r="P1407" s="51">
        <v>8.4257541297720202</v>
      </c>
      <c r="Q1407" s="45">
        <v>0.11738224837366899</v>
      </c>
      <c r="Z1407"/>
      <c r="AA1407"/>
      <c r="AB1407"/>
      <c r="AC1407"/>
    </row>
    <row r="1408" spans="1:29" x14ac:dyDescent="0.2">
      <c r="A1408" s="1" t="s">
        <v>625</v>
      </c>
      <c r="B1408" s="38"/>
      <c r="C1408" s="39">
        <v>43770</v>
      </c>
      <c r="D1408" s="36">
        <v>8.8160000000000007</v>
      </c>
      <c r="E1408" s="36">
        <v>16.460903299999998</v>
      </c>
      <c r="F1408" s="1"/>
      <c r="G1408" s="52">
        <v>43783</v>
      </c>
      <c r="H1408">
        <v>9.5890000000000004</v>
      </c>
      <c r="I1408">
        <v>17.9290417859694</v>
      </c>
      <c r="J1408" s="30" t="s">
        <v>73</v>
      </c>
      <c r="K1408" s="41">
        <v>0.77300000000000002</v>
      </c>
      <c r="L1408" s="41">
        <v>6.7447298617897502</v>
      </c>
      <c r="M1408" s="41">
        <v>6.7447298617897502</v>
      </c>
      <c r="N1408" s="50">
        <v>1.4681384859694</v>
      </c>
      <c r="O1408" s="50">
        <v>6.8607249329964803</v>
      </c>
      <c r="P1408" s="51">
        <v>6.8607249329964803</v>
      </c>
      <c r="Q1408" s="45">
        <v>0.115995071206726</v>
      </c>
      <c r="Z1408"/>
      <c r="AA1408"/>
      <c r="AB1408"/>
      <c r="AC1408"/>
    </row>
    <row r="1409" spans="1:29" x14ac:dyDescent="0.2">
      <c r="A1409" s="1" t="s">
        <v>627</v>
      </c>
      <c r="B1409" s="38"/>
      <c r="C1409" s="39">
        <v>43770</v>
      </c>
      <c r="D1409" s="36">
        <v>5.5709999999999997</v>
      </c>
      <c r="E1409" s="36">
        <v>10.4022255</v>
      </c>
      <c r="F1409" s="1"/>
      <c r="G1409" s="52">
        <v>43786</v>
      </c>
      <c r="H1409">
        <v>6.11</v>
      </c>
      <c r="I1409">
        <v>11.4240323436963</v>
      </c>
      <c r="J1409" s="30" t="s">
        <v>106</v>
      </c>
      <c r="K1409" s="41">
        <v>0.53900000000000103</v>
      </c>
      <c r="L1409" s="41">
        <v>6.0469395081673003</v>
      </c>
      <c r="M1409" s="41">
        <v>6.0469395081673003</v>
      </c>
      <c r="N1409" s="50">
        <v>1.0218068436962999</v>
      </c>
      <c r="O1409" s="50">
        <v>6.1393523656085698</v>
      </c>
      <c r="P1409" s="51">
        <v>6.1393523656085698</v>
      </c>
      <c r="Q1409" s="45">
        <v>9.2412857441264998E-2</v>
      </c>
      <c r="Z1409"/>
      <c r="AA1409"/>
      <c r="AB1409"/>
      <c r="AC1409"/>
    </row>
    <row r="1410" spans="1:29" x14ac:dyDescent="0.2">
      <c r="A1410" s="1" t="s">
        <v>629</v>
      </c>
      <c r="B1410" s="38"/>
      <c r="C1410" s="39">
        <v>43770</v>
      </c>
      <c r="D1410" s="36">
        <v>12.698</v>
      </c>
      <c r="E1410" s="36">
        <v>23.700015050000001</v>
      </c>
      <c r="F1410" s="1"/>
      <c r="G1410" s="52">
        <v>43786</v>
      </c>
      <c r="H1410">
        <v>14.467000000000001</v>
      </c>
      <c r="I1410">
        <v>27.045094944329101</v>
      </c>
      <c r="J1410" s="30" t="s">
        <v>106</v>
      </c>
      <c r="K1410" s="41">
        <v>1.7689999999999999</v>
      </c>
      <c r="L1410" s="41">
        <v>8.7070798550952908</v>
      </c>
      <c r="M1410" s="41">
        <v>8.7070798550952908</v>
      </c>
      <c r="N1410" s="50">
        <v>3.3450798943290998</v>
      </c>
      <c r="O1410" s="50">
        <v>8.8214076216617698</v>
      </c>
      <c r="P1410" s="51">
        <v>8.8214076216617698</v>
      </c>
      <c r="Q1410" s="45">
        <v>0.114327766566481</v>
      </c>
      <c r="Z1410"/>
      <c r="AA1410"/>
      <c r="AB1410"/>
      <c r="AC1410"/>
    </row>
    <row r="1411" spans="1:29" x14ac:dyDescent="0.2">
      <c r="A1411" s="151" t="s">
        <v>631</v>
      </c>
      <c r="B1411" s="38"/>
      <c r="C1411" s="39">
        <v>43770</v>
      </c>
      <c r="D1411" s="36">
        <v>11.831</v>
      </c>
      <c r="E1411" s="36">
        <v>22.08355671</v>
      </c>
      <c r="F1411" s="107" t="s">
        <v>632</v>
      </c>
      <c r="G1411" s="108" t="s">
        <v>101</v>
      </c>
      <c r="H1411" s="108" t="s">
        <v>101</v>
      </c>
      <c r="I1411" s="108" t="s">
        <v>101</v>
      </c>
      <c r="J1411" s="108"/>
      <c r="K1411" s="41" t="s">
        <v>101</v>
      </c>
      <c r="L1411" s="41" t="s">
        <v>101</v>
      </c>
      <c r="M1411" s="41" t="s">
        <v>101</v>
      </c>
      <c r="N1411" s="50" t="s">
        <v>101</v>
      </c>
      <c r="O1411" s="50" t="s">
        <v>101</v>
      </c>
      <c r="P1411" s="51" t="s">
        <v>101</v>
      </c>
      <c r="Q1411" s="45" t="e">
        <v>#N/A</v>
      </c>
      <c r="Z1411"/>
      <c r="AA1411"/>
      <c r="AB1411"/>
      <c r="AC1411"/>
    </row>
    <row r="1412" spans="1:29" x14ac:dyDescent="0.2">
      <c r="A1412" s="1" t="s">
        <v>635</v>
      </c>
      <c r="B1412" s="38"/>
      <c r="C1412" s="39">
        <v>43770</v>
      </c>
      <c r="D1412" s="36">
        <v>7.0369999999999999</v>
      </c>
      <c r="E1412" s="36">
        <v>13.13855186</v>
      </c>
      <c r="F1412" s="1"/>
      <c r="G1412" s="52">
        <v>43786</v>
      </c>
      <c r="H1412">
        <v>7.7889999999999997</v>
      </c>
      <c r="I1412">
        <v>14.563304079386301</v>
      </c>
      <c r="J1412" s="30" t="s">
        <v>106</v>
      </c>
      <c r="K1412" s="41">
        <v>0.752</v>
      </c>
      <c r="L1412" s="41">
        <v>6.6789825209606404</v>
      </c>
      <c r="M1412" s="41">
        <v>6.6789825209606404</v>
      </c>
      <c r="N1412" s="50">
        <v>1.4247522193863</v>
      </c>
      <c r="O1412" s="50">
        <v>6.7775364180542104</v>
      </c>
      <c r="P1412" s="51">
        <v>6.7775364180542104</v>
      </c>
      <c r="Q1412" s="45">
        <v>9.855389709357E-2</v>
      </c>
      <c r="Z1412"/>
      <c r="AA1412"/>
      <c r="AB1412"/>
      <c r="AC1412"/>
    </row>
    <row r="1413" spans="1:29" x14ac:dyDescent="0.2">
      <c r="A1413" s="1" t="s">
        <v>637</v>
      </c>
      <c r="B1413" s="38"/>
      <c r="C1413" s="39">
        <v>43770</v>
      </c>
      <c r="D1413" s="36">
        <v>11.06</v>
      </c>
      <c r="E1413" s="36">
        <v>20.644420350000001</v>
      </c>
      <c r="F1413" s="1"/>
      <c r="G1413" s="52">
        <v>43786</v>
      </c>
      <c r="H1413">
        <v>12.47</v>
      </c>
      <c r="I1413">
        <v>23.312449958119199</v>
      </c>
      <c r="J1413" s="30" t="s">
        <v>106</v>
      </c>
      <c r="K1413" s="41">
        <v>1.41</v>
      </c>
      <c r="L1413" s="41">
        <v>7.9679023508137403</v>
      </c>
      <c r="M1413" s="41">
        <v>7.9679023508137403</v>
      </c>
      <c r="N1413" s="50">
        <v>2.6680296081192001</v>
      </c>
      <c r="O1413" s="50">
        <v>8.0773326487439903</v>
      </c>
      <c r="P1413" s="51">
        <v>8.0773326487439903</v>
      </c>
      <c r="Q1413" s="45">
        <v>0.109430297930249</v>
      </c>
      <c r="Z1413"/>
      <c r="AA1413"/>
      <c r="AB1413"/>
      <c r="AC1413"/>
    </row>
    <row r="1414" spans="1:29" x14ac:dyDescent="0.2">
      <c r="A1414" s="1" t="s">
        <v>639</v>
      </c>
      <c r="B1414" s="38"/>
      <c r="C1414" s="39">
        <v>43773</v>
      </c>
      <c r="D1414" s="36">
        <v>7.9820000000000002</v>
      </c>
      <c r="E1414" s="36">
        <v>14.90730654</v>
      </c>
      <c r="F1414" s="1"/>
      <c r="G1414" s="52">
        <v>43786</v>
      </c>
      <c r="H1414">
        <v>8.7750000000000004</v>
      </c>
      <c r="I1414">
        <v>16.404711177425501</v>
      </c>
      <c r="J1414" s="30" t="s">
        <v>72</v>
      </c>
      <c r="K1414" s="41">
        <v>0.79300000000000004</v>
      </c>
      <c r="L1414" s="41">
        <v>7.6421949386118797</v>
      </c>
      <c r="M1414" s="41">
        <v>7.6421949386118797</v>
      </c>
      <c r="N1414" s="50">
        <v>1.4974046374254999</v>
      </c>
      <c r="O1414" s="50">
        <v>7.7267460624482398</v>
      </c>
      <c r="P1414" s="51">
        <v>7.7267460624482398</v>
      </c>
      <c r="Q1414" s="45">
        <v>8.4551123836360098E-2</v>
      </c>
      <c r="Z1414"/>
      <c r="AA1414"/>
      <c r="AB1414"/>
      <c r="AC1414"/>
    </row>
    <row r="1415" spans="1:29" x14ac:dyDescent="0.2">
      <c r="A1415" s="1" t="s">
        <v>641</v>
      </c>
      <c r="B1415" s="38"/>
      <c r="C1415" s="39">
        <v>43770</v>
      </c>
      <c r="D1415" s="36">
        <v>10.393000000000001</v>
      </c>
      <c r="E1415" s="36">
        <v>19.403932990000001</v>
      </c>
      <c r="F1415" s="1"/>
      <c r="G1415" s="52">
        <v>43786</v>
      </c>
      <c r="H1415">
        <v>11.481</v>
      </c>
      <c r="I1415">
        <v>21.464657598182701</v>
      </c>
      <c r="J1415" s="30" t="s">
        <v>106</v>
      </c>
      <c r="K1415" s="41">
        <v>1.0880000000000001</v>
      </c>
      <c r="L1415" s="41">
        <v>6.5428653901664502</v>
      </c>
      <c r="M1415" s="41">
        <v>6.5428653901664502</v>
      </c>
      <c r="N1415" s="50">
        <v>2.0607246081827002</v>
      </c>
      <c r="O1415" s="50">
        <v>6.6375867241859998</v>
      </c>
      <c r="P1415" s="51">
        <v>6.6375867241859998</v>
      </c>
      <c r="Q1415" s="45">
        <v>9.4721334019544301E-2</v>
      </c>
      <c r="Z1415"/>
      <c r="AA1415"/>
      <c r="AB1415"/>
      <c r="AC1415"/>
    </row>
    <row r="1416" spans="1:29" x14ac:dyDescent="0.2">
      <c r="A1416" s="68" t="s">
        <v>643</v>
      </c>
      <c r="B1416" s="77"/>
      <c r="C1416" s="73">
        <v>43770</v>
      </c>
      <c r="D1416" s="70">
        <v>3.8220000000000001</v>
      </c>
      <c r="E1416" s="70">
        <v>7.1362945120000001</v>
      </c>
      <c r="F1416" s="84"/>
      <c r="G1416" s="52">
        <v>43786</v>
      </c>
      <c r="H1416">
        <v>3.8690000000000002</v>
      </c>
      <c r="I1416">
        <v>7.2328383451724001</v>
      </c>
      <c r="J1416" s="30" t="s">
        <v>106</v>
      </c>
      <c r="K1416" s="41">
        <v>4.6999999999999702E-2</v>
      </c>
      <c r="L1416" s="41">
        <v>0.76857666143379999</v>
      </c>
      <c r="M1416" s="41" t="s">
        <v>101</v>
      </c>
      <c r="N1416" s="50">
        <v>9.6543833172400007E-2</v>
      </c>
      <c r="O1416" s="50">
        <v>0.84553539138954703</v>
      </c>
      <c r="P1416" s="51" t="s">
        <v>101</v>
      </c>
      <c r="Q1416" s="45" t="e">
        <v>#N/A</v>
      </c>
      <c r="Z1416"/>
      <c r="AA1416"/>
      <c r="AB1416"/>
      <c r="AC1416"/>
    </row>
    <row r="1417" spans="1:29" x14ac:dyDescent="0.2">
      <c r="A1417" s="1" t="s">
        <v>645</v>
      </c>
      <c r="B1417" s="38"/>
      <c r="C1417" s="39">
        <v>43770</v>
      </c>
      <c r="D1417" s="36">
        <v>7.0860000000000003</v>
      </c>
      <c r="E1417" s="36">
        <v>13.227650990000001</v>
      </c>
      <c r="F1417" s="1"/>
      <c r="G1417" s="52">
        <v>43783</v>
      </c>
      <c r="H1417">
        <v>7.6020000000000003</v>
      </c>
      <c r="I1417">
        <v>14.2138466635665</v>
      </c>
      <c r="J1417" s="30" t="s">
        <v>73</v>
      </c>
      <c r="K1417" s="41">
        <v>0.51600000000000001</v>
      </c>
      <c r="L1417" s="41">
        <v>5.6015111053214302</v>
      </c>
      <c r="M1417" s="41">
        <v>5.6015111053214302</v>
      </c>
      <c r="N1417" s="50">
        <v>0.98619567356649895</v>
      </c>
      <c r="O1417" s="50">
        <v>5.7350474181932896</v>
      </c>
      <c r="P1417" s="51">
        <v>5.7350474181932896</v>
      </c>
      <c r="Q1417" s="45">
        <v>0.13353631287185799</v>
      </c>
      <c r="Z1417"/>
      <c r="AA1417"/>
      <c r="AB1417"/>
      <c r="AC1417"/>
    </row>
    <row r="1418" spans="1:29" x14ac:dyDescent="0.2">
      <c r="A1418" s="1" t="s">
        <v>647</v>
      </c>
      <c r="B1418" s="38"/>
      <c r="C1418" s="39">
        <v>43770</v>
      </c>
      <c r="D1418" s="36">
        <v>13.244999999999999</v>
      </c>
      <c r="E1418" s="36">
        <v>24.73056536</v>
      </c>
      <c r="F1418" s="1"/>
      <c r="G1418" s="52">
        <v>43783</v>
      </c>
      <c r="H1418">
        <v>13.847</v>
      </c>
      <c r="I1418">
        <v>25.890441298395899</v>
      </c>
      <c r="J1418" s="30" t="s">
        <v>73</v>
      </c>
      <c r="K1418" s="41">
        <v>0.60199999999999998</v>
      </c>
      <c r="L1418" s="41">
        <v>3.4962395098295498</v>
      </c>
      <c r="M1418" s="41">
        <v>3.4962395098295498</v>
      </c>
      <c r="N1418" s="50">
        <v>1.1598759383959001</v>
      </c>
      <c r="O1418" s="50">
        <v>3.6077309487943601</v>
      </c>
      <c r="P1418" s="51">
        <v>3.6077309487943601</v>
      </c>
      <c r="Q1418" s="45">
        <v>0.111491438964816</v>
      </c>
      <c r="Z1418"/>
      <c r="AA1418"/>
      <c r="AB1418"/>
      <c r="AC1418"/>
    </row>
    <row r="1419" spans="1:29" x14ac:dyDescent="0.2">
      <c r="A1419" s="1" t="s">
        <v>649</v>
      </c>
      <c r="B1419" s="38"/>
      <c r="C1419" s="39">
        <v>43770</v>
      </c>
      <c r="D1419" s="36">
        <v>4.3159999999999998</v>
      </c>
      <c r="E1419" s="36">
        <v>8.0588772689999999</v>
      </c>
      <c r="F1419" s="1"/>
      <c r="G1419" s="52">
        <v>43786</v>
      </c>
      <c r="H1419">
        <v>4.7889999999999997</v>
      </c>
      <c r="I1419">
        <v>8.9538900507394299</v>
      </c>
      <c r="J1419" s="30" t="s">
        <v>106</v>
      </c>
      <c r="K1419" s="41">
        <v>0.47299999999999998</v>
      </c>
      <c r="L1419" s="41">
        <v>6.8495134383688603</v>
      </c>
      <c r="M1419" s="41">
        <v>6.8495134383688603</v>
      </c>
      <c r="N1419" s="50">
        <v>0.89501278173943</v>
      </c>
      <c r="O1419" s="50">
        <v>6.9412024766640501</v>
      </c>
      <c r="P1419" s="51">
        <v>6.9412024766640501</v>
      </c>
      <c r="Q1419" s="45">
        <v>9.1689038295186306E-2</v>
      </c>
      <c r="Z1419"/>
      <c r="AA1419"/>
      <c r="AB1419"/>
      <c r="AC1419"/>
    </row>
    <row r="1420" spans="1:29" x14ac:dyDescent="0.2">
      <c r="A1420" s="1" t="s">
        <v>651</v>
      </c>
      <c r="B1420" s="38"/>
      <c r="C1420" s="39">
        <v>43770</v>
      </c>
      <c r="D1420" s="36">
        <v>9.5139999999999993</v>
      </c>
      <c r="E1420" s="36">
        <v>17.759609709999999</v>
      </c>
      <c r="F1420" s="1"/>
      <c r="G1420" s="52">
        <v>43783</v>
      </c>
      <c r="H1420">
        <v>10.217000000000001</v>
      </c>
      <c r="I1420">
        <v>19.1032453777505</v>
      </c>
      <c r="J1420" s="30" t="s">
        <v>73</v>
      </c>
      <c r="K1420" s="41">
        <v>0.70300000000000096</v>
      </c>
      <c r="L1420" s="41">
        <v>5.6839313723905001</v>
      </c>
      <c r="M1420" s="41">
        <v>5.6839313723905001</v>
      </c>
      <c r="N1420" s="50">
        <v>1.3436356677504999</v>
      </c>
      <c r="O1420" s="50">
        <v>5.8197556992913002</v>
      </c>
      <c r="P1420" s="51">
        <v>5.8197556992913002</v>
      </c>
      <c r="Q1420" s="45">
        <v>0.13582432690080501</v>
      </c>
      <c r="Z1420"/>
      <c r="AA1420"/>
      <c r="AB1420"/>
      <c r="AC1420"/>
    </row>
    <row r="1421" spans="1:29" x14ac:dyDescent="0.2">
      <c r="A1421" s="1" t="s">
        <v>654</v>
      </c>
      <c r="B1421" s="38"/>
      <c r="C1421" s="39">
        <v>43773</v>
      </c>
      <c r="D1421" s="36">
        <v>6.2270000000000003</v>
      </c>
      <c r="E1421" s="36">
        <v>11.62964142</v>
      </c>
      <c r="F1421" s="1"/>
      <c r="G1421" s="52">
        <v>43783</v>
      </c>
      <c r="H1421">
        <v>6.5039999999999996</v>
      </c>
      <c r="I1421">
        <v>12.1611687222364</v>
      </c>
      <c r="J1421" s="30" t="s">
        <v>73</v>
      </c>
      <c r="K1421" s="41">
        <v>0.27699999999999902</v>
      </c>
      <c r="L1421" s="41">
        <v>4.4483700016059</v>
      </c>
      <c r="M1421" s="41">
        <v>4.4483700016059</v>
      </c>
      <c r="N1421" s="50">
        <v>0.53152730223639999</v>
      </c>
      <c r="O1421" s="50">
        <v>4.5704530607651401</v>
      </c>
      <c r="P1421" s="51">
        <v>4.5704530607651401</v>
      </c>
      <c r="Q1421" s="45">
        <v>0.12208305915923701</v>
      </c>
      <c r="Z1421"/>
      <c r="AA1421"/>
      <c r="AB1421"/>
      <c r="AC1421"/>
    </row>
    <row r="1422" spans="1:29" x14ac:dyDescent="0.2">
      <c r="A1422" s="1" t="s">
        <v>656</v>
      </c>
      <c r="B1422" s="38"/>
      <c r="C1422" s="39">
        <v>43773</v>
      </c>
      <c r="D1422" s="36">
        <v>5.7869999999999999</v>
      </c>
      <c r="E1422" s="36">
        <v>10.80789062</v>
      </c>
      <c r="F1422" s="1"/>
      <c r="G1422" s="52">
        <v>43786</v>
      </c>
      <c r="H1422">
        <v>6.2240000000000002</v>
      </c>
      <c r="I1422">
        <v>11.635660668751701</v>
      </c>
      <c r="J1422" s="30" t="s">
        <v>72</v>
      </c>
      <c r="K1422" s="41">
        <v>0.437</v>
      </c>
      <c r="L1422" s="41">
        <v>5.8087756377025501</v>
      </c>
      <c r="M1422" s="41">
        <v>5.8087756377025501</v>
      </c>
      <c r="N1422" s="50">
        <v>0.82777004875170102</v>
      </c>
      <c r="O1422" s="50">
        <v>5.8914936663881798</v>
      </c>
      <c r="P1422" s="51">
        <v>5.8914936663881798</v>
      </c>
      <c r="Q1422" s="45">
        <v>8.2718028685631495E-2</v>
      </c>
      <c r="Z1422"/>
      <c r="AA1422"/>
      <c r="AB1422"/>
      <c r="AC1422"/>
    </row>
    <row r="1423" spans="1:29" x14ac:dyDescent="0.2">
      <c r="A1423" s="1" t="s">
        <v>658</v>
      </c>
      <c r="B1423" s="38"/>
      <c r="C1423" s="39">
        <v>43773</v>
      </c>
      <c r="D1423" s="36">
        <v>7.508</v>
      </c>
      <c r="E1423" s="36">
        <v>14.02205681</v>
      </c>
      <c r="F1423" s="1"/>
      <c r="G1423" s="52">
        <v>43786</v>
      </c>
      <c r="H1423">
        <v>7.8689999999999998</v>
      </c>
      <c r="I1423">
        <v>14.710959801157999</v>
      </c>
      <c r="J1423" s="30" t="s">
        <v>72</v>
      </c>
      <c r="K1423" s="41">
        <v>0.36099999999999999</v>
      </c>
      <c r="L1423" s="41">
        <v>3.6986189090610999</v>
      </c>
      <c r="M1423" s="41">
        <v>3.6986189090610999</v>
      </c>
      <c r="N1423" s="50">
        <v>0.68890299115799902</v>
      </c>
      <c r="O1423" s="50">
        <v>3.7792271490151301</v>
      </c>
      <c r="P1423" s="51">
        <v>3.7792271490151301</v>
      </c>
      <c r="Q1423" s="45">
        <v>8.0608239954031102E-2</v>
      </c>
      <c r="Z1423"/>
      <c r="AA1423"/>
      <c r="AB1423"/>
      <c r="AC1423"/>
    </row>
    <row r="1424" spans="1:29" x14ac:dyDescent="0.2">
      <c r="A1424" s="1" t="s">
        <v>660</v>
      </c>
      <c r="B1424" s="38"/>
      <c r="C1424" s="39">
        <v>43773</v>
      </c>
      <c r="D1424" s="36">
        <v>3.9940000000000002</v>
      </c>
      <c r="E1424" s="36">
        <v>7.4592561149999996</v>
      </c>
      <c r="F1424" s="1"/>
      <c r="G1424" s="52">
        <v>43786</v>
      </c>
      <c r="H1424">
        <v>4.335</v>
      </c>
      <c r="I1424">
        <v>8.1042077440614904</v>
      </c>
      <c r="J1424" s="30" t="s">
        <v>72</v>
      </c>
      <c r="K1424" s="41">
        <v>0.34100000000000003</v>
      </c>
      <c r="L1424" s="41">
        <v>6.5675436231269897</v>
      </c>
      <c r="M1424" s="41">
        <v>6.5675436231269897</v>
      </c>
      <c r="N1424" s="50">
        <v>0.64495162906149095</v>
      </c>
      <c r="O1424" s="50">
        <v>6.6510202906420499</v>
      </c>
      <c r="P1424" s="51">
        <v>6.6510202906420499</v>
      </c>
      <c r="Q1424" s="45">
        <v>8.3476667515061095E-2</v>
      </c>
      <c r="Z1424"/>
      <c r="AA1424"/>
      <c r="AB1424"/>
      <c r="AC1424"/>
    </row>
    <row r="1425" spans="1:29" x14ac:dyDescent="0.2">
      <c r="A1425" s="68" t="s">
        <v>662</v>
      </c>
      <c r="B1425" s="77"/>
      <c r="C1425" s="73">
        <v>43770</v>
      </c>
      <c r="D1425" s="70">
        <v>3.68</v>
      </c>
      <c r="E1425" s="70">
        <v>6.8690295570000002</v>
      </c>
      <c r="F1425" s="68"/>
      <c r="G1425" s="52">
        <v>43783</v>
      </c>
      <c r="H1425">
        <v>3.74</v>
      </c>
      <c r="I1425">
        <v>6.99286852430133</v>
      </c>
      <c r="J1425" s="30" t="s">
        <v>73</v>
      </c>
      <c r="K1425" s="41">
        <v>6.0000000000000102E-2</v>
      </c>
      <c r="L1425" s="41">
        <v>1.2541806020066899</v>
      </c>
      <c r="M1425" s="41">
        <v>1.2541806020066899</v>
      </c>
      <c r="N1425" s="50">
        <v>0.12383896730133</v>
      </c>
      <c r="O1425" s="50">
        <v>1.38681517217915</v>
      </c>
      <c r="P1425" s="51">
        <v>1.38681517217915</v>
      </c>
      <c r="Q1425" s="45">
        <v>0.132634570172456</v>
      </c>
      <c r="Z1425"/>
      <c r="AA1425"/>
      <c r="AB1425"/>
      <c r="AC1425"/>
    </row>
    <row r="1426" spans="1:29" x14ac:dyDescent="0.2">
      <c r="A1426" s="1" t="s">
        <v>664</v>
      </c>
      <c r="B1426" s="38"/>
      <c r="C1426" s="39">
        <v>43770</v>
      </c>
      <c r="D1426" s="36">
        <v>6.093</v>
      </c>
      <c r="E1426" s="36">
        <v>11.37545766</v>
      </c>
      <c r="F1426" s="1"/>
      <c r="G1426" s="52">
        <v>43786</v>
      </c>
      <c r="H1426">
        <v>6.4779999999999998</v>
      </c>
      <c r="I1426">
        <v>12.1120919022037</v>
      </c>
      <c r="J1426" s="30" t="s">
        <v>106</v>
      </c>
      <c r="K1426" s="41">
        <v>0.38500000000000001</v>
      </c>
      <c r="L1426" s="41">
        <v>3.94920400459544</v>
      </c>
      <c r="M1426" s="41">
        <v>3.94920400459544</v>
      </c>
      <c r="N1426" s="50">
        <v>0.736634242203699</v>
      </c>
      <c r="O1426" s="50">
        <v>4.0472780536665596</v>
      </c>
      <c r="P1426" s="51">
        <v>4.0472780536665596</v>
      </c>
      <c r="Q1426" s="45">
        <v>9.8074049071128502E-2</v>
      </c>
      <c r="Z1426"/>
      <c r="AA1426"/>
      <c r="AB1426"/>
      <c r="AC1426"/>
    </row>
    <row r="1427" spans="1:29" x14ac:dyDescent="0.2">
      <c r="A1427" s="1" t="s">
        <v>666</v>
      </c>
      <c r="B1427" s="38"/>
      <c r="C1427" s="39">
        <v>43770</v>
      </c>
      <c r="D1427" s="36">
        <v>7.391</v>
      </c>
      <c r="E1427" s="36">
        <v>13.794834720000001</v>
      </c>
      <c r="F1427" s="1"/>
      <c r="G1427" s="52">
        <v>43786</v>
      </c>
      <c r="H1427">
        <v>8.1319999999999997</v>
      </c>
      <c r="I1427">
        <v>15.204225076762</v>
      </c>
      <c r="J1427" s="30" t="s">
        <v>106</v>
      </c>
      <c r="K1427" s="41">
        <v>0.74099999999999999</v>
      </c>
      <c r="L1427" s="41">
        <v>6.2660668380462701</v>
      </c>
      <c r="M1427" s="41">
        <v>6.2660668380462701</v>
      </c>
      <c r="N1427" s="50">
        <v>1.4093903567620001</v>
      </c>
      <c r="O1427" s="50">
        <v>6.3854985641774302</v>
      </c>
      <c r="P1427" s="51">
        <v>6.3854985641774302</v>
      </c>
      <c r="Q1427" s="45">
        <v>0.119431726131162</v>
      </c>
      <c r="Z1427"/>
      <c r="AA1427"/>
      <c r="AB1427"/>
      <c r="AC1427"/>
    </row>
    <row r="1428" spans="1:29" x14ac:dyDescent="0.2">
      <c r="A1428" s="1" t="s">
        <v>668</v>
      </c>
      <c r="B1428" s="38"/>
      <c r="C1428" s="39">
        <v>43770</v>
      </c>
      <c r="D1428" s="36">
        <v>5.665</v>
      </c>
      <c r="E1428" s="36">
        <v>10.575027220000001</v>
      </c>
      <c r="F1428" s="1"/>
      <c r="G1428" s="52">
        <v>43786</v>
      </c>
      <c r="H1428">
        <v>6.218</v>
      </c>
      <c r="I1428">
        <v>11.625357469164101</v>
      </c>
      <c r="J1428" s="30" t="s">
        <v>106</v>
      </c>
      <c r="K1428" s="41">
        <v>0.55300000000000005</v>
      </c>
      <c r="L1428" s="41">
        <v>6.1010591350397201</v>
      </c>
      <c r="M1428" s="41">
        <v>6.1010591350397201</v>
      </c>
      <c r="N1428" s="50">
        <v>1.0503302491641</v>
      </c>
      <c r="O1428" s="50">
        <v>6.2076096077184602</v>
      </c>
      <c r="P1428" s="51">
        <v>6.2076096077184602</v>
      </c>
      <c r="Q1428" s="45">
        <v>0.106550472678742</v>
      </c>
      <c r="Z1428"/>
      <c r="AA1428"/>
      <c r="AB1428"/>
      <c r="AC1428"/>
    </row>
    <row r="1429" spans="1:29" x14ac:dyDescent="0.2">
      <c r="A1429" s="1" t="s">
        <v>670</v>
      </c>
      <c r="B1429" s="38"/>
      <c r="C1429" s="39">
        <v>43770</v>
      </c>
      <c r="D1429" s="36">
        <v>8.5969999999999995</v>
      </c>
      <c r="E1429" s="36">
        <v>16.047023670000002</v>
      </c>
      <c r="F1429" s="1"/>
      <c r="G1429" s="52">
        <v>43783</v>
      </c>
      <c r="H1429">
        <v>9.1989999999999998</v>
      </c>
      <c r="I1429">
        <v>17.199838918462</v>
      </c>
      <c r="J1429" s="30" t="s">
        <v>73</v>
      </c>
      <c r="K1429" s="41">
        <v>0.60199999999999998</v>
      </c>
      <c r="L1429" s="41">
        <v>5.3864943942878103</v>
      </c>
      <c r="M1429" s="41">
        <v>5.3864943942878103</v>
      </c>
      <c r="N1429" s="50">
        <v>1.152815248462</v>
      </c>
      <c r="O1429" s="50">
        <v>5.5261397913510004</v>
      </c>
      <c r="P1429" s="51">
        <v>5.5261397913510004</v>
      </c>
      <c r="Q1429" s="45">
        <v>0.13964539706318299</v>
      </c>
      <c r="Z1429"/>
      <c r="AA1429"/>
      <c r="AB1429"/>
      <c r="AC1429"/>
    </row>
    <row r="1430" spans="1:29" x14ac:dyDescent="0.2">
      <c r="A1430" s="1" t="s">
        <v>672</v>
      </c>
      <c r="B1430" s="38"/>
      <c r="C1430" s="39">
        <v>43770</v>
      </c>
      <c r="D1430" s="36">
        <v>4.4640000000000004</v>
      </c>
      <c r="E1430" s="36">
        <v>8.3343747579999992</v>
      </c>
      <c r="F1430" s="1"/>
      <c r="G1430" s="52">
        <v>43783</v>
      </c>
      <c r="H1430">
        <v>4.6980000000000004</v>
      </c>
      <c r="I1430">
        <v>8.7840899270501804</v>
      </c>
      <c r="J1430" s="30" t="s">
        <v>73</v>
      </c>
      <c r="K1430" s="41">
        <v>0.23400000000000001</v>
      </c>
      <c r="L1430" s="41">
        <v>4.0322580645161299</v>
      </c>
      <c r="M1430" s="41">
        <v>4.0322580645161299</v>
      </c>
      <c r="N1430" s="50">
        <v>0.449715169050181</v>
      </c>
      <c r="O1430" s="50">
        <v>4.1506982283363296</v>
      </c>
      <c r="P1430" s="51">
        <v>4.1506982283363296</v>
      </c>
      <c r="Q1430" s="45">
        <v>0.118440163820202</v>
      </c>
      <c r="Z1430"/>
      <c r="AA1430"/>
      <c r="AB1430"/>
      <c r="AC1430"/>
    </row>
    <row r="1431" spans="1:29" x14ac:dyDescent="0.2">
      <c r="A1431" s="1" t="s">
        <v>674</v>
      </c>
      <c r="B1431" s="38"/>
      <c r="C1431" s="39">
        <v>43770</v>
      </c>
      <c r="D1431" s="36">
        <v>3.8889999999999998</v>
      </c>
      <c r="E1431" s="36">
        <v>7.2597141860000001</v>
      </c>
      <c r="F1431" s="1"/>
      <c r="G1431" s="52">
        <v>43783</v>
      </c>
      <c r="H1431">
        <v>4.04</v>
      </c>
      <c r="I1431">
        <v>7.5537938069993</v>
      </c>
      <c r="J1431" s="30" t="s">
        <v>73</v>
      </c>
      <c r="K1431" s="41">
        <v>0.151</v>
      </c>
      <c r="L1431" s="41">
        <v>2.9867278517317102</v>
      </c>
      <c r="M1431" s="41">
        <v>2.9867278517317102</v>
      </c>
      <c r="N1431" s="50">
        <v>0.29407962099930002</v>
      </c>
      <c r="O1431" s="50">
        <v>3.1160330459376699</v>
      </c>
      <c r="P1431" s="51">
        <v>3.1160330459376699</v>
      </c>
      <c r="Q1431" s="45">
        <v>0.12930519420595099</v>
      </c>
      <c r="Z1431"/>
      <c r="AA1431"/>
      <c r="AB1431"/>
      <c r="AC1431"/>
    </row>
    <row r="1432" spans="1:29" x14ac:dyDescent="0.2">
      <c r="A1432" s="1" t="s">
        <v>676</v>
      </c>
      <c r="B1432" s="38"/>
      <c r="C1432" s="39">
        <v>43773</v>
      </c>
      <c r="D1432" s="36">
        <v>5.6479999999999997</v>
      </c>
      <c r="E1432" s="36">
        <v>10.54801715</v>
      </c>
      <c r="F1432" s="1"/>
      <c r="G1432" s="52">
        <v>43786</v>
      </c>
      <c r="H1432">
        <v>5.9980000000000002</v>
      </c>
      <c r="I1432">
        <v>11.213157566062501</v>
      </c>
      <c r="J1432" s="30" t="s">
        <v>72</v>
      </c>
      <c r="K1432" s="41">
        <v>0.35000000000000098</v>
      </c>
      <c r="L1432" s="41">
        <v>4.7668337328394097</v>
      </c>
      <c r="M1432" s="41">
        <v>4.7668337328394097</v>
      </c>
      <c r="N1432" s="50">
        <v>0.66514041606250096</v>
      </c>
      <c r="O1432" s="50">
        <v>4.85064127805511</v>
      </c>
      <c r="P1432" s="51">
        <v>4.85064127805511</v>
      </c>
      <c r="Q1432" s="45">
        <v>8.3807545215698595E-2</v>
      </c>
      <c r="Z1432"/>
      <c r="AA1432"/>
      <c r="AB1432"/>
      <c r="AC1432"/>
    </row>
    <row r="1433" spans="1:29" x14ac:dyDescent="0.2">
      <c r="A1433" s="1" t="s">
        <v>678</v>
      </c>
      <c r="B1433" s="38"/>
      <c r="C1433" s="39">
        <v>43773</v>
      </c>
      <c r="D1433" s="36">
        <v>4.0350000000000001</v>
      </c>
      <c r="E1433" s="36">
        <v>7.5356319420000002</v>
      </c>
      <c r="F1433" s="1"/>
      <c r="G1433" s="52">
        <v>43783</v>
      </c>
      <c r="H1433">
        <v>4.1890000000000001</v>
      </c>
      <c r="I1433">
        <v>7.8323866974059602</v>
      </c>
      <c r="J1433" s="30" t="s">
        <v>73</v>
      </c>
      <c r="K1433" s="41">
        <v>0.154</v>
      </c>
      <c r="L1433" s="41">
        <v>3.8166047087980099</v>
      </c>
      <c r="M1433" s="41">
        <v>3.8166047087980099</v>
      </c>
      <c r="N1433" s="50">
        <v>0.29675475540596002</v>
      </c>
      <c r="O1433" s="50">
        <v>3.9380208281138498</v>
      </c>
      <c r="P1433" s="51">
        <v>3.9380208281138498</v>
      </c>
      <c r="Q1433" s="45">
        <v>0.121416119315832</v>
      </c>
      <c r="Z1433"/>
      <c r="AA1433"/>
      <c r="AB1433"/>
      <c r="AC1433"/>
    </row>
    <row r="1434" spans="1:29" x14ac:dyDescent="0.2">
      <c r="A1434" s="1" t="s">
        <v>680</v>
      </c>
      <c r="B1434" s="38"/>
      <c r="C1434" s="39">
        <v>43773</v>
      </c>
      <c r="D1434" s="36">
        <v>4.0270000000000001</v>
      </c>
      <c r="E1434" s="36">
        <v>7.5208874249999997</v>
      </c>
      <c r="F1434" s="1"/>
      <c r="G1434" s="52">
        <v>43783</v>
      </c>
      <c r="H1434">
        <v>4.1840000000000002</v>
      </c>
      <c r="I1434">
        <v>7.8230379426943202</v>
      </c>
      <c r="J1434" s="30" t="s">
        <v>73</v>
      </c>
      <c r="K1434" s="41">
        <v>0.157</v>
      </c>
      <c r="L1434" s="41">
        <v>3.89868388378446</v>
      </c>
      <c r="M1434" s="41">
        <v>3.89868388378446</v>
      </c>
      <c r="N1434" s="50">
        <v>0.30215051769432</v>
      </c>
      <c r="O1434" s="50">
        <v>4.0174849139471096</v>
      </c>
      <c r="P1434" s="51">
        <v>4.0174849139471096</v>
      </c>
      <c r="Q1434" s="45">
        <v>0.118801030162657</v>
      </c>
      <c r="Z1434"/>
      <c r="AA1434"/>
      <c r="AB1434"/>
      <c r="AC1434"/>
    </row>
    <row r="1435" spans="1:29" x14ac:dyDescent="0.2">
      <c r="A1435" s="1" t="s">
        <v>682</v>
      </c>
      <c r="B1435" s="38"/>
      <c r="C1435" s="39">
        <v>43770</v>
      </c>
      <c r="D1435" s="36">
        <v>8.2759999999999998</v>
      </c>
      <c r="E1435" s="36">
        <v>15.44946137</v>
      </c>
      <c r="F1435" s="1"/>
      <c r="G1435" s="52">
        <v>43786</v>
      </c>
      <c r="H1435">
        <v>9.14</v>
      </c>
      <c r="I1435">
        <v>17.0888609446144</v>
      </c>
      <c r="J1435" s="30" t="s">
        <v>106</v>
      </c>
      <c r="K1435" s="41">
        <v>0.86400000000000099</v>
      </c>
      <c r="L1435" s="41">
        <v>6.5248912518124804</v>
      </c>
      <c r="M1435" s="41">
        <v>6.5248912518124804</v>
      </c>
      <c r="N1435" s="50">
        <v>1.6393995746143999</v>
      </c>
      <c r="O1435" s="50">
        <v>6.6321065155296104</v>
      </c>
      <c r="P1435" s="51">
        <v>6.6321065155296104</v>
      </c>
      <c r="Q1435" s="45">
        <v>0.107215263717133</v>
      </c>
      <c r="Z1435"/>
      <c r="AA1435"/>
      <c r="AB1435"/>
      <c r="AC1435"/>
    </row>
    <row r="1436" spans="1:29" x14ac:dyDescent="0.2">
      <c r="A1436" s="1" t="s">
        <v>684</v>
      </c>
      <c r="B1436" s="38"/>
      <c r="C1436" s="39">
        <v>43770</v>
      </c>
      <c r="D1436" s="36">
        <v>5.39</v>
      </c>
      <c r="E1436" s="36">
        <v>10.06193775</v>
      </c>
      <c r="F1436" s="1"/>
      <c r="G1436" s="52">
        <v>43786</v>
      </c>
      <c r="H1436">
        <v>5.9749999999999996</v>
      </c>
      <c r="I1436">
        <v>11.1713286809706</v>
      </c>
      <c r="J1436" s="30" t="s">
        <v>106</v>
      </c>
      <c r="K1436" s="41">
        <v>0.58499999999999996</v>
      </c>
      <c r="L1436" s="41">
        <v>6.7833951762523199</v>
      </c>
      <c r="M1436" s="41">
        <v>6.7833951762523199</v>
      </c>
      <c r="N1436" s="50">
        <v>1.1093909309706</v>
      </c>
      <c r="O1436" s="50">
        <v>6.8910119410808797</v>
      </c>
      <c r="P1436" s="51">
        <v>6.8910119410808797</v>
      </c>
      <c r="Q1436" s="45">
        <v>0.10761676482856</v>
      </c>
      <c r="Z1436"/>
      <c r="AA1436"/>
      <c r="AB1436"/>
      <c r="AC1436"/>
    </row>
    <row r="1437" spans="1:29" x14ac:dyDescent="0.2">
      <c r="A1437" s="1" t="s">
        <v>686</v>
      </c>
      <c r="B1437" s="38"/>
      <c r="C1437" s="39">
        <v>43770</v>
      </c>
      <c r="D1437" s="36">
        <v>8.2560000000000002</v>
      </c>
      <c r="E1437" s="36">
        <v>15.41529238</v>
      </c>
      <c r="F1437" s="1"/>
      <c r="G1437" s="52">
        <v>43783</v>
      </c>
      <c r="H1437">
        <v>8.6859999999999999</v>
      </c>
      <c r="I1437">
        <v>16.240656685048499</v>
      </c>
      <c r="J1437" s="30" t="s">
        <v>73</v>
      </c>
      <c r="K1437" s="41">
        <v>0.43</v>
      </c>
      <c r="L1437" s="41">
        <v>4.0064102564102502</v>
      </c>
      <c r="M1437" s="41">
        <v>4.0064102564102502</v>
      </c>
      <c r="N1437" s="50">
        <v>0.825364305048499</v>
      </c>
      <c r="O1437" s="50">
        <v>4.1186089995399504</v>
      </c>
      <c r="P1437" s="51">
        <v>4.1186089995399504</v>
      </c>
      <c r="Q1437" s="45">
        <v>0.11219874312969599</v>
      </c>
      <c r="Z1437"/>
      <c r="AA1437"/>
      <c r="AB1437"/>
      <c r="AC1437"/>
    </row>
    <row r="1438" spans="1:29" x14ac:dyDescent="0.2">
      <c r="A1438" s="1" t="s">
        <v>688</v>
      </c>
      <c r="B1438" s="38"/>
      <c r="C1438" s="39">
        <v>43770</v>
      </c>
      <c r="D1438" s="36">
        <v>9.2680000000000007</v>
      </c>
      <c r="E1438" s="36">
        <v>17.299954369999998</v>
      </c>
      <c r="F1438" s="1"/>
      <c r="G1438" s="52">
        <v>43786</v>
      </c>
      <c r="H1438">
        <v>10.379</v>
      </c>
      <c r="I1438">
        <v>19.404886647226402</v>
      </c>
      <c r="J1438" s="30" t="s">
        <v>106</v>
      </c>
      <c r="K1438" s="41">
        <v>1.111</v>
      </c>
      <c r="L1438" s="41">
        <v>7.4921773845489801</v>
      </c>
      <c r="M1438" s="41">
        <v>7.4921773845489801</v>
      </c>
      <c r="N1438" s="50">
        <v>2.1049322772263999</v>
      </c>
      <c r="O1438" s="50">
        <v>7.6045441804624998</v>
      </c>
      <c r="P1438" s="51">
        <v>7.6045441804624998</v>
      </c>
      <c r="Q1438" s="45">
        <v>0.112366795913519</v>
      </c>
      <c r="Z1438"/>
      <c r="AA1438"/>
      <c r="AB1438"/>
      <c r="AC1438"/>
    </row>
    <row r="1439" spans="1:29" x14ac:dyDescent="0.2">
      <c r="A1439" s="1" t="s">
        <v>690</v>
      </c>
      <c r="B1439" s="38"/>
      <c r="C1439" s="39">
        <v>43773</v>
      </c>
      <c r="D1439" s="36">
        <v>4.2960000000000003</v>
      </c>
      <c r="E1439" s="36">
        <v>8.0230668699999992</v>
      </c>
      <c r="F1439" s="1"/>
      <c r="G1439" s="52">
        <v>43786</v>
      </c>
      <c r="H1439">
        <v>4.3689999999999998</v>
      </c>
      <c r="I1439">
        <v>8.16777015774041</v>
      </c>
      <c r="J1439" s="30" t="s">
        <v>72</v>
      </c>
      <c r="K1439" s="41">
        <v>7.2999999999999496E-2</v>
      </c>
      <c r="L1439" s="41">
        <v>1.3071193238790899</v>
      </c>
      <c r="M1439" s="41">
        <v>1.3071193238790899</v>
      </c>
      <c r="N1439" s="50">
        <v>0.144703287740411</v>
      </c>
      <c r="O1439" s="50">
        <v>1.3873774597964601</v>
      </c>
      <c r="P1439" s="51">
        <v>1.3873774597964601</v>
      </c>
      <c r="Q1439" s="45">
        <v>8.0258135917371506E-2</v>
      </c>
      <c r="Z1439"/>
      <c r="AA1439"/>
      <c r="AB1439"/>
      <c r="AC1439"/>
    </row>
    <row r="1440" spans="1:29" x14ac:dyDescent="0.2">
      <c r="A1440" s="1" t="s">
        <v>692</v>
      </c>
      <c r="B1440" s="38" t="s">
        <v>434</v>
      </c>
      <c r="C1440" s="39">
        <v>43770</v>
      </c>
      <c r="D1440" s="36">
        <v>6.6334</v>
      </c>
      <c r="E1440" s="36">
        <v>12.385949139999999</v>
      </c>
      <c r="F1440" s="134"/>
      <c r="G1440" s="52">
        <v>43783</v>
      </c>
      <c r="H1440">
        <v>6.6</v>
      </c>
      <c r="I1440">
        <v>12.3403562193553</v>
      </c>
      <c r="J1440" s="30" t="s">
        <v>73</v>
      </c>
      <c r="K1440" s="135">
        <v>0.57899999999999996</v>
      </c>
      <c r="L1440" s="135">
        <v>4.5792108572377597</v>
      </c>
      <c r="M1440" s="135">
        <v>4.5792108572377597</v>
      </c>
      <c r="N1440" s="124">
        <v>1.0929898493553001</v>
      </c>
      <c r="O1440" s="124">
        <v>4.6274953594835004</v>
      </c>
      <c r="P1440" s="125">
        <v>4.6274953594835004</v>
      </c>
      <c r="Q1440" s="45">
        <v>4.8284502245733697E-2</v>
      </c>
      <c r="Z1440"/>
      <c r="AA1440"/>
      <c r="AB1440"/>
      <c r="AC1440"/>
    </row>
    <row r="1441" spans="1:1024" x14ac:dyDescent="0.2">
      <c r="A1441" s="1" t="s">
        <v>694</v>
      </c>
      <c r="B1441" s="38"/>
      <c r="C1441" s="39">
        <v>43770</v>
      </c>
      <c r="D1441" s="36">
        <v>8.8879999999999999</v>
      </c>
      <c r="E1441" s="36">
        <v>16.594493239999998</v>
      </c>
      <c r="F1441" s="1"/>
      <c r="G1441" s="52">
        <v>43786</v>
      </c>
      <c r="H1441">
        <v>9.7569999999999997</v>
      </c>
      <c r="I1441">
        <v>18.242926935751999</v>
      </c>
      <c r="J1441" s="30" t="s">
        <v>106</v>
      </c>
      <c r="K1441" s="41">
        <v>0.86899999999999999</v>
      </c>
      <c r="L1441" s="41">
        <v>6.1107673267326703</v>
      </c>
      <c r="M1441" s="41">
        <v>6.1107673267326703</v>
      </c>
      <c r="N1441" s="50">
        <v>1.648433695752</v>
      </c>
      <c r="O1441" s="50">
        <v>6.2085117330464499</v>
      </c>
      <c r="P1441" s="51">
        <v>6.2085117330464499</v>
      </c>
      <c r="Q1441" s="45">
        <v>9.7744406313781299E-2</v>
      </c>
      <c r="Z1441"/>
      <c r="AA1441"/>
      <c r="AB1441"/>
      <c r="AC1441"/>
    </row>
    <row r="1442" spans="1:1024" x14ac:dyDescent="0.2">
      <c r="A1442" s="1" t="s">
        <v>702</v>
      </c>
      <c r="B1442" s="38"/>
      <c r="C1442" s="39">
        <v>43770</v>
      </c>
      <c r="D1442" s="36">
        <v>6.819</v>
      </c>
      <c r="E1442" s="36">
        <v>12.73250327</v>
      </c>
      <c r="F1442" s="1"/>
      <c r="G1442" s="52">
        <v>43786</v>
      </c>
      <c r="H1442">
        <v>7.3979999999999997</v>
      </c>
      <c r="I1442">
        <v>13.8311590376584</v>
      </c>
      <c r="J1442" s="30" t="s">
        <v>106</v>
      </c>
      <c r="K1442" s="41">
        <v>0.57899999999999996</v>
      </c>
      <c r="L1442" s="41">
        <v>5.3068631764188297</v>
      </c>
      <c r="M1442" s="41">
        <v>5.3068631764188297</v>
      </c>
      <c r="N1442" s="50">
        <v>1.0986557676583999</v>
      </c>
      <c r="O1442" s="50">
        <v>5.3929682186250902</v>
      </c>
      <c r="P1442" s="51">
        <v>5.3929682186250902</v>
      </c>
      <c r="Q1442" s="45">
        <v>8.6105042206258794E-2</v>
      </c>
      <c r="Z1442"/>
      <c r="AA1442"/>
      <c r="AB1442"/>
      <c r="AC1442"/>
    </row>
    <row r="1443" spans="1:1024" x14ac:dyDescent="0.2">
      <c r="A1443" s="1" t="s">
        <v>698</v>
      </c>
      <c r="B1443" s="38"/>
      <c r="C1443" s="39">
        <v>43770</v>
      </c>
      <c r="D1443" s="36">
        <v>7.4279999999999999</v>
      </c>
      <c r="E1443" s="36">
        <v>13.8675081</v>
      </c>
      <c r="F1443" s="1"/>
      <c r="G1443" s="52">
        <v>43786</v>
      </c>
      <c r="H1443">
        <v>8.2089999999999996</v>
      </c>
      <c r="I1443">
        <v>15.346179885117699</v>
      </c>
      <c r="J1443" s="30" t="s">
        <v>106</v>
      </c>
      <c r="K1443" s="41">
        <v>0.78100000000000003</v>
      </c>
      <c r="L1443" s="41">
        <v>6.5714189553042504</v>
      </c>
      <c r="M1443" s="41">
        <v>6.5714189553042504</v>
      </c>
      <c r="N1443" s="50">
        <v>1.4786717851177</v>
      </c>
      <c r="O1443" s="50">
        <v>6.6642821409173099</v>
      </c>
      <c r="P1443" s="51">
        <v>6.6642821409173099</v>
      </c>
      <c r="Q1443" s="45">
        <v>9.2863185613063101E-2</v>
      </c>
      <c r="Z1443"/>
      <c r="AA1443"/>
      <c r="AB1443"/>
      <c r="AC1443"/>
    </row>
    <row r="1444" spans="1:1024" x14ac:dyDescent="0.2">
      <c r="A1444" s="1" t="s">
        <v>700</v>
      </c>
      <c r="B1444" s="38" t="s">
        <v>434</v>
      </c>
      <c r="C1444" s="39">
        <v>43770</v>
      </c>
      <c r="D1444" s="36">
        <v>4.3440000000000003</v>
      </c>
      <c r="E1444" s="36">
        <v>8.111159142</v>
      </c>
      <c r="F1444" s="1"/>
      <c r="G1444" s="52">
        <v>43786</v>
      </c>
      <c r="H1444">
        <v>4.5199999999999996</v>
      </c>
      <c r="I1444">
        <v>8.4505053866201294</v>
      </c>
      <c r="J1444" s="30" t="s">
        <v>106</v>
      </c>
      <c r="K1444" s="41">
        <v>0.17599999999999899</v>
      </c>
      <c r="L1444" s="41">
        <v>2.5322283609576299</v>
      </c>
      <c r="M1444" s="41">
        <v>2.5322283609576299</v>
      </c>
      <c r="N1444" s="50">
        <v>0.33934624462012902</v>
      </c>
      <c r="O1444" s="50">
        <v>2.6148100311503</v>
      </c>
      <c r="P1444" s="51">
        <v>2.6148100311503</v>
      </c>
      <c r="Q1444" s="45">
        <v>8.2581670192671403E-2</v>
      </c>
      <c r="Z1444"/>
      <c r="AA1444"/>
      <c r="AB1444"/>
      <c r="AC1444"/>
    </row>
    <row r="1445" spans="1:1024" x14ac:dyDescent="0.2">
      <c r="A1445" s="1" t="s">
        <v>696</v>
      </c>
      <c r="B1445" s="38"/>
      <c r="C1445" s="39">
        <v>43770</v>
      </c>
      <c r="D1445" s="36">
        <v>6.8390000000000004</v>
      </c>
      <c r="E1445" s="36">
        <v>12.769847459999999</v>
      </c>
      <c r="F1445" s="1"/>
      <c r="G1445" s="52">
        <v>43783</v>
      </c>
      <c r="H1445">
        <v>7.26</v>
      </c>
      <c r="I1445">
        <v>13.574391841290799</v>
      </c>
      <c r="J1445" s="30" t="s">
        <v>73</v>
      </c>
      <c r="K1445" s="41">
        <v>0.42099999999999899</v>
      </c>
      <c r="L1445" s="41">
        <v>4.7352851856434199</v>
      </c>
      <c r="M1445" s="41">
        <v>4.7352851856434199</v>
      </c>
      <c r="N1445" s="50">
        <v>0.80454438129080197</v>
      </c>
      <c r="O1445" s="50">
        <v>4.8464188412522899</v>
      </c>
      <c r="P1445" s="51">
        <v>4.8464188412522899</v>
      </c>
      <c r="Q1445" s="45">
        <v>0.11113365560886899</v>
      </c>
      <c r="Z1445"/>
      <c r="AA1445"/>
      <c r="AB1445"/>
      <c r="AC1445"/>
    </row>
    <row r="1446" spans="1:1024" x14ac:dyDescent="0.2">
      <c r="A1446" s="154" t="s">
        <v>704</v>
      </c>
      <c r="B1446" s="158"/>
      <c r="C1446" s="159">
        <v>43770</v>
      </c>
      <c r="D1446" s="156">
        <v>17.507000000000001</v>
      </c>
      <c r="E1446" s="156">
        <v>20.068750266465301</v>
      </c>
      <c r="F1446" s="154"/>
      <c r="G1446" s="52">
        <v>43786</v>
      </c>
      <c r="H1446">
        <v>17.495999999999999</v>
      </c>
      <c r="I1446">
        <v>20.062284916607801</v>
      </c>
      <c r="J1446" s="30" t="s">
        <v>106</v>
      </c>
      <c r="K1446" s="41">
        <v>-1.1000000000002799E-2</v>
      </c>
      <c r="L1446" s="41">
        <v>-3.9270006283210902E-2</v>
      </c>
      <c r="M1446" s="41">
        <v>-3.9270006283210902E-2</v>
      </c>
      <c r="N1446" s="50">
        <v>-6.4653498575140099E-3</v>
      </c>
      <c r="O1446" s="50">
        <v>-2.0135003960353601E-2</v>
      </c>
      <c r="P1446" s="51">
        <v>-2.0135003960353601E-2</v>
      </c>
      <c r="Q1446" s="45">
        <v>1.9135002322857399E-2</v>
      </c>
      <c r="Z1446"/>
      <c r="AA1446"/>
      <c r="AB1446"/>
      <c r="AC1446"/>
    </row>
    <row r="1447" spans="1:1024" x14ac:dyDescent="0.2">
      <c r="A1447" s="1" t="s">
        <v>71</v>
      </c>
      <c r="C1447" s="52">
        <v>43786</v>
      </c>
      <c r="D1447">
        <v>6.2850000000000001</v>
      </c>
      <c r="E1447">
        <v>11.749699116822701</v>
      </c>
      <c r="F1447"/>
      <c r="G1447" s="52">
        <v>43791</v>
      </c>
      <c r="H1447">
        <v>6.4160000000000004</v>
      </c>
      <c r="I1447">
        <v>11.9959591186123</v>
      </c>
      <c r="J1447" s="48" t="s">
        <v>72</v>
      </c>
      <c r="K1447" s="41">
        <v>0.13100000000000001</v>
      </c>
      <c r="L1447" s="41">
        <v>4.1686555290373999</v>
      </c>
      <c r="M1447" s="41">
        <v>4.1686555290373999</v>
      </c>
      <c r="N1447" s="50">
        <v>0.24626000178959701</v>
      </c>
      <c r="O1447" s="50">
        <v>4.1917669438362601</v>
      </c>
      <c r="P1447" s="51">
        <v>4.1917669438362601</v>
      </c>
      <c r="Q1447" s="45">
        <v>2.3111414798859399E-2</v>
      </c>
      <c r="AMC1447"/>
      <c r="AMD1447"/>
      <c r="AME1447"/>
      <c r="AMF1447"/>
      <c r="AMG1447"/>
      <c r="AMH1447"/>
      <c r="AMI1447"/>
      <c r="AMJ1447"/>
    </row>
    <row r="1448" spans="1:1024" x14ac:dyDescent="0.2">
      <c r="A1448" s="1" t="s">
        <v>80</v>
      </c>
      <c r="C1448" s="52">
        <v>43786</v>
      </c>
      <c r="D1448">
        <v>6.3789999999999996</v>
      </c>
      <c r="E1448">
        <v>11.9254304958174</v>
      </c>
      <c r="F1448"/>
      <c r="G1448" s="52">
        <v>43790</v>
      </c>
      <c r="H1448">
        <v>6.5579999999999998</v>
      </c>
      <c r="I1448">
        <v>12.265125001115701</v>
      </c>
      <c r="J1448" s="48" t="s">
        <v>72</v>
      </c>
      <c r="K1448" s="41">
        <v>0.17899999999999999</v>
      </c>
      <c r="L1448" s="41">
        <v>7.0152061451638303</v>
      </c>
      <c r="M1448" s="41">
        <v>7.0152061451638303</v>
      </c>
      <c r="N1448" s="50">
        <v>0.339694505298272</v>
      </c>
      <c r="O1448" s="50">
        <v>7.1212210204363897</v>
      </c>
      <c r="P1448" s="51">
        <v>7.1212210204363897</v>
      </c>
      <c r="Q1448" s="45">
        <v>0.10601487527256299</v>
      </c>
      <c r="AMC1448"/>
      <c r="AMD1448"/>
      <c r="AME1448"/>
      <c r="AMF1448"/>
      <c r="AMG1448"/>
      <c r="AMH1448"/>
      <c r="AMI1448"/>
      <c r="AMJ1448"/>
    </row>
    <row r="1449" spans="1:1024" x14ac:dyDescent="0.2">
      <c r="A1449" s="1" t="s">
        <v>85</v>
      </c>
      <c r="C1449" s="52">
        <v>43783</v>
      </c>
      <c r="D1449">
        <v>7.7590000000000003</v>
      </c>
      <c r="E1449">
        <v>14.5070284733652</v>
      </c>
      <c r="F1449"/>
      <c r="G1449" s="52">
        <v>43791</v>
      </c>
      <c r="H1449">
        <v>8.0980000000000008</v>
      </c>
      <c r="I1449">
        <v>15.144753130593401</v>
      </c>
      <c r="J1449" s="55" t="s">
        <v>73</v>
      </c>
      <c r="K1449" s="41">
        <v>0.33900000000000002</v>
      </c>
      <c r="L1449" s="41">
        <v>5.4613996649052803</v>
      </c>
      <c r="M1449" s="41">
        <v>5.4613996649052803</v>
      </c>
      <c r="N1449" s="50">
        <v>0.63772465722820504</v>
      </c>
      <c r="O1449" s="50">
        <v>5.4949628243911501</v>
      </c>
      <c r="P1449" s="51">
        <v>5.4949628243911501</v>
      </c>
      <c r="Q1449" s="45">
        <v>3.3563159485867203E-2</v>
      </c>
      <c r="AMC1449"/>
      <c r="AMD1449"/>
      <c r="AME1449"/>
      <c r="AMF1449"/>
      <c r="AMG1449"/>
      <c r="AMH1449"/>
      <c r="AMI1449"/>
      <c r="AMJ1449"/>
    </row>
    <row r="1450" spans="1:1024" x14ac:dyDescent="0.2">
      <c r="A1450" s="1" t="s">
        <v>89</v>
      </c>
      <c r="C1450" s="52">
        <v>43786</v>
      </c>
      <c r="D1450">
        <v>6.2949999999999999</v>
      </c>
      <c r="E1450">
        <v>11.768393944375299</v>
      </c>
      <c r="F1450"/>
      <c r="G1450" s="52">
        <v>43791</v>
      </c>
      <c r="H1450">
        <v>6.53</v>
      </c>
      <c r="I1450">
        <v>12.2091042775153</v>
      </c>
      <c r="J1450" s="48" t="s">
        <v>72</v>
      </c>
      <c r="K1450" s="41">
        <v>0.23499999999999999</v>
      </c>
      <c r="L1450" s="41">
        <v>7.4662430500397203</v>
      </c>
      <c r="M1450" s="41">
        <v>7.4662430500397203</v>
      </c>
      <c r="N1450" s="50">
        <v>0.440710333140023</v>
      </c>
      <c r="O1450" s="50">
        <v>7.4897277440420904</v>
      </c>
      <c r="P1450" s="51">
        <v>7.4897277440420904</v>
      </c>
      <c r="Q1450" s="45">
        <v>2.3484694002370101E-2</v>
      </c>
      <c r="AMC1450"/>
      <c r="AMD1450"/>
      <c r="AME1450"/>
      <c r="AMF1450"/>
      <c r="AMG1450"/>
      <c r="AMH1450"/>
      <c r="AMI1450"/>
      <c r="AMJ1450"/>
    </row>
    <row r="1451" spans="1:1024" x14ac:dyDescent="0.2">
      <c r="A1451" s="1" t="s">
        <v>91</v>
      </c>
      <c r="C1451" s="52">
        <v>43786</v>
      </c>
      <c r="D1451">
        <v>7.085</v>
      </c>
      <c r="E1451">
        <v>13.2452853210324</v>
      </c>
      <c r="F1451"/>
      <c r="G1451" s="52">
        <v>43791</v>
      </c>
      <c r="H1451">
        <v>7.3140000000000001</v>
      </c>
      <c r="I1451">
        <v>13.674944668567701</v>
      </c>
      <c r="J1451" s="48" t="s">
        <v>72</v>
      </c>
      <c r="K1451" s="41">
        <v>0.22900000000000001</v>
      </c>
      <c r="L1451" s="41">
        <v>6.4643613267466504</v>
      </c>
      <c r="M1451" s="41">
        <v>6.4643613267466504</v>
      </c>
      <c r="N1451" s="50">
        <v>0.429659347535297</v>
      </c>
      <c r="O1451" s="50">
        <v>6.48773261007877</v>
      </c>
      <c r="P1451" s="51">
        <v>6.48773261007877</v>
      </c>
      <c r="Q1451" s="45">
        <v>2.33712833321142E-2</v>
      </c>
      <c r="AMC1451"/>
      <c r="AMD1451"/>
      <c r="AME1451"/>
      <c r="AMF1451"/>
      <c r="AMG1451"/>
      <c r="AMH1451"/>
      <c r="AMI1451"/>
      <c r="AMJ1451"/>
    </row>
    <row r="1452" spans="1:1024" x14ac:dyDescent="0.2">
      <c r="A1452" s="1" t="s">
        <v>95</v>
      </c>
      <c r="C1452" s="52">
        <v>43786</v>
      </c>
      <c r="D1452">
        <v>10.818</v>
      </c>
      <c r="E1452">
        <v>20.224064446426102</v>
      </c>
      <c r="F1452"/>
      <c r="G1452" s="52">
        <v>43790</v>
      </c>
      <c r="H1452">
        <v>11.054</v>
      </c>
      <c r="I1452">
        <v>20.673786484039699</v>
      </c>
      <c r="J1452" s="48" t="s">
        <v>72</v>
      </c>
      <c r="K1452" s="41">
        <v>0.23600000000000099</v>
      </c>
      <c r="L1452" s="41">
        <v>5.4538731743390798</v>
      </c>
      <c r="M1452" s="41">
        <v>5.4538731743390798</v>
      </c>
      <c r="N1452" s="50">
        <v>0.44972203761364299</v>
      </c>
      <c r="O1452" s="50">
        <v>5.5592440234375804</v>
      </c>
      <c r="P1452" s="51">
        <v>5.5592440234375804</v>
      </c>
      <c r="Q1452" s="45">
        <v>0.105370849098503</v>
      </c>
      <c r="AMC1452"/>
      <c r="AMD1452"/>
      <c r="AME1452"/>
      <c r="AMF1452"/>
      <c r="AMG1452"/>
      <c r="AMH1452"/>
      <c r="AMI1452"/>
      <c r="AMJ1452"/>
    </row>
    <row r="1453" spans="1:1024" x14ac:dyDescent="0.2">
      <c r="A1453" s="1" t="s">
        <v>97</v>
      </c>
      <c r="C1453" s="52">
        <v>43786</v>
      </c>
      <c r="D1453">
        <v>4.6429999999999998</v>
      </c>
      <c r="E1453">
        <v>8.6800084326822393</v>
      </c>
      <c r="F1453"/>
      <c r="G1453" s="52">
        <v>43790</v>
      </c>
      <c r="H1453">
        <v>4.7539999999999996</v>
      </c>
      <c r="I1453">
        <v>8.89096220033829</v>
      </c>
      <c r="J1453" s="48" t="s">
        <v>72</v>
      </c>
      <c r="K1453" s="41">
        <v>0.111</v>
      </c>
      <c r="L1453" s="41">
        <v>5.9767391772560696</v>
      </c>
      <c r="M1453" s="41">
        <v>5.9767391772560696</v>
      </c>
      <c r="N1453" s="50">
        <v>0.21095376765604701</v>
      </c>
      <c r="O1453" s="50">
        <v>6.0758514606321503</v>
      </c>
      <c r="P1453" s="51">
        <v>6.0758514606321503</v>
      </c>
      <c r="Q1453" s="45">
        <v>9.9112283376080704E-2</v>
      </c>
      <c r="AMC1453"/>
      <c r="AMD1453"/>
      <c r="AME1453"/>
      <c r="AMF1453"/>
      <c r="AMG1453"/>
      <c r="AMH1453"/>
      <c r="AMI1453"/>
      <c r="AMJ1453"/>
    </row>
    <row r="1454" spans="1:1024" x14ac:dyDescent="0.2">
      <c r="A1454" s="1" t="s">
        <v>99</v>
      </c>
      <c r="C1454" s="52">
        <v>43786</v>
      </c>
      <c r="D1454">
        <v>10.772</v>
      </c>
      <c r="E1454">
        <v>20.138068239684099</v>
      </c>
      <c r="F1454"/>
      <c r="G1454" s="52">
        <v>43790</v>
      </c>
      <c r="H1454">
        <v>11.005000000000001</v>
      </c>
      <c r="I1454">
        <v>20.582144043500801</v>
      </c>
      <c r="J1454" s="48" t="s">
        <v>72</v>
      </c>
      <c r="K1454" s="41">
        <v>0.23300000000000101</v>
      </c>
      <c r="L1454" s="41">
        <v>5.4075380616413096</v>
      </c>
      <c r="M1454" s="41">
        <v>5.4075380616413096</v>
      </c>
      <c r="N1454" s="50">
        <v>0.44407580381666301</v>
      </c>
      <c r="O1454" s="50">
        <v>5.5128897982077403</v>
      </c>
      <c r="P1454" s="51">
        <v>5.5128897982077403</v>
      </c>
      <c r="Q1454" s="45">
        <v>0.105351736566431</v>
      </c>
      <c r="AMC1454"/>
      <c r="AMD1454"/>
      <c r="AME1454"/>
      <c r="AMF1454"/>
      <c r="AMG1454"/>
      <c r="AMH1454"/>
      <c r="AMI1454"/>
      <c r="AMJ1454"/>
    </row>
    <row r="1455" spans="1:1024" x14ac:dyDescent="0.2">
      <c r="A1455" s="1" t="s">
        <v>104</v>
      </c>
      <c r="C1455" s="52">
        <v>43786</v>
      </c>
      <c r="D1455">
        <v>9.4410000000000007</v>
      </c>
      <c r="E1455">
        <v>17.652093184424999</v>
      </c>
      <c r="F1455"/>
      <c r="G1455" s="52">
        <v>43790</v>
      </c>
      <c r="H1455">
        <v>9.6310000000000002</v>
      </c>
      <c r="I1455">
        <v>18.010126476446899</v>
      </c>
      <c r="J1455" s="60" t="s">
        <v>106</v>
      </c>
      <c r="K1455" s="41">
        <v>0.19</v>
      </c>
      <c r="L1455" s="41">
        <v>5.0312466899692696</v>
      </c>
      <c r="M1455" s="41">
        <v>5.0312466899692696</v>
      </c>
      <c r="N1455" s="50">
        <v>0.35803329202189699</v>
      </c>
      <c r="O1455" s="50">
        <v>5.0706917344199303</v>
      </c>
      <c r="P1455" s="51">
        <v>5.0706917344199303</v>
      </c>
      <c r="Q1455" s="45">
        <v>3.9445044450664199E-2</v>
      </c>
      <c r="AMC1455"/>
      <c r="AMD1455"/>
      <c r="AME1455"/>
      <c r="AMF1455"/>
      <c r="AMG1455"/>
      <c r="AMH1455"/>
      <c r="AMI1455"/>
      <c r="AMJ1455"/>
    </row>
    <row r="1456" spans="1:1024" x14ac:dyDescent="0.2">
      <c r="A1456" s="1" t="s">
        <v>108</v>
      </c>
      <c r="C1456" s="52">
        <v>43786</v>
      </c>
      <c r="D1456">
        <v>6.2370000000000001</v>
      </c>
      <c r="E1456">
        <v>11.6599639445701</v>
      </c>
      <c r="F1456"/>
      <c r="G1456" s="52">
        <v>43790</v>
      </c>
      <c r="H1456">
        <v>6.3470000000000004</v>
      </c>
      <c r="I1456">
        <v>11.8702013221597</v>
      </c>
      <c r="J1456" s="48" t="s">
        <v>72</v>
      </c>
      <c r="K1456" s="41">
        <v>0.11</v>
      </c>
      <c r="L1456" s="41">
        <v>4.4091710758377598</v>
      </c>
      <c r="M1456" s="41">
        <v>4.4091710758377598</v>
      </c>
      <c r="N1456" s="50">
        <v>0.21023737758958</v>
      </c>
      <c r="O1456" s="50">
        <v>4.5076764085425198</v>
      </c>
      <c r="P1456" s="51">
        <v>4.5076764085425198</v>
      </c>
      <c r="Q1456" s="45">
        <v>9.8505332704768897E-2</v>
      </c>
      <c r="AMC1456"/>
      <c r="AMD1456"/>
      <c r="AME1456"/>
      <c r="AMF1456"/>
      <c r="AMG1456"/>
      <c r="AMH1456"/>
      <c r="AMI1456"/>
      <c r="AMJ1456"/>
    </row>
    <row r="1457" spans="1:1024" x14ac:dyDescent="0.2">
      <c r="A1457" s="1" t="s">
        <v>110</v>
      </c>
      <c r="C1457" s="52">
        <v>43786</v>
      </c>
      <c r="D1457">
        <v>8.1820000000000004</v>
      </c>
      <c r="E1457">
        <v>15.296107903555001</v>
      </c>
      <c r="F1457"/>
      <c r="G1457" s="52">
        <v>43790</v>
      </c>
      <c r="H1457">
        <v>8.3729999999999993</v>
      </c>
      <c r="I1457">
        <v>15.659239903961399</v>
      </c>
      <c r="J1457" s="48" t="s">
        <v>72</v>
      </c>
      <c r="K1457" s="41">
        <v>0.190999999999999</v>
      </c>
      <c r="L1457" s="41">
        <v>5.8359814226350197</v>
      </c>
      <c r="M1457" s="41">
        <v>5.8359814226350197</v>
      </c>
      <c r="N1457" s="50">
        <v>0.36313200040639498</v>
      </c>
      <c r="O1457" s="50">
        <v>5.93503920565961</v>
      </c>
      <c r="P1457" s="51">
        <v>5.93503920565961</v>
      </c>
      <c r="Q1457" s="45">
        <v>9.9057783024592005E-2</v>
      </c>
      <c r="AMC1457"/>
      <c r="AMD1457"/>
      <c r="AME1457"/>
      <c r="AMF1457"/>
      <c r="AMG1457"/>
      <c r="AMH1457"/>
      <c r="AMI1457"/>
      <c r="AMJ1457"/>
    </row>
    <row r="1458" spans="1:1024" x14ac:dyDescent="0.2">
      <c r="A1458" s="1" t="s">
        <v>112</v>
      </c>
      <c r="C1458" s="52">
        <v>43783</v>
      </c>
      <c r="D1458">
        <v>7.0529999999999999</v>
      </c>
      <c r="E1458">
        <v>13.1873533962292</v>
      </c>
      <c r="F1458"/>
      <c r="G1458" s="52">
        <v>43794</v>
      </c>
      <c r="H1458">
        <v>7.2750000000000004</v>
      </c>
      <c r="I1458">
        <v>13.5981779033743</v>
      </c>
      <c r="J1458" s="55" t="s">
        <v>73</v>
      </c>
      <c r="K1458" s="41">
        <v>0.222</v>
      </c>
      <c r="L1458" s="41">
        <v>2.8614516066664102</v>
      </c>
      <c r="M1458" s="41">
        <v>2.8614516066664102</v>
      </c>
      <c r="N1458" s="50">
        <v>0.410824507145092</v>
      </c>
      <c r="O1458" s="50">
        <v>2.8320832350193101</v>
      </c>
      <c r="P1458" s="51">
        <v>2.8320832350193101</v>
      </c>
      <c r="Q1458" s="45">
        <v>-2.9368371647107101E-2</v>
      </c>
      <c r="AMC1458"/>
      <c r="AMD1458"/>
      <c r="AME1458"/>
      <c r="AMF1458"/>
      <c r="AMG1458"/>
      <c r="AMH1458"/>
      <c r="AMI1458"/>
      <c r="AMJ1458"/>
    </row>
    <row r="1459" spans="1:1024" x14ac:dyDescent="0.2">
      <c r="A1459" s="1" t="s">
        <v>114</v>
      </c>
      <c r="C1459" s="52">
        <v>43786</v>
      </c>
      <c r="D1459">
        <v>5.71</v>
      </c>
      <c r="E1459">
        <v>10.674746532546999</v>
      </c>
      <c r="F1459"/>
      <c r="G1459" s="52">
        <v>43791</v>
      </c>
      <c r="H1459">
        <v>5.8280000000000003</v>
      </c>
      <c r="I1459">
        <v>10.896578825322999</v>
      </c>
      <c r="J1459" s="48" t="s">
        <v>72</v>
      </c>
      <c r="K1459" s="41">
        <v>0.11799999999999999</v>
      </c>
      <c r="L1459" s="41">
        <v>4.1330998248686601</v>
      </c>
      <c r="M1459" s="41">
        <v>4.1330998248686601</v>
      </c>
      <c r="N1459" s="50">
        <v>0.22183229277601799</v>
      </c>
      <c r="O1459" s="50">
        <v>4.1562072148440699</v>
      </c>
      <c r="P1459" s="51">
        <v>4.1562072148440699</v>
      </c>
      <c r="Q1459" s="45">
        <v>2.3107389975405301E-2</v>
      </c>
      <c r="AMC1459"/>
      <c r="AMD1459"/>
      <c r="AME1459"/>
      <c r="AMF1459"/>
      <c r="AMG1459"/>
      <c r="AMH1459"/>
      <c r="AMI1459"/>
      <c r="AMJ1459"/>
    </row>
    <row r="1460" spans="1:1024" x14ac:dyDescent="0.2">
      <c r="A1460" s="1" t="s">
        <v>116</v>
      </c>
      <c r="C1460" s="52">
        <v>43783</v>
      </c>
      <c r="D1460">
        <v>4.3899999999999997</v>
      </c>
      <c r="E1460">
        <v>8.2082066368135909</v>
      </c>
      <c r="F1460"/>
      <c r="G1460" s="52">
        <v>43791</v>
      </c>
      <c r="H1460">
        <v>4.54</v>
      </c>
      <c r="I1460">
        <v>8.49063709717141</v>
      </c>
      <c r="J1460" s="55" t="s">
        <v>73</v>
      </c>
      <c r="K1460" s="41">
        <v>0.15</v>
      </c>
      <c r="L1460" s="41">
        <v>4.27107061503418</v>
      </c>
      <c r="M1460" s="41">
        <v>4.27107061503418</v>
      </c>
      <c r="N1460" s="50">
        <v>0.28243046035781599</v>
      </c>
      <c r="O1460" s="50">
        <v>4.3010378645184604</v>
      </c>
      <c r="P1460" s="51">
        <v>4.3010378645184604</v>
      </c>
      <c r="Q1460" s="45">
        <v>2.99672494842778E-2</v>
      </c>
      <c r="AMC1460"/>
      <c r="AMD1460"/>
      <c r="AME1460"/>
      <c r="AMF1460"/>
      <c r="AMG1460"/>
      <c r="AMH1460"/>
      <c r="AMI1460"/>
      <c r="AMJ1460"/>
    </row>
    <row r="1461" spans="1:1024" x14ac:dyDescent="0.2">
      <c r="A1461" s="1" t="s">
        <v>119</v>
      </c>
      <c r="C1461" s="52">
        <v>43783</v>
      </c>
      <c r="D1461">
        <v>8.4280000000000008</v>
      </c>
      <c r="E1461">
        <v>15.758260941928199</v>
      </c>
      <c r="F1461" t="s">
        <v>120</v>
      </c>
      <c r="G1461" s="52">
        <v>43794</v>
      </c>
      <c r="H1461">
        <v>8.9640000000000004</v>
      </c>
      <c r="I1461">
        <v>16.755198175374201</v>
      </c>
      <c r="J1461" s="55" t="s">
        <v>73</v>
      </c>
      <c r="K1461" s="41">
        <v>0.53600000000000003</v>
      </c>
      <c r="L1461" s="41">
        <v>5.7815938214609304</v>
      </c>
      <c r="M1461" s="41">
        <v>5.7815938214609304</v>
      </c>
      <c r="N1461" s="50">
        <v>0.99693723344597995</v>
      </c>
      <c r="O1461" s="50">
        <v>5.7513108787820704</v>
      </c>
      <c r="P1461" s="51">
        <v>5.7513108787820704</v>
      </c>
      <c r="Q1461" s="45">
        <v>-3.0282942678860902E-2</v>
      </c>
      <c r="AMC1461"/>
      <c r="AMD1461"/>
      <c r="AME1461"/>
      <c r="AMF1461"/>
      <c r="AMG1461"/>
      <c r="AMH1461"/>
      <c r="AMI1461"/>
      <c r="AMJ1461"/>
    </row>
    <row r="1462" spans="1:1024" x14ac:dyDescent="0.2">
      <c r="A1462" s="1" t="s">
        <v>122</v>
      </c>
      <c r="C1462" s="52">
        <v>43786</v>
      </c>
      <c r="D1462">
        <v>5.9470000000000001</v>
      </c>
      <c r="E1462">
        <v>11.1178139455441</v>
      </c>
      <c r="F1462"/>
      <c r="G1462" s="52">
        <v>43791</v>
      </c>
      <c r="H1462">
        <v>6.1779999999999999</v>
      </c>
      <c r="I1462">
        <v>11.5509718570428</v>
      </c>
      <c r="J1462" s="48" t="s">
        <v>72</v>
      </c>
      <c r="K1462" s="41">
        <v>0.23100000000000001</v>
      </c>
      <c r="L1462" s="41">
        <v>7.7686228350428701</v>
      </c>
      <c r="M1462" s="41">
        <v>7.7686228350428701</v>
      </c>
      <c r="N1462" s="50">
        <v>0.43315791149872701</v>
      </c>
      <c r="O1462" s="50">
        <v>7.7921417577298397</v>
      </c>
      <c r="P1462" s="51">
        <v>7.7921417577298397</v>
      </c>
      <c r="Q1462" s="45">
        <v>2.3518922686966998E-2</v>
      </c>
      <c r="AMC1462"/>
      <c r="AMD1462"/>
      <c r="AME1462"/>
      <c r="AMF1462"/>
      <c r="AMG1462"/>
      <c r="AMH1462"/>
      <c r="AMI1462"/>
      <c r="AMJ1462"/>
    </row>
    <row r="1463" spans="1:1024" x14ac:dyDescent="0.2">
      <c r="A1463" s="1" t="s">
        <v>124</v>
      </c>
      <c r="C1463" s="52">
        <v>43786</v>
      </c>
      <c r="D1463">
        <v>4.0430000000000001</v>
      </c>
      <c r="E1463">
        <v>7.5583187795249396</v>
      </c>
      <c r="F1463"/>
      <c r="G1463" s="52">
        <v>43790</v>
      </c>
      <c r="H1463">
        <v>4.1219999999999999</v>
      </c>
      <c r="I1463">
        <v>7.7091865286061001</v>
      </c>
      <c r="J1463" s="48" t="s">
        <v>72</v>
      </c>
      <c r="K1463" s="41">
        <v>7.8999999999999695E-2</v>
      </c>
      <c r="L1463" s="41">
        <v>4.8849863962404001</v>
      </c>
      <c r="M1463" s="41">
        <v>4.8849863962404001</v>
      </c>
      <c r="N1463" s="50">
        <v>0.15086774908115999</v>
      </c>
      <c r="O1463" s="50">
        <v>4.9901225881690703</v>
      </c>
      <c r="P1463" s="51">
        <v>4.9901225881690703</v>
      </c>
      <c r="Q1463" s="45">
        <v>0.105136191928674</v>
      </c>
      <c r="AMC1463"/>
      <c r="AMD1463"/>
      <c r="AME1463"/>
      <c r="AMF1463"/>
      <c r="AMG1463"/>
      <c r="AMH1463"/>
      <c r="AMI1463"/>
      <c r="AMJ1463"/>
    </row>
    <row r="1464" spans="1:1024" x14ac:dyDescent="0.2">
      <c r="A1464" s="1" t="s">
        <v>126</v>
      </c>
      <c r="C1464" s="52">
        <v>43786</v>
      </c>
      <c r="D1464">
        <v>3.702</v>
      </c>
      <c r="E1464">
        <v>6.9208251599805397</v>
      </c>
      <c r="F1464"/>
      <c r="G1464" s="52">
        <v>43790</v>
      </c>
      <c r="H1464">
        <v>3.7829999999999999</v>
      </c>
      <c r="I1464">
        <v>7.0751704603874002</v>
      </c>
      <c r="J1464" s="48" t="s">
        <v>72</v>
      </c>
      <c r="K1464" s="41">
        <v>8.1000000000000003E-2</v>
      </c>
      <c r="L1464" s="41">
        <v>5.4700162074554299</v>
      </c>
      <c r="M1464" s="41">
        <v>5.4700162074554299</v>
      </c>
      <c r="N1464" s="50">
        <v>0.15434530040686301</v>
      </c>
      <c r="O1464" s="50">
        <v>5.5753937153101401</v>
      </c>
      <c r="P1464" s="51">
        <v>5.5753937153101401</v>
      </c>
      <c r="Q1464" s="45">
        <v>0.10537750785471101</v>
      </c>
      <c r="AMC1464"/>
      <c r="AMD1464"/>
      <c r="AME1464"/>
      <c r="AMF1464"/>
      <c r="AMG1464"/>
      <c r="AMH1464"/>
      <c r="AMI1464"/>
      <c r="AMJ1464"/>
    </row>
    <row r="1465" spans="1:1024" x14ac:dyDescent="0.2">
      <c r="A1465" s="1" t="s">
        <v>129</v>
      </c>
      <c r="C1465" s="52">
        <v>43786</v>
      </c>
      <c r="D1465">
        <v>4.0629999999999997</v>
      </c>
      <c r="E1465">
        <v>7.59570843463018</v>
      </c>
      <c r="F1465"/>
      <c r="G1465" s="52">
        <v>43790</v>
      </c>
      <c r="H1465">
        <v>4.1349999999999998</v>
      </c>
      <c r="I1465">
        <v>7.7334998291572603</v>
      </c>
      <c r="J1465" s="48" t="s">
        <v>72</v>
      </c>
      <c r="K1465" s="41">
        <v>7.2000000000000106E-2</v>
      </c>
      <c r="L1465" s="41">
        <v>4.4302239724341703</v>
      </c>
      <c r="M1465" s="41">
        <v>4.4302239724341703</v>
      </c>
      <c r="N1465" s="50">
        <v>0.137791394527079</v>
      </c>
      <c r="O1465" s="50">
        <v>4.5351725817589301</v>
      </c>
      <c r="P1465" s="51">
        <v>4.5351725817589301</v>
      </c>
      <c r="Q1465" s="45">
        <v>0.104948609324768</v>
      </c>
      <c r="AMC1465"/>
      <c r="AMD1465"/>
      <c r="AME1465"/>
      <c r="AMF1465"/>
      <c r="AMG1465"/>
      <c r="AMH1465"/>
      <c r="AMI1465"/>
      <c r="AMJ1465"/>
    </row>
    <row r="1466" spans="1:1024" x14ac:dyDescent="0.2">
      <c r="A1466" s="1" t="s">
        <v>131</v>
      </c>
      <c r="C1466" s="52">
        <v>43786</v>
      </c>
      <c r="D1466">
        <v>4.7309999999999999</v>
      </c>
      <c r="E1466">
        <v>8.8445229151453102</v>
      </c>
      <c r="F1466"/>
      <c r="G1466" s="52">
        <v>43791</v>
      </c>
      <c r="H1466">
        <v>4.84</v>
      </c>
      <c r="I1466">
        <v>9.0493207814968102</v>
      </c>
      <c r="J1466" s="48" t="s">
        <v>72</v>
      </c>
      <c r="K1466" s="41">
        <v>0.109</v>
      </c>
      <c r="L1466" s="41">
        <v>4.6079053054322596</v>
      </c>
      <c r="M1466" s="41">
        <v>4.6079053054322596</v>
      </c>
      <c r="N1466" s="50">
        <v>0.20479786635149799</v>
      </c>
      <c r="O1466" s="50">
        <v>4.6310664422792902</v>
      </c>
      <c r="P1466" s="51">
        <v>4.6310664422792902</v>
      </c>
      <c r="Q1466" s="45">
        <v>2.3161136847034101E-2</v>
      </c>
      <c r="AMC1466"/>
      <c r="AMD1466"/>
      <c r="AME1466"/>
      <c r="AMF1466"/>
      <c r="AMG1466"/>
      <c r="AMH1466"/>
      <c r="AMI1466"/>
      <c r="AMJ1466"/>
    </row>
    <row r="1467" spans="1:1024" x14ac:dyDescent="0.2">
      <c r="A1467" s="1" t="s">
        <v>133</v>
      </c>
      <c r="C1467" s="52">
        <v>43786</v>
      </c>
      <c r="D1467">
        <v>3.871</v>
      </c>
      <c r="E1467">
        <v>7.2367677456198498</v>
      </c>
      <c r="F1467"/>
      <c r="G1467" s="52">
        <v>43791</v>
      </c>
      <c r="H1467">
        <v>3.9980000000000002</v>
      </c>
      <c r="I1467">
        <v>7.47503811661658</v>
      </c>
      <c r="J1467" s="48" t="s">
        <v>72</v>
      </c>
      <c r="K1467" s="41">
        <v>0.127</v>
      </c>
      <c r="L1467" s="41">
        <v>6.5616119865667901</v>
      </c>
      <c r="M1467" s="41">
        <v>6.5616119865667901</v>
      </c>
      <c r="N1467" s="50">
        <v>0.23827037099672799</v>
      </c>
      <c r="O1467" s="50">
        <v>6.5849942784455102</v>
      </c>
      <c r="P1467" s="51">
        <v>6.5849942784455102</v>
      </c>
      <c r="Q1467" s="45">
        <v>2.33822918787157E-2</v>
      </c>
      <c r="AMC1467"/>
      <c r="AMD1467"/>
      <c r="AME1467"/>
      <c r="AMF1467"/>
      <c r="AMG1467"/>
      <c r="AMH1467"/>
      <c r="AMI1467"/>
      <c r="AMJ1467"/>
    </row>
    <row r="1468" spans="1:1024" x14ac:dyDescent="0.2">
      <c r="A1468" s="1" t="s">
        <v>135</v>
      </c>
      <c r="C1468" s="52">
        <v>43786</v>
      </c>
      <c r="D1468">
        <v>2.8250000000000002</v>
      </c>
      <c r="E1468">
        <v>5.2817039000303101</v>
      </c>
      <c r="F1468"/>
      <c r="G1468" s="52">
        <v>43790</v>
      </c>
      <c r="H1468">
        <v>2.8730000000000002</v>
      </c>
      <c r="I1468">
        <v>5.3725566781052798</v>
      </c>
      <c r="J1468" s="60" t="s">
        <v>106</v>
      </c>
      <c r="K1468" s="41">
        <v>4.8000000000000001E-2</v>
      </c>
      <c r="L1468" s="41">
        <v>4.2477876106194703</v>
      </c>
      <c r="M1468" s="41">
        <v>4.2477876106194703</v>
      </c>
      <c r="N1468" s="50">
        <v>9.0852778074967902E-2</v>
      </c>
      <c r="O1468" s="50">
        <v>4.3003536261492501</v>
      </c>
      <c r="P1468" s="51">
        <v>4.3003536261492501</v>
      </c>
      <c r="Q1468" s="45">
        <v>5.2566015529778E-2</v>
      </c>
      <c r="AMC1468"/>
      <c r="AMD1468"/>
      <c r="AME1468"/>
      <c r="AMF1468"/>
      <c r="AMG1468"/>
      <c r="AMH1468"/>
      <c r="AMI1468"/>
      <c r="AMJ1468"/>
    </row>
    <row r="1469" spans="1:1024" x14ac:dyDescent="0.2">
      <c r="A1469" s="68" t="s">
        <v>137</v>
      </c>
      <c r="B1469" s="68"/>
      <c r="C1469" s="52">
        <v>43786</v>
      </c>
      <c r="D1469">
        <v>1.179</v>
      </c>
      <c r="E1469">
        <v>2.2043508811488399</v>
      </c>
      <c r="F1469" s="84" t="s">
        <v>139</v>
      </c>
      <c r="G1469" s="85">
        <v>43790</v>
      </c>
      <c r="H1469" s="84">
        <v>1.1879999999999999</v>
      </c>
      <c r="I1469" s="84">
        <v>2.2216926645016399</v>
      </c>
      <c r="J1469" s="84" t="s">
        <v>106</v>
      </c>
      <c r="K1469" s="86">
        <v>8.9999999999999004E-3</v>
      </c>
      <c r="L1469" s="86">
        <v>1.90839694656486</v>
      </c>
      <c r="M1469" s="86" t="s">
        <v>101</v>
      </c>
      <c r="N1469" s="87">
        <v>1.7341783352804001E-2</v>
      </c>
      <c r="O1469" s="87">
        <v>1.9667675755601599</v>
      </c>
      <c r="P1469" s="88" t="s">
        <v>101</v>
      </c>
      <c r="Q1469" s="89" t="e">
        <v>#N/A</v>
      </c>
      <c r="AMC1469"/>
      <c r="AMD1469"/>
      <c r="AME1469"/>
      <c r="AMF1469"/>
      <c r="AMG1469"/>
      <c r="AMH1469"/>
      <c r="AMI1469"/>
      <c r="AMJ1469"/>
    </row>
    <row r="1470" spans="1:1024" x14ac:dyDescent="0.2">
      <c r="A1470" s="1" t="s">
        <v>141</v>
      </c>
      <c r="C1470" s="52">
        <v>43783</v>
      </c>
      <c r="D1470">
        <v>9.14</v>
      </c>
      <c r="E1470">
        <v>17.089523612864799</v>
      </c>
      <c r="F1470"/>
      <c r="G1470" s="52">
        <v>43794</v>
      </c>
      <c r="H1470">
        <v>9.5350000000000001</v>
      </c>
      <c r="I1470">
        <v>17.8210673662423</v>
      </c>
      <c r="J1470" s="55" t="s">
        <v>73</v>
      </c>
      <c r="K1470" s="41">
        <v>0.39500000000000002</v>
      </c>
      <c r="L1470" s="41">
        <v>3.9287845633578602</v>
      </c>
      <c r="M1470" s="41">
        <v>3.9287845633578602</v>
      </c>
      <c r="N1470" s="50">
        <v>0.73154375337748001</v>
      </c>
      <c r="O1470" s="50">
        <v>3.8915056432414201</v>
      </c>
      <c r="P1470" s="51">
        <v>3.8915056432414201</v>
      </c>
      <c r="Q1470" s="45">
        <v>-3.7278920116441801E-2</v>
      </c>
      <c r="AMC1470"/>
      <c r="AMD1470"/>
      <c r="AME1470"/>
      <c r="AMF1470"/>
      <c r="AMG1470"/>
      <c r="AMH1470"/>
      <c r="AMI1470"/>
      <c r="AMJ1470"/>
    </row>
    <row r="1471" spans="1:1024" x14ac:dyDescent="0.2">
      <c r="A1471" s="1" t="s">
        <v>143</v>
      </c>
      <c r="C1471" s="52">
        <v>43786</v>
      </c>
      <c r="D1471">
        <v>6.6340000000000003</v>
      </c>
      <c r="E1471">
        <v>12.4021485984092</v>
      </c>
      <c r="F1471"/>
      <c r="G1471" s="52">
        <v>43790</v>
      </c>
      <c r="H1471">
        <v>6.8250000000000002</v>
      </c>
      <c r="I1471">
        <v>12.7644827893587</v>
      </c>
      <c r="J1471" s="48" t="s">
        <v>72</v>
      </c>
      <c r="K1471" s="41">
        <v>0.191</v>
      </c>
      <c r="L1471" s="41">
        <v>7.1977690684353304</v>
      </c>
      <c r="M1471" s="41">
        <v>7.1977690684353304</v>
      </c>
      <c r="N1471" s="50">
        <v>0.36233419094951802</v>
      </c>
      <c r="O1471" s="50">
        <v>7.30385924814661</v>
      </c>
      <c r="P1471" s="51">
        <v>7.30385924814661</v>
      </c>
      <c r="Q1471" s="45">
        <v>0.106090179711281</v>
      </c>
      <c r="AMC1471"/>
      <c r="AMD1471"/>
      <c r="AME1471"/>
      <c r="AMF1471"/>
      <c r="AMG1471"/>
      <c r="AMH1471"/>
      <c r="AMI1471"/>
      <c r="AMJ1471"/>
    </row>
    <row r="1472" spans="1:1024" x14ac:dyDescent="0.2">
      <c r="A1472" s="1" t="s">
        <v>145</v>
      </c>
      <c r="C1472" s="52">
        <v>43786</v>
      </c>
      <c r="D1472">
        <v>7.1479999999999997</v>
      </c>
      <c r="E1472">
        <v>13.363062734613999</v>
      </c>
      <c r="F1472" t="s">
        <v>146</v>
      </c>
      <c r="G1472" s="52">
        <v>43791</v>
      </c>
      <c r="H1472">
        <v>7.3460000000000001</v>
      </c>
      <c r="I1472">
        <v>13.7347748886107</v>
      </c>
      <c r="J1472" s="48" t="s">
        <v>72</v>
      </c>
      <c r="K1472" s="41">
        <v>0.19800000000000001</v>
      </c>
      <c r="L1472" s="41">
        <v>5.5400111919418098</v>
      </c>
      <c r="M1472" s="41">
        <v>5.5400111919418098</v>
      </c>
      <c r="N1472" s="50">
        <v>0.37171215399665197</v>
      </c>
      <c r="O1472" s="50">
        <v>5.5632778409969701</v>
      </c>
      <c r="P1472" s="51">
        <v>5.5632778409969701</v>
      </c>
      <c r="Q1472" s="45">
        <v>2.32666490551585E-2</v>
      </c>
      <c r="AMC1472"/>
      <c r="AMD1472"/>
      <c r="AME1472"/>
      <c r="AMF1472"/>
      <c r="AMG1472"/>
      <c r="AMH1472"/>
      <c r="AMI1472"/>
      <c r="AMJ1472"/>
    </row>
    <row r="1473" spans="1:1024" x14ac:dyDescent="0.2">
      <c r="A1473" s="1" t="s">
        <v>148</v>
      </c>
      <c r="C1473" s="52">
        <v>43783</v>
      </c>
      <c r="D1473">
        <v>4.242</v>
      </c>
      <c r="E1473">
        <v>7.9314834973492596</v>
      </c>
      <c r="F1473"/>
      <c r="G1473" s="52">
        <v>43791</v>
      </c>
      <c r="H1473">
        <v>4.4050000000000002</v>
      </c>
      <c r="I1473">
        <v>8.2381622055154295</v>
      </c>
      <c r="J1473" s="55" t="s">
        <v>73</v>
      </c>
      <c r="K1473" s="41">
        <v>0.16300000000000001</v>
      </c>
      <c r="L1473" s="41">
        <v>4.8031588873173101</v>
      </c>
      <c r="M1473" s="41">
        <v>4.8031588873173101</v>
      </c>
      <c r="N1473" s="50">
        <v>0.30667870816616799</v>
      </c>
      <c r="O1473" s="50">
        <v>4.8332494839814899</v>
      </c>
      <c r="P1473" s="51">
        <v>4.8332494839814899</v>
      </c>
      <c r="Q1473" s="45">
        <v>3.0090596664179799E-2</v>
      </c>
      <c r="AMC1473"/>
      <c r="AMD1473"/>
      <c r="AME1473"/>
      <c r="AMF1473"/>
      <c r="AMG1473"/>
      <c r="AMH1473"/>
      <c r="AMI1473"/>
      <c r="AMJ1473"/>
    </row>
    <row r="1474" spans="1:1024" x14ac:dyDescent="0.2">
      <c r="A1474" s="1" t="s">
        <v>150</v>
      </c>
      <c r="C1474" s="52">
        <v>43783</v>
      </c>
      <c r="D1474">
        <v>9.3049999999999997</v>
      </c>
      <c r="E1474">
        <v>17.3980325183486</v>
      </c>
      <c r="F1474"/>
      <c r="G1474" s="52">
        <v>43794</v>
      </c>
      <c r="H1474">
        <v>9.7479999999999993</v>
      </c>
      <c r="I1474">
        <v>18.219167769914002</v>
      </c>
      <c r="J1474" s="55" t="s">
        <v>73</v>
      </c>
      <c r="K1474" s="41">
        <v>0.443</v>
      </c>
      <c r="L1474" s="41">
        <v>4.3280738605832596</v>
      </c>
      <c r="M1474" s="41">
        <v>4.3280738605832596</v>
      </c>
      <c r="N1474" s="50">
        <v>0.82113525156536904</v>
      </c>
      <c r="O1474" s="50">
        <v>4.2906379876280996</v>
      </c>
      <c r="P1474" s="51">
        <v>4.2906379876280996</v>
      </c>
      <c r="Q1474" s="45">
        <v>-3.74358729551654E-2</v>
      </c>
      <c r="AMC1474"/>
      <c r="AMD1474"/>
      <c r="AME1474"/>
      <c r="AMF1474"/>
      <c r="AMG1474"/>
      <c r="AMH1474"/>
      <c r="AMI1474"/>
      <c r="AMJ1474"/>
    </row>
    <row r="1475" spans="1:1024" x14ac:dyDescent="0.2">
      <c r="A1475" s="1" t="s">
        <v>152</v>
      </c>
      <c r="C1475" s="52">
        <v>43783</v>
      </c>
      <c r="D1475">
        <v>9.1560000000000006</v>
      </c>
      <c r="E1475">
        <v>17.119439627942</v>
      </c>
      <c r="F1475"/>
      <c r="G1475" s="52">
        <v>43794</v>
      </c>
      <c r="H1475">
        <v>9.7249999999999996</v>
      </c>
      <c r="I1475">
        <v>18.178114896734002</v>
      </c>
      <c r="J1475" s="55" t="s">
        <v>73</v>
      </c>
      <c r="K1475" s="41">
        <v>0.56899999999999895</v>
      </c>
      <c r="L1475" s="41">
        <v>5.6495492275308701</v>
      </c>
      <c r="M1475" s="41">
        <v>5.6495492275308701</v>
      </c>
      <c r="N1475" s="50">
        <v>1.0586752687919601</v>
      </c>
      <c r="O1475" s="50">
        <v>5.6218666232934504</v>
      </c>
      <c r="P1475" s="51">
        <v>5.6218666232934504</v>
      </c>
      <c r="Q1475" s="45">
        <v>-2.7682604237416999E-2</v>
      </c>
      <c r="AMC1475"/>
      <c r="AMD1475"/>
      <c r="AME1475"/>
      <c r="AMF1475"/>
      <c r="AMG1475"/>
      <c r="AMH1475"/>
      <c r="AMI1475"/>
      <c r="AMJ1475"/>
    </row>
    <row r="1476" spans="1:1024" x14ac:dyDescent="0.2">
      <c r="A1476" s="1" t="s">
        <v>155</v>
      </c>
      <c r="C1476" s="52">
        <v>43786</v>
      </c>
      <c r="D1476">
        <v>3.6549999999999998</v>
      </c>
      <c r="E1476">
        <v>6.8334965503047096</v>
      </c>
      <c r="F1476"/>
      <c r="G1476" s="52">
        <v>43790</v>
      </c>
      <c r="H1476">
        <v>3.726</v>
      </c>
      <c r="I1476">
        <v>6.96768053693709</v>
      </c>
      <c r="J1476" s="60" t="s">
        <v>106</v>
      </c>
      <c r="K1476" s="41">
        <v>7.0999999999999702E-2</v>
      </c>
      <c r="L1476" s="41">
        <v>4.8563611491107901</v>
      </c>
      <c r="M1476" s="41">
        <v>4.8563611491107901</v>
      </c>
      <c r="N1476" s="50">
        <v>0.13418398663238101</v>
      </c>
      <c r="O1476" s="50">
        <v>4.9090529879025802</v>
      </c>
      <c r="P1476" s="51">
        <v>4.9090529879025802</v>
      </c>
      <c r="Q1476" s="45">
        <v>5.2691838791792699E-2</v>
      </c>
      <c r="AMC1476"/>
      <c r="AMD1476"/>
      <c r="AME1476"/>
      <c r="AMF1476"/>
      <c r="AMG1476"/>
      <c r="AMH1476"/>
      <c r="AMI1476"/>
      <c r="AMJ1476"/>
    </row>
    <row r="1477" spans="1:1024" x14ac:dyDescent="0.2">
      <c r="A1477" s="1" t="s">
        <v>157</v>
      </c>
      <c r="C1477" s="52">
        <v>43786</v>
      </c>
      <c r="D1477">
        <v>10.308</v>
      </c>
      <c r="E1477">
        <v>19.270628241242399</v>
      </c>
      <c r="F1477" t="s">
        <v>158</v>
      </c>
      <c r="G1477" s="52">
        <v>43791</v>
      </c>
      <c r="H1477">
        <v>10.615</v>
      </c>
      <c r="I1477">
        <v>19.8468058048737</v>
      </c>
      <c r="J1477" s="48" t="s">
        <v>72</v>
      </c>
      <c r="K1477" s="41">
        <v>0.307</v>
      </c>
      <c r="L1477" s="41">
        <v>5.9565386107877503</v>
      </c>
      <c r="M1477" s="41">
        <v>5.9565386107877503</v>
      </c>
      <c r="N1477" s="50">
        <v>0.57617756363128303</v>
      </c>
      <c r="O1477" s="50">
        <v>5.9798524097742298</v>
      </c>
      <c r="P1477" s="51">
        <v>5.9798524097742298</v>
      </c>
      <c r="Q1477" s="45">
        <v>2.33137989864831E-2</v>
      </c>
      <c r="AMC1477"/>
      <c r="AMD1477"/>
      <c r="AME1477"/>
      <c r="AMF1477"/>
      <c r="AMG1477"/>
      <c r="AMH1477"/>
      <c r="AMI1477"/>
      <c r="AMJ1477"/>
    </row>
    <row r="1478" spans="1:1024" x14ac:dyDescent="0.2">
      <c r="A1478" s="1" t="s">
        <v>160</v>
      </c>
      <c r="C1478" s="52">
        <v>43786</v>
      </c>
      <c r="D1478">
        <v>10.254</v>
      </c>
      <c r="E1478">
        <v>19.169676172458299</v>
      </c>
      <c r="F1478"/>
      <c r="G1478" s="52">
        <v>43791</v>
      </c>
      <c r="H1478">
        <v>10.592000000000001</v>
      </c>
      <c r="I1478">
        <v>19.803802834217802</v>
      </c>
      <c r="J1478" s="48" t="s">
        <v>72</v>
      </c>
      <c r="K1478" s="41">
        <v>0.33800000000000102</v>
      </c>
      <c r="L1478" s="41">
        <v>6.5925492490735502</v>
      </c>
      <c r="M1478" s="41">
        <v>6.5925492490735502</v>
      </c>
      <c r="N1478" s="50">
        <v>0.63412666175951005</v>
      </c>
      <c r="O1478" s="50">
        <v>6.6159350429777204</v>
      </c>
      <c r="P1478" s="51">
        <v>6.6159350429777204</v>
      </c>
      <c r="Q1478" s="45">
        <v>2.3385793904171899E-2</v>
      </c>
      <c r="AMC1478"/>
      <c r="AMD1478"/>
      <c r="AME1478"/>
      <c r="AMF1478"/>
      <c r="AMG1478"/>
      <c r="AMH1478"/>
      <c r="AMI1478"/>
      <c r="AMJ1478"/>
    </row>
    <row r="1479" spans="1:1024" x14ac:dyDescent="0.2">
      <c r="A1479" s="1" t="s">
        <v>162</v>
      </c>
      <c r="C1479" s="52">
        <v>43786</v>
      </c>
      <c r="D1479">
        <v>7.0209999999999999</v>
      </c>
      <c r="E1479">
        <v>13.125638424695699</v>
      </c>
      <c r="F1479"/>
      <c r="G1479" s="52">
        <v>43790</v>
      </c>
      <c r="H1479">
        <v>7.1360000000000001</v>
      </c>
      <c r="I1479">
        <v>13.3464682876479</v>
      </c>
      <c r="J1479" s="48" t="s">
        <v>72</v>
      </c>
      <c r="K1479" s="41">
        <v>0.115</v>
      </c>
      <c r="L1479" s="41">
        <v>4.0948582822959798</v>
      </c>
      <c r="M1479" s="41">
        <v>4.0948582822959798</v>
      </c>
      <c r="N1479" s="50">
        <v>0.22082986295218099</v>
      </c>
      <c r="O1479" s="50">
        <v>4.2060785122781699</v>
      </c>
      <c r="P1479" s="51">
        <v>4.2060785122781699</v>
      </c>
      <c r="Q1479" s="45">
        <v>0.111220229982191</v>
      </c>
      <c r="AMC1479"/>
      <c r="AMD1479"/>
      <c r="AME1479"/>
      <c r="AMF1479"/>
      <c r="AMG1479"/>
      <c r="AMH1479"/>
      <c r="AMI1479"/>
      <c r="AMJ1479"/>
    </row>
    <row r="1480" spans="1:1024" x14ac:dyDescent="0.2">
      <c r="A1480" s="1" t="s">
        <v>164</v>
      </c>
      <c r="C1480" s="52">
        <v>43786</v>
      </c>
      <c r="D1480">
        <v>8.6809999999999992</v>
      </c>
      <c r="E1480">
        <v>16.229406045356601</v>
      </c>
      <c r="F1480"/>
      <c r="G1480" s="52">
        <v>43790</v>
      </c>
      <c r="H1480">
        <v>8.8889999999999993</v>
      </c>
      <c r="I1480">
        <v>16.622574421050398</v>
      </c>
      <c r="J1480" s="60" t="s">
        <v>106</v>
      </c>
      <c r="K1480" s="41">
        <v>0.20799999999999799</v>
      </c>
      <c r="L1480" s="41">
        <v>5.9900933072226197</v>
      </c>
      <c r="M1480" s="41">
        <v>5.9900933072226197</v>
      </c>
      <c r="N1480" s="50">
        <v>0.39316837569380098</v>
      </c>
      <c r="O1480" s="50">
        <v>6.0564196649434701</v>
      </c>
      <c r="P1480" s="51">
        <v>6.0564196649434701</v>
      </c>
      <c r="Q1480" s="45">
        <v>6.6326357720847703E-2</v>
      </c>
      <c r="AMC1480"/>
      <c r="AMD1480"/>
      <c r="AME1480"/>
      <c r="AMF1480"/>
      <c r="AMG1480"/>
      <c r="AMH1480"/>
      <c r="AMI1480"/>
      <c r="AMJ1480"/>
    </row>
    <row r="1481" spans="1:1024" x14ac:dyDescent="0.2">
      <c r="A1481" s="68" t="s">
        <v>166</v>
      </c>
      <c r="B1481" s="68" t="s">
        <v>100</v>
      </c>
      <c r="C1481" s="52">
        <v>43786</v>
      </c>
      <c r="D1481">
        <v>4.2270000000000003</v>
      </c>
      <c r="E1481">
        <v>7.9031307672740798</v>
      </c>
      <c r="F1481"/>
      <c r="G1481" s="52">
        <v>43790</v>
      </c>
      <c r="H1481">
        <v>4.2480000000000002</v>
      </c>
      <c r="I1481">
        <v>7.9438290179572597</v>
      </c>
      <c r="J1481" s="60" t="s">
        <v>106</v>
      </c>
      <c r="K1481" s="41">
        <v>2.0999999999999901E-2</v>
      </c>
      <c r="L1481" s="41">
        <v>1.24201561391057</v>
      </c>
      <c r="M1481" s="41">
        <v>1.24201561391057</v>
      </c>
      <c r="N1481" s="50">
        <v>4.0698250683184299E-2</v>
      </c>
      <c r="O1481" s="50">
        <v>1.28740912562497</v>
      </c>
      <c r="P1481" s="51">
        <v>1.28740912562497</v>
      </c>
      <c r="Q1481" s="45">
        <v>4.5393511714395998E-2</v>
      </c>
      <c r="AMC1481"/>
      <c r="AMD1481"/>
      <c r="AME1481"/>
      <c r="AMF1481"/>
      <c r="AMG1481"/>
      <c r="AMH1481"/>
      <c r="AMI1481"/>
      <c r="AMJ1481"/>
    </row>
    <row r="1482" spans="1:1024" x14ac:dyDescent="0.2">
      <c r="A1482" s="94" t="s">
        <v>169</v>
      </c>
      <c r="B1482" s="94"/>
      <c r="C1482" s="52">
        <v>43786</v>
      </c>
      <c r="D1482">
        <v>8.548</v>
      </c>
      <c r="E1482">
        <v>15.982011307939199</v>
      </c>
      <c r="F1482"/>
      <c r="G1482" s="52">
        <v>43790</v>
      </c>
      <c r="H1482">
        <v>8.7210000000000001</v>
      </c>
      <c r="I1482">
        <v>16.3092438780462</v>
      </c>
      <c r="J1482" s="60" t="s">
        <v>106</v>
      </c>
      <c r="K1482" s="41">
        <v>0.17299999999999999</v>
      </c>
      <c r="L1482" s="41">
        <v>5.0596630790828296</v>
      </c>
      <c r="M1482" s="41">
        <v>5.0596630790828296</v>
      </c>
      <c r="N1482" s="50">
        <v>0.327232570106961</v>
      </c>
      <c r="O1482" s="50">
        <v>5.1187638996414302</v>
      </c>
      <c r="P1482" s="51">
        <v>5.1187638996414302</v>
      </c>
      <c r="Q1482" s="45">
        <v>5.9100820558602302E-2</v>
      </c>
      <c r="AMC1482"/>
      <c r="AMD1482"/>
      <c r="AME1482"/>
      <c r="AMF1482"/>
      <c r="AMG1482"/>
      <c r="AMH1482"/>
      <c r="AMI1482"/>
      <c r="AMJ1482"/>
    </row>
    <row r="1483" spans="1:1024" x14ac:dyDescent="0.2">
      <c r="A1483" s="1" t="s">
        <v>171</v>
      </c>
      <c r="C1483" s="52">
        <v>43786</v>
      </c>
      <c r="D1483">
        <v>5.7249999999999996</v>
      </c>
      <c r="E1483">
        <v>10.7027887738759</v>
      </c>
      <c r="F1483" s="84" t="s">
        <v>139</v>
      </c>
      <c r="G1483" s="85">
        <v>43790</v>
      </c>
      <c r="H1483" s="84">
        <v>5.75</v>
      </c>
      <c r="I1483" s="84">
        <v>10.7539598591667</v>
      </c>
      <c r="J1483" s="84" t="s">
        <v>72</v>
      </c>
      <c r="K1483" s="86">
        <v>2.50000000000004E-2</v>
      </c>
      <c r="L1483" s="86">
        <v>1.0917030567685699</v>
      </c>
      <c r="M1483" s="86" t="s">
        <v>101</v>
      </c>
      <c r="N1483" s="87">
        <v>5.1171085290784298E-2</v>
      </c>
      <c r="O1483" s="87">
        <v>1.19527457683941</v>
      </c>
      <c r="P1483" s="86" t="s">
        <v>101</v>
      </c>
      <c r="Q1483" s="89" t="e">
        <v>#N/A</v>
      </c>
      <c r="AMC1483"/>
      <c r="AMD1483"/>
      <c r="AME1483"/>
      <c r="AMF1483"/>
      <c r="AMG1483"/>
      <c r="AMH1483"/>
      <c r="AMI1483"/>
      <c r="AMJ1483"/>
    </row>
    <row r="1484" spans="1:1024" x14ac:dyDescent="0.2">
      <c r="A1484" s="1" t="s">
        <v>175</v>
      </c>
      <c r="B1484" s="68" t="s">
        <v>138</v>
      </c>
      <c r="C1484" s="85">
        <v>43783</v>
      </c>
      <c r="D1484" s="84">
        <v>2.2810000000000001</v>
      </c>
      <c r="E1484" s="84">
        <v>4.2649018994468797</v>
      </c>
      <c r="F1484"/>
      <c r="G1484" s="52">
        <v>43794</v>
      </c>
      <c r="H1484">
        <v>2.3450000000000002</v>
      </c>
      <c r="I1484">
        <v>4.3833089391096296</v>
      </c>
      <c r="J1484" s="55" t="s">
        <v>73</v>
      </c>
      <c r="K1484" s="41">
        <v>6.4000000000000098E-2</v>
      </c>
      <c r="L1484" s="41">
        <v>2.5507153959587101</v>
      </c>
      <c r="M1484" s="88" t="s">
        <v>101</v>
      </c>
      <c r="N1484" s="50">
        <v>0.118407039662749</v>
      </c>
      <c r="O1484" s="50">
        <v>2.5239212030582001</v>
      </c>
      <c r="P1484" s="88" t="s">
        <v>101</v>
      </c>
      <c r="Q1484" s="45" t="e">
        <v>#N/A</v>
      </c>
      <c r="AMC1484"/>
      <c r="AMD1484"/>
      <c r="AME1484"/>
      <c r="AMF1484"/>
      <c r="AMG1484"/>
      <c r="AMH1484"/>
      <c r="AMI1484"/>
      <c r="AMJ1484"/>
    </row>
    <row r="1485" spans="1:1024" x14ac:dyDescent="0.2">
      <c r="A1485" s="1" t="s">
        <v>179</v>
      </c>
      <c r="C1485" s="52">
        <v>43786</v>
      </c>
      <c r="D1485">
        <v>7.1020000000000003</v>
      </c>
      <c r="E1485">
        <v>13.2770665278719</v>
      </c>
      <c r="F1485"/>
      <c r="G1485" s="52">
        <v>43791</v>
      </c>
      <c r="H1485">
        <v>7.3159999999999998</v>
      </c>
      <c r="I1485">
        <v>13.6786840573204</v>
      </c>
      <c r="J1485" s="48" t="s">
        <v>72</v>
      </c>
      <c r="K1485" s="41">
        <v>0.214</v>
      </c>
      <c r="L1485" s="41">
        <v>6.0264714165023801</v>
      </c>
      <c r="M1485" s="41">
        <v>6.0264714165023801</v>
      </c>
      <c r="N1485" s="50">
        <v>0.401617529448481</v>
      </c>
      <c r="O1485" s="50">
        <v>6.0497931317190501</v>
      </c>
      <c r="P1485" s="51">
        <v>6.0497931317190501</v>
      </c>
      <c r="Q1485" s="45">
        <v>2.3321715216666501E-2</v>
      </c>
      <c r="AMC1485"/>
      <c r="AMD1485"/>
      <c r="AME1485"/>
      <c r="AMF1485"/>
      <c r="AMG1485"/>
      <c r="AMH1485"/>
      <c r="AMI1485"/>
      <c r="AMJ1485"/>
    </row>
    <row r="1486" spans="1:1024" x14ac:dyDescent="0.2">
      <c r="A1486" s="1" t="s">
        <v>181</v>
      </c>
      <c r="C1486" s="52">
        <v>43786</v>
      </c>
      <c r="D1486">
        <v>7.149</v>
      </c>
      <c r="E1486">
        <v>13.3649322173692</v>
      </c>
      <c r="F1486"/>
      <c r="G1486" s="52">
        <v>43790</v>
      </c>
      <c r="H1486">
        <v>7.3029999999999999</v>
      </c>
      <c r="I1486">
        <v>13.6581188365735</v>
      </c>
      <c r="J1486" s="48" t="s">
        <v>72</v>
      </c>
      <c r="K1486" s="41">
        <v>0.154</v>
      </c>
      <c r="L1486" s="41">
        <v>5.3853685830186002</v>
      </c>
      <c r="M1486" s="41">
        <v>5.3853685830186002</v>
      </c>
      <c r="N1486" s="50">
        <v>0.29318661920431999</v>
      </c>
      <c r="O1486" s="50">
        <v>5.4842518921138304</v>
      </c>
      <c r="P1486" s="51">
        <v>5.4842518921138304</v>
      </c>
      <c r="Q1486" s="45">
        <v>9.8883309095223901E-2</v>
      </c>
      <c r="AMC1486"/>
      <c r="AMD1486"/>
      <c r="AME1486"/>
      <c r="AMF1486"/>
      <c r="AMG1486"/>
      <c r="AMH1486"/>
      <c r="AMI1486"/>
      <c r="AMJ1486"/>
    </row>
    <row r="1487" spans="1:1024" x14ac:dyDescent="0.2">
      <c r="A1487" s="1" t="s">
        <v>183</v>
      </c>
      <c r="C1487" s="52">
        <v>43786</v>
      </c>
      <c r="D1487">
        <v>12.172000000000001</v>
      </c>
      <c r="E1487">
        <v>22.7559417560282</v>
      </c>
      <c r="F1487" t="s">
        <v>120</v>
      </c>
      <c r="G1487" s="52">
        <v>43790</v>
      </c>
      <c r="H1487">
        <v>12.548999999999999</v>
      </c>
      <c r="I1487">
        <v>23.469222686589202</v>
      </c>
      <c r="J1487" s="48" t="s">
        <v>72</v>
      </c>
      <c r="K1487" s="41">
        <v>0.376999999999999</v>
      </c>
      <c r="L1487" s="41">
        <v>7.7431810713111799</v>
      </c>
      <c r="M1487" s="41">
        <v>7.7431810713111799</v>
      </c>
      <c r="N1487" s="50">
        <v>0.71328093056102304</v>
      </c>
      <c r="O1487" s="50">
        <v>7.8362053547187296</v>
      </c>
      <c r="P1487" s="51">
        <v>7.8362053547187296</v>
      </c>
      <c r="Q1487" s="45">
        <v>9.3024283407549604E-2</v>
      </c>
      <c r="AMC1487"/>
      <c r="AMD1487"/>
      <c r="AME1487"/>
      <c r="AMF1487"/>
      <c r="AMG1487"/>
      <c r="AMH1487"/>
      <c r="AMI1487"/>
      <c r="AMJ1487"/>
    </row>
    <row r="1488" spans="1:1024" x14ac:dyDescent="0.2">
      <c r="A1488" s="1" t="s">
        <v>187</v>
      </c>
      <c r="C1488" s="52">
        <v>43783</v>
      </c>
      <c r="D1488">
        <v>14.468</v>
      </c>
      <c r="E1488">
        <v>27.051556633580699</v>
      </c>
      <c r="F1488"/>
      <c r="G1488" s="52">
        <v>43794</v>
      </c>
      <c r="H1488">
        <v>15.307</v>
      </c>
      <c r="I1488">
        <v>28.611313974838499</v>
      </c>
      <c r="J1488" s="55" t="s">
        <v>73</v>
      </c>
      <c r="K1488" s="41">
        <v>0.83899999999999997</v>
      </c>
      <c r="L1488" s="41">
        <v>5.2718224545705903</v>
      </c>
      <c r="M1488" s="41">
        <v>5.2718224545705903</v>
      </c>
      <c r="N1488" s="50">
        <v>1.5597573412578301</v>
      </c>
      <c r="O1488" s="50">
        <v>5.2416991692267301</v>
      </c>
      <c r="P1488" s="51">
        <v>5.2416991692267301</v>
      </c>
      <c r="Q1488" s="45">
        <v>-3.01232853438584E-2</v>
      </c>
      <c r="AMC1488"/>
      <c r="AMD1488"/>
      <c r="AME1488"/>
      <c r="AMF1488"/>
      <c r="AMG1488"/>
      <c r="AMH1488"/>
      <c r="AMI1488"/>
      <c r="AMJ1488"/>
    </row>
    <row r="1489" spans="1:1024" x14ac:dyDescent="0.2">
      <c r="A1489" s="1" t="s">
        <v>190</v>
      </c>
      <c r="C1489" s="52">
        <v>43786</v>
      </c>
      <c r="D1489">
        <v>4.4980000000000002</v>
      </c>
      <c r="E1489">
        <v>8.4089334331692207</v>
      </c>
      <c r="F1489"/>
      <c r="G1489" s="52">
        <v>43791</v>
      </c>
      <c r="H1489">
        <v>4.6029999999999998</v>
      </c>
      <c r="I1489">
        <v>8.6062032143036795</v>
      </c>
      <c r="J1489" s="48" t="s">
        <v>72</v>
      </c>
      <c r="K1489" s="41">
        <v>0.105</v>
      </c>
      <c r="L1489" s="41">
        <v>4.6687416629612901</v>
      </c>
      <c r="M1489" s="41">
        <v>4.6687416629612901</v>
      </c>
      <c r="N1489" s="50">
        <v>0.197269781134459</v>
      </c>
      <c r="O1489" s="50">
        <v>4.691909686342</v>
      </c>
      <c r="P1489" s="51">
        <v>4.691909686342</v>
      </c>
      <c r="Q1489" s="45">
        <v>2.3168023380706299E-2</v>
      </c>
      <c r="AMC1489"/>
      <c r="AMD1489"/>
      <c r="AME1489"/>
      <c r="AMF1489"/>
      <c r="AMG1489"/>
      <c r="AMH1489"/>
      <c r="AMI1489"/>
      <c r="AMJ1489"/>
    </row>
    <row r="1490" spans="1:1024" x14ac:dyDescent="0.2">
      <c r="A1490" s="1" t="s">
        <v>192</v>
      </c>
      <c r="C1490" s="52">
        <v>43786</v>
      </c>
      <c r="D1490">
        <v>8.3480000000000008</v>
      </c>
      <c r="E1490">
        <v>15.6064420409286</v>
      </c>
      <c r="F1490"/>
      <c r="G1490" s="52">
        <v>43791</v>
      </c>
      <c r="H1490">
        <v>8.6999999999999993</v>
      </c>
      <c r="I1490">
        <v>16.266341074178101</v>
      </c>
      <c r="J1490" s="48" t="s">
        <v>72</v>
      </c>
      <c r="K1490" s="41">
        <v>0.35199999999999898</v>
      </c>
      <c r="L1490" s="41">
        <v>8.4331576425490802</v>
      </c>
      <c r="M1490" s="41">
        <v>8.4331576425490802</v>
      </c>
      <c r="N1490" s="50">
        <v>0.65989903324954602</v>
      </c>
      <c r="O1490" s="50">
        <v>8.4567517890231692</v>
      </c>
      <c r="P1490" s="51">
        <v>8.4567517890231692</v>
      </c>
      <c r="Q1490" s="45">
        <v>2.35941464740872E-2</v>
      </c>
      <c r="AMC1490"/>
      <c r="AMD1490"/>
      <c r="AME1490"/>
      <c r="AMF1490"/>
      <c r="AMG1490"/>
      <c r="AMH1490"/>
      <c r="AMI1490"/>
      <c r="AMJ1490"/>
    </row>
    <row r="1491" spans="1:1024" x14ac:dyDescent="0.2">
      <c r="A1491" s="1" t="s">
        <v>194</v>
      </c>
      <c r="C1491" s="52">
        <v>43786</v>
      </c>
      <c r="D1491">
        <v>5.0279999999999996</v>
      </c>
      <c r="E1491">
        <v>9.4007431979782492</v>
      </c>
      <c r="F1491"/>
      <c r="G1491" s="52">
        <v>43790</v>
      </c>
      <c r="H1491">
        <v>5.1159999999999997</v>
      </c>
      <c r="I1491">
        <v>9.5674913060525295</v>
      </c>
      <c r="J1491" s="60" t="s">
        <v>106</v>
      </c>
      <c r="K1491" s="41">
        <v>8.8000000000000106E-2</v>
      </c>
      <c r="L1491" s="41">
        <v>4.3754972155926897</v>
      </c>
      <c r="M1491" s="41">
        <v>4.3754972155926897</v>
      </c>
      <c r="N1491" s="50">
        <v>0.166748108074284</v>
      </c>
      <c r="O1491" s="50">
        <v>4.4344395055421</v>
      </c>
      <c r="P1491" s="51">
        <v>4.4344395055421</v>
      </c>
      <c r="Q1491" s="45">
        <v>5.8942289949418303E-2</v>
      </c>
      <c r="AMC1491"/>
      <c r="AMD1491"/>
      <c r="AME1491"/>
      <c r="AMF1491"/>
      <c r="AMG1491"/>
      <c r="AMH1491"/>
      <c r="AMI1491"/>
      <c r="AMJ1491"/>
    </row>
    <row r="1492" spans="1:1024" x14ac:dyDescent="0.2">
      <c r="A1492" s="1" t="s">
        <v>196</v>
      </c>
      <c r="C1492" s="52">
        <v>43786</v>
      </c>
      <c r="D1492">
        <v>12.265000000000001</v>
      </c>
      <c r="E1492">
        <v>22.929205993290498</v>
      </c>
      <c r="F1492"/>
      <c r="G1492" s="52">
        <v>43790</v>
      </c>
      <c r="H1492">
        <v>12.657999999999999</v>
      </c>
      <c r="I1492">
        <v>23.673673721275101</v>
      </c>
      <c r="J1492" s="48" t="s">
        <v>72</v>
      </c>
      <c r="K1492" s="41">
        <v>0.39299999999999902</v>
      </c>
      <c r="L1492" s="41">
        <v>8.0105992662046202</v>
      </c>
      <c r="M1492" s="41">
        <v>8.0105992662046202</v>
      </c>
      <c r="N1492" s="50">
        <v>0.74446772798461303</v>
      </c>
      <c r="O1492" s="50">
        <v>8.1170247260465302</v>
      </c>
      <c r="P1492" s="51">
        <v>8.1170247260465302</v>
      </c>
      <c r="Q1492" s="45">
        <v>0.106425459841908</v>
      </c>
      <c r="AMC1492"/>
      <c r="AMD1492"/>
      <c r="AME1492"/>
      <c r="AMF1492"/>
      <c r="AMG1492"/>
      <c r="AMH1492"/>
      <c r="AMI1492"/>
      <c r="AMJ1492"/>
    </row>
    <row r="1493" spans="1:1024" x14ac:dyDescent="0.2">
      <c r="A1493" s="1" t="s">
        <v>198</v>
      </c>
      <c r="C1493" s="52">
        <v>43783</v>
      </c>
      <c r="D1493">
        <v>10.954000000000001</v>
      </c>
      <c r="E1493">
        <v>20.481771553409899</v>
      </c>
      <c r="F1493"/>
      <c r="G1493" s="52">
        <v>43791</v>
      </c>
      <c r="H1493">
        <v>11.356999999999999</v>
      </c>
      <c r="I1493">
        <v>21.239133670943001</v>
      </c>
      <c r="J1493" s="55" t="s">
        <v>73</v>
      </c>
      <c r="K1493" s="41">
        <v>0.40299999999999903</v>
      </c>
      <c r="L1493" s="41">
        <v>4.5987767025743898</v>
      </c>
      <c r="M1493" s="41">
        <v>4.5987767025743898</v>
      </c>
      <c r="N1493" s="50">
        <v>0.75736211753309102</v>
      </c>
      <c r="O1493" s="50">
        <v>4.6221716927545398</v>
      </c>
      <c r="P1493" s="51">
        <v>4.6221716927545398</v>
      </c>
      <c r="Q1493" s="45">
        <v>2.3394990180152699E-2</v>
      </c>
      <c r="AMC1493"/>
      <c r="AMD1493"/>
      <c r="AME1493"/>
      <c r="AMF1493"/>
      <c r="AMG1493"/>
      <c r="AMH1493"/>
      <c r="AMI1493"/>
      <c r="AMJ1493"/>
    </row>
    <row r="1494" spans="1:1024" x14ac:dyDescent="0.2">
      <c r="A1494" s="1" t="s">
        <v>200</v>
      </c>
      <c r="C1494" s="52">
        <v>43786</v>
      </c>
      <c r="D1494">
        <v>13.477</v>
      </c>
      <c r="E1494">
        <v>25.1950190926682</v>
      </c>
      <c r="F1494"/>
      <c r="G1494" s="52">
        <v>43790</v>
      </c>
      <c r="H1494">
        <v>13.946999999999999</v>
      </c>
      <c r="I1494">
        <v>26.083771520428702</v>
      </c>
      <c r="J1494" s="48" t="s">
        <v>72</v>
      </c>
      <c r="K1494" s="41">
        <v>0.46999999999999897</v>
      </c>
      <c r="L1494" s="41">
        <v>8.7185575424797594</v>
      </c>
      <c r="M1494" s="41">
        <v>8.7185575424797594</v>
      </c>
      <c r="N1494" s="50">
        <v>0.888752427760512</v>
      </c>
      <c r="O1494" s="50">
        <v>8.8187314374683297</v>
      </c>
      <c r="P1494" s="51">
        <v>8.8187314374683297</v>
      </c>
      <c r="Q1494" s="45">
        <v>0.100173894988572</v>
      </c>
      <c r="AMC1494"/>
      <c r="AMD1494"/>
      <c r="AME1494"/>
      <c r="AMF1494"/>
      <c r="AMG1494"/>
      <c r="AMH1494"/>
      <c r="AMI1494"/>
      <c r="AMJ1494"/>
    </row>
    <row r="1495" spans="1:1024" x14ac:dyDescent="0.2">
      <c r="A1495" s="1" t="s">
        <v>202</v>
      </c>
      <c r="C1495" s="52">
        <v>43786</v>
      </c>
      <c r="D1495">
        <v>6.1879999999999997</v>
      </c>
      <c r="E1495">
        <v>11.569871054466899</v>
      </c>
      <c r="F1495"/>
      <c r="G1495" s="52">
        <v>43790</v>
      </c>
      <c r="H1495">
        <v>6.3</v>
      </c>
      <c r="I1495">
        <v>11.7814033247284</v>
      </c>
      <c r="J1495" s="60" t="s">
        <v>106</v>
      </c>
      <c r="K1495" s="41">
        <v>0.112</v>
      </c>
      <c r="L1495" s="41">
        <v>4.5248868778280604</v>
      </c>
      <c r="M1495" s="41">
        <v>4.5248868778280604</v>
      </c>
      <c r="N1495" s="50">
        <v>0.21153227026145899</v>
      </c>
      <c r="O1495" s="50">
        <v>4.57075686638251</v>
      </c>
      <c r="P1495" s="51">
        <v>4.57075686638251</v>
      </c>
      <c r="Q1495" s="45">
        <v>4.5869988554454899E-2</v>
      </c>
      <c r="AMC1495"/>
      <c r="AMD1495"/>
      <c r="AME1495"/>
      <c r="AMF1495"/>
      <c r="AMG1495"/>
      <c r="AMH1495"/>
      <c r="AMI1495"/>
      <c r="AMJ1495"/>
    </row>
    <row r="1496" spans="1:1024" x14ac:dyDescent="0.2">
      <c r="A1496" s="1" t="s">
        <v>204</v>
      </c>
      <c r="C1496" s="52">
        <v>43786</v>
      </c>
      <c r="D1496">
        <v>7.6020000000000003</v>
      </c>
      <c r="E1496">
        <v>14.2129249727541</v>
      </c>
      <c r="F1496"/>
      <c r="G1496" s="52">
        <v>43790</v>
      </c>
      <c r="H1496">
        <v>7.7809999999999997</v>
      </c>
      <c r="I1496">
        <v>14.5505964191915</v>
      </c>
      <c r="J1496" s="60" t="s">
        <v>106</v>
      </c>
      <c r="K1496" s="41">
        <v>0.17899999999999899</v>
      </c>
      <c r="L1496" s="41">
        <v>5.8866087871612498</v>
      </c>
      <c r="M1496" s="41">
        <v>5.8866087871612498</v>
      </c>
      <c r="N1496" s="50">
        <v>0.337671446437394</v>
      </c>
      <c r="O1496" s="50">
        <v>5.9395136308097003</v>
      </c>
      <c r="P1496" s="51">
        <v>5.9395136308097003</v>
      </c>
      <c r="Q1496" s="45">
        <v>5.2904843648443403E-2</v>
      </c>
      <c r="AMC1496"/>
      <c r="AMD1496"/>
      <c r="AME1496"/>
      <c r="AMF1496"/>
      <c r="AMG1496"/>
      <c r="AMH1496"/>
      <c r="AMI1496"/>
      <c r="AMJ1496"/>
    </row>
    <row r="1497" spans="1:1024" x14ac:dyDescent="0.2">
      <c r="A1497" s="1" t="s">
        <v>206</v>
      </c>
      <c r="C1497" s="52">
        <v>43783</v>
      </c>
      <c r="D1497">
        <v>10.894</v>
      </c>
      <c r="E1497">
        <v>20.369066765705501</v>
      </c>
      <c r="F1497" t="s">
        <v>158</v>
      </c>
      <c r="G1497" s="52">
        <v>43794</v>
      </c>
      <c r="H1497">
        <v>11.481999999999999</v>
      </c>
      <c r="I1497">
        <v>21.462325474992198</v>
      </c>
      <c r="J1497" s="55" t="s">
        <v>73</v>
      </c>
      <c r="K1497" s="41">
        <v>0.58799999999999897</v>
      </c>
      <c r="L1497" s="41">
        <v>4.90678772301683</v>
      </c>
      <c r="M1497" s="41">
        <v>4.90678772301683</v>
      </c>
      <c r="N1497" s="50">
        <v>1.0932587092867201</v>
      </c>
      <c r="O1497" s="50">
        <v>4.8793180626731099</v>
      </c>
      <c r="P1497" s="51">
        <v>4.8793180626731099</v>
      </c>
      <c r="Q1497" s="45">
        <v>-2.7469660343723699E-2</v>
      </c>
      <c r="AMC1497"/>
      <c r="AMD1497"/>
      <c r="AME1497"/>
      <c r="AMF1497"/>
      <c r="AMG1497"/>
      <c r="AMH1497"/>
      <c r="AMI1497"/>
      <c r="AMJ1497"/>
    </row>
    <row r="1498" spans="1:1024" x14ac:dyDescent="0.2">
      <c r="A1498" s="1" t="s">
        <v>209</v>
      </c>
      <c r="C1498" s="52">
        <v>43783</v>
      </c>
      <c r="D1498">
        <v>8.8580000000000005</v>
      </c>
      <c r="E1498">
        <v>16.562253847128702</v>
      </c>
      <c r="F1498"/>
      <c r="G1498" s="52">
        <v>43794</v>
      </c>
      <c r="H1498">
        <v>9.2929999999999993</v>
      </c>
      <c r="I1498">
        <v>17.3696919848386</v>
      </c>
      <c r="J1498" s="55" t="s">
        <v>73</v>
      </c>
      <c r="K1498" s="41">
        <v>0.434999999999999</v>
      </c>
      <c r="L1498" s="41">
        <v>4.4643773476466997</v>
      </c>
      <c r="M1498" s="41">
        <v>4.4643773476466997</v>
      </c>
      <c r="N1498" s="50">
        <v>0.80743813770986606</v>
      </c>
      <c r="O1498" s="50">
        <v>4.4319733136597703</v>
      </c>
      <c r="P1498" s="51">
        <v>4.4319733136597703</v>
      </c>
      <c r="Q1498" s="45">
        <v>-3.2404033986924E-2</v>
      </c>
      <c r="AMC1498"/>
      <c r="AMD1498"/>
      <c r="AME1498"/>
      <c r="AMF1498"/>
      <c r="AMG1498"/>
      <c r="AMH1498"/>
      <c r="AMI1498"/>
      <c r="AMJ1498"/>
    </row>
    <row r="1499" spans="1:1024" x14ac:dyDescent="0.2">
      <c r="A1499" s="1" t="s">
        <v>211</v>
      </c>
      <c r="B1499" s="1" t="s">
        <v>212</v>
      </c>
      <c r="C1499" s="52">
        <v>43786</v>
      </c>
      <c r="D1499">
        <v>13.441000000000001</v>
      </c>
      <c r="E1499">
        <v>25.1303479164729</v>
      </c>
      <c r="F1499"/>
      <c r="G1499" s="52">
        <v>43790</v>
      </c>
      <c r="H1499">
        <v>13.766</v>
      </c>
      <c r="I1499">
        <v>25.745264124917298</v>
      </c>
      <c r="J1499" s="60" t="s">
        <v>106</v>
      </c>
      <c r="K1499" s="41">
        <v>0.32499999999999901</v>
      </c>
      <c r="L1499" s="41">
        <v>6.0449371326538097</v>
      </c>
      <c r="M1499" s="41">
        <v>6.0449371326538097</v>
      </c>
      <c r="N1499" s="50">
        <v>0.61491620844440598</v>
      </c>
      <c r="O1499" s="50">
        <v>6.1172671632744198</v>
      </c>
      <c r="P1499" s="51">
        <v>6.1172671632744198</v>
      </c>
      <c r="Q1499" s="45">
        <v>7.2330030620614494E-2</v>
      </c>
      <c r="AMC1499"/>
      <c r="AMD1499"/>
      <c r="AME1499"/>
      <c r="AMF1499"/>
      <c r="AMG1499"/>
      <c r="AMH1499"/>
      <c r="AMI1499"/>
      <c r="AMJ1499"/>
    </row>
    <row r="1500" spans="1:1024" x14ac:dyDescent="0.2">
      <c r="A1500" s="1" t="s">
        <v>214</v>
      </c>
      <c r="C1500" s="52">
        <v>43783</v>
      </c>
      <c r="D1500">
        <v>11.756</v>
      </c>
      <c r="E1500">
        <v>21.980792077991001</v>
      </c>
      <c r="F1500"/>
      <c r="G1500" s="52">
        <v>43791</v>
      </c>
      <c r="H1500">
        <v>12.27</v>
      </c>
      <c r="I1500">
        <v>22.946567768114001</v>
      </c>
      <c r="J1500" s="55" t="s">
        <v>73</v>
      </c>
      <c r="K1500" s="41">
        <v>0.51399999999999901</v>
      </c>
      <c r="L1500" s="41">
        <v>5.4652943177951601</v>
      </c>
      <c r="M1500" s="41">
        <v>5.4652943177951601</v>
      </c>
      <c r="N1500" s="50">
        <v>0.96577569012298203</v>
      </c>
      <c r="O1500" s="50">
        <v>5.4921570085843099</v>
      </c>
      <c r="P1500" s="51">
        <v>5.4921570085843099</v>
      </c>
      <c r="Q1500" s="45">
        <v>2.6862690789146298E-2</v>
      </c>
      <c r="AMC1500"/>
      <c r="AMD1500"/>
      <c r="AME1500"/>
      <c r="AMF1500"/>
      <c r="AMG1500"/>
      <c r="AMH1500"/>
      <c r="AMI1500"/>
      <c r="AMJ1500"/>
    </row>
    <row r="1501" spans="1:1024" x14ac:dyDescent="0.2">
      <c r="A1501" s="1" t="s">
        <v>216</v>
      </c>
      <c r="C1501" s="52">
        <v>43786</v>
      </c>
      <c r="D1501">
        <v>5.8769999999999998</v>
      </c>
      <c r="E1501">
        <v>10.988100193818299</v>
      </c>
      <c r="F1501"/>
      <c r="G1501" s="52">
        <v>43790</v>
      </c>
      <c r="H1501">
        <v>6.0279999999999996</v>
      </c>
      <c r="I1501">
        <v>11.273033149508301</v>
      </c>
      <c r="J1501" s="60" t="s">
        <v>106</v>
      </c>
      <c r="K1501" s="41">
        <v>0.151</v>
      </c>
      <c r="L1501" s="41">
        <v>6.4233452441721903</v>
      </c>
      <c r="M1501" s="41">
        <v>6.4233452441721903</v>
      </c>
      <c r="N1501" s="50">
        <v>0.28493295569004201</v>
      </c>
      <c r="O1501" s="50">
        <v>6.4827620485828001</v>
      </c>
      <c r="P1501" s="51">
        <v>6.4827620485828001</v>
      </c>
      <c r="Q1501" s="45">
        <v>5.9416804410608898E-2</v>
      </c>
      <c r="AMC1501"/>
      <c r="AMD1501"/>
      <c r="AME1501"/>
      <c r="AMF1501"/>
      <c r="AMG1501"/>
      <c r="AMH1501"/>
      <c r="AMI1501"/>
      <c r="AMJ1501"/>
    </row>
    <row r="1502" spans="1:1024" x14ac:dyDescent="0.2">
      <c r="A1502" s="1" t="s">
        <v>218</v>
      </c>
      <c r="C1502" s="52">
        <v>43786</v>
      </c>
      <c r="D1502">
        <v>9.6989999999999998</v>
      </c>
      <c r="E1502">
        <v>18.132113243287801</v>
      </c>
      <c r="F1502"/>
      <c r="G1502" s="52">
        <v>43790</v>
      </c>
      <c r="H1502">
        <v>9.9369999999999994</v>
      </c>
      <c r="I1502">
        <v>18.5847128905286</v>
      </c>
      <c r="J1502" s="48" t="s">
        <v>72</v>
      </c>
      <c r="K1502" s="41">
        <v>0.23799999999999999</v>
      </c>
      <c r="L1502" s="41">
        <v>6.1346530570161804</v>
      </c>
      <c r="M1502" s="41">
        <v>6.1346530570161804</v>
      </c>
      <c r="N1502" s="50">
        <v>0.452599647240781</v>
      </c>
      <c r="O1502" s="50">
        <v>6.2403047174923998</v>
      </c>
      <c r="P1502" s="51">
        <v>6.2403047174923998</v>
      </c>
      <c r="Q1502" s="45">
        <v>0.105651660476224</v>
      </c>
      <c r="AMC1502"/>
      <c r="AMD1502"/>
      <c r="AME1502"/>
      <c r="AMF1502"/>
      <c r="AMG1502"/>
      <c r="AMH1502"/>
      <c r="AMI1502"/>
      <c r="AMJ1502"/>
    </row>
    <row r="1503" spans="1:1024" x14ac:dyDescent="0.2">
      <c r="A1503" s="1" t="s">
        <v>220</v>
      </c>
      <c r="B1503" s="107" t="s">
        <v>221</v>
      </c>
      <c r="C1503" s="108" t="s">
        <v>101</v>
      </c>
      <c r="D1503" s="108" t="s">
        <v>101</v>
      </c>
      <c r="E1503" s="108" t="s">
        <v>101</v>
      </c>
      <c r="F1503" t="s">
        <v>222</v>
      </c>
      <c r="G1503" t="s">
        <v>101</v>
      </c>
      <c r="H1503" t="s">
        <v>101</v>
      </c>
      <c r="I1503"/>
      <c r="J1503"/>
      <c r="K1503" s="41" t="e">
        <v>#N/A</v>
      </c>
      <c r="L1503" s="41" t="e">
        <v>#N/A</v>
      </c>
      <c r="M1503" s="41" t="s">
        <v>101</v>
      </c>
      <c r="N1503" s="50" t="e">
        <v>#N/A</v>
      </c>
      <c r="O1503" s="50" t="e">
        <v>#N/A</v>
      </c>
      <c r="P1503" s="51" t="e">
        <v>#N/A</v>
      </c>
      <c r="Q1503" s="45" t="e">
        <v>#N/A</v>
      </c>
      <c r="AMC1503"/>
      <c r="AMD1503"/>
      <c r="AME1503"/>
      <c r="AMF1503"/>
      <c r="AMG1503"/>
      <c r="AMH1503"/>
      <c r="AMI1503"/>
      <c r="AMJ1503"/>
    </row>
    <row r="1504" spans="1:1024" x14ac:dyDescent="0.2">
      <c r="A1504" s="1" t="s">
        <v>224</v>
      </c>
      <c r="C1504" s="52">
        <v>43786</v>
      </c>
      <c r="D1504">
        <v>4.7009999999999996</v>
      </c>
      <c r="E1504">
        <v>8.7895869145198606</v>
      </c>
      <c r="F1504"/>
      <c r="G1504" s="52">
        <v>43790</v>
      </c>
      <c r="H1504">
        <v>4.7869999999999999</v>
      </c>
      <c r="I1504">
        <v>8.95199646277376</v>
      </c>
      <c r="J1504" s="60" t="s">
        <v>106</v>
      </c>
      <c r="K1504" s="41">
        <v>8.5999999999999396E-2</v>
      </c>
      <c r="L1504" s="41">
        <v>4.57349500106357</v>
      </c>
      <c r="M1504" s="41">
        <v>4.57349500106357</v>
      </c>
      <c r="N1504" s="50">
        <v>0.162409548253894</v>
      </c>
      <c r="O1504" s="50">
        <v>4.6193737496810998</v>
      </c>
      <c r="P1504" s="51">
        <v>4.6193737496810998</v>
      </c>
      <c r="Q1504" s="45">
        <v>4.5878748617526298E-2</v>
      </c>
      <c r="AMC1504"/>
      <c r="AMD1504"/>
      <c r="AME1504"/>
      <c r="AMF1504"/>
      <c r="AMG1504"/>
      <c r="AMH1504"/>
      <c r="AMI1504"/>
      <c r="AMJ1504"/>
    </row>
    <row r="1505" spans="1:1024" x14ac:dyDescent="0.2">
      <c r="A1505" s="1" t="s">
        <v>226</v>
      </c>
      <c r="C1505" s="52">
        <v>43786</v>
      </c>
      <c r="D1505">
        <v>8.9730000000000008</v>
      </c>
      <c r="E1505">
        <v>16.774868762967401</v>
      </c>
      <c r="F1505"/>
      <c r="G1505" s="52">
        <v>43790</v>
      </c>
      <c r="H1505">
        <v>9.1950000000000003</v>
      </c>
      <c r="I1505">
        <v>17.196984505223899</v>
      </c>
      <c r="J1505" s="48" t="s">
        <v>72</v>
      </c>
      <c r="K1505" s="41">
        <v>0.222</v>
      </c>
      <c r="L1505" s="41">
        <v>6.1852223336676602</v>
      </c>
      <c r="M1505" s="41">
        <v>6.1852223336676602</v>
      </c>
      <c r="N1505" s="50">
        <v>0.42211574225654103</v>
      </c>
      <c r="O1505" s="50">
        <v>6.2908948532046498</v>
      </c>
      <c r="P1505" s="51">
        <v>6.2908948532046498</v>
      </c>
      <c r="Q1505" s="45">
        <v>0.10567251953699699</v>
      </c>
      <c r="AMC1505"/>
      <c r="AMD1505"/>
      <c r="AME1505"/>
      <c r="AMF1505"/>
      <c r="AMG1505"/>
      <c r="AMH1505"/>
      <c r="AMI1505"/>
      <c r="AMJ1505"/>
    </row>
    <row r="1506" spans="1:1024" x14ac:dyDescent="0.2">
      <c r="A1506" s="1" t="s">
        <v>228</v>
      </c>
      <c r="C1506" s="52">
        <v>43786</v>
      </c>
      <c r="D1506">
        <v>7.6660000000000004</v>
      </c>
      <c r="E1506">
        <v>14.331454801839801</v>
      </c>
      <c r="F1506"/>
      <c r="G1506" s="52">
        <v>43790</v>
      </c>
      <c r="H1506">
        <v>7.8769999999999998</v>
      </c>
      <c r="I1506">
        <v>14.7323613651629</v>
      </c>
      <c r="J1506" s="48" t="s">
        <v>72</v>
      </c>
      <c r="K1506" s="41">
        <v>0.21099999999999899</v>
      </c>
      <c r="L1506" s="41">
        <v>6.8810331333159196</v>
      </c>
      <c r="M1506" s="41">
        <v>6.8810331333159196</v>
      </c>
      <c r="N1506" s="50">
        <v>0.400906563323085</v>
      </c>
      <c r="O1506" s="50">
        <v>6.9934729039444496</v>
      </c>
      <c r="P1506" s="51">
        <v>6.9934729039444496</v>
      </c>
      <c r="Q1506" s="45">
        <v>0.112439770628533</v>
      </c>
      <c r="AMC1506"/>
      <c r="AMD1506"/>
      <c r="AME1506"/>
      <c r="AMF1506"/>
      <c r="AMG1506"/>
      <c r="AMH1506"/>
      <c r="AMI1506"/>
      <c r="AMJ1506"/>
    </row>
    <row r="1507" spans="1:1024" x14ac:dyDescent="0.2">
      <c r="A1507" s="1" t="s">
        <v>230</v>
      </c>
      <c r="C1507" s="52">
        <v>43783</v>
      </c>
      <c r="D1507">
        <v>5.4450000000000003</v>
      </c>
      <c r="E1507">
        <v>10.1807938809681</v>
      </c>
      <c r="F1507"/>
      <c r="G1507" s="52">
        <v>43794</v>
      </c>
      <c r="H1507">
        <v>5.7649999999999997</v>
      </c>
      <c r="I1507">
        <v>10.7763088753206</v>
      </c>
      <c r="J1507" s="55" t="s">
        <v>73</v>
      </c>
      <c r="K1507" s="41">
        <v>0.31999999999999901</v>
      </c>
      <c r="L1507" s="41">
        <v>5.3426830286334299</v>
      </c>
      <c r="M1507" s="41">
        <v>5.3426830286334299</v>
      </c>
      <c r="N1507" s="50">
        <v>0.59551499435251598</v>
      </c>
      <c r="O1507" s="50">
        <v>5.3176331229457796</v>
      </c>
      <c r="P1507" s="51">
        <v>5.3176331229457796</v>
      </c>
      <c r="Q1507" s="45">
        <v>-2.5049905687653001E-2</v>
      </c>
      <c r="AMC1507"/>
      <c r="AMD1507"/>
      <c r="AME1507"/>
      <c r="AMF1507"/>
      <c r="AMG1507"/>
      <c r="AMH1507"/>
      <c r="AMI1507"/>
      <c r="AMJ1507"/>
    </row>
    <row r="1508" spans="1:1024" x14ac:dyDescent="0.2">
      <c r="A1508" s="1" t="s">
        <v>232</v>
      </c>
      <c r="C1508" s="52">
        <v>43786</v>
      </c>
      <c r="D1508">
        <v>9.7449999999999992</v>
      </c>
      <c r="E1508">
        <v>18.2181094500298</v>
      </c>
      <c r="F1508"/>
      <c r="G1508" t="s">
        <v>101</v>
      </c>
      <c r="H1508" t="s">
        <v>101</v>
      </c>
      <c r="I1508"/>
      <c r="J1508" s="48" t="s">
        <v>72</v>
      </c>
      <c r="K1508" s="41" t="e">
        <v>#N/A</v>
      </c>
      <c r="L1508" s="41" t="e">
        <v>#N/A</v>
      </c>
      <c r="M1508" s="41" t="s">
        <v>101</v>
      </c>
      <c r="N1508" s="50">
        <v>-18.2181094500298</v>
      </c>
      <c r="O1508" s="50" t="e">
        <v>#N/A</v>
      </c>
      <c r="P1508" s="51" t="e">
        <v>#N/A</v>
      </c>
      <c r="Q1508" s="45" t="e">
        <v>#N/A</v>
      </c>
      <c r="AMC1508"/>
      <c r="AMD1508"/>
      <c r="AME1508"/>
      <c r="AMF1508"/>
      <c r="AMG1508"/>
      <c r="AMH1508"/>
      <c r="AMI1508"/>
      <c r="AMJ1508"/>
    </row>
    <row r="1509" spans="1:1024" x14ac:dyDescent="0.2">
      <c r="A1509" s="1" t="s">
        <v>234</v>
      </c>
      <c r="C1509" s="52">
        <v>43786</v>
      </c>
      <c r="D1509">
        <v>7.2910000000000004</v>
      </c>
      <c r="E1509">
        <v>13.631825508444599</v>
      </c>
      <c r="F1509"/>
      <c r="G1509" s="52">
        <v>43790</v>
      </c>
      <c r="H1509">
        <v>7.4729999999999999</v>
      </c>
      <c r="I1509">
        <v>13.9749884199516</v>
      </c>
      <c r="J1509" s="60" t="s">
        <v>106</v>
      </c>
      <c r="K1509" s="41">
        <v>0.182</v>
      </c>
      <c r="L1509" s="41">
        <v>6.2405705664517699</v>
      </c>
      <c r="M1509" s="41">
        <v>6.2405705664517699</v>
      </c>
      <c r="N1509" s="50">
        <v>0.34316291150699402</v>
      </c>
      <c r="O1509" s="50">
        <v>6.2934144677543804</v>
      </c>
      <c r="P1509" s="51">
        <v>6.2934144677543804</v>
      </c>
      <c r="Q1509" s="45">
        <v>5.2843901302608701E-2</v>
      </c>
      <c r="AMC1509"/>
      <c r="AMD1509"/>
      <c r="AME1509"/>
      <c r="AMF1509"/>
      <c r="AMG1509"/>
      <c r="AMH1509"/>
      <c r="AMI1509"/>
      <c r="AMJ1509"/>
    </row>
    <row r="1510" spans="1:1024" x14ac:dyDescent="0.2">
      <c r="A1510" s="1" t="s">
        <v>236</v>
      </c>
      <c r="C1510" s="52">
        <v>43783</v>
      </c>
      <c r="D1510">
        <v>13.231999999999999</v>
      </c>
      <c r="E1510">
        <v>24.740544468865</v>
      </c>
      <c r="F1510"/>
      <c r="G1510" s="52">
        <v>43794</v>
      </c>
      <c r="H1510">
        <v>13.88</v>
      </c>
      <c r="I1510">
        <v>25.9419417979489</v>
      </c>
      <c r="J1510" s="55" t="s">
        <v>73</v>
      </c>
      <c r="K1510" s="41">
        <v>0.64800000000000102</v>
      </c>
      <c r="L1510" s="41">
        <v>4.4520171485105102</v>
      </c>
      <c r="M1510" s="41">
        <v>4.4520171485105102</v>
      </c>
      <c r="N1510" s="50">
        <v>1.2013973290839099</v>
      </c>
      <c r="O1510" s="50">
        <v>4.4145325558649002</v>
      </c>
      <c r="P1510" s="51">
        <v>4.4145325558649002</v>
      </c>
      <c r="Q1510" s="45">
        <v>-3.7484592645605601E-2</v>
      </c>
      <c r="AMC1510"/>
      <c r="AMD1510"/>
      <c r="AME1510"/>
      <c r="AMF1510"/>
      <c r="AMG1510"/>
      <c r="AMH1510"/>
      <c r="AMI1510"/>
      <c r="AMJ1510"/>
    </row>
    <row r="1511" spans="1:1024" x14ac:dyDescent="0.2">
      <c r="A1511" s="1" t="s">
        <v>238</v>
      </c>
      <c r="C1511" s="52">
        <v>43786</v>
      </c>
      <c r="D1511">
        <v>13.872999999999999</v>
      </c>
      <c r="E1511">
        <v>25.935334263752001</v>
      </c>
      <c r="F1511"/>
      <c r="G1511" s="52">
        <v>43791</v>
      </c>
      <c r="H1511">
        <v>14.348000000000001</v>
      </c>
      <c r="I1511">
        <v>26.826374911759501</v>
      </c>
      <c r="J1511" s="48" t="s">
        <v>72</v>
      </c>
      <c r="K1511" s="41">
        <v>0.47500000000000098</v>
      </c>
      <c r="L1511" s="41">
        <v>6.8478339220068003</v>
      </c>
      <c r="M1511" s="41">
        <v>6.8478339220068003</v>
      </c>
      <c r="N1511" s="50">
        <v>0.89104064800754701</v>
      </c>
      <c r="O1511" s="50">
        <v>6.8712486135402697</v>
      </c>
      <c r="P1511" s="51">
        <v>6.8712486135402697</v>
      </c>
      <c r="Q1511" s="45">
        <v>2.3414691533469398E-2</v>
      </c>
      <c r="AMC1511"/>
      <c r="AMD1511"/>
      <c r="AME1511"/>
      <c r="AMF1511"/>
      <c r="AMG1511"/>
      <c r="AMH1511"/>
      <c r="AMI1511"/>
      <c r="AMJ1511"/>
    </row>
    <row r="1512" spans="1:1024" x14ac:dyDescent="0.2">
      <c r="A1512" s="1" t="s">
        <v>240</v>
      </c>
      <c r="C1512" s="52">
        <v>43786</v>
      </c>
      <c r="D1512">
        <v>6.92</v>
      </c>
      <c r="E1512">
        <v>12.936820666414199</v>
      </c>
      <c r="F1512"/>
      <c r="G1512" s="52">
        <v>43794</v>
      </c>
      <c r="H1512">
        <v>7.17</v>
      </c>
      <c r="I1512">
        <v>13.402978840547901</v>
      </c>
      <c r="J1512" s="48" t="s">
        <v>72</v>
      </c>
      <c r="K1512" s="41">
        <v>0.25</v>
      </c>
      <c r="L1512" s="41">
        <v>4.5158959537572301</v>
      </c>
      <c r="M1512" s="41">
        <v>4.5158959537572301</v>
      </c>
      <c r="N1512" s="50">
        <v>0.46615817413372301</v>
      </c>
      <c r="O1512" s="50">
        <v>4.5041802208785198</v>
      </c>
      <c r="P1512" s="51">
        <v>4.5041802208785198</v>
      </c>
      <c r="Q1512" s="45">
        <v>-1.17157328787041E-2</v>
      </c>
      <c r="AMC1512"/>
      <c r="AMD1512"/>
      <c r="AME1512"/>
      <c r="AMF1512"/>
      <c r="AMG1512"/>
      <c r="AMH1512"/>
      <c r="AMI1512"/>
      <c r="AMJ1512"/>
    </row>
    <row r="1513" spans="1:1024" x14ac:dyDescent="0.2">
      <c r="A1513" s="1" t="s">
        <v>242</v>
      </c>
      <c r="C1513" s="52">
        <v>43786</v>
      </c>
      <c r="D1513">
        <v>6.6879999999999997</v>
      </c>
      <c r="E1513">
        <v>12.503100667193401</v>
      </c>
      <c r="F1513"/>
      <c r="G1513" s="52">
        <v>43791</v>
      </c>
      <c r="H1513">
        <v>6.7939999999999996</v>
      </c>
      <c r="I1513">
        <v>12.7027035928697</v>
      </c>
      <c r="J1513" s="48" t="s">
        <v>72</v>
      </c>
      <c r="K1513" s="41">
        <v>0.106000000000001</v>
      </c>
      <c r="L1513" s="41">
        <v>3.1698564593301701</v>
      </c>
      <c r="M1513" s="41">
        <v>3.1698564593301701</v>
      </c>
      <c r="N1513" s="50">
        <v>0.19960292567629201</v>
      </c>
      <c r="O1513" s="50">
        <v>3.1928548124070599</v>
      </c>
      <c r="P1513" s="51">
        <v>3.1928548124070599</v>
      </c>
      <c r="Q1513" s="45">
        <v>2.29983530768911E-2</v>
      </c>
      <c r="AMC1513"/>
      <c r="AMD1513"/>
      <c r="AME1513"/>
      <c r="AMF1513"/>
      <c r="AMG1513"/>
      <c r="AMH1513"/>
      <c r="AMI1513"/>
      <c r="AMJ1513"/>
    </row>
    <row r="1514" spans="1:1024" x14ac:dyDescent="0.2">
      <c r="A1514" s="1" t="s">
        <v>244</v>
      </c>
      <c r="C1514" s="52">
        <v>43786</v>
      </c>
      <c r="D1514">
        <v>6.1749999999999998</v>
      </c>
      <c r="E1514">
        <v>11.5440560137439</v>
      </c>
      <c r="F1514"/>
      <c r="G1514" s="52">
        <v>43790</v>
      </c>
      <c r="H1514">
        <v>6.3280000000000003</v>
      </c>
      <c r="I1514">
        <v>11.833765117282701</v>
      </c>
      <c r="J1514" s="60" t="s">
        <v>106</v>
      </c>
      <c r="K1514" s="41">
        <v>0.153</v>
      </c>
      <c r="L1514" s="41">
        <v>6.1943319838056903</v>
      </c>
      <c r="M1514" s="41">
        <v>6.1943319838056903</v>
      </c>
      <c r="N1514" s="50">
        <v>0.28970910353881002</v>
      </c>
      <c r="O1514" s="50">
        <v>6.2739886049126401</v>
      </c>
      <c r="P1514" s="51">
        <v>6.2739886049126401</v>
      </c>
      <c r="Q1514" s="45">
        <v>7.9656621106950695E-2</v>
      </c>
      <c r="AMC1514"/>
      <c r="AMD1514"/>
      <c r="AME1514"/>
      <c r="AMF1514"/>
      <c r="AMG1514"/>
      <c r="AMH1514"/>
      <c r="AMI1514"/>
      <c r="AMJ1514"/>
    </row>
    <row r="1515" spans="1:1024" x14ac:dyDescent="0.2">
      <c r="A1515" s="1" t="s">
        <v>246</v>
      </c>
      <c r="C1515" s="52">
        <v>43786</v>
      </c>
      <c r="D1515">
        <v>6.476</v>
      </c>
      <c r="E1515">
        <v>12.1080375795758</v>
      </c>
      <c r="F1515"/>
      <c r="G1515" s="52">
        <v>43790</v>
      </c>
      <c r="H1515">
        <v>6.6269999999999998</v>
      </c>
      <c r="I1515">
        <v>12.392914259202399</v>
      </c>
      <c r="J1515" s="60" t="s">
        <v>106</v>
      </c>
      <c r="K1515" s="41">
        <v>0.151</v>
      </c>
      <c r="L1515" s="41">
        <v>5.8292155651636701</v>
      </c>
      <c r="M1515" s="41">
        <v>5.8292155651636701</v>
      </c>
      <c r="N1515" s="50">
        <v>0.284876679626555</v>
      </c>
      <c r="O1515" s="50">
        <v>5.88197463367419</v>
      </c>
      <c r="P1515" s="51">
        <v>5.88197463367419</v>
      </c>
      <c r="Q1515" s="45">
        <v>5.2759068510514602E-2</v>
      </c>
      <c r="AMC1515"/>
      <c r="AMD1515"/>
      <c r="AME1515"/>
      <c r="AMF1515"/>
      <c r="AMG1515"/>
      <c r="AMH1515"/>
      <c r="AMI1515"/>
      <c r="AMJ1515"/>
    </row>
    <row r="1516" spans="1:1024" x14ac:dyDescent="0.2">
      <c r="A1516" s="1" t="s">
        <v>248</v>
      </c>
      <c r="C1516" s="52">
        <v>43786</v>
      </c>
      <c r="D1516">
        <v>8.5920000000000005</v>
      </c>
      <c r="E1516">
        <v>16.062595833212502</v>
      </c>
      <c r="F1516"/>
      <c r="G1516" s="52">
        <v>43791</v>
      </c>
      <c r="H1516">
        <v>8.8800000000000008</v>
      </c>
      <c r="I1516">
        <v>16.602886061919801</v>
      </c>
      <c r="J1516" s="48" t="s">
        <v>72</v>
      </c>
      <c r="K1516" s="41">
        <v>0.28799999999999998</v>
      </c>
      <c r="L1516" s="41">
        <v>6.7039106145251504</v>
      </c>
      <c r="M1516" s="41">
        <v>6.7039106145251504</v>
      </c>
      <c r="N1516" s="50">
        <v>0.54029022870726395</v>
      </c>
      <c r="O1516" s="50">
        <v>6.7273090142766296</v>
      </c>
      <c r="P1516" s="51">
        <v>6.7273090142766296</v>
      </c>
      <c r="Q1516" s="45">
        <v>2.3398399751484601E-2</v>
      </c>
      <c r="AMC1516"/>
      <c r="AMD1516"/>
      <c r="AME1516"/>
      <c r="AMF1516"/>
      <c r="AMG1516"/>
      <c r="AMH1516"/>
      <c r="AMI1516"/>
      <c r="AMJ1516"/>
    </row>
    <row r="1517" spans="1:1024" x14ac:dyDescent="0.2">
      <c r="A1517" s="1" t="s">
        <v>250</v>
      </c>
      <c r="C1517" s="52">
        <v>43786</v>
      </c>
      <c r="D1517">
        <v>6.6260000000000003</v>
      </c>
      <c r="E1517">
        <v>12.3881663864074</v>
      </c>
      <c r="F1517"/>
      <c r="G1517" s="52">
        <v>43790</v>
      </c>
      <c r="H1517">
        <v>6.7880000000000003</v>
      </c>
      <c r="I1517">
        <v>12.6936702857566</v>
      </c>
      <c r="J1517" s="60" t="s">
        <v>106</v>
      </c>
      <c r="K1517" s="41">
        <v>0.16200000000000001</v>
      </c>
      <c r="L1517" s="41">
        <v>6.1122849381225404</v>
      </c>
      <c r="M1517" s="41">
        <v>6.1122849381225404</v>
      </c>
      <c r="N1517" s="50">
        <v>0.30550389934916899</v>
      </c>
      <c r="O1517" s="50">
        <v>6.1652364405675</v>
      </c>
      <c r="P1517" s="51">
        <v>6.1652364405675</v>
      </c>
      <c r="Q1517" s="45">
        <v>5.2951502444955202E-2</v>
      </c>
      <c r="AMC1517"/>
      <c r="AMD1517"/>
      <c r="AME1517"/>
      <c r="AMF1517"/>
      <c r="AMG1517"/>
      <c r="AMH1517"/>
      <c r="AMI1517"/>
      <c r="AMJ1517"/>
    </row>
    <row r="1518" spans="1:1024" x14ac:dyDescent="0.2">
      <c r="A1518" s="1" t="s">
        <v>252</v>
      </c>
      <c r="C1518" s="52">
        <v>43783</v>
      </c>
      <c r="D1518">
        <v>8.5009999999999994</v>
      </c>
      <c r="E1518">
        <v>15.894752760718101</v>
      </c>
      <c r="F1518"/>
      <c r="G1518" s="52">
        <v>43794</v>
      </c>
      <c r="H1518">
        <v>9.14</v>
      </c>
      <c r="I1518">
        <v>17.082806054269</v>
      </c>
      <c r="J1518" s="55" t="s">
        <v>73</v>
      </c>
      <c r="K1518" s="41">
        <v>0.63900000000000101</v>
      </c>
      <c r="L1518" s="41">
        <v>6.8334206670873101</v>
      </c>
      <c r="M1518" s="41">
        <v>6.8334206670873101</v>
      </c>
      <c r="N1518" s="50">
        <v>1.1880532935508501</v>
      </c>
      <c r="O1518" s="50">
        <v>6.7949999911404397</v>
      </c>
      <c r="P1518" s="51">
        <v>6.7949999911404397</v>
      </c>
      <c r="Q1518" s="45">
        <v>-3.8420675946863297E-2</v>
      </c>
      <c r="AMC1518"/>
      <c r="AMD1518"/>
      <c r="AME1518"/>
      <c r="AMF1518"/>
      <c r="AMG1518"/>
      <c r="AMH1518"/>
      <c r="AMI1518"/>
      <c r="AMJ1518"/>
    </row>
    <row r="1519" spans="1:1024" x14ac:dyDescent="0.2">
      <c r="A1519" s="1" t="s">
        <v>254</v>
      </c>
      <c r="C1519" s="52">
        <v>43786</v>
      </c>
      <c r="D1519">
        <v>10.628</v>
      </c>
      <c r="E1519">
        <v>19.868862722926298</v>
      </c>
      <c r="F1519"/>
      <c r="G1519" s="52">
        <v>43791</v>
      </c>
      <c r="H1519">
        <v>11.047000000000001</v>
      </c>
      <c r="I1519">
        <v>20.654513775453601</v>
      </c>
      <c r="J1519" s="48" t="s">
        <v>72</v>
      </c>
      <c r="K1519" s="41">
        <v>0.41900000000000098</v>
      </c>
      <c r="L1519" s="41">
        <v>7.8848325178773102</v>
      </c>
      <c r="M1519" s="41">
        <v>7.8848325178773102</v>
      </c>
      <c r="N1519" s="50">
        <v>0.78565105252726397</v>
      </c>
      <c r="O1519" s="50">
        <v>7.9083645952288597</v>
      </c>
      <c r="P1519" s="51">
        <v>7.9083645952288597</v>
      </c>
      <c r="Q1519" s="45">
        <v>2.3532077351545101E-2</v>
      </c>
      <c r="AMC1519"/>
      <c r="AMD1519"/>
      <c r="AME1519"/>
      <c r="AMF1519"/>
      <c r="AMG1519"/>
      <c r="AMH1519"/>
      <c r="AMI1519"/>
      <c r="AMJ1519"/>
    </row>
    <row r="1520" spans="1:1024" x14ac:dyDescent="0.2">
      <c r="A1520" s="1" t="s">
        <v>256</v>
      </c>
      <c r="C1520" s="52">
        <v>43786</v>
      </c>
      <c r="D1520">
        <v>7.758</v>
      </c>
      <c r="E1520">
        <v>14.503828141904901</v>
      </c>
      <c r="F1520"/>
      <c r="G1520" s="52">
        <v>43790</v>
      </c>
      <c r="H1520">
        <v>7.9779999999999998</v>
      </c>
      <c r="I1520">
        <v>14.918989619883</v>
      </c>
      <c r="J1520" s="60" t="s">
        <v>106</v>
      </c>
      <c r="K1520" s="41">
        <v>0.22</v>
      </c>
      <c r="L1520" s="41">
        <v>7.0894560453725104</v>
      </c>
      <c r="M1520" s="41">
        <v>7.0894560453725104</v>
      </c>
      <c r="N1520" s="50">
        <v>0.41516147797811498</v>
      </c>
      <c r="O1520" s="50">
        <v>7.1560672450781802</v>
      </c>
      <c r="P1520" s="51">
        <v>7.1560672450781802</v>
      </c>
      <c r="Q1520" s="45">
        <v>6.6611199705670601E-2</v>
      </c>
      <c r="AMC1520"/>
      <c r="AMD1520"/>
      <c r="AME1520"/>
      <c r="AMF1520"/>
      <c r="AMG1520"/>
      <c r="AMH1520"/>
      <c r="AMI1520"/>
      <c r="AMJ1520"/>
    </row>
    <row r="1521" spans="1:1024" x14ac:dyDescent="0.2">
      <c r="A1521" s="1" t="s">
        <v>258</v>
      </c>
      <c r="C1521" s="52">
        <v>43783</v>
      </c>
      <c r="D1521">
        <v>8.8089999999999993</v>
      </c>
      <c r="E1521">
        <v>16.470636050954699</v>
      </c>
      <c r="F1521"/>
      <c r="G1521" s="52">
        <v>43794</v>
      </c>
      <c r="H1521">
        <v>9.3209999999999997</v>
      </c>
      <c r="I1521">
        <v>17.421097946590901</v>
      </c>
      <c r="J1521" s="55" t="s">
        <v>73</v>
      </c>
      <c r="K1521" s="41">
        <v>0.51200000000000001</v>
      </c>
      <c r="L1521" s="41">
        <v>5.2838522585372401</v>
      </c>
      <c r="M1521" s="41">
        <v>5.2838522585372401</v>
      </c>
      <c r="N1521" s="50">
        <v>0.95046189563620598</v>
      </c>
      <c r="O1521" s="50">
        <v>5.2460406877250101</v>
      </c>
      <c r="P1521" s="51">
        <v>5.2460406877250101</v>
      </c>
      <c r="Q1521" s="45">
        <v>-3.7811570812235303E-2</v>
      </c>
      <c r="AMC1521"/>
      <c r="AMD1521"/>
      <c r="AME1521"/>
      <c r="AMF1521"/>
      <c r="AMG1521"/>
      <c r="AMH1521"/>
      <c r="AMI1521"/>
      <c r="AMJ1521"/>
    </row>
    <row r="1522" spans="1:1024" x14ac:dyDescent="0.2">
      <c r="A1522" s="1" t="s">
        <v>260</v>
      </c>
      <c r="C1522" s="52">
        <v>43786</v>
      </c>
      <c r="D1522">
        <v>8.3859999999999992</v>
      </c>
      <c r="E1522">
        <v>15.677482385628499</v>
      </c>
      <c r="F1522"/>
      <c r="G1522" s="52">
        <v>43790</v>
      </c>
      <c r="H1522">
        <v>8.59</v>
      </c>
      <c r="I1522">
        <v>16.065886013298101</v>
      </c>
      <c r="J1522" s="60" t="s">
        <v>106</v>
      </c>
      <c r="K1522" s="41">
        <v>0.20400000000000101</v>
      </c>
      <c r="L1522" s="41">
        <v>6.08156451228239</v>
      </c>
      <c r="M1522" s="41">
        <v>6.08156451228239</v>
      </c>
      <c r="N1522" s="50">
        <v>0.38840362766960901</v>
      </c>
      <c r="O1522" s="50">
        <v>6.1936543463390796</v>
      </c>
      <c r="P1522" s="51">
        <v>6.1936543463390796</v>
      </c>
      <c r="Q1522" s="45">
        <v>0.11208983405668101</v>
      </c>
      <c r="AMC1522"/>
      <c r="AMD1522"/>
      <c r="AME1522"/>
      <c r="AMF1522"/>
      <c r="AMG1522"/>
      <c r="AMH1522"/>
      <c r="AMI1522"/>
      <c r="AMJ1522"/>
    </row>
    <row r="1523" spans="1:1024" x14ac:dyDescent="0.2">
      <c r="A1523" s="1" t="s">
        <v>262</v>
      </c>
      <c r="C1523" s="52">
        <v>43783</v>
      </c>
      <c r="D1523">
        <v>3.8919999999999999</v>
      </c>
      <c r="E1523">
        <v>7.2772553300959704</v>
      </c>
      <c r="F1523"/>
      <c r="G1523" s="52">
        <v>43791</v>
      </c>
      <c r="H1523">
        <v>3.9590000000000001</v>
      </c>
      <c r="I1523">
        <v>7.4038681168674199</v>
      </c>
      <c r="J1523" s="55" t="s">
        <v>73</v>
      </c>
      <c r="K1523" s="41">
        <v>6.7000000000000198E-2</v>
      </c>
      <c r="L1523" s="41">
        <v>2.15184994861254</v>
      </c>
      <c r="M1523" s="41">
        <v>2.15184994861254</v>
      </c>
      <c r="N1523" s="50">
        <v>0.12661278677145099</v>
      </c>
      <c r="O1523" s="50">
        <v>2.1748032229924101</v>
      </c>
      <c r="P1523" s="51">
        <v>2.1748032229924101</v>
      </c>
      <c r="Q1523" s="45">
        <v>2.2953274379865701E-2</v>
      </c>
      <c r="AMC1523"/>
      <c r="AMD1523"/>
      <c r="AME1523"/>
      <c r="AMF1523"/>
      <c r="AMG1523"/>
      <c r="AMH1523"/>
      <c r="AMI1523"/>
      <c r="AMJ1523"/>
    </row>
    <row r="1524" spans="1:1024" x14ac:dyDescent="0.2">
      <c r="A1524" s="1" t="s">
        <v>264</v>
      </c>
      <c r="C1524" s="52">
        <v>43783</v>
      </c>
      <c r="D1524">
        <v>8.1720000000000006</v>
      </c>
      <c r="E1524">
        <v>15.2796047006926</v>
      </c>
      <c r="F1524"/>
      <c r="G1524" s="52">
        <v>43791</v>
      </c>
      <c r="H1524">
        <v>8.3569999999999993</v>
      </c>
      <c r="I1524">
        <v>15.6291308856964</v>
      </c>
      <c r="J1524" s="55" t="s">
        <v>73</v>
      </c>
      <c r="K1524" s="41">
        <v>0.184999999999999</v>
      </c>
      <c r="L1524" s="41">
        <v>2.8297846304454</v>
      </c>
      <c r="M1524" s="41">
        <v>2.8297846304454</v>
      </c>
      <c r="N1524" s="50">
        <v>0.34952618500375199</v>
      </c>
      <c r="O1524" s="50">
        <v>2.8594177651394701</v>
      </c>
      <c r="P1524" s="51">
        <v>2.8594177651394701</v>
      </c>
      <c r="Q1524" s="45">
        <v>2.96331346940675E-2</v>
      </c>
      <c r="AMC1524"/>
      <c r="AMD1524"/>
      <c r="AME1524"/>
      <c r="AMF1524"/>
      <c r="AMG1524"/>
      <c r="AMH1524"/>
      <c r="AMI1524"/>
      <c r="AMJ1524"/>
    </row>
    <row r="1525" spans="1:1024" x14ac:dyDescent="0.2">
      <c r="A1525" s="1" t="s">
        <v>266</v>
      </c>
      <c r="C1525" s="52">
        <v>43786</v>
      </c>
      <c r="D1525">
        <v>5.1180000000000003</v>
      </c>
      <c r="E1525">
        <v>9.5690142576079396</v>
      </c>
      <c r="F1525"/>
      <c r="G1525" s="52">
        <v>43790</v>
      </c>
      <c r="H1525">
        <v>5.1520000000000001</v>
      </c>
      <c r="I1525">
        <v>9.6348153261889493</v>
      </c>
      <c r="J1525" s="60" t="s">
        <v>106</v>
      </c>
      <c r="K1525" s="41">
        <v>3.3999999999999801E-2</v>
      </c>
      <c r="L1525" s="41">
        <v>1.66080500195388</v>
      </c>
      <c r="M1525" s="41">
        <v>1.66080500195388</v>
      </c>
      <c r="N1525" s="50">
        <v>6.5801068581007996E-2</v>
      </c>
      <c r="O1525" s="50">
        <v>1.7191182605013899</v>
      </c>
      <c r="P1525" s="51">
        <v>1.7191182605013899</v>
      </c>
      <c r="Q1525" s="45">
        <v>5.8313258547514998E-2</v>
      </c>
      <c r="AMC1525"/>
      <c r="AMD1525"/>
      <c r="AME1525"/>
      <c r="AMF1525"/>
      <c r="AMG1525"/>
      <c r="AMH1525"/>
      <c r="AMI1525"/>
      <c r="AMJ1525"/>
    </row>
    <row r="1526" spans="1:1024" x14ac:dyDescent="0.2">
      <c r="A1526" s="1" t="s">
        <v>269</v>
      </c>
      <c r="C1526" s="52">
        <v>43786</v>
      </c>
      <c r="D1526">
        <v>6.117</v>
      </c>
      <c r="E1526">
        <v>11.4356260139387</v>
      </c>
      <c r="F1526"/>
      <c r="G1526" s="52">
        <v>43790</v>
      </c>
      <c r="H1526">
        <v>6.2640000000000002</v>
      </c>
      <c r="I1526">
        <v>11.715270357881799</v>
      </c>
      <c r="J1526" s="48" t="s">
        <v>72</v>
      </c>
      <c r="K1526" s="41">
        <v>0.14699999999999999</v>
      </c>
      <c r="L1526" s="41">
        <v>6.0078469838156101</v>
      </c>
      <c r="M1526" s="41">
        <v>6.0078469838156101</v>
      </c>
      <c r="N1526" s="50">
        <v>0.27964434394305998</v>
      </c>
      <c r="O1526" s="50">
        <v>6.1134463387095304</v>
      </c>
      <c r="P1526" s="51">
        <v>6.1134463387095304</v>
      </c>
      <c r="Q1526" s="45">
        <v>0.105599354893925</v>
      </c>
      <c r="AMC1526"/>
      <c r="AMD1526"/>
      <c r="AME1526"/>
      <c r="AMF1526"/>
      <c r="AMG1526"/>
      <c r="AMH1526"/>
      <c r="AMI1526"/>
      <c r="AMJ1526"/>
    </row>
    <row r="1527" spans="1:1024" x14ac:dyDescent="0.2">
      <c r="A1527" s="1" t="s">
        <v>271</v>
      </c>
      <c r="C1527" s="52">
        <v>43786</v>
      </c>
      <c r="D1527">
        <v>13.493</v>
      </c>
      <c r="E1527">
        <v>25.224266681677801</v>
      </c>
      <c r="F1527"/>
      <c r="G1527" s="52">
        <v>43790</v>
      </c>
      <c r="H1527">
        <v>13.896000000000001</v>
      </c>
      <c r="I1527">
        <v>25.9897033807672</v>
      </c>
      <c r="J1527" s="60" t="s">
        <v>106</v>
      </c>
      <c r="K1527" s="41">
        <v>0.40300000000000102</v>
      </c>
      <c r="L1527" s="41">
        <v>7.4668346550063101</v>
      </c>
      <c r="M1527" s="41">
        <v>7.4668346550063101</v>
      </c>
      <c r="N1527" s="50">
        <v>0.76543669908943102</v>
      </c>
      <c r="O1527" s="50">
        <v>7.58631270384386</v>
      </c>
      <c r="P1527" s="51">
        <v>7.58631270384386</v>
      </c>
      <c r="Q1527" s="45">
        <v>0.119478048837554</v>
      </c>
      <c r="AMC1527"/>
      <c r="AMD1527"/>
      <c r="AME1527"/>
      <c r="AMF1527"/>
      <c r="AMG1527"/>
      <c r="AMH1527"/>
      <c r="AMI1527"/>
      <c r="AMJ1527"/>
    </row>
    <row r="1528" spans="1:1024" x14ac:dyDescent="0.2">
      <c r="A1528" s="68" t="s">
        <v>273</v>
      </c>
      <c r="B1528" s="68"/>
      <c r="C1528" s="85">
        <v>43786</v>
      </c>
      <c r="D1528" s="84">
        <v>4.1849999999999996</v>
      </c>
      <c r="E1528" s="84">
        <v>7.8237853307721696</v>
      </c>
      <c r="F1528" s="84" t="s">
        <v>139</v>
      </c>
      <c r="G1528" s="85">
        <v>43790</v>
      </c>
      <c r="H1528" s="84">
        <v>4.2060000000000004</v>
      </c>
      <c r="I1528" s="84">
        <v>7.8660889807788896</v>
      </c>
      <c r="J1528" s="84" t="s">
        <v>72</v>
      </c>
      <c r="K1528" s="86">
        <v>2.1000000000000799E-2</v>
      </c>
      <c r="L1528" s="86">
        <v>1.2544802867384</v>
      </c>
      <c r="M1528" s="86" t="s">
        <v>101</v>
      </c>
      <c r="N1528" s="87">
        <v>4.2303650006719998E-2</v>
      </c>
      <c r="O1528" s="87">
        <v>1.3517641467082799</v>
      </c>
      <c r="P1528" s="88" t="s">
        <v>101</v>
      </c>
      <c r="Q1528" s="89" t="e">
        <v>#N/A</v>
      </c>
      <c r="AMC1528"/>
      <c r="AMD1528"/>
      <c r="AME1528"/>
      <c r="AMF1528"/>
      <c r="AMG1528"/>
      <c r="AMH1528"/>
      <c r="AMI1528"/>
      <c r="AMJ1528"/>
    </row>
    <row r="1529" spans="1:1024" x14ac:dyDescent="0.2">
      <c r="A1529" s="1" t="s">
        <v>275</v>
      </c>
      <c r="C1529" s="52">
        <v>43786</v>
      </c>
      <c r="D1529">
        <v>4.9829999999999997</v>
      </c>
      <c r="E1529">
        <v>9.3156325694713704</v>
      </c>
      <c r="F1529"/>
      <c r="G1529" s="52">
        <v>43791</v>
      </c>
      <c r="H1529">
        <v>5.125</v>
      </c>
      <c r="I1529">
        <v>9.5821836787543706</v>
      </c>
      <c r="J1529" s="48" t="s">
        <v>72</v>
      </c>
      <c r="K1529" s="41">
        <v>0.14199999999999999</v>
      </c>
      <c r="L1529" s="41">
        <v>5.6993778848083601</v>
      </c>
      <c r="M1529" s="41">
        <v>5.6993778848083601</v>
      </c>
      <c r="N1529" s="50">
        <v>0.26655110928299802</v>
      </c>
      <c r="O1529" s="50">
        <v>5.7226625738014496</v>
      </c>
      <c r="P1529" s="51">
        <v>5.7226625738014496</v>
      </c>
      <c r="Q1529" s="45">
        <v>2.32846889930922E-2</v>
      </c>
      <c r="AMC1529"/>
      <c r="AMD1529"/>
      <c r="AME1529"/>
      <c r="AMF1529"/>
      <c r="AMG1529"/>
      <c r="AMH1529"/>
      <c r="AMI1529"/>
      <c r="AMJ1529"/>
    </row>
    <row r="1530" spans="1:1024" x14ac:dyDescent="0.2">
      <c r="A1530" s="1" t="s">
        <v>277</v>
      </c>
      <c r="C1530" s="52">
        <v>43786</v>
      </c>
      <c r="D1530">
        <v>10.414</v>
      </c>
      <c r="E1530">
        <v>19.469304752487499</v>
      </c>
      <c r="F1530"/>
      <c r="G1530" s="52">
        <v>43790</v>
      </c>
      <c r="H1530">
        <v>10.725</v>
      </c>
      <c r="I1530">
        <v>20.056436612335201</v>
      </c>
      <c r="J1530" s="60" t="s">
        <v>106</v>
      </c>
      <c r="K1530" s="41">
        <v>0.311</v>
      </c>
      <c r="L1530" s="41">
        <v>7.4659112732859603</v>
      </c>
      <c r="M1530" s="41">
        <v>7.4659112732859603</v>
      </c>
      <c r="N1530" s="50">
        <v>0.58713185984768401</v>
      </c>
      <c r="O1530" s="50">
        <v>7.5391991048456601</v>
      </c>
      <c r="P1530" s="51">
        <v>7.5391991048456601</v>
      </c>
      <c r="Q1530" s="45">
        <v>7.3287831559694497E-2</v>
      </c>
      <c r="AMC1530"/>
      <c r="AMD1530"/>
      <c r="AME1530"/>
      <c r="AMF1530"/>
      <c r="AMG1530"/>
      <c r="AMH1530"/>
      <c r="AMI1530"/>
      <c r="AMJ1530"/>
    </row>
    <row r="1531" spans="1:1024" x14ac:dyDescent="0.2">
      <c r="A1531" s="1" t="s">
        <v>279</v>
      </c>
      <c r="C1531" s="52">
        <v>43783</v>
      </c>
      <c r="D1531">
        <v>10.696</v>
      </c>
      <c r="E1531">
        <v>19.998856079124899</v>
      </c>
      <c r="F1531"/>
      <c r="G1531" s="52">
        <v>43794</v>
      </c>
      <c r="H1531">
        <v>11.503</v>
      </c>
      <c r="I1531">
        <v>21.4998649037178</v>
      </c>
      <c r="J1531" s="55" t="s">
        <v>73</v>
      </c>
      <c r="K1531" s="41">
        <v>0.80700000000000005</v>
      </c>
      <c r="L1531" s="41">
        <v>6.8589787176174601</v>
      </c>
      <c r="M1531" s="41">
        <v>6.8589787176174601</v>
      </c>
      <c r="N1531" s="50">
        <v>1.5010088245929001</v>
      </c>
      <c r="O1531" s="50">
        <v>6.8231576421362501</v>
      </c>
      <c r="P1531" s="51">
        <v>6.8231576421362501</v>
      </c>
      <c r="Q1531" s="45">
        <v>-3.58210754812145E-2</v>
      </c>
      <c r="AMC1531"/>
      <c r="AMD1531"/>
      <c r="AME1531"/>
      <c r="AMF1531"/>
      <c r="AMG1531"/>
      <c r="AMH1531"/>
      <c r="AMI1531"/>
      <c r="AMJ1531"/>
    </row>
    <row r="1532" spans="1:1024" x14ac:dyDescent="0.2">
      <c r="A1532" s="1" t="s">
        <v>281</v>
      </c>
      <c r="C1532" s="52">
        <v>43783</v>
      </c>
      <c r="D1532">
        <v>5.7469999999999999</v>
      </c>
      <c r="E1532">
        <v>10.745731341742401</v>
      </c>
      <c r="F1532"/>
      <c r="G1532" s="52">
        <v>43794</v>
      </c>
      <c r="H1532">
        <v>6.1509999999999998</v>
      </c>
      <c r="I1532">
        <v>11.496624273908401</v>
      </c>
      <c r="J1532" s="55" t="s">
        <v>73</v>
      </c>
      <c r="K1532" s="41">
        <v>0.40400000000000003</v>
      </c>
      <c r="L1532" s="41">
        <v>6.3906860496385498</v>
      </c>
      <c r="M1532" s="41">
        <v>6.3906860496385498</v>
      </c>
      <c r="N1532" s="50">
        <v>0.75089293216598896</v>
      </c>
      <c r="O1532" s="50">
        <v>6.3525684443738397</v>
      </c>
      <c r="P1532" s="51">
        <v>6.3525684443738397</v>
      </c>
      <c r="Q1532" s="45">
        <v>-3.8117605264704799E-2</v>
      </c>
      <c r="AMC1532"/>
      <c r="AMD1532"/>
      <c r="AME1532"/>
      <c r="AMF1532"/>
      <c r="AMG1532"/>
      <c r="AMH1532"/>
      <c r="AMI1532"/>
      <c r="AMJ1532"/>
    </row>
    <row r="1533" spans="1:1024" x14ac:dyDescent="0.2">
      <c r="A1533" s="1" t="s">
        <v>283</v>
      </c>
      <c r="C1533" s="52">
        <v>43786</v>
      </c>
      <c r="D1533">
        <v>6.9240000000000004</v>
      </c>
      <c r="E1533">
        <v>12.9442985974352</v>
      </c>
      <c r="F1533"/>
      <c r="G1533" s="52">
        <v>43790</v>
      </c>
      <c r="H1533">
        <v>7.04</v>
      </c>
      <c r="I1533">
        <v>13.1665873753971</v>
      </c>
      <c r="J1533" s="48" t="s">
        <v>72</v>
      </c>
      <c r="K1533" s="41">
        <v>0.11600000000000001</v>
      </c>
      <c r="L1533" s="41">
        <v>4.1883304448295702</v>
      </c>
      <c r="M1533" s="41">
        <v>4.1883304448295702</v>
      </c>
      <c r="N1533" s="50">
        <v>0.222288777961925</v>
      </c>
      <c r="O1533" s="50">
        <v>4.2931792767429204</v>
      </c>
      <c r="P1533" s="51">
        <v>4.2931792767429204</v>
      </c>
      <c r="Q1533" s="45">
        <v>0.10484883191335299</v>
      </c>
      <c r="AMC1533"/>
      <c r="AMD1533"/>
      <c r="AME1533"/>
      <c r="AMF1533"/>
      <c r="AMG1533"/>
      <c r="AMH1533"/>
      <c r="AMI1533"/>
      <c r="AMJ1533"/>
    </row>
    <row r="1534" spans="1:1024" x14ac:dyDescent="0.2">
      <c r="A1534" s="1" t="s">
        <v>285</v>
      </c>
      <c r="C1534" s="52">
        <v>43786</v>
      </c>
      <c r="D1534">
        <v>12.65</v>
      </c>
      <c r="E1534">
        <v>23.651432270171998</v>
      </c>
      <c r="F1534"/>
      <c r="G1534" s="52">
        <v>43790</v>
      </c>
      <c r="H1534">
        <v>13.012</v>
      </c>
      <c r="I1534">
        <v>24.3332730256136</v>
      </c>
      <c r="J1534" s="60" t="s">
        <v>106</v>
      </c>
      <c r="K1534" s="41">
        <v>0.36199999999999999</v>
      </c>
      <c r="L1534" s="41">
        <v>7.1541501976284598</v>
      </c>
      <c r="M1534" s="41">
        <v>7.1541501976284598</v>
      </c>
      <c r="N1534" s="50">
        <v>0.68184075544156297</v>
      </c>
      <c r="O1534" s="50">
        <v>7.2071825043495004</v>
      </c>
      <c r="P1534" s="51">
        <v>7.2071825043495004</v>
      </c>
      <c r="Q1534" s="45">
        <v>5.3032306721037002E-2</v>
      </c>
      <c r="AMC1534"/>
      <c r="AMD1534"/>
      <c r="AME1534"/>
      <c r="AMF1534"/>
      <c r="AMG1534"/>
      <c r="AMH1534"/>
      <c r="AMI1534"/>
      <c r="AMJ1534"/>
    </row>
    <row r="1535" spans="1:1024" x14ac:dyDescent="0.2">
      <c r="A1535" s="1" t="s">
        <v>287</v>
      </c>
      <c r="C1535" s="52">
        <v>43783</v>
      </c>
      <c r="D1535">
        <v>6.7119999999999997</v>
      </c>
      <c r="E1535">
        <v>12.549449041529501</v>
      </c>
      <c r="F1535"/>
      <c r="G1535" s="52">
        <v>43791</v>
      </c>
      <c r="H1535">
        <v>7.0030000000000001</v>
      </c>
      <c r="I1535">
        <v>13.096901231605999</v>
      </c>
      <c r="J1535" s="55" t="s">
        <v>73</v>
      </c>
      <c r="K1535" s="41">
        <v>0.29099999999999998</v>
      </c>
      <c r="L1535" s="41">
        <v>5.41939809296783</v>
      </c>
      <c r="M1535" s="41">
        <v>5.41939809296783</v>
      </c>
      <c r="N1535" s="50">
        <v>0.54745219007652501</v>
      </c>
      <c r="O1535" s="50">
        <v>5.4529504469166197</v>
      </c>
      <c r="P1535" s="51">
        <v>5.4529504469166197</v>
      </c>
      <c r="Q1535" s="45">
        <v>3.3552353948793197E-2</v>
      </c>
      <c r="AMC1535"/>
      <c r="AMD1535"/>
      <c r="AME1535"/>
      <c r="AMF1535"/>
      <c r="AMG1535"/>
      <c r="AMH1535"/>
      <c r="AMI1535"/>
      <c r="AMJ1535"/>
    </row>
    <row r="1536" spans="1:1024" x14ac:dyDescent="0.2">
      <c r="A1536" s="1" t="s">
        <v>290</v>
      </c>
      <c r="C1536" s="52">
        <v>43786</v>
      </c>
      <c r="D1536">
        <v>13.007</v>
      </c>
      <c r="E1536">
        <v>24.318273496528999</v>
      </c>
      <c r="F1536"/>
      <c r="G1536" s="52">
        <v>43790</v>
      </c>
      <c r="H1536">
        <v>13.298999999999999</v>
      </c>
      <c r="I1536">
        <v>24.869346071048401</v>
      </c>
      <c r="J1536" s="60" t="s">
        <v>106</v>
      </c>
      <c r="K1536" s="41">
        <v>0.29199999999999998</v>
      </c>
      <c r="L1536" s="41">
        <v>5.6123625739986096</v>
      </c>
      <c r="M1536" s="41">
        <v>5.6123625739986096</v>
      </c>
      <c r="N1536" s="50">
        <v>0.55107257451941305</v>
      </c>
      <c r="O1536" s="50">
        <v>5.6652107169333901</v>
      </c>
      <c r="P1536" s="51">
        <v>5.6652107169333901</v>
      </c>
      <c r="Q1536" s="45">
        <v>5.2848142934775098E-2</v>
      </c>
      <c r="AMC1536"/>
      <c r="AMD1536"/>
      <c r="AME1536"/>
      <c r="AMF1536"/>
      <c r="AMG1536"/>
      <c r="AMH1536"/>
      <c r="AMI1536"/>
      <c r="AMJ1536"/>
    </row>
    <row r="1537" spans="1:1024" x14ac:dyDescent="0.2">
      <c r="A1537" s="1" t="s">
        <v>292</v>
      </c>
      <c r="C1537" s="52">
        <v>43783</v>
      </c>
      <c r="D1537">
        <v>5.5949999999999998</v>
      </c>
      <c r="E1537">
        <v>10.4612565223171</v>
      </c>
      <c r="F1537"/>
      <c r="G1537" s="52">
        <v>43794</v>
      </c>
      <c r="H1537">
        <v>5.8860000000000001</v>
      </c>
      <c r="I1537">
        <v>11.001614873857701</v>
      </c>
      <c r="J1537" s="55" t="s">
        <v>73</v>
      </c>
      <c r="K1537" s="41">
        <v>0.29099999999999998</v>
      </c>
      <c r="L1537" s="41">
        <v>4.72824762368999</v>
      </c>
      <c r="M1537" s="41">
        <v>4.72824762368999</v>
      </c>
      <c r="N1537" s="50">
        <v>0.54035835154062195</v>
      </c>
      <c r="O1537" s="50">
        <v>4.6957539372920696</v>
      </c>
      <c r="P1537" s="51">
        <v>4.6957539372920696</v>
      </c>
      <c r="Q1537" s="45">
        <v>-3.2493686397916798E-2</v>
      </c>
      <c r="AMC1537"/>
      <c r="AMD1537"/>
      <c r="AME1537"/>
      <c r="AMF1537"/>
      <c r="AMG1537"/>
      <c r="AMH1537"/>
      <c r="AMI1537"/>
      <c r="AMJ1537"/>
    </row>
    <row r="1538" spans="1:1024" x14ac:dyDescent="0.2">
      <c r="A1538" s="1" t="s">
        <v>294</v>
      </c>
      <c r="C1538" s="52">
        <v>43786</v>
      </c>
      <c r="D1538">
        <v>13.026999999999999</v>
      </c>
      <c r="E1538">
        <v>24.353751852800201</v>
      </c>
      <c r="F1538"/>
      <c r="G1538" s="52">
        <v>43790</v>
      </c>
      <c r="H1538">
        <v>13.37</v>
      </c>
      <c r="I1538">
        <v>25.005294489923202</v>
      </c>
      <c r="J1538" s="60" t="s">
        <v>106</v>
      </c>
      <c r="K1538" s="41">
        <v>0.34300000000000003</v>
      </c>
      <c r="L1538" s="41">
        <v>6.5824825362708204</v>
      </c>
      <c r="M1538" s="41">
        <v>6.5824825362708204</v>
      </c>
      <c r="N1538" s="50">
        <v>0.65154263712302896</v>
      </c>
      <c r="O1538" s="50">
        <v>6.68831891961766</v>
      </c>
      <c r="P1538" s="51">
        <v>6.68831891961766</v>
      </c>
      <c r="Q1538" s="45">
        <v>0.10583638334683999</v>
      </c>
      <c r="AMC1538"/>
      <c r="AMD1538"/>
      <c r="AME1538"/>
      <c r="AMF1538"/>
      <c r="AMG1538"/>
      <c r="AMH1538"/>
      <c r="AMI1538"/>
      <c r="AMJ1538"/>
    </row>
    <row r="1539" spans="1:1024" x14ac:dyDescent="0.2">
      <c r="A1539" s="1" t="s">
        <v>296</v>
      </c>
      <c r="C1539" s="52">
        <v>43783</v>
      </c>
      <c r="D1539">
        <v>8.94</v>
      </c>
      <c r="E1539">
        <v>16.715573424399398</v>
      </c>
      <c r="F1539"/>
      <c r="G1539" s="52">
        <v>43791</v>
      </c>
      <c r="H1539">
        <v>9.266</v>
      </c>
      <c r="I1539">
        <v>17.329128489513302</v>
      </c>
      <c r="J1539" s="55" t="s">
        <v>73</v>
      </c>
      <c r="K1539" s="41">
        <v>0.32600000000000101</v>
      </c>
      <c r="L1539" s="41">
        <v>4.5581655480984402</v>
      </c>
      <c r="M1539" s="41">
        <v>4.5581655480984402</v>
      </c>
      <c r="N1539" s="50">
        <v>0.61355506511387203</v>
      </c>
      <c r="O1539" s="50">
        <v>4.5881993511083898</v>
      </c>
      <c r="P1539" s="51">
        <v>4.5881993511083898</v>
      </c>
      <c r="Q1539" s="45">
        <v>3.0033803009946999E-2</v>
      </c>
      <c r="AMC1539"/>
      <c r="AMD1539"/>
      <c r="AME1539"/>
      <c r="AMF1539"/>
      <c r="AMG1539"/>
      <c r="AMH1539"/>
      <c r="AMI1539"/>
      <c r="AMJ1539"/>
    </row>
    <row r="1540" spans="1:1024" x14ac:dyDescent="0.2">
      <c r="A1540" s="1" t="s">
        <v>298</v>
      </c>
      <c r="C1540" s="52">
        <v>43786</v>
      </c>
      <c r="D1540">
        <v>11.323</v>
      </c>
      <c r="E1540">
        <v>21.169817083201099</v>
      </c>
      <c r="F1540"/>
      <c r="G1540" s="52">
        <v>43790</v>
      </c>
      <c r="H1540">
        <v>11.593999999999999</v>
      </c>
      <c r="I1540">
        <v>21.680968369631898</v>
      </c>
      <c r="J1540" s="60" t="s">
        <v>106</v>
      </c>
      <c r="K1540" s="41">
        <v>0.27099999999999902</v>
      </c>
      <c r="L1540" s="41">
        <v>5.9833966263357601</v>
      </c>
      <c r="M1540" s="41">
        <v>5.9833966263357601</v>
      </c>
      <c r="N1540" s="50">
        <v>0.51115128643084895</v>
      </c>
      <c r="O1540" s="50">
        <v>6.03632148097849</v>
      </c>
      <c r="P1540" s="51">
        <v>6.03632148097849</v>
      </c>
      <c r="Q1540" s="45">
        <v>5.2924854642735199E-2</v>
      </c>
      <c r="AMC1540"/>
      <c r="AMD1540"/>
      <c r="AME1540"/>
      <c r="AMF1540"/>
      <c r="AMG1540"/>
      <c r="AMH1540"/>
      <c r="AMI1540"/>
      <c r="AMJ1540"/>
    </row>
    <row r="1541" spans="1:1024" x14ac:dyDescent="0.2">
      <c r="A1541" s="1" t="s">
        <v>300</v>
      </c>
      <c r="C1541" s="52">
        <v>43786</v>
      </c>
      <c r="D1541">
        <v>6.1619999999999999</v>
      </c>
      <c r="E1541">
        <v>11.519752737925501</v>
      </c>
      <c r="F1541"/>
      <c r="G1541" s="52">
        <v>43790</v>
      </c>
      <c r="H1541">
        <v>6.298</v>
      </c>
      <c r="I1541">
        <v>11.7788589900925</v>
      </c>
      <c r="J1541" s="60" t="s">
        <v>106</v>
      </c>
      <c r="K1541" s="41">
        <v>0.13600000000000001</v>
      </c>
      <c r="L1541" s="41">
        <v>5.5176890619928596</v>
      </c>
      <c r="M1541" s="41">
        <v>5.5176890619928596</v>
      </c>
      <c r="N1541" s="50">
        <v>0.25910625216698302</v>
      </c>
      <c r="O1541" s="50">
        <v>5.6230862341764896</v>
      </c>
      <c r="P1541" s="51">
        <v>5.6230862341764896</v>
      </c>
      <c r="Q1541" s="45">
        <v>0.105397172183628</v>
      </c>
      <c r="AMC1541"/>
      <c r="AMD1541"/>
      <c r="AME1541"/>
      <c r="AMF1541"/>
      <c r="AMG1541"/>
      <c r="AMH1541"/>
      <c r="AMI1541"/>
      <c r="AMJ1541"/>
    </row>
    <row r="1542" spans="1:1024" x14ac:dyDescent="0.2">
      <c r="A1542" s="1" t="s">
        <v>302</v>
      </c>
      <c r="C1542" s="52">
        <v>43786</v>
      </c>
      <c r="D1542">
        <v>11.551</v>
      </c>
      <c r="E1542">
        <v>21.595528256824998</v>
      </c>
      <c r="F1542"/>
      <c r="G1542" s="52">
        <v>43790</v>
      </c>
      <c r="H1542">
        <v>11.847</v>
      </c>
      <c r="I1542">
        <v>22.1540824801647</v>
      </c>
      <c r="J1542" s="60" t="s">
        <v>106</v>
      </c>
      <c r="K1542" s="41">
        <v>0.29599999999999899</v>
      </c>
      <c r="L1542" s="41">
        <v>6.4063717427062503</v>
      </c>
      <c r="M1542" s="41">
        <v>6.4063717427062503</v>
      </c>
      <c r="N1542" s="50">
        <v>0.55855422333971605</v>
      </c>
      <c r="O1542" s="50">
        <v>6.4660865978491602</v>
      </c>
      <c r="P1542" s="51">
        <v>6.4660865978491602</v>
      </c>
      <c r="Q1542" s="45">
        <v>5.9714855142911603E-2</v>
      </c>
      <c r="AMC1542"/>
      <c r="AMD1542"/>
      <c r="AME1542"/>
      <c r="AMF1542"/>
      <c r="AMG1542"/>
      <c r="AMH1542"/>
      <c r="AMI1542"/>
      <c r="AMJ1542"/>
    </row>
    <row r="1543" spans="1:1024" x14ac:dyDescent="0.2">
      <c r="A1543" s="1" t="s">
        <v>304</v>
      </c>
      <c r="C1543" s="52">
        <v>43783</v>
      </c>
      <c r="D1543">
        <v>5.6470000000000002</v>
      </c>
      <c r="E1543">
        <v>10.558483571318099</v>
      </c>
      <c r="F1543"/>
      <c r="G1543" s="52">
        <v>43794</v>
      </c>
      <c r="H1543">
        <v>5.766</v>
      </c>
      <c r="I1543">
        <v>10.7767461388309</v>
      </c>
      <c r="J1543" s="55" t="s">
        <v>73</v>
      </c>
      <c r="K1543" s="41">
        <v>0.11899999999999999</v>
      </c>
      <c r="L1543" s="41">
        <v>1.9157396525910699</v>
      </c>
      <c r="M1543" s="41">
        <v>1.9157396525910699</v>
      </c>
      <c r="N1543" s="50">
        <v>0.21826256751283599</v>
      </c>
      <c r="O1543" s="50">
        <v>1.87925202118764</v>
      </c>
      <c r="P1543" s="51">
        <v>1.87925202118764</v>
      </c>
      <c r="Q1543" s="45">
        <v>-3.6487631403436797E-2</v>
      </c>
      <c r="AMC1543"/>
      <c r="AMD1543"/>
      <c r="AME1543"/>
      <c r="AMF1543"/>
      <c r="AMG1543"/>
      <c r="AMH1543"/>
      <c r="AMI1543"/>
      <c r="AMJ1543"/>
    </row>
    <row r="1544" spans="1:1024" x14ac:dyDescent="0.2">
      <c r="A1544" s="68" t="s">
        <v>306</v>
      </c>
      <c r="B1544" s="68"/>
      <c r="C1544" s="52">
        <v>43786</v>
      </c>
      <c r="D1544">
        <v>6.9210000000000003</v>
      </c>
      <c r="E1544">
        <v>12.938690149169499</v>
      </c>
      <c r="F1544"/>
      <c r="G1544" s="52">
        <v>43791</v>
      </c>
      <c r="H1544">
        <v>6.9610000000000003</v>
      </c>
      <c r="I1544">
        <v>13.0149425537189</v>
      </c>
      <c r="J1544" s="48" t="s">
        <v>72</v>
      </c>
      <c r="K1544" s="41">
        <v>0.04</v>
      </c>
      <c r="L1544" s="41">
        <v>1.15590232625343</v>
      </c>
      <c r="M1544" s="41">
        <v>1.15590232625343</v>
      </c>
      <c r="N1544" s="50">
        <v>7.6252404549361302E-2</v>
      </c>
      <c r="O1544" s="50">
        <v>1.17867270442759</v>
      </c>
      <c r="P1544" s="51">
        <v>1.17867270442759</v>
      </c>
      <c r="Q1544" s="45">
        <v>2.2770378174160201E-2</v>
      </c>
      <c r="AMC1544"/>
      <c r="AMD1544"/>
      <c r="AME1544"/>
      <c r="AMF1544"/>
      <c r="AMG1544"/>
      <c r="AMH1544"/>
      <c r="AMI1544"/>
      <c r="AMJ1544"/>
    </row>
    <row r="1545" spans="1:1024" x14ac:dyDescent="0.2">
      <c r="A1545" s="1" t="s">
        <v>308</v>
      </c>
      <c r="C1545" s="52">
        <v>43786</v>
      </c>
      <c r="D1545">
        <v>5.4669999999999996</v>
      </c>
      <c r="E1545">
        <v>10.2212655651206</v>
      </c>
      <c r="F1545"/>
      <c r="G1545" s="52">
        <v>43790</v>
      </c>
      <c r="H1545">
        <v>5.5039999999999996</v>
      </c>
      <c r="I1545">
        <v>10.2925694243966</v>
      </c>
      <c r="J1545" s="60" t="s">
        <v>106</v>
      </c>
      <c r="K1545" s="41">
        <v>3.6999999999999901E-2</v>
      </c>
      <c r="L1545" s="41">
        <v>1.6919700018291499</v>
      </c>
      <c r="M1545" s="41">
        <v>1.6919700018291499</v>
      </c>
      <c r="N1545" s="50">
        <v>7.1303859276005396E-2</v>
      </c>
      <c r="O1545" s="50">
        <v>1.7440075991990001</v>
      </c>
      <c r="P1545" s="51">
        <v>1.7440075991990001</v>
      </c>
      <c r="Q1545" s="45">
        <v>5.2037597369841898E-2</v>
      </c>
      <c r="AMC1545"/>
      <c r="AMD1545"/>
      <c r="AME1545"/>
      <c r="AMF1545"/>
      <c r="AMG1545"/>
      <c r="AMH1545"/>
      <c r="AMI1545"/>
      <c r="AMJ1545"/>
    </row>
    <row r="1546" spans="1:1024" x14ac:dyDescent="0.2">
      <c r="A1546" s="94" t="s">
        <v>310</v>
      </c>
      <c r="B1546" s="94"/>
      <c r="C1546" s="52">
        <v>43786</v>
      </c>
      <c r="D1546">
        <v>6.2430000000000003</v>
      </c>
      <c r="E1546">
        <v>11.672098211642201</v>
      </c>
      <c r="F1546"/>
      <c r="G1546" s="52">
        <v>43790</v>
      </c>
      <c r="H1546">
        <v>6.27</v>
      </c>
      <c r="I1546">
        <v>11.7250018697251</v>
      </c>
      <c r="J1546" s="60" t="s">
        <v>106</v>
      </c>
      <c r="K1546" s="41">
        <v>2.6999999999999202E-2</v>
      </c>
      <c r="L1546" s="41">
        <v>1.08121095627099</v>
      </c>
      <c r="M1546" s="41">
        <v>1.08121095627099</v>
      </c>
      <c r="N1546" s="50">
        <v>5.2903658082856402E-2</v>
      </c>
      <c r="O1546" s="50">
        <v>1.1331222785224699</v>
      </c>
      <c r="P1546" s="51">
        <v>1.1331222785224699</v>
      </c>
      <c r="Q1546" s="45">
        <v>5.1911322251479299E-2</v>
      </c>
      <c r="AMC1546"/>
      <c r="AMD1546"/>
      <c r="AME1546"/>
      <c r="AMF1546"/>
      <c r="AMG1546"/>
      <c r="AMH1546"/>
      <c r="AMI1546"/>
      <c r="AMJ1546"/>
    </row>
    <row r="1547" spans="1:1024" x14ac:dyDescent="0.2">
      <c r="A1547" s="1" t="s">
        <v>314</v>
      </c>
      <c r="C1547" s="52">
        <v>43786</v>
      </c>
      <c r="D1547">
        <v>5.4480000000000004</v>
      </c>
      <c r="E1547">
        <v>10.184942050668299</v>
      </c>
      <c r="F1547" s="84" t="s">
        <v>139</v>
      </c>
      <c r="G1547" s="85">
        <v>43790</v>
      </c>
      <c r="H1547" s="84">
        <v>5.468</v>
      </c>
      <c r="I1547" s="84">
        <v>10.2262897163336</v>
      </c>
      <c r="J1547" s="84" t="s">
        <v>72</v>
      </c>
      <c r="K1547" s="86">
        <v>1.9999999999999601E-2</v>
      </c>
      <c r="L1547" s="86">
        <v>0.91776798825255002</v>
      </c>
      <c r="M1547" s="86" t="s">
        <v>101</v>
      </c>
      <c r="N1547" s="87">
        <v>4.1347665665263399E-2</v>
      </c>
      <c r="O1547" s="87">
        <v>1.0149214757326599</v>
      </c>
      <c r="P1547" s="88" t="s">
        <v>101</v>
      </c>
      <c r="Q1547" s="89" t="e">
        <v>#N/A</v>
      </c>
      <c r="AMC1547"/>
      <c r="AMD1547"/>
      <c r="AME1547"/>
      <c r="AMF1547"/>
      <c r="AMG1547"/>
      <c r="AMH1547"/>
      <c r="AMI1547"/>
      <c r="AMJ1547"/>
    </row>
    <row r="1548" spans="1:1024" x14ac:dyDescent="0.2">
      <c r="A1548" s="1" t="s">
        <v>316</v>
      </c>
      <c r="C1548" s="52">
        <v>43783</v>
      </c>
      <c r="D1548">
        <v>8.9920000000000009</v>
      </c>
      <c r="E1548">
        <v>16.812800473400401</v>
      </c>
      <c r="F1548"/>
      <c r="G1548" s="52">
        <v>43791</v>
      </c>
      <c r="H1548">
        <v>9.19</v>
      </c>
      <c r="I1548">
        <v>17.186994476432901</v>
      </c>
      <c r="J1548" s="55" t="s">
        <v>73</v>
      </c>
      <c r="K1548" s="41">
        <v>0.19799999999999901</v>
      </c>
      <c r="L1548" s="41">
        <v>2.7524466192170598</v>
      </c>
      <c r="M1548" s="41">
        <v>2.7524466192170598</v>
      </c>
      <c r="N1548" s="50">
        <v>0.37419400303246803</v>
      </c>
      <c r="O1548" s="50">
        <v>2.7820618256345901</v>
      </c>
      <c r="P1548" s="51">
        <v>2.7820618256345901</v>
      </c>
      <c r="Q1548" s="45">
        <v>2.96152064175303E-2</v>
      </c>
      <c r="AMC1548"/>
      <c r="AMD1548"/>
      <c r="AME1548"/>
      <c r="AMF1548"/>
      <c r="AMG1548"/>
      <c r="AMH1548"/>
      <c r="AMI1548"/>
      <c r="AMJ1548"/>
    </row>
    <row r="1549" spans="1:1024" x14ac:dyDescent="0.2">
      <c r="A1549" s="1" t="s">
        <v>318</v>
      </c>
      <c r="C1549" s="52">
        <v>43783</v>
      </c>
      <c r="D1549">
        <v>5.6760000000000002</v>
      </c>
      <c r="E1549">
        <v>10.612706348645601</v>
      </c>
      <c r="F1549"/>
      <c r="G1549" s="52">
        <v>43794</v>
      </c>
      <c r="H1549">
        <v>5.8620000000000001</v>
      </c>
      <c r="I1549">
        <v>10.956756097613701</v>
      </c>
      <c r="J1549" s="55" t="s">
        <v>73</v>
      </c>
      <c r="K1549" s="41">
        <v>0.186</v>
      </c>
      <c r="L1549" s="41">
        <v>2.9790505477609099</v>
      </c>
      <c r="M1549" s="41">
        <v>2.9790505477609099</v>
      </c>
      <c r="N1549" s="50">
        <v>0.34404974896805401</v>
      </c>
      <c r="O1549" s="50">
        <v>2.9471511675415698</v>
      </c>
      <c r="P1549" s="51">
        <v>2.9471511675415698</v>
      </c>
      <c r="Q1549" s="45">
        <v>-3.1899380219336103E-2</v>
      </c>
      <c r="AMC1549"/>
      <c r="AMD1549"/>
      <c r="AME1549"/>
      <c r="AMF1549"/>
      <c r="AMG1549"/>
      <c r="AMH1549"/>
      <c r="AMI1549"/>
      <c r="AMJ1549"/>
    </row>
    <row r="1550" spans="1:1024" x14ac:dyDescent="0.2">
      <c r="A1550" s="1" t="s">
        <v>320</v>
      </c>
      <c r="C1550" s="52">
        <v>43786</v>
      </c>
      <c r="D1550">
        <v>6.391</v>
      </c>
      <c r="E1550">
        <v>11.947864288880499</v>
      </c>
      <c r="F1550"/>
      <c r="G1550" s="52">
        <v>43790</v>
      </c>
      <c r="H1550">
        <v>6.5590000000000002</v>
      </c>
      <c r="I1550">
        <v>12.266995255004201</v>
      </c>
      <c r="J1550" s="48" t="s">
        <v>72</v>
      </c>
      <c r="K1550" s="41">
        <v>0.16800000000000001</v>
      </c>
      <c r="L1550" s="41">
        <v>6.5717415115005497</v>
      </c>
      <c r="M1550" s="41">
        <v>6.5717415115005497</v>
      </c>
      <c r="N1550" s="50">
        <v>0.31913096612372399</v>
      </c>
      <c r="O1550" s="50">
        <v>6.6775734643372502</v>
      </c>
      <c r="P1550" s="51">
        <v>6.6775734643372502</v>
      </c>
      <c r="Q1550" s="45">
        <v>0.10583195283670099</v>
      </c>
      <c r="AMC1550"/>
      <c r="AMD1550"/>
      <c r="AME1550"/>
      <c r="AMF1550"/>
      <c r="AMG1550"/>
      <c r="AMH1550"/>
      <c r="AMI1550"/>
      <c r="AMJ1550"/>
    </row>
    <row r="1551" spans="1:1024" x14ac:dyDescent="0.2">
      <c r="A1551" s="1" t="s">
        <v>322</v>
      </c>
      <c r="C1551" s="52">
        <v>43783</v>
      </c>
      <c r="D1551">
        <v>5.1470000000000002</v>
      </c>
      <c r="E1551">
        <v>9.6236081001548008</v>
      </c>
      <c r="F1551"/>
      <c r="G1551" s="52">
        <v>43791</v>
      </c>
      <c r="H1551">
        <v>5.3150000000000004</v>
      </c>
      <c r="I1551">
        <v>9.9400299937149796</v>
      </c>
      <c r="J1551" s="55" t="s">
        <v>73</v>
      </c>
      <c r="K1551" s="41">
        <v>0.16800000000000001</v>
      </c>
      <c r="L1551" s="41">
        <v>4.0800466291043396</v>
      </c>
      <c r="M1551" s="41">
        <v>4.0800466291043396</v>
      </c>
      <c r="N1551" s="50">
        <v>0.31642189356018202</v>
      </c>
      <c r="O1551" s="50">
        <v>4.1099695959550298</v>
      </c>
      <c r="P1551" s="51">
        <v>4.1099695959550298</v>
      </c>
      <c r="Q1551" s="45">
        <v>2.9922966850695499E-2</v>
      </c>
      <c r="AMC1551"/>
      <c r="AMD1551"/>
      <c r="AME1551"/>
      <c r="AMF1551"/>
      <c r="AMG1551"/>
      <c r="AMH1551"/>
      <c r="AMI1551"/>
      <c r="AMJ1551"/>
    </row>
    <row r="1552" spans="1:1024" x14ac:dyDescent="0.2">
      <c r="A1552" s="84" t="s">
        <v>324</v>
      </c>
      <c r="B1552" s="84"/>
      <c r="C1552" s="85">
        <v>43786</v>
      </c>
      <c r="D1552" s="84">
        <v>7.31</v>
      </c>
      <c r="E1552" s="84">
        <v>13.6662778702404</v>
      </c>
      <c r="F1552" s="84" t="s">
        <v>139</v>
      </c>
      <c r="G1552" s="85">
        <v>43790</v>
      </c>
      <c r="H1552" s="84">
        <v>7.335</v>
      </c>
      <c r="I1552" s="84">
        <v>13.716919585219401</v>
      </c>
      <c r="J1552" s="84" t="s">
        <v>106</v>
      </c>
      <c r="K1552" s="86">
        <v>2.50000000000004E-2</v>
      </c>
      <c r="L1552" s="86">
        <v>0.85499316005473203</v>
      </c>
      <c r="M1552" s="86" t="s">
        <v>101</v>
      </c>
      <c r="N1552" s="87">
        <v>5.0641714979047202E-2</v>
      </c>
      <c r="O1552" s="87">
        <v>0.926399189667516</v>
      </c>
      <c r="P1552" s="88" t="s">
        <v>101</v>
      </c>
      <c r="Q1552" s="89" t="e">
        <v>#N/A</v>
      </c>
      <c r="AMC1552"/>
      <c r="AMD1552"/>
      <c r="AME1552"/>
      <c r="AMF1552"/>
      <c r="AMG1552"/>
      <c r="AMH1552"/>
      <c r="AMI1552"/>
      <c r="AMJ1552"/>
    </row>
    <row r="1553" spans="1:1024" x14ac:dyDescent="0.2">
      <c r="A1553" s="1" t="s">
        <v>326</v>
      </c>
      <c r="C1553" s="52">
        <v>43786</v>
      </c>
      <c r="D1553">
        <v>8.0860000000000003</v>
      </c>
      <c r="E1553">
        <v>15.1166375590499</v>
      </c>
      <c r="F1553"/>
      <c r="G1553" s="52">
        <v>43790</v>
      </c>
      <c r="H1553">
        <v>8.3149999999999995</v>
      </c>
      <c r="I1553">
        <v>15.5511610832993</v>
      </c>
      <c r="J1553" s="48" t="s">
        <v>72</v>
      </c>
      <c r="K1553" s="41">
        <v>0.22899999999999901</v>
      </c>
      <c r="L1553" s="41">
        <v>7.0801385110066501</v>
      </c>
      <c r="M1553" s="41">
        <v>7.0801385110066501</v>
      </c>
      <c r="N1553" s="50">
        <v>0.43452352424939999</v>
      </c>
      <c r="O1553" s="50">
        <v>7.1861801698960299</v>
      </c>
      <c r="P1553" s="51">
        <v>7.1861801698960299</v>
      </c>
      <c r="Q1553" s="45">
        <v>0.10604165888938</v>
      </c>
      <c r="AMC1553"/>
      <c r="AMD1553"/>
      <c r="AME1553"/>
      <c r="AMF1553"/>
      <c r="AMG1553"/>
      <c r="AMH1553"/>
      <c r="AMI1553"/>
      <c r="AMJ1553"/>
    </row>
    <row r="1554" spans="1:1024" x14ac:dyDescent="0.2">
      <c r="A1554" s="1" t="s">
        <v>328</v>
      </c>
      <c r="B1554" s="107" t="s">
        <v>221</v>
      </c>
      <c r="C1554" s="108" t="s">
        <v>101</v>
      </c>
      <c r="D1554" s="108" t="s">
        <v>101</v>
      </c>
      <c r="E1554" s="108" t="s">
        <v>101</v>
      </c>
      <c r="F1554"/>
      <c r="G1554" t="s">
        <v>101</v>
      </c>
      <c r="H1554" t="s">
        <v>101</v>
      </c>
      <c r="I1554"/>
      <c r="J1554" s="55" t="s">
        <v>73</v>
      </c>
      <c r="K1554" s="41" t="e">
        <v>#N/A</v>
      </c>
      <c r="L1554" s="41" t="e">
        <v>#N/A</v>
      </c>
      <c r="M1554" s="41" t="s">
        <v>101</v>
      </c>
      <c r="N1554" s="50" t="e">
        <v>#N/A</v>
      </c>
      <c r="O1554" s="50" t="e">
        <v>#N/A</v>
      </c>
      <c r="P1554" s="51" t="s">
        <v>101</v>
      </c>
      <c r="Q1554" s="45" t="e">
        <v>#N/A</v>
      </c>
      <c r="AMC1554"/>
      <c r="AMD1554"/>
      <c r="AME1554"/>
      <c r="AMF1554"/>
      <c r="AMG1554"/>
      <c r="AMH1554"/>
      <c r="AMI1554"/>
      <c r="AMJ1554"/>
    </row>
    <row r="1555" spans="1:1024" x14ac:dyDescent="0.2">
      <c r="A1555" s="1" t="s">
        <v>330</v>
      </c>
      <c r="C1555" s="52">
        <v>43786</v>
      </c>
      <c r="D1555">
        <v>5.9950000000000001</v>
      </c>
      <c r="E1555">
        <v>11.207549117796701</v>
      </c>
      <c r="F1555"/>
      <c r="G1555" s="52">
        <v>43790</v>
      </c>
      <c r="H1555">
        <v>6.0940000000000003</v>
      </c>
      <c r="I1555">
        <v>11.397327196828099</v>
      </c>
      <c r="J1555" s="48" t="s">
        <v>72</v>
      </c>
      <c r="K1555" s="41">
        <v>9.9000000000000199E-2</v>
      </c>
      <c r="L1555" s="41">
        <v>4.1284403669724901</v>
      </c>
      <c r="M1555" s="41">
        <v>4.1284403669724901</v>
      </c>
      <c r="N1555" s="50">
        <v>0.18977807903143601</v>
      </c>
      <c r="O1555" s="50">
        <v>4.2332644951357699</v>
      </c>
      <c r="P1555" s="51">
        <v>4.2332644951357699</v>
      </c>
      <c r="Q1555" s="45">
        <v>0.104824128163288</v>
      </c>
      <c r="AMC1555"/>
      <c r="AMD1555"/>
      <c r="AME1555"/>
      <c r="AMF1555"/>
      <c r="AMG1555"/>
      <c r="AMH1555"/>
      <c r="AMI1555"/>
      <c r="AMJ1555"/>
    </row>
    <row r="1556" spans="1:1024" x14ac:dyDescent="0.2">
      <c r="A1556" s="1" t="s">
        <v>332</v>
      </c>
      <c r="C1556" s="52">
        <v>43786</v>
      </c>
      <c r="D1556">
        <v>6.1070000000000002</v>
      </c>
      <c r="E1556">
        <v>11.416931186386099</v>
      </c>
      <c r="F1556"/>
      <c r="G1556" s="52">
        <v>43790</v>
      </c>
      <c r="H1556">
        <v>6.2679999999999998</v>
      </c>
      <c r="I1556">
        <v>11.722751373435999</v>
      </c>
      <c r="J1556" s="60" t="s">
        <v>106</v>
      </c>
      <c r="K1556" s="41">
        <v>0.161</v>
      </c>
      <c r="L1556" s="41">
        <v>6.5907974455542702</v>
      </c>
      <c r="M1556" s="41">
        <v>6.5907974455542702</v>
      </c>
      <c r="N1556" s="50">
        <v>0.30582018704986202</v>
      </c>
      <c r="O1556" s="50">
        <v>6.6966372586735901</v>
      </c>
      <c r="P1556" s="51">
        <v>6.6966372586735901</v>
      </c>
      <c r="Q1556" s="45">
        <v>0.105839813119324</v>
      </c>
      <c r="AMC1556"/>
      <c r="AMD1556"/>
      <c r="AME1556"/>
      <c r="AMF1556"/>
      <c r="AMG1556"/>
      <c r="AMH1556"/>
      <c r="AMI1556"/>
      <c r="AMJ1556"/>
    </row>
    <row r="1557" spans="1:1024" x14ac:dyDescent="0.2">
      <c r="A1557" s="1" t="s">
        <v>334</v>
      </c>
      <c r="C1557" s="52">
        <v>43783</v>
      </c>
      <c r="D1557">
        <v>7.2569999999999997</v>
      </c>
      <c r="E1557">
        <v>13.568782588463799</v>
      </c>
      <c r="F1557"/>
      <c r="G1557" s="52">
        <v>43794</v>
      </c>
      <c r="H1557">
        <v>7.56</v>
      </c>
      <c r="I1557">
        <v>14.1297608063756</v>
      </c>
      <c r="J1557" s="55" t="s">
        <v>73</v>
      </c>
      <c r="K1557" s="41">
        <v>0.30300000000000099</v>
      </c>
      <c r="L1557" s="41">
        <v>3.7957082190236502</v>
      </c>
      <c r="M1557" s="41">
        <v>3.7957082190236502</v>
      </c>
      <c r="N1557" s="50">
        <v>0.560978217911828</v>
      </c>
      <c r="O1557" s="50">
        <v>3.7584816086245501</v>
      </c>
      <c r="P1557" s="51">
        <v>3.7584816086245501</v>
      </c>
      <c r="Q1557" s="45">
        <v>-3.7226610399103202E-2</v>
      </c>
      <c r="AMC1557"/>
      <c r="AMD1557"/>
      <c r="AME1557"/>
      <c r="AMF1557"/>
      <c r="AMG1557"/>
      <c r="AMH1557"/>
      <c r="AMI1557"/>
      <c r="AMJ1557"/>
    </row>
    <row r="1558" spans="1:1024" x14ac:dyDescent="0.2">
      <c r="A1558" s="1" t="s">
        <v>336</v>
      </c>
      <c r="C1558" s="52">
        <v>43786</v>
      </c>
      <c r="D1558">
        <v>11.664</v>
      </c>
      <c r="E1558">
        <v>21.805646857377901</v>
      </c>
      <c r="F1558"/>
      <c r="G1558" s="52">
        <v>43790</v>
      </c>
      <c r="H1558">
        <v>11.97</v>
      </c>
      <c r="I1558">
        <v>22.3869390459522</v>
      </c>
      <c r="J1558" s="48" t="s">
        <v>72</v>
      </c>
      <c r="K1558" s="41">
        <v>0.30600000000000099</v>
      </c>
      <c r="L1558" s="41">
        <v>6.5586419753086602</v>
      </c>
      <c r="M1558" s="41">
        <v>6.5586419753086602</v>
      </c>
      <c r="N1558" s="50">
        <v>0.58129218857431297</v>
      </c>
      <c r="O1558" s="50">
        <v>6.6644685247852902</v>
      </c>
      <c r="P1558" s="51">
        <v>6.6644685247852902</v>
      </c>
      <c r="Q1558" s="45">
        <v>0.10582654947662599</v>
      </c>
      <c r="AMC1558"/>
      <c r="AMD1558"/>
      <c r="AME1558"/>
      <c r="AMF1558"/>
      <c r="AMG1558"/>
      <c r="AMH1558"/>
      <c r="AMI1558"/>
      <c r="AMJ1558"/>
    </row>
    <row r="1559" spans="1:1024" x14ac:dyDescent="0.2">
      <c r="A1559" s="1" t="s">
        <v>338</v>
      </c>
      <c r="C1559" s="52">
        <v>43786</v>
      </c>
      <c r="D1559">
        <v>12.784000000000001</v>
      </c>
      <c r="E1559">
        <v>23.901969181176199</v>
      </c>
      <c r="F1559"/>
      <c r="G1559" s="52">
        <v>43790</v>
      </c>
      <c r="H1559">
        <v>13.076000000000001</v>
      </c>
      <c r="I1559">
        <v>24.4535802028817</v>
      </c>
      <c r="J1559" s="60" t="s">
        <v>106</v>
      </c>
      <c r="K1559" s="41">
        <v>0.29199999999999998</v>
      </c>
      <c r="L1559" s="41">
        <v>5.7102628285356696</v>
      </c>
      <c r="M1559" s="41">
        <v>5.7102628285356696</v>
      </c>
      <c r="N1559" s="50">
        <v>0.551611021705533</v>
      </c>
      <c r="O1559" s="50">
        <v>5.7695144019760303</v>
      </c>
      <c r="P1559" s="51">
        <v>5.7695144019760303</v>
      </c>
      <c r="Q1559" s="45">
        <v>5.9251573440359799E-2</v>
      </c>
      <c r="AMC1559"/>
      <c r="AMD1559"/>
      <c r="AME1559"/>
      <c r="AMF1559"/>
      <c r="AMG1559"/>
      <c r="AMH1559"/>
      <c r="AMI1559"/>
      <c r="AMJ1559"/>
    </row>
    <row r="1560" spans="1:1024" x14ac:dyDescent="0.2">
      <c r="A1560" s="1" t="s">
        <v>340</v>
      </c>
      <c r="C1560" s="52">
        <v>43783</v>
      </c>
      <c r="D1560">
        <v>6.5110000000000001</v>
      </c>
      <c r="E1560">
        <v>12.173948385488201</v>
      </c>
      <c r="F1560"/>
      <c r="G1560" s="52">
        <v>43794</v>
      </c>
      <c r="H1560">
        <v>6.9039999999999999</v>
      </c>
      <c r="I1560">
        <v>12.904030887183101</v>
      </c>
      <c r="J1560" s="55" t="s">
        <v>73</v>
      </c>
      <c r="K1560" s="41">
        <v>0.39300000000000002</v>
      </c>
      <c r="L1560" s="41">
        <v>5.4872174362267998</v>
      </c>
      <c r="M1560" s="41">
        <v>5.4872174362267998</v>
      </c>
      <c r="N1560" s="50">
        <v>0.73008250169494504</v>
      </c>
      <c r="O1560" s="50">
        <v>5.4518989580109496</v>
      </c>
      <c r="P1560" s="51">
        <v>5.4518989580109496</v>
      </c>
      <c r="Q1560" s="45">
        <v>-3.5318478215850199E-2</v>
      </c>
      <c r="AMC1560"/>
      <c r="AMD1560"/>
      <c r="AME1560"/>
      <c r="AMF1560"/>
      <c r="AMG1560"/>
      <c r="AMH1560"/>
      <c r="AMI1560"/>
      <c r="AMJ1560"/>
    </row>
    <row r="1561" spans="1:1024" x14ac:dyDescent="0.2">
      <c r="A1561" s="1" t="s">
        <v>342</v>
      </c>
      <c r="C1561" s="52">
        <v>43786</v>
      </c>
      <c r="D1561">
        <v>7.1109999999999998</v>
      </c>
      <c r="E1561">
        <v>13.295629131918901</v>
      </c>
      <c r="F1561"/>
      <c r="G1561" s="52">
        <v>43790</v>
      </c>
      <c r="H1561">
        <v>7.26</v>
      </c>
      <c r="I1561">
        <v>13.576317954418499</v>
      </c>
      <c r="J1561" s="60" t="s">
        <v>106</v>
      </c>
      <c r="K1561" s="41">
        <v>0.14899999999999999</v>
      </c>
      <c r="L1561" s="41">
        <v>5.23836309942343</v>
      </c>
      <c r="M1561" s="41">
        <v>5.23836309942343</v>
      </c>
      <c r="N1561" s="50">
        <v>0.28068882249958599</v>
      </c>
      <c r="O1561" s="50">
        <v>5.2778401780502202</v>
      </c>
      <c r="P1561" s="51">
        <v>5.2778401780502202</v>
      </c>
      <c r="Q1561" s="45">
        <v>3.9477078626791999E-2</v>
      </c>
      <c r="AMC1561"/>
      <c r="AMD1561"/>
      <c r="AME1561"/>
      <c r="AMF1561"/>
      <c r="AMG1561"/>
      <c r="AMH1561"/>
      <c r="AMI1561"/>
      <c r="AMJ1561"/>
    </row>
    <row r="1562" spans="1:1024" x14ac:dyDescent="0.2">
      <c r="A1562" s="1" t="s">
        <v>344</v>
      </c>
      <c r="C1562" s="52">
        <v>43786</v>
      </c>
      <c r="D1562">
        <v>3.6059999999999999</v>
      </c>
      <c r="E1562">
        <v>6.74117732558586</v>
      </c>
      <c r="F1562"/>
      <c r="G1562" s="52">
        <v>43790</v>
      </c>
      <c r="H1562">
        <v>3.6760000000000002</v>
      </c>
      <c r="I1562">
        <v>6.8752266571459701</v>
      </c>
      <c r="J1562" s="60" t="s">
        <v>106</v>
      </c>
      <c r="K1562" s="41">
        <v>7.0000000000000298E-2</v>
      </c>
      <c r="L1562" s="41">
        <v>4.8530227398779999</v>
      </c>
      <c r="M1562" s="41">
        <v>4.8530227398779999</v>
      </c>
      <c r="N1562" s="50">
        <v>0.13404933156010601</v>
      </c>
      <c r="O1562" s="50">
        <v>4.9712878435687697</v>
      </c>
      <c r="P1562" s="51">
        <v>4.9712878435687697</v>
      </c>
      <c r="Q1562" s="45">
        <v>0.11826510369076899</v>
      </c>
      <c r="AMC1562"/>
      <c r="AMD1562"/>
      <c r="AME1562"/>
      <c r="AMF1562"/>
      <c r="AMG1562"/>
      <c r="AMH1562"/>
      <c r="AMI1562"/>
      <c r="AMJ1562"/>
    </row>
    <row r="1563" spans="1:1024" x14ac:dyDescent="0.2">
      <c r="A1563" s="1" t="s">
        <v>347</v>
      </c>
      <c r="C1563" s="52">
        <v>43786</v>
      </c>
      <c r="D1563">
        <v>11.888</v>
      </c>
      <c r="E1563">
        <v>22.2244109945566</v>
      </c>
      <c r="F1563"/>
      <c r="G1563" s="52">
        <v>43790</v>
      </c>
      <c r="H1563">
        <v>12.314</v>
      </c>
      <c r="I1563">
        <v>23.030306383613699</v>
      </c>
      <c r="J1563" s="48" t="s">
        <v>72</v>
      </c>
      <c r="K1563" s="41">
        <v>0.42599999999999999</v>
      </c>
      <c r="L1563" s="41">
        <v>8.95861372812921</v>
      </c>
      <c r="M1563" s="41">
        <v>8.95861372812921</v>
      </c>
      <c r="N1563" s="50">
        <v>0.80589538905706404</v>
      </c>
      <c r="O1563" s="50">
        <v>9.0654302295621108</v>
      </c>
      <c r="P1563" s="51">
        <v>9.0654302295621108</v>
      </c>
      <c r="Q1563" s="45">
        <v>0.106816501432901</v>
      </c>
      <c r="AMC1563"/>
      <c r="AMD1563"/>
      <c r="AME1563"/>
      <c r="AMF1563"/>
      <c r="AMG1563"/>
      <c r="AMH1563"/>
      <c r="AMI1563"/>
      <c r="AMJ1563"/>
    </row>
    <row r="1564" spans="1:1024" x14ac:dyDescent="0.2">
      <c r="A1564" s="1" t="s">
        <v>349</v>
      </c>
      <c r="C1564" s="52">
        <v>43783</v>
      </c>
      <c r="D1564">
        <v>7.4020000000000001</v>
      </c>
      <c r="E1564">
        <v>13.839896475101201</v>
      </c>
      <c r="F1564"/>
      <c r="G1564" s="52">
        <v>43794</v>
      </c>
      <c r="H1564">
        <v>7.8849999999999998</v>
      </c>
      <c r="I1564">
        <v>14.7387594818249</v>
      </c>
      <c r="J1564" s="55" t="s">
        <v>73</v>
      </c>
      <c r="K1564" s="41">
        <v>0.48299999999999998</v>
      </c>
      <c r="L1564" s="41">
        <v>5.9320576748298901</v>
      </c>
      <c r="M1564" s="41">
        <v>5.9320576748298901</v>
      </c>
      <c r="N1564" s="50">
        <v>0.898863006723712</v>
      </c>
      <c r="O1564" s="50">
        <v>5.9042940776381201</v>
      </c>
      <c r="P1564" s="51">
        <v>5.9042940776381201</v>
      </c>
      <c r="Q1564" s="45">
        <v>-2.7763597191775301E-2</v>
      </c>
      <c r="AMC1564"/>
      <c r="AMD1564"/>
      <c r="AME1564"/>
      <c r="AMF1564"/>
      <c r="AMG1564"/>
      <c r="AMH1564"/>
      <c r="AMI1564"/>
      <c r="AMJ1564"/>
    </row>
    <row r="1565" spans="1:1024" x14ac:dyDescent="0.2">
      <c r="A1565" s="1" t="s">
        <v>351</v>
      </c>
      <c r="C1565" s="52">
        <v>43786</v>
      </c>
      <c r="D1565">
        <v>12.039</v>
      </c>
      <c r="E1565">
        <v>22.506702890601201</v>
      </c>
      <c r="F1565"/>
      <c r="G1565" s="52">
        <v>43790</v>
      </c>
      <c r="H1565">
        <v>12.41</v>
      </c>
      <c r="I1565">
        <v>23.210436021540101</v>
      </c>
      <c r="J1565" s="48" t="s">
        <v>72</v>
      </c>
      <c r="K1565" s="41">
        <v>0.371</v>
      </c>
      <c r="L1565" s="41">
        <v>7.7041282498546497</v>
      </c>
      <c r="M1565" s="41">
        <v>7.7041282498546497</v>
      </c>
      <c r="N1565" s="50">
        <v>0.70373313093890399</v>
      </c>
      <c r="O1565" s="50">
        <v>7.8169282986445703</v>
      </c>
      <c r="P1565" s="51">
        <v>7.8169282986445703</v>
      </c>
      <c r="Q1565" s="45">
        <v>0.11280004878991801</v>
      </c>
      <c r="AMC1565"/>
      <c r="AMD1565"/>
      <c r="AME1565"/>
      <c r="AMF1565"/>
      <c r="AMG1565"/>
      <c r="AMH1565"/>
      <c r="AMI1565"/>
      <c r="AMJ1565"/>
    </row>
    <row r="1566" spans="1:1024" x14ac:dyDescent="0.2">
      <c r="A1566" s="1" t="s">
        <v>353</v>
      </c>
      <c r="C1566" s="52">
        <v>43786</v>
      </c>
      <c r="D1566">
        <v>12.102</v>
      </c>
      <c r="E1566">
        <v>22.626848484871299</v>
      </c>
      <c r="F1566"/>
      <c r="G1566" s="52">
        <v>43790</v>
      </c>
      <c r="H1566">
        <v>12.339</v>
      </c>
      <c r="I1566">
        <v>23.074719940289398</v>
      </c>
      <c r="J1566" s="60" t="s">
        <v>106</v>
      </c>
      <c r="K1566" s="41">
        <v>0.23699999999999999</v>
      </c>
      <c r="L1566" s="41">
        <v>4.89588497768964</v>
      </c>
      <c r="M1566" s="41">
        <v>4.89588497768964</v>
      </c>
      <c r="N1566" s="50">
        <v>0.44787145541810303</v>
      </c>
      <c r="O1566" s="50">
        <v>4.9484515675874698</v>
      </c>
      <c r="P1566" s="51">
        <v>4.9484515675874698</v>
      </c>
      <c r="Q1566" s="45">
        <v>5.2566589897833402E-2</v>
      </c>
      <c r="AMC1566"/>
      <c r="AMD1566"/>
      <c r="AME1566"/>
      <c r="AMF1566"/>
      <c r="AMG1566"/>
      <c r="AMH1566"/>
      <c r="AMI1566"/>
      <c r="AMJ1566"/>
    </row>
    <row r="1567" spans="1:1024" x14ac:dyDescent="0.2">
      <c r="A1567" s="1" t="s">
        <v>355</v>
      </c>
      <c r="C1567" s="52">
        <v>43783</v>
      </c>
      <c r="D1567">
        <v>11.38</v>
      </c>
      <c r="E1567">
        <v>21.277224388052101</v>
      </c>
      <c r="F1567"/>
      <c r="G1567" s="52">
        <v>43791</v>
      </c>
      <c r="H1567">
        <v>11.715</v>
      </c>
      <c r="I1567">
        <v>21.90864233117</v>
      </c>
      <c r="J1567" s="55" t="s">
        <v>73</v>
      </c>
      <c r="K1567" s="41">
        <v>0.33499999999999902</v>
      </c>
      <c r="L1567" s="41">
        <v>3.67970123022846</v>
      </c>
      <c r="M1567" s="41">
        <v>3.67970123022846</v>
      </c>
      <c r="N1567" s="50">
        <v>0.63141794311785304</v>
      </c>
      <c r="O1567" s="50">
        <v>3.7094708149081699</v>
      </c>
      <c r="P1567" s="51">
        <v>3.7094708149081699</v>
      </c>
      <c r="Q1567" s="45">
        <v>2.9769584679710401E-2</v>
      </c>
      <c r="AMC1567"/>
      <c r="AMD1567"/>
      <c r="AME1567"/>
      <c r="AMF1567"/>
      <c r="AMG1567"/>
      <c r="AMH1567"/>
      <c r="AMI1567"/>
      <c r="AMJ1567"/>
    </row>
    <row r="1568" spans="1:1024" x14ac:dyDescent="0.2">
      <c r="A1568" s="1" t="s">
        <v>357</v>
      </c>
      <c r="C1568" s="52">
        <v>43786</v>
      </c>
      <c r="D1568">
        <v>7.7009999999999996</v>
      </c>
      <c r="E1568">
        <v>14.396886698273899</v>
      </c>
      <c r="F1568"/>
      <c r="G1568" s="52">
        <v>43791</v>
      </c>
      <c r="H1568">
        <v>8.0030000000000001</v>
      </c>
      <c r="I1568">
        <v>14.963164093867601</v>
      </c>
      <c r="J1568" s="48" t="s">
        <v>72</v>
      </c>
      <c r="K1568" s="41">
        <v>0.30199999999999999</v>
      </c>
      <c r="L1568" s="41">
        <v>7.8431372549019498</v>
      </c>
      <c r="M1568" s="41">
        <v>7.8431372549019498</v>
      </c>
      <c r="N1568" s="50">
        <v>0.56627739559365298</v>
      </c>
      <c r="O1568" s="50">
        <v>7.86666461244773</v>
      </c>
      <c r="P1568" s="51">
        <v>7.86666461244773</v>
      </c>
      <c r="Q1568" s="45">
        <v>2.3527357545774799E-2</v>
      </c>
      <c r="AMC1568"/>
      <c r="AMD1568"/>
      <c r="AME1568"/>
      <c r="AMF1568"/>
      <c r="AMG1568"/>
      <c r="AMH1568"/>
      <c r="AMI1568"/>
      <c r="AMJ1568"/>
    </row>
    <row r="1569" spans="1:1024" x14ac:dyDescent="0.2">
      <c r="A1569" s="1" t="s">
        <v>359</v>
      </c>
      <c r="C1569" s="52">
        <v>43786</v>
      </c>
      <c r="D1569">
        <v>7.5949999999999998</v>
      </c>
      <c r="E1569">
        <v>14.1990944493127</v>
      </c>
      <c r="F1569"/>
      <c r="G1569" s="52">
        <v>43790</v>
      </c>
      <c r="H1569">
        <v>7.7770000000000001</v>
      </c>
      <c r="I1569">
        <v>14.543487881970201</v>
      </c>
      <c r="J1569" s="60" t="s">
        <v>106</v>
      </c>
      <c r="K1569" s="41">
        <v>0.182</v>
      </c>
      <c r="L1569" s="41">
        <v>5.9907834101382598</v>
      </c>
      <c r="M1569" s="41">
        <v>5.9907834101382598</v>
      </c>
      <c r="N1569" s="50">
        <v>0.34439343265753097</v>
      </c>
      <c r="O1569" s="50">
        <v>6.0636513456356598</v>
      </c>
      <c r="P1569" s="51">
        <v>6.0636513456356598</v>
      </c>
      <c r="Q1569" s="45">
        <v>7.2867935497401795E-2</v>
      </c>
      <c r="AMC1569"/>
      <c r="AMD1569"/>
      <c r="AME1569"/>
      <c r="AMF1569"/>
      <c r="AMG1569"/>
      <c r="AMH1569"/>
      <c r="AMI1569"/>
      <c r="AMJ1569"/>
    </row>
    <row r="1570" spans="1:1024" x14ac:dyDescent="0.2">
      <c r="A1570" s="1" t="s">
        <v>361</v>
      </c>
      <c r="C1570" s="52">
        <v>43786</v>
      </c>
      <c r="D1570">
        <v>8.9369999999999994</v>
      </c>
      <c r="E1570">
        <v>16.707567383777999</v>
      </c>
      <c r="F1570"/>
      <c r="G1570" s="52">
        <v>43791</v>
      </c>
      <c r="H1570">
        <v>9.3179999999999996</v>
      </c>
      <c r="I1570">
        <v>17.421812198757699</v>
      </c>
      <c r="J1570" s="48" t="s">
        <v>72</v>
      </c>
      <c r="K1570" s="41">
        <v>0.38100000000000001</v>
      </c>
      <c r="L1570" s="41">
        <v>8.52635112453844</v>
      </c>
      <c r="M1570" s="41">
        <v>8.52635112453844</v>
      </c>
      <c r="N1570" s="50">
        <v>0.71424481497969705</v>
      </c>
      <c r="O1570" s="50">
        <v>8.5499558202971393</v>
      </c>
      <c r="P1570" s="51">
        <v>8.5499558202971393</v>
      </c>
      <c r="Q1570" s="45">
        <v>2.36046957587011E-2</v>
      </c>
      <c r="AMC1570"/>
      <c r="AMD1570"/>
      <c r="AME1570"/>
      <c r="AMF1570"/>
      <c r="AMG1570"/>
      <c r="AMH1570"/>
      <c r="AMI1570"/>
      <c r="AMJ1570"/>
    </row>
    <row r="1571" spans="1:1024" x14ac:dyDescent="0.2">
      <c r="A1571" s="1" t="s">
        <v>363</v>
      </c>
      <c r="C1571" s="52">
        <v>43786</v>
      </c>
      <c r="D1571">
        <v>8.1329999999999991</v>
      </c>
      <c r="E1571">
        <v>15.2045032485472</v>
      </c>
      <c r="F1571"/>
      <c r="G1571" s="52">
        <v>43790</v>
      </c>
      <c r="H1571">
        <v>8.3979999999999997</v>
      </c>
      <c r="I1571">
        <v>15.706788211836701</v>
      </c>
      <c r="J1571" s="60" t="s">
        <v>106</v>
      </c>
      <c r="K1571" s="41">
        <v>0.26500000000000101</v>
      </c>
      <c r="L1571" s="41">
        <v>8.1458256485921705</v>
      </c>
      <c r="M1571" s="41">
        <v>8.1458256485921705</v>
      </c>
      <c r="N1571" s="50">
        <v>0.50228496328952899</v>
      </c>
      <c r="O1571" s="50">
        <v>8.2588190333926708</v>
      </c>
      <c r="P1571" s="51">
        <v>8.2588190333926708</v>
      </c>
      <c r="Q1571" s="45">
        <v>0.1129933848005</v>
      </c>
      <c r="AMC1571"/>
      <c r="AMD1571"/>
      <c r="AME1571"/>
      <c r="AMF1571"/>
      <c r="AMG1571"/>
      <c r="AMH1571"/>
      <c r="AMI1571"/>
      <c r="AMJ1571"/>
    </row>
    <row r="1572" spans="1:1024" x14ac:dyDescent="0.2">
      <c r="A1572" s="1" t="s">
        <v>365</v>
      </c>
      <c r="C1572" s="52">
        <v>43786</v>
      </c>
      <c r="D1572">
        <v>8.1609999999999996</v>
      </c>
      <c r="E1572">
        <v>15.2568487656945</v>
      </c>
      <c r="F1572"/>
      <c r="G1572" s="52">
        <v>43790</v>
      </c>
      <c r="H1572">
        <v>8.4109999999999996</v>
      </c>
      <c r="I1572">
        <v>15.7307054566002</v>
      </c>
      <c r="J1572" s="48" t="s">
        <v>72</v>
      </c>
      <c r="K1572" s="41">
        <v>0.25</v>
      </c>
      <c r="L1572" s="41">
        <v>7.65837519911776</v>
      </c>
      <c r="M1572" s="41">
        <v>7.65837519911776</v>
      </c>
      <c r="N1572" s="50">
        <v>0.47385669090567201</v>
      </c>
      <c r="O1572" s="50">
        <v>7.7646553718739302</v>
      </c>
      <c r="P1572" s="51">
        <v>7.7646553718739302</v>
      </c>
      <c r="Q1572" s="45">
        <v>0.106280172756176</v>
      </c>
      <c r="AMC1572"/>
      <c r="AMD1572"/>
      <c r="AME1572"/>
      <c r="AMF1572"/>
      <c r="AMG1572"/>
      <c r="AMH1572"/>
      <c r="AMI1572"/>
      <c r="AMJ1572"/>
    </row>
    <row r="1573" spans="1:1024" x14ac:dyDescent="0.2">
      <c r="A1573" s="1" t="s">
        <v>367</v>
      </c>
      <c r="C1573" s="52">
        <v>43786</v>
      </c>
      <c r="D1573">
        <v>6.2060000000000004</v>
      </c>
      <c r="E1573">
        <v>11.6035261415678</v>
      </c>
      <c r="F1573"/>
      <c r="G1573" s="52">
        <v>43790</v>
      </c>
      <c r="H1573">
        <v>6.335</v>
      </c>
      <c r="I1573">
        <v>11.846855565421301</v>
      </c>
      <c r="J1573" s="60" t="s">
        <v>106</v>
      </c>
      <c r="K1573" s="41">
        <v>0.129</v>
      </c>
      <c r="L1573" s="41">
        <v>5.1965839510151302</v>
      </c>
      <c r="M1573" s="41">
        <v>5.1965839510151302</v>
      </c>
      <c r="N1573" s="50">
        <v>0.24332942385349601</v>
      </c>
      <c r="O1573" s="50">
        <v>5.2425749915322397</v>
      </c>
      <c r="P1573" s="51">
        <v>5.2425749915322397</v>
      </c>
      <c r="Q1573" s="45">
        <v>4.5991040517106001E-2</v>
      </c>
      <c r="AMC1573"/>
      <c r="AMD1573"/>
      <c r="AME1573"/>
      <c r="AMF1573"/>
      <c r="AMG1573"/>
      <c r="AMH1573"/>
      <c r="AMI1573"/>
      <c r="AMJ1573"/>
    </row>
    <row r="1574" spans="1:1024" x14ac:dyDescent="0.2">
      <c r="A1574" s="1" t="s">
        <v>369</v>
      </c>
      <c r="C1574" s="52">
        <v>43786</v>
      </c>
      <c r="D1574">
        <v>10.375999999999999</v>
      </c>
      <c r="E1574">
        <v>19.399277758128999</v>
      </c>
      <c r="F1574" t="s">
        <v>146</v>
      </c>
      <c r="G1574" s="52">
        <v>43790</v>
      </c>
      <c r="H1574">
        <v>10.585000000000001</v>
      </c>
      <c r="I1574">
        <v>19.794121976242401</v>
      </c>
      <c r="J1574" s="60" t="s">
        <v>106</v>
      </c>
      <c r="K1574" s="41">
        <v>0.20900000000000099</v>
      </c>
      <c r="L1574" s="41">
        <v>5.0356592135698097</v>
      </c>
      <c r="M1574" s="41">
        <v>5.0356592135698097</v>
      </c>
      <c r="N1574" s="50">
        <v>0.39484421811338399</v>
      </c>
      <c r="O1574" s="50">
        <v>5.0883881224383503</v>
      </c>
      <c r="P1574" s="51">
        <v>5.0883881224383503</v>
      </c>
      <c r="Q1574" s="45">
        <v>5.2728908868538801E-2</v>
      </c>
      <c r="AMC1574"/>
      <c r="AMD1574"/>
      <c r="AME1574"/>
      <c r="AMF1574"/>
      <c r="AMG1574"/>
      <c r="AMH1574"/>
      <c r="AMI1574"/>
      <c r="AMJ1574"/>
    </row>
    <row r="1575" spans="1:1024" x14ac:dyDescent="0.2">
      <c r="A1575" s="1" t="s">
        <v>371</v>
      </c>
      <c r="C1575" s="52">
        <v>43783</v>
      </c>
      <c r="D1575">
        <v>8.1319999999999997</v>
      </c>
      <c r="E1575">
        <v>15.204814662999601</v>
      </c>
      <c r="F1575" t="s">
        <v>372</v>
      </c>
      <c r="G1575" s="52">
        <v>43794</v>
      </c>
      <c r="H1575">
        <v>8.8070000000000004</v>
      </c>
      <c r="I1575">
        <v>16.462610973972001</v>
      </c>
      <c r="J1575" s="55" t="s">
        <v>73</v>
      </c>
      <c r="K1575" s="41">
        <v>0.67500000000000104</v>
      </c>
      <c r="L1575" s="41">
        <v>7.5459464293699501</v>
      </c>
      <c r="M1575" s="41">
        <v>7.5459464293699501</v>
      </c>
      <c r="N1575" s="50">
        <v>1.25779631097241</v>
      </c>
      <c r="O1575" s="50">
        <v>7.5203231156487202</v>
      </c>
      <c r="P1575" s="51">
        <v>7.5203231156487202</v>
      </c>
      <c r="Q1575" s="45">
        <v>-2.5623313721235198E-2</v>
      </c>
      <c r="AMC1575"/>
      <c r="AMD1575"/>
      <c r="AME1575"/>
      <c r="AMF1575"/>
      <c r="AMG1575"/>
      <c r="AMH1575"/>
      <c r="AMI1575"/>
      <c r="AMJ1575"/>
    </row>
    <row r="1576" spans="1:1024" x14ac:dyDescent="0.2">
      <c r="A1576" s="1" t="s">
        <v>374</v>
      </c>
      <c r="C1576" s="52">
        <v>43786</v>
      </c>
      <c r="D1576">
        <v>6.4080000000000004</v>
      </c>
      <c r="E1576">
        <v>11.97964549572</v>
      </c>
      <c r="F1576"/>
      <c r="G1576" s="52">
        <v>43791</v>
      </c>
      <c r="H1576">
        <v>6.5</v>
      </c>
      <c r="I1576">
        <v>12.153013446225099</v>
      </c>
      <c r="J1576" s="48" t="s">
        <v>72</v>
      </c>
      <c r="K1576" s="41">
        <v>9.1999999999999596E-2</v>
      </c>
      <c r="L1576" s="41">
        <v>2.8714107365792598</v>
      </c>
      <c r="M1576" s="41">
        <v>2.8714107365792598</v>
      </c>
      <c r="N1576" s="50">
        <v>0.17336795050505299</v>
      </c>
      <c r="O1576" s="50">
        <v>2.8943753062975501</v>
      </c>
      <c r="P1576" s="51">
        <v>2.8943753062975501</v>
      </c>
      <c r="Q1576" s="45">
        <v>2.2964569718284499E-2</v>
      </c>
      <c r="AMC1576"/>
      <c r="AMD1576"/>
      <c r="AME1576"/>
      <c r="AMF1576"/>
      <c r="AMG1576"/>
      <c r="AMH1576"/>
      <c r="AMI1576"/>
      <c r="AMJ1576"/>
    </row>
    <row r="1577" spans="1:1024" x14ac:dyDescent="0.2">
      <c r="A1577" s="1" t="s">
        <v>376</v>
      </c>
      <c r="C1577" s="52">
        <v>43783</v>
      </c>
      <c r="D1577">
        <v>5.73</v>
      </c>
      <c r="E1577">
        <v>10.7136728995312</v>
      </c>
      <c r="F1577"/>
      <c r="G1577" s="52">
        <v>43791</v>
      </c>
      <c r="H1577">
        <v>5.9349999999999996</v>
      </c>
      <c r="I1577">
        <v>11.099544310949801</v>
      </c>
      <c r="J1577" s="55" t="s">
        <v>73</v>
      </c>
      <c r="K1577" s="41">
        <v>0.20499999999999999</v>
      </c>
      <c r="L1577" s="41">
        <v>4.4720767888307202</v>
      </c>
      <c r="M1577" s="41">
        <v>4.4720767888307202</v>
      </c>
      <c r="N1577" s="50">
        <v>0.38587141141864301</v>
      </c>
      <c r="O1577" s="50">
        <v>4.5020906349904504</v>
      </c>
      <c r="P1577" s="51">
        <v>4.5020906349904504</v>
      </c>
      <c r="Q1577" s="45">
        <v>3.0013846159731E-2</v>
      </c>
      <c r="AMC1577"/>
      <c r="AMD1577"/>
      <c r="AME1577"/>
      <c r="AMF1577"/>
      <c r="AMG1577"/>
      <c r="AMH1577"/>
      <c r="AMI1577"/>
      <c r="AMJ1577"/>
    </row>
    <row r="1578" spans="1:1024" x14ac:dyDescent="0.2">
      <c r="A1578" s="1" t="s">
        <v>378</v>
      </c>
      <c r="B1578" s="1" t="s">
        <v>212</v>
      </c>
      <c r="C1578" s="52">
        <v>43786</v>
      </c>
      <c r="D1578">
        <v>11.052</v>
      </c>
      <c r="E1578">
        <v>20.6631474347381</v>
      </c>
      <c r="F1578"/>
      <c r="G1578" s="52">
        <v>43790</v>
      </c>
      <c r="H1578">
        <v>11.247</v>
      </c>
      <c r="I1578">
        <v>21.0320727318657</v>
      </c>
      <c r="J1578" s="60" t="s">
        <v>106</v>
      </c>
      <c r="K1578" s="41">
        <v>0.19500000000000001</v>
      </c>
      <c r="L1578" s="41">
        <v>4.4109663409337703</v>
      </c>
      <c r="M1578" s="41">
        <v>4.4109663409337703</v>
      </c>
      <c r="N1578" s="50">
        <v>0.368925297127564</v>
      </c>
      <c r="O1578" s="50">
        <v>4.4635660938485699</v>
      </c>
      <c r="P1578" s="51">
        <v>4.4635660938485699</v>
      </c>
      <c r="Q1578" s="45">
        <v>5.2599752914797897E-2</v>
      </c>
      <c r="AMC1578"/>
      <c r="AMD1578"/>
      <c r="AME1578"/>
      <c r="AMF1578"/>
      <c r="AMG1578"/>
      <c r="AMH1578"/>
      <c r="AMI1578"/>
      <c r="AMJ1578"/>
    </row>
    <row r="1579" spans="1:1024" x14ac:dyDescent="0.2">
      <c r="A1579" s="1" t="s">
        <v>380</v>
      </c>
      <c r="C1579" s="52">
        <v>43786</v>
      </c>
      <c r="D1579">
        <v>8.2650000000000006</v>
      </c>
      <c r="E1579">
        <v>15.4512749722418</v>
      </c>
      <c r="F1579"/>
      <c r="G1579" s="52">
        <v>43790</v>
      </c>
      <c r="H1579">
        <v>8.5370000000000008</v>
      </c>
      <c r="I1579">
        <v>15.9663574465576</v>
      </c>
      <c r="J1579" s="48" t="s">
        <v>72</v>
      </c>
      <c r="K1579" s="41">
        <v>0.27200000000000002</v>
      </c>
      <c r="L1579" s="41">
        <v>8.2274652147610503</v>
      </c>
      <c r="M1579" s="41">
        <v>8.2274652147610503</v>
      </c>
      <c r="N1579" s="50">
        <v>0.51508247431576504</v>
      </c>
      <c r="O1579" s="50">
        <v>8.3339801285186805</v>
      </c>
      <c r="P1579" s="51">
        <v>8.3339801285186805</v>
      </c>
      <c r="Q1579" s="45">
        <v>0.106514913757636</v>
      </c>
      <c r="AMC1579"/>
      <c r="AMD1579"/>
      <c r="AME1579"/>
      <c r="AMF1579"/>
      <c r="AMG1579"/>
      <c r="AMH1579"/>
      <c r="AMI1579"/>
      <c r="AMJ1579"/>
    </row>
    <row r="1580" spans="1:1024" x14ac:dyDescent="0.2">
      <c r="A1580" s="1" t="s">
        <v>382</v>
      </c>
      <c r="C1580" s="52">
        <v>43783</v>
      </c>
      <c r="D1580">
        <v>6.383</v>
      </c>
      <c r="E1580">
        <v>11.9346202648704</v>
      </c>
      <c r="F1580"/>
      <c r="G1580" s="52">
        <v>43791</v>
      </c>
      <c r="H1580">
        <v>6.726</v>
      </c>
      <c r="I1580">
        <v>12.578860157615599</v>
      </c>
      <c r="J1580" s="55" t="s">
        <v>73</v>
      </c>
      <c r="K1580" s="41">
        <v>0.34300000000000003</v>
      </c>
      <c r="L1580" s="41">
        <v>6.71706094313019</v>
      </c>
      <c r="M1580" s="41">
        <v>6.71706094313019</v>
      </c>
      <c r="N1580" s="50">
        <v>0.64423989274521198</v>
      </c>
      <c r="O1580" s="50">
        <v>6.7475952150896497</v>
      </c>
      <c r="P1580" s="51">
        <v>6.7475952150896497</v>
      </c>
      <c r="Q1580" s="45">
        <v>3.0534271959459701E-2</v>
      </c>
      <c r="AMC1580"/>
      <c r="AMD1580"/>
      <c r="AME1580"/>
      <c r="AMF1580"/>
      <c r="AMG1580"/>
      <c r="AMH1580"/>
      <c r="AMI1580"/>
      <c r="AMJ1580"/>
    </row>
    <row r="1581" spans="1:1024" x14ac:dyDescent="0.2">
      <c r="A1581" s="1" t="s">
        <v>384</v>
      </c>
      <c r="C1581" s="52">
        <v>43786</v>
      </c>
      <c r="D1581">
        <v>12.663</v>
      </c>
      <c r="E1581">
        <v>23.676353775487101</v>
      </c>
      <c r="F1581"/>
      <c r="G1581" s="52">
        <v>43790</v>
      </c>
      <c r="H1581">
        <v>12.863</v>
      </c>
      <c r="I1581">
        <v>24.054633486663601</v>
      </c>
      <c r="J1581" s="60" t="s">
        <v>106</v>
      </c>
      <c r="K1581" s="41">
        <v>0.19999999999999901</v>
      </c>
      <c r="L1581" s="41">
        <v>3.94851141119796</v>
      </c>
      <c r="M1581" s="41">
        <v>3.94851141119796</v>
      </c>
      <c r="N1581" s="50">
        <v>0.37827971117653197</v>
      </c>
      <c r="O1581" s="50">
        <v>3.9942775264679602</v>
      </c>
      <c r="P1581" s="51">
        <v>3.9942775264679602</v>
      </c>
      <c r="Q1581" s="45">
        <v>4.5766115269996202E-2</v>
      </c>
      <c r="AMC1581"/>
      <c r="AMD1581"/>
      <c r="AME1581"/>
      <c r="AMF1581"/>
      <c r="AMG1581"/>
      <c r="AMH1581"/>
      <c r="AMI1581"/>
      <c r="AMJ1581"/>
    </row>
    <row r="1582" spans="1:1024" x14ac:dyDescent="0.2">
      <c r="A1582" s="1" t="s">
        <v>386</v>
      </c>
      <c r="C1582" s="52">
        <v>43786</v>
      </c>
      <c r="D1582">
        <v>6.1989999999999998</v>
      </c>
      <c r="E1582">
        <v>11.588923599870199</v>
      </c>
      <c r="F1582"/>
      <c r="G1582" s="52">
        <v>43791</v>
      </c>
      <c r="H1582">
        <v>6.4610000000000003</v>
      </c>
      <c r="I1582">
        <v>12.080095365547701</v>
      </c>
      <c r="J1582" s="48" t="s">
        <v>72</v>
      </c>
      <c r="K1582" s="41">
        <v>0.26200000000000001</v>
      </c>
      <c r="L1582" s="41">
        <v>8.4529762864978402</v>
      </c>
      <c r="M1582" s="41">
        <v>8.4529762864978402</v>
      </c>
      <c r="N1582" s="50">
        <v>0.49117176567750298</v>
      </c>
      <c r="O1582" s="50">
        <v>8.4765726763960103</v>
      </c>
      <c r="P1582" s="51">
        <v>8.4765726763960103</v>
      </c>
      <c r="Q1582" s="45">
        <v>2.3596389898175502E-2</v>
      </c>
      <c r="AMC1582"/>
      <c r="AMD1582"/>
      <c r="AME1582"/>
      <c r="AMF1582"/>
      <c r="AMG1582"/>
      <c r="AMH1582"/>
      <c r="AMI1582"/>
      <c r="AMJ1582"/>
    </row>
    <row r="1583" spans="1:1024" x14ac:dyDescent="0.2">
      <c r="A1583" s="1" t="s">
        <v>388</v>
      </c>
      <c r="C1583" s="52">
        <v>43783</v>
      </c>
      <c r="D1583">
        <v>5.01</v>
      </c>
      <c r="E1583">
        <v>9.3674522210560607</v>
      </c>
      <c r="F1583"/>
      <c r="G1583" s="52">
        <v>43794</v>
      </c>
      <c r="H1583">
        <v>5.3239999999999998</v>
      </c>
      <c r="I1583">
        <v>9.9517001244433505</v>
      </c>
      <c r="J1583" s="55" t="s">
        <v>73</v>
      </c>
      <c r="K1583" s="41">
        <v>0.314</v>
      </c>
      <c r="L1583" s="41">
        <v>5.6976955180548003</v>
      </c>
      <c r="M1583" s="41">
        <v>5.6976955180548003</v>
      </c>
      <c r="N1583" s="50">
        <v>0.58424790338729204</v>
      </c>
      <c r="O1583" s="50">
        <v>5.6699991106539303</v>
      </c>
      <c r="P1583" s="51">
        <v>5.6699991106539303</v>
      </c>
      <c r="Q1583" s="45">
        <v>-2.76964074008701E-2</v>
      </c>
      <c r="AMC1583"/>
      <c r="AMD1583"/>
      <c r="AME1583"/>
      <c r="AMF1583"/>
      <c r="AMG1583"/>
      <c r="AMH1583"/>
      <c r="AMI1583"/>
      <c r="AMJ1583"/>
    </row>
    <row r="1584" spans="1:1024" x14ac:dyDescent="0.2">
      <c r="A1584" s="1" t="s">
        <v>391</v>
      </c>
      <c r="C1584" s="52">
        <v>43786</v>
      </c>
      <c r="D1584">
        <v>15.082000000000001</v>
      </c>
      <c r="E1584">
        <v>28.195538914863999</v>
      </c>
      <c r="F1584"/>
      <c r="G1584" s="52">
        <v>43791</v>
      </c>
      <c r="H1584">
        <v>15.675000000000001</v>
      </c>
      <c r="I1584">
        <v>29.3074593491658</v>
      </c>
      <c r="J1584" s="48" t="s">
        <v>72</v>
      </c>
      <c r="K1584" s="41">
        <v>0.59299999999999997</v>
      </c>
      <c r="L1584" s="41">
        <v>7.8636785572205303</v>
      </c>
      <c r="M1584" s="41">
        <v>7.8636785572205303</v>
      </c>
      <c r="N1584" s="50">
        <v>1.1119204343018001</v>
      </c>
      <c r="O1584" s="50">
        <v>7.8872082399930603</v>
      </c>
      <c r="P1584" s="51">
        <v>7.8872082399930603</v>
      </c>
      <c r="Q1584" s="45">
        <v>2.35296827725309E-2</v>
      </c>
      <c r="AMC1584"/>
      <c r="AMD1584"/>
      <c r="AME1584"/>
      <c r="AMF1584"/>
      <c r="AMG1584"/>
      <c r="AMH1584"/>
      <c r="AMI1584"/>
      <c r="AMJ1584"/>
    </row>
    <row r="1585" spans="1:1024" x14ac:dyDescent="0.2">
      <c r="A1585" s="1" t="s">
        <v>394</v>
      </c>
      <c r="C1585" s="52">
        <v>43786</v>
      </c>
      <c r="D1585">
        <v>14.576000000000001</v>
      </c>
      <c r="E1585">
        <v>27.2495806407013</v>
      </c>
      <c r="F1585"/>
      <c r="G1585" s="52">
        <v>43790</v>
      </c>
      <c r="H1585">
        <v>15.068</v>
      </c>
      <c r="I1585">
        <v>28.180985592682401</v>
      </c>
      <c r="J1585" s="48" t="s">
        <v>72</v>
      </c>
      <c r="K1585" s="41">
        <v>0.49199999999999899</v>
      </c>
      <c r="L1585" s="41">
        <v>8.4385290889132705</v>
      </c>
      <c r="M1585" s="41">
        <v>8.4385290889132705</v>
      </c>
      <c r="N1585" s="50">
        <v>0.93140495198106499</v>
      </c>
      <c r="O1585" s="50">
        <v>8.5451310633187703</v>
      </c>
      <c r="P1585" s="51">
        <v>8.5451310633187703</v>
      </c>
      <c r="Q1585" s="45">
        <v>0.1066019744055</v>
      </c>
      <c r="AMC1585"/>
      <c r="AMD1585"/>
      <c r="AME1585"/>
      <c r="AMF1585"/>
      <c r="AMG1585"/>
      <c r="AMH1585"/>
      <c r="AMI1585"/>
      <c r="AMJ1585"/>
    </row>
    <row r="1586" spans="1:1024" x14ac:dyDescent="0.2">
      <c r="A1586" s="1" t="s">
        <v>396</v>
      </c>
      <c r="C1586" s="52">
        <v>43786</v>
      </c>
      <c r="D1586">
        <v>9.4979999999999993</v>
      </c>
      <c r="E1586">
        <v>17.7582058262525</v>
      </c>
      <c r="F1586"/>
      <c r="G1586" s="52">
        <v>43790</v>
      </c>
      <c r="H1586">
        <v>9.6739999999999995</v>
      </c>
      <c r="I1586">
        <v>18.0914602999907</v>
      </c>
      <c r="J1586" s="60" t="s">
        <v>106</v>
      </c>
      <c r="K1586" s="41">
        <v>0.17599999999999999</v>
      </c>
      <c r="L1586" s="41">
        <v>4.6325542219414704</v>
      </c>
      <c r="M1586" s="41">
        <v>4.6325542219414704</v>
      </c>
      <c r="N1586" s="50">
        <v>0.33325447373815797</v>
      </c>
      <c r="O1586" s="50">
        <v>4.6915560755228096</v>
      </c>
      <c r="P1586" s="51">
        <v>4.6915560755228096</v>
      </c>
      <c r="Q1586" s="45">
        <v>5.9001853581348102E-2</v>
      </c>
      <c r="AMC1586"/>
      <c r="AMD1586"/>
      <c r="AME1586"/>
      <c r="AMF1586"/>
      <c r="AMG1586"/>
      <c r="AMH1586"/>
      <c r="AMI1586"/>
      <c r="AMJ1586"/>
    </row>
    <row r="1587" spans="1:1024" x14ac:dyDescent="0.2">
      <c r="A1587" s="1" t="s">
        <v>398</v>
      </c>
      <c r="C1587" s="52">
        <v>43786</v>
      </c>
      <c r="D1587">
        <v>9.6289999999999996</v>
      </c>
      <c r="E1587">
        <v>18.001249450419401</v>
      </c>
      <c r="F1587"/>
      <c r="G1587" s="52">
        <v>43791</v>
      </c>
      <c r="H1587">
        <v>9.8109999999999999</v>
      </c>
      <c r="I1587">
        <v>18.3435715262945</v>
      </c>
      <c r="J1587" s="48" t="s">
        <v>72</v>
      </c>
      <c r="K1587" s="41">
        <v>0.182</v>
      </c>
      <c r="L1587" s="41">
        <v>3.7802471700072799</v>
      </c>
      <c r="M1587" s="41">
        <v>3.7802471700072799</v>
      </c>
      <c r="N1587" s="50">
        <v>0.34232207587505997</v>
      </c>
      <c r="O1587" s="50">
        <v>3.8033146178870898</v>
      </c>
      <c r="P1587" s="51">
        <v>3.8033146178870898</v>
      </c>
      <c r="Q1587" s="45">
        <v>2.30674478798116E-2</v>
      </c>
      <c r="AMC1587"/>
      <c r="AMD1587"/>
      <c r="AME1587"/>
      <c r="AMF1587"/>
      <c r="AMG1587"/>
      <c r="AMH1587"/>
      <c r="AMI1587"/>
      <c r="AMJ1587"/>
    </row>
    <row r="1588" spans="1:1024" x14ac:dyDescent="0.2">
      <c r="A1588" s="1" t="s">
        <v>400</v>
      </c>
      <c r="C1588" s="52">
        <v>43783</v>
      </c>
      <c r="D1588">
        <v>8.7739999999999991</v>
      </c>
      <c r="E1588">
        <v>16.4051947679732</v>
      </c>
      <c r="F1588"/>
      <c r="G1588" s="52">
        <v>43794</v>
      </c>
      <c r="H1588">
        <v>9.1359999999999992</v>
      </c>
      <c r="I1588">
        <v>17.077598939276498</v>
      </c>
      <c r="J1588" s="55" t="s">
        <v>73</v>
      </c>
      <c r="K1588" s="41">
        <v>0.36199999999999799</v>
      </c>
      <c r="L1588" s="41">
        <v>3.7507511863563701</v>
      </c>
      <c r="M1588" s="41">
        <v>3.7507511863563701</v>
      </c>
      <c r="N1588" s="50">
        <v>0.67240417130332397</v>
      </c>
      <c r="O1588" s="50">
        <v>3.7261155872407801</v>
      </c>
      <c r="P1588" s="51">
        <v>3.7261155872407801</v>
      </c>
      <c r="Q1588" s="45">
        <v>-2.4635599115587801E-2</v>
      </c>
      <c r="AMC1588"/>
      <c r="AMD1588"/>
      <c r="AME1588"/>
      <c r="AMF1588"/>
      <c r="AMG1588"/>
      <c r="AMH1588"/>
      <c r="AMI1588"/>
      <c r="AMJ1588"/>
    </row>
    <row r="1589" spans="1:1024" x14ac:dyDescent="0.2">
      <c r="A1589" s="1" t="s">
        <v>402</v>
      </c>
      <c r="C1589" s="52">
        <v>43786</v>
      </c>
      <c r="D1589">
        <v>4.8550000000000004</v>
      </c>
      <c r="E1589">
        <v>9.0763387767978205</v>
      </c>
      <c r="F1589"/>
      <c r="G1589" s="52">
        <v>43790</v>
      </c>
      <c r="H1589">
        <v>4.9480000000000004</v>
      </c>
      <c r="I1589">
        <v>9.2542495918275893</v>
      </c>
      <c r="J1589" s="60" t="s">
        <v>106</v>
      </c>
      <c r="K1589" s="41">
        <v>9.2999999999999999E-2</v>
      </c>
      <c r="L1589" s="41">
        <v>4.7888774459320302</v>
      </c>
      <c r="M1589" s="41">
        <v>4.7888774459320302</v>
      </c>
      <c r="N1589" s="50">
        <v>0.17791081502977399</v>
      </c>
      <c r="O1589" s="50">
        <v>4.9004014560522497</v>
      </c>
      <c r="P1589" s="51">
        <v>4.9004014560522497</v>
      </c>
      <c r="Q1589" s="45">
        <v>0.111524010120223</v>
      </c>
      <c r="AMC1589"/>
      <c r="AMD1589"/>
      <c r="AME1589"/>
      <c r="AMF1589"/>
      <c r="AMG1589"/>
      <c r="AMH1589"/>
      <c r="AMI1589"/>
      <c r="AMJ1589"/>
    </row>
    <row r="1590" spans="1:1024" x14ac:dyDescent="0.2">
      <c r="A1590" s="1" t="s">
        <v>404</v>
      </c>
      <c r="C1590" s="52">
        <v>43786</v>
      </c>
      <c r="D1590">
        <v>4.3209999999999997</v>
      </c>
      <c r="E1590">
        <v>8.07803498548782</v>
      </c>
      <c r="F1590"/>
      <c r="G1590" s="52">
        <v>43790</v>
      </c>
      <c r="H1590">
        <v>4.4169999999999998</v>
      </c>
      <c r="I1590">
        <v>8.2611197346609693</v>
      </c>
      <c r="J1590" s="48" t="s">
        <v>72</v>
      </c>
      <c r="K1590" s="41">
        <v>9.6000000000000099E-2</v>
      </c>
      <c r="L1590" s="41">
        <v>5.5542698449433097</v>
      </c>
      <c r="M1590" s="41">
        <v>5.5542698449433097</v>
      </c>
      <c r="N1590" s="50">
        <v>0.18308474917315101</v>
      </c>
      <c r="O1590" s="50">
        <v>5.6661288760838104</v>
      </c>
      <c r="P1590" s="51">
        <v>5.6661288760838104</v>
      </c>
      <c r="Q1590" s="45">
        <v>0.111859031140503</v>
      </c>
      <c r="AMC1590"/>
      <c r="AMD1590"/>
      <c r="AME1590"/>
      <c r="AMF1590"/>
      <c r="AMG1590"/>
      <c r="AMH1590"/>
      <c r="AMI1590"/>
      <c r="AMJ1590"/>
    </row>
    <row r="1591" spans="1:1024" x14ac:dyDescent="0.2">
      <c r="A1591" s="1" t="s">
        <v>406</v>
      </c>
      <c r="C1591" s="52">
        <v>43786</v>
      </c>
      <c r="D1591">
        <v>14.377000000000001</v>
      </c>
      <c r="E1591">
        <v>26.877553572404199</v>
      </c>
      <c r="F1591"/>
      <c r="G1591" s="52">
        <v>43791</v>
      </c>
      <c r="H1591">
        <v>14.946999999999999</v>
      </c>
      <c r="I1591">
        <v>27.9425824544359</v>
      </c>
      <c r="J1591" s="48" t="s">
        <v>72</v>
      </c>
      <c r="K1591" s="41">
        <v>0.56999999999999895</v>
      </c>
      <c r="L1591" s="41">
        <v>7.9293315712596302</v>
      </c>
      <c r="M1591" s="41">
        <v>7.9293315712596302</v>
      </c>
      <c r="N1591" s="50">
        <v>1.06502888203171</v>
      </c>
      <c r="O1591" s="50">
        <v>7.9250433203503903</v>
      </c>
      <c r="P1591" s="51">
        <v>7.9250433203503903</v>
      </c>
      <c r="Q1591" s="45">
        <v>-4.2882509092425601E-3</v>
      </c>
      <c r="AMC1591"/>
      <c r="AMD1591"/>
      <c r="AME1591"/>
      <c r="AMF1591"/>
      <c r="AMG1591"/>
      <c r="AMH1591"/>
      <c r="AMI1591"/>
      <c r="AMJ1591"/>
    </row>
    <row r="1592" spans="1:1024" x14ac:dyDescent="0.2">
      <c r="A1592" s="1" t="s">
        <v>408</v>
      </c>
      <c r="C1592" s="52">
        <v>43783</v>
      </c>
      <c r="D1592">
        <v>4.0250000000000004</v>
      </c>
      <c r="E1592">
        <v>7.5257475428643996</v>
      </c>
      <c r="F1592" t="s">
        <v>120</v>
      </c>
      <c r="G1592" s="52">
        <v>43794</v>
      </c>
      <c r="H1592">
        <v>4.2060000000000004</v>
      </c>
      <c r="I1592">
        <v>7.86150053677295</v>
      </c>
      <c r="J1592" s="55" t="s">
        <v>73</v>
      </c>
      <c r="K1592" s="41">
        <v>0.18099999999999999</v>
      </c>
      <c r="L1592" s="41">
        <v>4.0880858272162603</v>
      </c>
      <c r="M1592" s="41">
        <v>4.0880858272162603</v>
      </c>
      <c r="N1592" s="50">
        <v>0.33575299390855001</v>
      </c>
      <c r="O1592" s="50">
        <v>4.0558096418172402</v>
      </c>
      <c r="P1592" s="51">
        <v>4.0558096418172402</v>
      </c>
      <c r="Q1592" s="45">
        <v>-3.2276185399019199E-2</v>
      </c>
      <c r="AMC1592"/>
      <c r="AMD1592"/>
      <c r="AME1592"/>
      <c r="AMF1592"/>
      <c r="AMG1592"/>
      <c r="AMH1592"/>
      <c r="AMI1592"/>
      <c r="AMJ1592"/>
    </row>
    <row r="1593" spans="1:1024" x14ac:dyDescent="0.2">
      <c r="A1593" s="1" t="s">
        <v>410</v>
      </c>
      <c r="C1593" s="52">
        <v>43786</v>
      </c>
      <c r="D1593">
        <v>5.3639999999999999</v>
      </c>
      <c r="E1593">
        <v>10.0279054992263</v>
      </c>
      <c r="F1593"/>
      <c r="G1593" s="52">
        <v>43790</v>
      </c>
      <c r="H1593">
        <v>5.508</v>
      </c>
      <c r="I1593">
        <v>10.301358418137401</v>
      </c>
      <c r="J1593" s="48" t="s">
        <v>72</v>
      </c>
      <c r="K1593" s="41">
        <v>0.14399999999999999</v>
      </c>
      <c r="L1593" s="41">
        <v>6.7114093959731598</v>
      </c>
      <c r="M1593" s="41">
        <v>6.7114093959731598</v>
      </c>
      <c r="N1593" s="50">
        <v>0.27345291891111001</v>
      </c>
      <c r="O1593" s="50">
        <v>6.8172989596932201</v>
      </c>
      <c r="P1593" s="51">
        <v>6.8172989596932201</v>
      </c>
      <c r="Q1593" s="45">
        <v>0.105889563720064</v>
      </c>
      <c r="AMC1593"/>
      <c r="AMD1593"/>
      <c r="AME1593"/>
      <c r="AMF1593"/>
      <c r="AMG1593"/>
      <c r="AMH1593"/>
      <c r="AMI1593"/>
      <c r="AMJ1593"/>
    </row>
    <row r="1594" spans="1:1024" x14ac:dyDescent="0.2">
      <c r="A1594" s="1" t="s">
        <v>412</v>
      </c>
      <c r="C1594" s="52">
        <v>43786</v>
      </c>
      <c r="D1594">
        <v>11.374000000000001</v>
      </c>
      <c r="E1594">
        <v>21.2634968583519</v>
      </c>
      <c r="F1594"/>
      <c r="G1594" s="52">
        <v>43791</v>
      </c>
      <c r="H1594">
        <v>11.776</v>
      </c>
      <c r="I1594">
        <v>22.017520975807098</v>
      </c>
      <c r="J1594" s="48" t="s">
        <v>72</v>
      </c>
      <c r="K1594" s="41">
        <v>0.40199999999999902</v>
      </c>
      <c r="L1594" s="41">
        <v>7.0687532969931297</v>
      </c>
      <c r="M1594" s="41">
        <v>7.0687532969931297</v>
      </c>
      <c r="N1594" s="50">
        <v>0.75402411745520903</v>
      </c>
      <c r="O1594" s="50">
        <v>7.0921929960832699</v>
      </c>
      <c r="P1594" s="51">
        <v>7.0921929960832699</v>
      </c>
      <c r="Q1594" s="45">
        <v>2.3439699090137499E-2</v>
      </c>
      <c r="AMC1594"/>
      <c r="AMD1594"/>
      <c r="AME1594"/>
      <c r="AMF1594"/>
      <c r="AMG1594"/>
      <c r="AMH1594"/>
      <c r="AMI1594"/>
      <c r="AMJ1594"/>
    </row>
    <row r="1595" spans="1:1024" x14ac:dyDescent="0.2">
      <c r="A1595" s="1" t="s">
        <v>414</v>
      </c>
      <c r="C1595" s="52">
        <v>43786</v>
      </c>
      <c r="D1595">
        <v>6.5590000000000002</v>
      </c>
      <c r="E1595">
        <v>12.261937391764601</v>
      </c>
      <c r="F1595"/>
      <c r="G1595" s="52">
        <v>43790</v>
      </c>
      <c r="H1595">
        <v>6.7279999999999998</v>
      </c>
      <c r="I1595">
        <v>12.5833854595425</v>
      </c>
      <c r="J1595" s="48" t="s">
        <v>72</v>
      </c>
      <c r="K1595" s="41">
        <v>0.16900000000000001</v>
      </c>
      <c r="L1595" s="41">
        <v>6.4415307211465</v>
      </c>
      <c r="M1595" s="41">
        <v>6.4415307211465</v>
      </c>
      <c r="N1595" s="50">
        <v>0.32144806777785101</v>
      </c>
      <c r="O1595" s="50">
        <v>6.5537781165344802</v>
      </c>
      <c r="P1595" s="51">
        <v>6.5537781165344802</v>
      </c>
      <c r="Q1595" s="45">
        <v>0.11224739538798301</v>
      </c>
      <c r="AMC1595"/>
      <c r="AMD1595"/>
      <c r="AME1595"/>
      <c r="AMF1595"/>
      <c r="AMG1595"/>
      <c r="AMH1595"/>
      <c r="AMI1595"/>
      <c r="AMJ1595"/>
    </row>
    <row r="1596" spans="1:1024" x14ac:dyDescent="0.2">
      <c r="A1596" s="1" t="s">
        <v>416</v>
      </c>
      <c r="C1596" s="52">
        <v>43783</v>
      </c>
      <c r="D1596">
        <v>10.760999999999999</v>
      </c>
      <c r="E1596">
        <v>20.120389890376099</v>
      </c>
      <c r="F1596"/>
      <c r="G1596" s="52">
        <v>43794</v>
      </c>
      <c r="H1596">
        <v>11.494</v>
      </c>
      <c r="I1596">
        <v>21.485324234680899</v>
      </c>
      <c r="J1596" s="55" t="s">
        <v>73</v>
      </c>
      <c r="K1596" s="41">
        <v>0.73300000000000098</v>
      </c>
      <c r="L1596" s="41">
        <v>6.19239509677202</v>
      </c>
      <c r="M1596" s="41">
        <v>6.19239509677202</v>
      </c>
      <c r="N1596" s="50">
        <v>1.3649343443047599</v>
      </c>
      <c r="O1596" s="50">
        <v>6.1671240501504396</v>
      </c>
      <c r="P1596" s="51">
        <v>6.1671240501504396</v>
      </c>
      <c r="Q1596" s="45">
        <v>-2.5271046621579502E-2</v>
      </c>
      <c r="AMC1596"/>
      <c r="AMD1596"/>
      <c r="AME1596"/>
      <c r="AMF1596"/>
      <c r="AMG1596"/>
      <c r="AMH1596"/>
      <c r="AMI1596"/>
      <c r="AMJ1596"/>
    </row>
    <row r="1597" spans="1:1024" x14ac:dyDescent="0.2">
      <c r="A1597" s="1" t="s">
        <v>418</v>
      </c>
      <c r="C1597" s="52">
        <v>43786</v>
      </c>
      <c r="D1597">
        <v>5.3710000000000004</v>
      </c>
      <c r="E1597">
        <v>10.041518679543501</v>
      </c>
      <c r="F1597"/>
      <c r="G1597" s="52">
        <v>43790</v>
      </c>
      <c r="H1597">
        <v>5.4829999999999997</v>
      </c>
      <c r="I1597">
        <v>10.2532990832061</v>
      </c>
      <c r="J1597" s="60" t="s">
        <v>106</v>
      </c>
      <c r="K1597" s="41">
        <v>0.111999999999999</v>
      </c>
      <c r="L1597" s="41">
        <v>5.2131819028113604</v>
      </c>
      <c r="M1597" s="41">
        <v>5.2131819028113604</v>
      </c>
      <c r="N1597" s="50">
        <v>0.21178040366263801</v>
      </c>
      <c r="O1597" s="50">
        <v>5.2726188742265601</v>
      </c>
      <c r="P1597" s="51">
        <v>5.2726188742265601</v>
      </c>
      <c r="Q1597" s="45">
        <v>5.9436971415202301E-2</v>
      </c>
      <c r="AMC1597"/>
      <c r="AMD1597"/>
      <c r="AME1597"/>
      <c r="AMF1597"/>
      <c r="AMG1597"/>
      <c r="AMH1597"/>
      <c r="AMI1597"/>
      <c r="AMJ1597"/>
    </row>
    <row r="1598" spans="1:1024" x14ac:dyDescent="0.2">
      <c r="A1598" s="1" t="s">
        <v>420</v>
      </c>
      <c r="C1598" s="52">
        <v>43786</v>
      </c>
      <c r="D1598">
        <v>12.375</v>
      </c>
      <c r="E1598">
        <v>23.134849096369301</v>
      </c>
      <c r="F1598"/>
      <c r="G1598" s="52">
        <v>43790</v>
      </c>
      <c r="H1598">
        <v>12.76</v>
      </c>
      <c r="I1598">
        <v>23.864439617907301</v>
      </c>
      <c r="J1598" s="48" t="s">
        <v>72</v>
      </c>
      <c r="K1598" s="41">
        <v>0.38500000000000001</v>
      </c>
      <c r="L1598" s="41">
        <v>7.7777777777777697</v>
      </c>
      <c r="M1598" s="41">
        <v>7.7777777777777697</v>
      </c>
      <c r="N1598" s="50">
        <v>0.72959052153798598</v>
      </c>
      <c r="O1598" s="50">
        <v>7.8841072022864997</v>
      </c>
      <c r="P1598" s="51">
        <v>7.8841072022864997</v>
      </c>
      <c r="Q1598" s="45">
        <v>0.106329424508727</v>
      </c>
      <c r="AMC1598"/>
      <c r="AMD1598"/>
      <c r="AME1598"/>
      <c r="AMF1598"/>
      <c r="AMG1598"/>
      <c r="AMH1598"/>
      <c r="AMI1598"/>
      <c r="AMJ1598"/>
    </row>
    <row r="1599" spans="1:1024" x14ac:dyDescent="0.2">
      <c r="A1599" s="1" t="s">
        <v>422</v>
      </c>
      <c r="C1599" s="52">
        <v>43783</v>
      </c>
      <c r="D1599">
        <v>12.603999999999999</v>
      </c>
      <c r="E1599">
        <v>23.566340877083999</v>
      </c>
      <c r="F1599"/>
      <c r="G1599" s="52">
        <v>43794</v>
      </c>
      <c r="H1599">
        <v>13.028</v>
      </c>
      <c r="I1599">
        <v>24.3495401832621</v>
      </c>
      <c r="J1599" s="55" t="s">
        <v>73</v>
      </c>
      <c r="K1599" s="41">
        <v>0.42400000000000099</v>
      </c>
      <c r="L1599" s="41">
        <v>3.0581922044949699</v>
      </c>
      <c r="M1599" s="41">
        <v>3.0581922044949699</v>
      </c>
      <c r="N1599" s="50">
        <v>0.78319930617813005</v>
      </c>
      <c r="O1599" s="50">
        <v>3.0212554972638799</v>
      </c>
      <c r="P1599" s="51">
        <v>3.0212554972638799</v>
      </c>
      <c r="Q1599" s="45">
        <v>-3.6936707231094899E-2</v>
      </c>
      <c r="AMC1599"/>
      <c r="AMD1599"/>
      <c r="AME1599"/>
      <c r="AMF1599"/>
      <c r="AMG1599"/>
      <c r="AMH1599"/>
      <c r="AMI1599"/>
      <c r="AMJ1599"/>
    </row>
    <row r="1600" spans="1:1024" x14ac:dyDescent="0.2">
      <c r="A1600" s="1" t="s">
        <v>424</v>
      </c>
      <c r="C1600" s="52">
        <v>43786</v>
      </c>
      <c r="D1600">
        <v>6.6959999999999997</v>
      </c>
      <c r="E1600">
        <v>12.518056529235499</v>
      </c>
      <c r="F1600"/>
      <c r="G1600" s="52">
        <v>43790</v>
      </c>
      <c r="H1600">
        <v>6.8289999999999997</v>
      </c>
      <c r="I1600">
        <v>12.7719638049129</v>
      </c>
      <c r="J1600" s="60" t="s">
        <v>106</v>
      </c>
      <c r="K1600" s="41">
        <v>0.13300000000000001</v>
      </c>
      <c r="L1600" s="41">
        <v>4.9656511350059702</v>
      </c>
      <c r="M1600" s="41">
        <v>4.9656511350059702</v>
      </c>
      <c r="N1600" s="50">
        <v>0.25390727567742</v>
      </c>
      <c r="O1600" s="50">
        <v>5.0708205999155798</v>
      </c>
      <c r="P1600" s="51">
        <v>5.0708205999155798</v>
      </c>
      <c r="Q1600" s="45">
        <v>0.10516946490960399</v>
      </c>
      <c r="AMC1600"/>
      <c r="AMD1600"/>
      <c r="AME1600"/>
      <c r="AMF1600"/>
      <c r="AMG1600"/>
      <c r="AMH1600"/>
      <c r="AMI1600"/>
      <c r="AMJ1600"/>
    </row>
    <row r="1601" spans="1:1024" x14ac:dyDescent="0.2">
      <c r="A1601" s="1" t="s">
        <v>426</v>
      </c>
      <c r="C1601" s="52">
        <v>43783</v>
      </c>
      <c r="D1601">
        <v>8.4659999999999993</v>
      </c>
      <c r="E1601">
        <v>15.829311477736701</v>
      </c>
      <c r="F1601"/>
      <c r="G1601" s="52">
        <v>43794</v>
      </c>
      <c r="H1601">
        <v>9.1329999999999991</v>
      </c>
      <c r="I1601">
        <v>17.071539676284999</v>
      </c>
      <c r="J1601" s="55" t="s">
        <v>73</v>
      </c>
      <c r="K1601" s="41">
        <v>0.66700000000000004</v>
      </c>
      <c r="L1601" s="41">
        <v>7.1623391963576202</v>
      </c>
      <c r="M1601" s="41">
        <v>7.1623391963576202</v>
      </c>
      <c r="N1601" s="50">
        <v>1.2422281985482599</v>
      </c>
      <c r="O1601" s="50">
        <v>7.1342228871098596</v>
      </c>
      <c r="P1601" s="51">
        <v>7.1342228871098596</v>
      </c>
      <c r="Q1601" s="45">
        <v>-2.8116309247761401E-2</v>
      </c>
      <c r="AMC1601"/>
      <c r="AMD1601"/>
      <c r="AME1601"/>
      <c r="AMF1601"/>
      <c r="AMG1601"/>
      <c r="AMH1601"/>
      <c r="AMI1601"/>
      <c r="AMJ1601"/>
    </row>
    <row r="1602" spans="1:1024" x14ac:dyDescent="0.2">
      <c r="A1602" s="1" t="s">
        <v>428</v>
      </c>
      <c r="C1602" s="52">
        <v>43786</v>
      </c>
      <c r="D1602">
        <v>11.616</v>
      </c>
      <c r="E1602">
        <v>21.715911685125299</v>
      </c>
      <c r="F1602"/>
      <c r="G1602" s="52">
        <v>43790</v>
      </c>
      <c r="H1602">
        <v>11.956</v>
      </c>
      <c r="I1602">
        <v>22.360755491512499</v>
      </c>
      <c r="J1602" s="48" t="s">
        <v>72</v>
      </c>
      <c r="K1602" s="41">
        <v>0.34</v>
      </c>
      <c r="L1602" s="41">
        <v>7.3174931129476599</v>
      </c>
      <c r="M1602" s="41">
        <v>7.3174931129476599</v>
      </c>
      <c r="N1602" s="50">
        <v>0.64484380638719996</v>
      </c>
      <c r="O1602" s="50">
        <v>7.4236326770118701</v>
      </c>
      <c r="P1602" s="51">
        <v>7.4236326770118701</v>
      </c>
      <c r="Q1602" s="45">
        <v>0.106139564064216</v>
      </c>
      <c r="AMC1602"/>
      <c r="AMD1602"/>
      <c r="AME1602"/>
      <c r="AMF1602"/>
      <c r="AMG1602"/>
      <c r="AMH1602"/>
      <c r="AMI1602"/>
      <c r="AMJ1602"/>
    </row>
    <row r="1603" spans="1:1024" x14ac:dyDescent="0.2">
      <c r="A1603" s="1" t="s">
        <v>430</v>
      </c>
      <c r="B1603" s="122"/>
      <c r="C1603" s="52">
        <v>43783</v>
      </c>
      <c r="D1603">
        <v>11.430999999999999</v>
      </c>
      <c r="E1603">
        <v>21.373123021734902</v>
      </c>
      <c r="F1603"/>
      <c r="G1603" s="52">
        <v>43794</v>
      </c>
      <c r="H1603">
        <v>12.275</v>
      </c>
      <c r="I1603">
        <v>22.942171150563599</v>
      </c>
      <c r="J1603" s="55" t="s">
        <v>73</v>
      </c>
      <c r="K1603" s="41">
        <v>0.84400000000000097</v>
      </c>
      <c r="L1603" s="41">
        <v>6.7122100190073297</v>
      </c>
      <c r="M1603" s="41">
        <v>6.7122100190073297</v>
      </c>
      <c r="N1603" s="50">
        <v>1.5690481288286999</v>
      </c>
      <c r="O1603" s="50">
        <v>6.6738369886035098</v>
      </c>
      <c r="P1603" s="51">
        <v>6.6738369886035098</v>
      </c>
      <c r="Q1603" s="45">
        <v>-3.8373030403819897E-2</v>
      </c>
      <c r="AMC1603"/>
      <c r="AMD1603"/>
      <c r="AME1603"/>
      <c r="AMF1603"/>
      <c r="AMG1603"/>
      <c r="AMH1603"/>
      <c r="AMI1603"/>
      <c r="AMJ1603"/>
    </row>
    <row r="1604" spans="1:1024" x14ac:dyDescent="0.2">
      <c r="A1604" s="1" t="s">
        <v>433</v>
      </c>
      <c r="C1604" s="52">
        <v>43786</v>
      </c>
      <c r="D1604">
        <v>3.63</v>
      </c>
      <c r="E1604">
        <v>6.7864006387103402</v>
      </c>
      <c r="F1604"/>
      <c r="G1604" s="52">
        <v>43790</v>
      </c>
      <c r="H1604">
        <v>3.7040000000000002</v>
      </c>
      <c r="I1604">
        <v>6.9265401794994599</v>
      </c>
      <c r="J1604" s="60" t="s">
        <v>106</v>
      </c>
      <c r="K1604" s="41">
        <v>7.3999999999999802E-2</v>
      </c>
      <c r="L1604" s="41">
        <v>5.09641873278236</v>
      </c>
      <c r="M1604" s="41">
        <v>5.09641873278236</v>
      </c>
      <c r="N1604" s="50">
        <v>0.14013954078912</v>
      </c>
      <c r="O1604" s="50">
        <v>5.1625135417790204</v>
      </c>
      <c r="P1604" s="51">
        <v>5.1625135417790204</v>
      </c>
      <c r="Q1604" s="45">
        <v>6.6094808996663104E-2</v>
      </c>
      <c r="AMC1604"/>
      <c r="AMD1604"/>
      <c r="AME1604"/>
      <c r="AMF1604"/>
      <c r="AMG1604"/>
      <c r="AMH1604"/>
      <c r="AMI1604"/>
      <c r="AMJ1604"/>
    </row>
    <row r="1605" spans="1:1024" x14ac:dyDescent="0.2">
      <c r="A1605" s="1" t="s">
        <v>436</v>
      </c>
      <c r="C1605" s="52">
        <v>43786</v>
      </c>
      <c r="D1605">
        <v>11.741</v>
      </c>
      <c r="E1605">
        <v>21.951894567912198</v>
      </c>
      <c r="F1605"/>
      <c r="G1605" s="52">
        <v>43790</v>
      </c>
      <c r="H1605">
        <v>12.077999999999999</v>
      </c>
      <c r="I1605">
        <v>22.5866332311221</v>
      </c>
      <c r="J1605" s="60" t="s">
        <v>106</v>
      </c>
      <c r="K1605" s="41">
        <v>0.33700000000000002</v>
      </c>
      <c r="L1605" s="41">
        <v>7.1757090537432902</v>
      </c>
      <c r="M1605" s="41">
        <v>7.1757090537432902</v>
      </c>
      <c r="N1605" s="50">
        <v>0.63473866320988404</v>
      </c>
      <c r="O1605" s="50">
        <v>7.2287458064975203</v>
      </c>
      <c r="P1605" s="51">
        <v>7.2287458064975203</v>
      </c>
      <c r="Q1605" s="45">
        <v>5.3036752754231899E-2</v>
      </c>
      <c r="AMC1605"/>
      <c r="AMD1605"/>
      <c r="AME1605"/>
      <c r="AMF1605"/>
      <c r="AMG1605"/>
      <c r="AMH1605"/>
      <c r="AMI1605"/>
      <c r="AMJ1605"/>
    </row>
    <row r="1606" spans="1:1024" x14ac:dyDescent="0.2">
      <c r="A1606" s="1" t="s">
        <v>438</v>
      </c>
      <c r="C1606" s="52">
        <v>43786</v>
      </c>
      <c r="D1606">
        <v>3.6739999999999999</v>
      </c>
      <c r="E1606">
        <v>6.8684796428331998</v>
      </c>
      <c r="F1606"/>
      <c r="G1606" s="52">
        <v>43790</v>
      </c>
      <c r="H1606">
        <v>3.7189999999999999</v>
      </c>
      <c r="I1606">
        <v>6.9554742115201602</v>
      </c>
      <c r="J1606" s="48" t="s">
        <v>72</v>
      </c>
      <c r="K1606" s="41">
        <v>4.4999999999999901E-2</v>
      </c>
      <c r="L1606" s="41">
        <v>3.0620577027762601</v>
      </c>
      <c r="M1606" s="41">
        <v>3.0620577027762601</v>
      </c>
      <c r="N1606" s="50">
        <v>8.6994568686956902E-2</v>
      </c>
      <c r="O1606" s="50">
        <v>3.16644196426097</v>
      </c>
      <c r="P1606" s="51">
        <v>3.16644196426097</v>
      </c>
      <c r="Q1606" s="45">
        <v>0.104384261484706</v>
      </c>
      <c r="AMC1606"/>
      <c r="AMD1606"/>
      <c r="AME1606"/>
      <c r="AMF1606"/>
      <c r="AMG1606"/>
      <c r="AMH1606"/>
      <c r="AMI1606"/>
      <c r="AMJ1606"/>
    </row>
    <row r="1607" spans="1:1024" x14ac:dyDescent="0.2">
      <c r="A1607" s="1" t="s">
        <v>440</v>
      </c>
      <c r="C1607" s="52">
        <v>43786</v>
      </c>
      <c r="D1607">
        <v>10.997</v>
      </c>
      <c r="E1607">
        <v>20.561388491592201</v>
      </c>
      <c r="F1607"/>
      <c r="G1607" s="52">
        <v>43790</v>
      </c>
      <c r="H1607">
        <v>11.335000000000001</v>
      </c>
      <c r="I1607">
        <v>21.1971756644121</v>
      </c>
      <c r="J1607" s="60" t="s">
        <v>106</v>
      </c>
      <c r="K1607" s="41">
        <v>0.33800000000000102</v>
      </c>
      <c r="L1607" s="41">
        <v>7.6839137946712999</v>
      </c>
      <c r="M1607" s="41">
        <v>7.6839137946712999</v>
      </c>
      <c r="N1607" s="50">
        <v>0.63578717281985697</v>
      </c>
      <c r="O1607" s="50">
        <v>7.7303530970177201</v>
      </c>
      <c r="P1607" s="51">
        <v>7.7303530970177201</v>
      </c>
      <c r="Q1607" s="45">
        <v>4.6439302346419402E-2</v>
      </c>
      <c r="AMC1607"/>
      <c r="AMD1607"/>
      <c r="AME1607"/>
      <c r="AMF1607"/>
      <c r="AMG1607"/>
      <c r="AMH1607"/>
      <c r="AMI1607"/>
      <c r="AMJ1607"/>
    </row>
    <row r="1608" spans="1:1024" x14ac:dyDescent="0.2">
      <c r="A1608" s="1" t="s">
        <v>442</v>
      </c>
      <c r="B1608" s="1" t="s">
        <v>212</v>
      </c>
      <c r="C1608" s="52">
        <v>43783</v>
      </c>
      <c r="D1608">
        <v>10.768000000000001</v>
      </c>
      <c r="E1608">
        <v>20.132965923597901</v>
      </c>
      <c r="F1608"/>
      <c r="G1608" s="52">
        <v>43791</v>
      </c>
      <c r="H1608">
        <v>11.266</v>
      </c>
      <c r="I1608">
        <v>21.069497254786999</v>
      </c>
      <c r="J1608" s="55" t="s">
        <v>73</v>
      </c>
      <c r="K1608" s="41">
        <v>0.497999999999999</v>
      </c>
      <c r="L1608" s="41">
        <v>5.7810178306092004</v>
      </c>
      <c r="M1608" s="41">
        <v>5.7810178306092004</v>
      </c>
      <c r="N1608" s="50">
        <v>0.93653133118911602</v>
      </c>
      <c r="O1608" s="50">
        <v>5.8146632166811401</v>
      </c>
      <c r="P1608" s="51">
        <v>5.8146632166811401</v>
      </c>
      <c r="Q1608" s="45">
        <v>3.3645386071931703E-2</v>
      </c>
      <c r="AMC1608"/>
      <c r="AMD1608"/>
      <c r="AME1608"/>
      <c r="AMF1608"/>
      <c r="AMG1608"/>
      <c r="AMH1608"/>
      <c r="AMI1608"/>
      <c r="AMJ1608"/>
    </row>
    <row r="1609" spans="1:1024" x14ac:dyDescent="0.2">
      <c r="A1609" s="68" t="s">
        <v>444</v>
      </c>
      <c r="B1609" s="68"/>
      <c r="C1609" s="52">
        <v>43786</v>
      </c>
      <c r="D1609">
        <v>2.883</v>
      </c>
      <c r="E1609">
        <v>5.3897187834208298</v>
      </c>
      <c r="F1609"/>
      <c r="G1609" s="52">
        <v>43790</v>
      </c>
      <c r="H1609">
        <v>2.9409999999999998</v>
      </c>
      <c r="I1609">
        <v>5.5002776254091099</v>
      </c>
      <c r="J1609" s="60" t="s">
        <v>106</v>
      </c>
      <c r="K1609" s="41">
        <v>5.7999999999999802E-2</v>
      </c>
      <c r="L1609" s="41">
        <v>5.0294831772459103</v>
      </c>
      <c r="M1609" s="41">
        <v>5.0294831772459103</v>
      </c>
      <c r="N1609" s="50">
        <v>0.11055884198827901</v>
      </c>
      <c r="O1609" s="50">
        <v>5.1282286901668401</v>
      </c>
      <c r="P1609" s="51">
        <v>5.1282286901668401</v>
      </c>
      <c r="Q1609" s="45">
        <v>9.87455129209307E-2</v>
      </c>
      <c r="AMC1609"/>
      <c r="AMD1609"/>
      <c r="AME1609"/>
      <c r="AMF1609"/>
      <c r="AMG1609"/>
      <c r="AMH1609"/>
      <c r="AMI1609"/>
      <c r="AMJ1609"/>
    </row>
    <row r="1610" spans="1:1024" x14ac:dyDescent="0.2">
      <c r="A1610" s="1" t="s">
        <v>446</v>
      </c>
      <c r="C1610" s="52">
        <v>43786</v>
      </c>
      <c r="D1610">
        <v>3.423</v>
      </c>
      <c r="E1610">
        <v>6.4000757303555602</v>
      </c>
      <c r="F1610"/>
      <c r="G1610" s="52">
        <v>43790</v>
      </c>
      <c r="H1610">
        <v>3.4790000000000001</v>
      </c>
      <c r="I1610">
        <v>6.5057865238873198</v>
      </c>
      <c r="J1610" s="60" t="s">
        <v>106</v>
      </c>
      <c r="K1610" s="41">
        <v>5.6000000000000098E-2</v>
      </c>
      <c r="L1610" s="41">
        <v>4.0899795501022496</v>
      </c>
      <c r="M1610" s="41">
        <v>4.0899795501022496</v>
      </c>
      <c r="N1610" s="50">
        <v>0.105710793531757</v>
      </c>
      <c r="O1610" s="50">
        <v>4.1292790111205502</v>
      </c>
      <c r="P1610" s="51">
        <v>4.1292790111205502</v>
      </c>
      <c r="Q1610" s="45">
        <v>3.9299461018296199E-2</v>
      </c>
      <c r="AMC1610"/>
      <c r="AMD1610"/>
      <c r="AME1610"/>
      <c r="AMF1610"/>
      <c r="AMG1610"/>
      <c r="AMH1610"/>
      <c r="AMI1610"/>
      <c r="AMJ1610"/>
    </row>
    <row r="1611" spans="1:1024" x14ac:dyDescent="0.2">
      <c r="A1611" s="1" t="s">
        <v>448</v>
      </c>
      <c r="C1611" s="52">
        <v>43786</v>
      </c>
      <c r="D1611">
        <v>5.375</v>
      </c>
      <c r="E1611">
        <v>10.048469809534099</v>
      </c>
      <c r="F1611"/>
      <c r="G1611" s="52">
        <v>43790</v>
      </c>
      <c r="H1611">
        <v>5.4429999999999996</v>
      </c>
      <c r="I1611">
        <v>10.1795345512077</v>
      </c>
      <c r="J1611" s="48" t="s">
        <v>72</v>
      </c>
      <c r="K1611" s="41">
        <v>6.7999999999999602E-2</v>
      </c>
      <c r="L1611" s="41">
        <v>3.1627906976743998</v>
      </c>
      <c r="M1611" s="41">
        <v>3.1627906976743998</v>
      </c>
      <c r="N1611" s="50">
        <v>0.13106474167357801</v>
      </c>
      <c r="O1611" s="50">
        <v>3.2608134411973402</v>
      </c>
      <c r="P1611" s="51">
        <v>3.2608134411973402</v>
      </c>
      <c r="Q1611" s="45">
        <v>9.8022743522941297E-2</v>
      </c>
      <c r="AMC1611"/>
      <c r="AMD1611"/>
      <c r="AME1611"/>
      <c r="AMF1611"/>
      <c r="AMG1611"/>
      <c r="AMH1611"/>
      <c r="AMI1611"/>
      <c r="AMJ1611"/>
    </row>
    <row r="1612" spans="1:1024" x14ac:dyDescent="0.2">
      <c r="A1612" s="1" t="s">
        <v>450</v>
      </c>
      <c r="C1612" s="52">
        <v>43786</v>
      </c>
      <c r="D1612">
        <v>3.2360000000000002</v>
      </c>
      <c r="E1612">
        <v>6.0494869178025104</v>
      </c>
      <c r="F1612"/>
      <c r="G1612" s="52">
        <v>43790</v>
      </c>
      <c r="H1612">
        <v>3.319</v>
      </c>
      <c r="I1612">
        <v>6.2075291825537198</v>
      </c>
      <c r="J1612" s="30" t="s">
        <v>106</v>
      </c>
      <c r="K1612" s="41">
        <v>8.2999999999999699E-2</v>
      </c>
      <c r="L1612" s="41">
        <v>6.4122373300370601</v>
      </c>
      <c r="M1612" s="41">
        <v>6.4122373300370601</v>
      </c>
      <c r="N1612" s="50">
        <v>0.158042264751205</v>
      </c>
      <c r="O1612" s="50">
        <v>6.5312259906751802</v>
      </c>
      <c r="P1612" s="51">
        <v>6.5312259906751802</v>
      </c>
      <c r="Q1612" s="45">
        <v>0.118988660638119</v>
      </c>
      <c r="AMC1612"/>
      <c r="AMD1612"/>
      <c r="AME1612"/>
      <c r="AMF1612"/>
      <c r="AMG1612"/>
      <c r="AMH1612"/>
      <c r="AMI1612"/>
      <c r="AMJ1612"/>
    </row>
    <row r="1613" spans="1:1024" x14ac:dyDescent="0.2">
      <c r="A1613" s="1" t="s">
        <v>453</v>
      </c>
      <c r="C1613" s="52">
        <v>43786</v>
      </c>
      <c r="D1613">
        <v>2.4009999999999998</v>
      </c>
      <c r="E1613">
        <v>4.4886280953844597</v>
      </c>
      <c r="F1613"/>
      <c r="G1613" s="52">
        <v>43790</v>
      </c>
      <c r="H1613">
        <v>2.4169999999999998</v>
      </c>
      <c r="I1613">
        <v>4.5204036486271102</v>
      </c>
      <c r="J1613" s="48" t="s">
        <v>72</v>
      </c>
      <c r="K1613" s="41">
        <v>1.6E-2</v>
      </c>
      <c r="L1613" s="41">
        <v>1.66597251145356</v>
      </c>
      <c r="M1613" s="41">
        <v>1.66597251145356</v>
      </c>
      <c r="N1613" s="50">
        <v>3.1775553242648698E-2</v>
      </c>
      <c r="O1613" s="50">
        <v>1.76978090896652</v>
      </c>
      <c r="P1613" s="51">
        <v>1.76978090896652</v>
      </c>
      <c r="Q1613" s="45">
        <v>0.10380839751295801</v>
      </c>
      <c r="AMC1613"/>
      <c r="AMD1613"/>
      <c r="AME1613"/>
      <c r="AMF1613"/>
      <c r="AMG1613"/>
      <c r="AMH1613"/>
      <c r="AMI1613"/>
      <c r="AMJ1613"/>
    </row>
    <row r="1614" spans="1:1024" x14ac:dyDescent="0.2">
      <c r="A1614" s="1" t="s">
        <v>455</v>
      </c>
      <c r="C1614" s="52">
        <v>43783</v>
      </c>
      <c r="D1614">
        <v>3.0609999999999999</v>
      </c>
      <c r="E1614">
        <v>5.7233076344615998</v>
      </c>
      <c r="F1614"/>
      <c r="G1614" s="52">
        <v>43794</v>
      </c>
      <c r="H1614">
        <v>3.2170000000000001</v>
      </c>
      <c r="I1614">
        <v>6.0127849600330503</v>
      </c>
      <c r="J1614" s="55" t="s">
        <v>73</v>
      </c>
      <c r="K1614" s="41">
        <v>0.156</v>
      </c>
      <c r="L1614" s="41">
        <v>4.6330670309762203</v>
      </c>
      <c r="M1614" s="41">
        <v>4.6330670309762203</v>
      </c>
      <c r="N1614" s="50">
        <v>0.28947732557145001</v>
      </c>
      <c r="O1614" s="50">
        <v>4.5980615034632999</v>
      </c>
      <c r="P1614" s="51">
        <v>4.5980615034632999</v>
      </c>
      <c r="Q1614" s="45">
        <v>-3.5005527512914199E-2</v>
      </c>
      <c r="AMC1614"/>
      <c r="AMD1614"/>
      <c r="AME1614"/>
      <c r="AMF1614"/>
      <c r="AMG1614"/>
      <c r="AMH1614"/>
      <c r="AMI1614"/>
      <c r="AMJ1614"/>
    </row>
    <row r="1615" spans="1:1024" x14ac:dyDescent="0.2">
      <c r="A1615" s="1" t="s">
        <v>457</v>
      </c>
      <c r="C1615" s="52">
        <v>43786</v>
      </c>
      <c r="D1615">
        <v>7.2759999999999998</v>
      </c>
      <c r="E1615">
        <v>13.602356527287499</v>
      </c>
      <c r="F1615"/>
      <c r="G1615" s="52">
        <v>43790</v>
      </c>
      <c r="H1615">
        <v>7.3659999999999997</v>
      </c>
      <c r="I1615">
        <v>13.7766375289818</v>
      </c>
      <c r="J1615" s="48" t="s">
        <v>72</v>
      </c>
      <c r="K1615" s="41">
        <v>8.99999999999999E-2</v>
      </c>
      <c r="L1615" s="41">
        <v>3.09235843870258</v>
      </c>
      <c r="M1615" s="41">
        <v>3.09235843870258</v>
      </c>
      <c r="N1615" s="50">
        <v>0.17428100169432201</v>
      </c>
      <c r="O1615" s="50">
        <v>3.2031398630211401</v>
      </c>
      <c r="P1615" s="51">
        <v>3.2031398630211401</v>
      </c>
      <c r="Q1615" s="45">
        <v>0.110781424318564</v>
      </c>
      <c r="AMC1615"/>
      <c r="AMD1615"/>
      <c r="AME1615"/>
      <c r="AMF1615"/>
      <c r="AMG1615"/>
      <c r="AMH1615"/>
      <c r="AMI1615"/>
      <c r="AMJ1615"/>
    </row>
    <row r="1616" spans="1:1024" x14ac:dyDescent="0.2">
      <c r="A1616" s="1" t="s">
        <v>459</v>
      </c>
      <c r="C1616" s="52">
        <v>43786</v>
      </c>
      <c r="D1616">
        <v>6.2549999999999999</v>
      </c>
      <c r="E1616">
        <v>11.693614634164801</v>
      </c>
      <c r="F1616"/>
      <c r="G1616" s="52">
        <v>43790</v>
      </c>
      <c r="H1616">
        <v>6.4340000000000002</v>
      </c>
      <c r="I1616">
        <v>12.033213518935399</v>
      </c>
      <c r="J1616" s="48" t="s">
        <v>72</v>
      </c>
      <c r="K1616" s="41">
        <v>0.17899999999999999</v>
      </c>
      <c r="L1616" s="41">
        <v>7.1542765787370204</v>
      </c>
      <c r="M1616" s="41">
        <v>7.1542765787370204</v>
      </c>
      <c r="N1616" s="50">
        <v>0.33959888477058298</v>
      </c>
      <c r="O1616" s="50">
        <v>7.2603488184566398</v>
      </c>
      <c r="P1616" s="51">
        <v>7.2603488184566398</v>
      </c>
      <c r="Q1616" s="45">
        <v>0.106072239719617</v>
      </c>
      <c r="AMC1616"/>
      <c r="AMD1616"/>
      <c r="AME1616"/>
      <c r="AMF1616"/>
      <c r="AMG1616"/>
      <c r="AMH1616"/>
      <c r="AMI1616"/>
      <c r="AMJ1616"/>
    </row>
    <row r="1617" spans="1:1024" x14ac:dyDescent="0.2">
      <c r="A1617" s="1" t="s">
        <v>461</v>
      </c>
      <c r="C1617" s="52">
        <v>43783</v>
      </c>
      <c r="D1617">
        <v>5.5720000000000001</v>
      </c>
      <c r="E1617">
        <v>10.418252250643601</v>
      </c>
      <c r="F1617"/>
      <c r="G1617" s="52">
        <v>43794</v>
      </c>
      <c r="H1617">
        <v>5.8280000000000003</v>
      </c>
      <c r="I1617">
        <v>10.8937844337445</v>
      </c>
      <c r="J1617" s="55" t="s">
        <v>73</v>
      </c>
      <c r="K1617" s="41">
        <v>0.25600000000000001</v>
      </c>
      <c r="L1617" s="41">
        <v>4.17672779481825</v>
      </c>
      <c r="M1617" s="41">
        <v>4.17672779481825</v>
      </c>
      <c r="N1617" s="50">
        <v>0.47553218310092599</v>
      </c>
      <c r="O1617" s="50">
        <v>4.1494674369254101</v>
      </c>
      <c r="P1617" s="51">
        <v>4.1494674369254101</v>
      </c>
      <c r="Q1617" s="45">
        <v>-2.7260357892837199E-2</v>
      </c>
      <c r="AMC1617"/>
      <c r="AMD1617"/>
      <c r="AME1617"/>
      <c r="AMF1617"/>
      <c r="AMG1617"/>
      <c r="AMH1617"/>
      <c r="AMI1617"/>
      <c r="AMJ1617"/>
    </row>
    <row r="1618" spans="1:1024" x14ac:dyDescent="0.2">
      <c r="A1618" s="1" t="s">
        <v>463</v>
      </c>
      <c r="C1618" s="52">
        <v>43786</v>
      </c>
      <c r="D1618">
        <v>7.6040000000000001</v>
      </c>
      <c r="E1618">
        <v>14.215546871013499</v>
      </c>
      <c r="F1618"/>
      <c r="G1618" s="52">
        <v>43790</v>
      </c>
      <c r="H1618">
        <v>7.8220000000000001</v>
      </c>
      <c r="I1618">
        <v>14.6287560645869</v>
      </c>
      <c r="J1618" s="48" t="s">
        <v>72</v>
      </c>
      <c r="K1618" s="41">
        <v>0.218</v>
      </c>
      <c r="L1618" s="41">
        <v>7.1672803787480301</v>
      </c>
      <c r="M1618" s="41">
        <v>7.1672803787480301</v>
      </c>
      <c r="N1618" s="50">
        <v>0.41320919357339198</v>
      </c>
      <c r="O1618" s="50">
        <v>7.2668536307940901</v>
      </c>
      <c r="P1618" s="51">
        <v>7.2668536307940901</v>
      </c>
      <c r="Q1618" s="45">
        <v>9.9573252046065305E-2</v>
      </c>
      <c r="AMC1618"/>
      <c r="AMD1618"/>
      <c r="AME1618"/>
      <c r="AMF1618"/>
      <c r="AMG1618"/>
      <c r="AMH1618"/>
      <c r="AMI1618"/>
      <c r="AMJ1618"/>
    </row>
    <row r="1619" spans="1:1024" x14ac:dyDescent="0.2">
      <c r="A1619" s="1" t="s">
        <v>465</v>
      </c>
      <c r="C1619" s="52">
        <v>43786</v>
      </c>
      <c r="D1619">
        <v>6.883</v>
      </c>
      <c r="E1619">
        <v>12.867649804469499</v>
      </c>
      <c r="F1619"/>
      <c r="G1619" s="52">
        <v>43790</v>
      </c>
      <c r="H1619">
        <v>6.9560000000000004</v>
      </c>
      <c r="I1619">
        <v>13.0094860487589</v>
      </c>
      <c r="J1619" s="48" t="s">
        <v>72</v>
      </c>
      <c r="K1619" s="41">
        <v>7.3000000000000398E-2</v>
      </c>
      <c r="L1619" s="41">
        <v>2.6514601191341098</v>
      </c>
      <c r="M1619" s="41">
        <v>2.6514601191341098</v>
      </c>
      <c r="N1619" s="50">
        <v>0.14183624428936301</v>
      </c>
      <c r="O1619" s="50">
        <v>2.7556750153415299</v>
      </c>
      <c r="P1619" s="51">
        <v>2.7556750153415299</v>
      </c>
      <c r="Q1619" s="45">
        <v>0.104214896207413</v>
      </c>
      <c r="AMC1619"/>
      <c r="AMD1619"/>
      <c r="AME1619"/>
      <c r="AMF1619"/>
      <c r="AMG1619"/>
      <c r="AMH1619"/>
      <c r="AMI1619"/>
      <c r="AMJ1619"/>
    </row>
    <row r="1620" spans="1:1024" x14ac:dyDescent="0.2">
      <c r="A1620" s="1" t="s">
        <v>467</v>
      </c>
      <c r="C1620" s="52">
        <v>43783</v>
      </c>
      <c r="D1620">
        <v>4.8550000000000004</v>
      </c>
      <c r="E1620">
        <v>9.0776408249954503</v>
      </c>
      <c r="F1620"/>
      <c r="G1620" s="52">
        <v>43794</v>
      </c>
      <c r="H1620">
        <v>5.0540000000000003</v>
      </c>
      <c r="I1620">
        <v>9.4460067612992606</v>
      </c>
      <c r="J1620" s="55" t="s">
        <v>73</v>
      </c>
      <c r="K1620" s="41">
        <v>0.19900000000000001</v>
      </c>
      <c r="L1620" s="41">
        <v>3.72624286115532</v>
      </c>
      <c r="M1620" s="41">
        <v>3.72624286115532</v>
      </c>
      <c r="N1620" s="50">
        <v>0.36836593630381398</v>
      </c>
      <c r="O1620" s="50">
        <v>3.6890435562339601</v>
      </c>
      <c r="P1620" s="51">
        <v>3.6890435562339601</v>
      </c>
      <c r="Q1620" s="45">
        <v>-3.7199304921358603E-2</v>
      </c>
      <c r="AMC1620"/>
      <c r="AMD1620"/>
      <c r="AME1620"/>
      <c r="AMF1620"/>
      <c r="AMG1620"/>
      <c r="AMH1620"/>
      <c r="AMI1620"/>
      <c r="AMJ1620"/>
    </row>
    <row r="1621" spans="1:1024" x14ac:dyDescent="0.2">
      <c r="A1621" s="1" t="s">
        <v>469</v>
      </c>
      <c r="B1621" s="122"/>
      <c r="C1621" s="52">
        <v>43786</v>
      </c>
      <c r="D1621">
        <v>5.3780000000000001</v>
      </c>
      <c r="E1621">
        <v>10.0551306520937</v>
      </c>
      <c r="F1621"/>
      <c r="G1621" s="52">
        <v>43790</v>
      </c>
      <c r="H1621">
        <v>5.4870000000000001</v>
      </c>
      <c r="I1621">
        <v>10.261041276632501</v>
      </c>
      <c r="J1621" s="60" t="s">
        <v>106</v>
      </c>
      <c r="K1621" s="41">
        <v>0.109</v>
      </c>
      <c r="L1621" s="41">
        <v>5.0669393826701397</v>
      </c>
      <c r="M1621" s="41">
        <v>5.0669393826701397</v>
      </c>
      <c r="N1621" s="50">
        <v>0.20591062453876299</v>
      </c>
      <c r="O1621" s="50">
        <v>5.1195412487228102</v>
      </c>
      <c r="P1621" s="51">
        <v>5.1195412487228102</v>
      </c>
      <c r="Q1621" s="45">
        <v>5.2601866052674098E-2</v>
      </c>
      <c r="AMC1621"/>
      <c r="AMD1621"/>
      <c r="AME1621"/>
      <c r="AMF1621"/>
      <c r="AMG1621"/>
      <c r="AMH1621"/>
      <c r="AMI1621"/>
      <c r="AMJ1621"/>
    </row>
    <row r="1622" spans="1:1024" x14ac:dyDescent="0.2">
      <c r="A1622" s="1" t="s">
        <v>471</v>
      </c>
      <c r="C1622" s="52">
        <v>43786</v>
      </c>
      <c r="D1622">
        <v>4.1459999999999999</v>
      </c>
      <c r="E1622">
        <v>7.7518883955752704</v>
      </c>
      <c r="F1622"/>
      <c r="G1622" s="52">
        <v>43790</v>
      </c>
      <c r="H1622">
        <v>4.1989999999999998</v>
      </c>
      <c r="I1622">
        <v>7.8521982218461801</v>
      </c>
      <c r="J1622" s="60" t="s">
        <v>106</v>
      </c>
      <c r="K1622" s="41">
        <v>5.2999999999999901E-2</v>
      </c>
      <c r="L1622" s="41">
        <v>3.1958514230583699</v>
      </c>
      <c r="M1622" s="41">
        <v>3.1958514230583699</v>
      </c>
      <c r="N1622" s="50">
        <v>0.100309826270905</v>
      </c>
      <c r="O1622" s="50">
        <v>3.2350125915177501</v>
      </c>
      <c r="P1622" s="51">
        <v>3.2350125915177501</v>
      </c>
      <c r="Q1622" s="45">
        <v>3.9161168459382403E-2</v>
      </c>
      <c r="AMC1622"/>
      <c r="AMD1622"/>
      <c r="AME1622"/>
      <c r="AMF1622"/>
      <c r="AMG1622"/>
      <c r="AMH1622"/>
      <c r="AMI1622"/>
      <c r="AMJ1622"/>
    </row>
    <row r="1623" spans="1:1024" x14ac:dyDescent="0.2">
      <c r="A1623" s="1" t="s">
        <v>473</v>
      </c>
      <c r="C1623" s="52">
        <v>43786</v>
      </c>
      <c r="D1623">
        <v>4.9640000000000004</v>
      </c>
      <c r="E1623">
        <v>9.2801123971213908</v>
      </c>
      <c r="F1623"/>
      <c r="G1623" s="52">
        <v>43790</v>
      </c>
      <c r="H1623">
        <v>5.109</v>
      </c>
      <c r="I1623">
        <v>9.5551271166056697</v>
      </c>
      <c r="J1623" s="48" t="s">
        <v>72</v>
      </c>
      <c r="K1623" s="41">
        <v>0.14499999999999999</v>
      </c>
      <c r="L1623" s="41">
        <v>7.3025785656728202</v>
      </c>
      <c r="M1623" s="41">
        <v>7.3025785656728202</v>
      </c>
      <c r="N1623" s="50">
        <v>0.27501471948427703</v>
      </c>
      <c r="O1623" s="50">
        <v>7.4087119777122599</v>
      </c>
      <c r="P1623" s="51">
        <v>7.4087119777122599</v>
      </c>
      <c r="Q1623" s="45">
        <v>0.10613341203943701</v>
      </c>
      <c r="AMC1623"/>
      <c r="AMD1623"/>
      <c r="AME1623"/>
      <c r="AMF1623"/>
      <c r="AMG1623"/>
      <c r="AMH1623"/>
      <c r="AMI1623"/>
      <c r="AMJ1623"/>
    </row>
    <row r="1624" spans="1:1024" x14ac:dyDescent="0.2">
      <c r="A1624" s="1" t="s">
        <v>475</v>
      </c>
      <c r="C1624" s="52">
        <v>43786</v>
      </c>
      <c r="D1624">
        <v>7.55</v>
      </c>
      <c r="E1624">
        <v>14.116439311768801</v>
      </c>
      <c r="F1624"/>
      <c r="G1624" s="52">
        <v>43790</v>
      </c>
      <c r="H1624">
        <v>7.6879999999999997</v>
      </c>
      <c r="I1624">
        <v>14.3770521842082</v>
      </c>
      <c r="J1624" s="60" t="s">
        <v>106</v>
      </c>
      <c r="K1624" s="41">
        <v>0.13800000000000001</v>
      </c>
      <c r="L1624" s="41">
        <v>4.5695364238410603</v>
      </c>
      <c r="M1624" s="41">
        <v>4.5695364238410603</v>
      </c>
      <c r="N1624" s="50">
        <v>0.26061287243939402</v>
      </c>
      <c r="O1624" s="50">
        <v>4.6154144590506299</v>
      </c>
      <c r="P1624" s="51">
        <v>4.6154144590506299</v>
      </c>
      <c r="Q1624" s="45">
        <v>4.5878035209571302E-2</v>
      </c>
      <c r="AMC1624"/>
      <c r="AMD1624"/>
      <c r="AME1624"/>
      <c r="AMF1624"/>
      <c r="AMG1624"/>
      <c r="AMH1624"/>
      <c r="AMI1624"/>
      <c r="AMJ1624"/>
    </row>
    <row r="1625" spans="1:1024" x14ac:dyDescent="0.2">
      <c r="A1625" s="1" t="s">
        <v>477</v>
      </c>
      <c r="C1625" s="52">
        <v>43783</v>
      </c>
      <c r="D1625">
        <v>4.1260000000000003</v>
      </c>
      <c r="E1625">
        <v>7.7145923880393799</v>
      </c>
      <c r="F1625"/>
      <c r="G1625" s="52">
        <v>43794</v>
      </c>
      <c r="H1625">
        <v>4.3959999999999999</v>
      </c>
      <c r="I1625">
        <v>8.2161942466702698</v>
      </c>
      <c r="J1625" s="55" t="s">
        <v>73</v>
      </c>
      <c r="K1625" s="41">
        <v>0.27</v>
      </c>
      <c r="L1625" s="41">
        <v>5.9489710483408897</v>
      </c>
      <c r="M1625" s="41">
        <v>5.9489710483408897</v>
      </c>
      <c r="N1625" s="50">
        <v>0.50160185863089302</v>
      </c>
      <c r="O1625" s="50">
        <v>5.9108980322982303</v>
      </c>
      <c r="P1625" s="51">
        <v>5.9108980322982303</v>
      </c>
      <c r="Q1625" s="45">
        <v>-3.80730160426603E-2</v>
      </c>
      <c r="AMC1625"/>
      <c r="AMD1625"/>
      <c r="AME1625"/>
      <c r="AMF1625"/>
      <c r="AMG1625"/>
      <c r="AMH1625"/>
      <c r="AMI1625"/>
      <c r="AMJ1625"/>
    </row>
    <row r="1626" spans="1:1024" x14ac:dyDescent="0.2">
      <c r="A1626" s="1" t="s">
        <v>479</v>
      </c>
      <c r="C1626" s="52">
        <v>43786</v>
      </c>
      <c r="D1626">
        <v>7.0570000000000004</v>
      </c>
      <c r="E1626">
        <v>13.1929398038851</v>
      </c>
      <c r="F1626"/>
      <c r="G1626" s="52">
        <v>43790</v>
      </c>
      <c r="H1626">
        <v>7.1950000000000003</v>
      </c>
      <c r="I1626">
        <v>13.4561365232297</v>
      </c>
      <c r="J1626" s="48" t="s">
        <v>72</v>
      </c>
      <c r="K1626" s="41">
        <v>0.13800000000000001</v>
      </c>
      <c r="L1626" s="41">
        <v>4.8887629304236899</v>
      </c>
      <c r="M1626" s="41">
        <v>4.8887629304236899</v>
      </c>
      <c r="N1626" s="50">
        <v>0.26319671934459699</v>
      </c>
      <c r="O1626" s="50">
        <v>4.9874539575154104</v>
      </c>
      <c r="P1626" s="51">
        <v>4.9874539575154104</v>
      </c>
      <c r="Q1626" s="45">
        <v>9.8691027091716094E-2</v>
      </c>
      <c r="AMC1626"/>
      <c r="AMD1626"/>
      <c r="AME1626"/>
      <c r="AMF1626"/>
      <c r="AMG1626"/>
      <c r="AMH1626"/>
      <c r="AMI1626"/>
      <c r="AMJ1626"/>
    </row>
    <row r="1627" spans="1:1024" x14ac:dyDescent="0.2">
      <c r="A1627" s="1" t="s">
        <v>481</v>
      </c>
      <c r="C1627" s="52">
        <v>43786</v>
      </c>
      <c r="D1627">
        <v>8.048</v>
      </c>
      <c r="E1627">
        <v>15.0471720877743</v>
      </c>
      <c r="F1627"/>
      <c r="G1627" s="52">
        <v>43790</v>
      </c>
      <c r="H1627">
        <v>8.1959999999999997</v>
      </c>
      <c r="I1627">
        <v>15.3274352510568</v>
      </c>
      <c r="J1627" s="60" t="s">
        <v>106</v>
      </c>
      <c r="K1627" s="41">
        <v>0.14799999999999999</v>
      </c>
      <c r="L1627" s="41">
        <v>4.5974155069582396</v>
      </c>
      <c r="M1627" s="41">
        <v>4.5974155069582396</v>
      </c>
      <c r="N1627" s="50">
        <v>0.28026316328249701</v>
      </c>
      <c r="O1627" s="50">
        <v>4.6564092184173296</v>
      </c>
      <c r="P1627" s="51">
        <v>4.6564092184173296</v>
      </c>
      <c r="Q1627" s="45">
        <v>5.8993711459086398E-2</v>
      </c>
      <c r="AMC1627"/>
      <c r="AMD1627"/>
      <c r="AME1627"/>
      <c r="AMF1627"/>
      <c r="AMG1627"/>
      <c r="AMH1627"/>
      <c r="AMI1627"/>
      <c r="AMJ1627"/>
    </row>
    <row r="1628" spans="1:1024" x14ac:dyDescent="0.2">
      <c r="A1628" s="1" t="s">
        <v>483</v>
      </c>
      <c r="C1628" s="52">
        <v>43783</v>
      </c>
      <c r="D1628">
        <v>4.2789999999999999</v>
      </c>
      <c r="E1628">
        <v>8.0006642822153502</v>
      </c>
      <c r="F1628"/>
      <c r="G1628" s="52">
        <v>43791</v>
      </c>
      <c r="H1628">
        <v>4.4649999999999999</v>
      </c>
      <c r="I1628">
        <v>8.3503732684736391</v>
      </c>
      <c r="J1628" s="55" t="s">
        <v>73</v>
      </c>
      <c r="K1628" s="41">
        <v>0.186</v>
      </c>
      <c r="L1628" s="41">
        <v>5.4335125029212401</v>
      </c>
      <c r="M1628" s="41">
        <v>5.4335125029212401</v>
      </c>
      <c r="N1628" s="50">
        <v>0.349708986258291</v>
      </c>
      <c r="O1628" s="50">
        <v>5.4637492263557697</v>
      </c>
      <c r="P1628" s="51">
        <v>5.4637492263557697</v>
      </c>
      <c r="Q1628" s="45">
        <v>3.02367234345251E-2</v>
      </c>
      <c r="AMC1628"/>
      <c r="AMD1628"/>
      <c r="AME1628"/>
      <c r="AMF1628"/>
      <c r="AMG1628"/>
      <c r="AMH1628"/>
      <c r="AMI1628"/>
      <c r="AMJ1628"/>
    </row>
    <row r="1629" spans="1:1024" x14ac:dyDescent="0.2">
      <c r="A1629" s="1" t="s">
        <v>485</v>
      </c>
      <c r="C1629" s="52">
        <v>43783</v>
      </c>
      <c r="D1629">
        <v>3.8</v>
      </c>
      <c r="E1629">
        <v>7.1050535808409201</v>
      </c>
      <c r="F1629"/>
      <c r="G1629" s="52">
        <v>43794</v>
      </c>
      <c r="H1629">
        <v>4.0330000000000004</v>
      </c>
      <c r="I1629">
        <v>7.5377414460466801</v>
      </c>
      <c r="J1629" s="55" t="s">
        <v>73</v>
      </c>
      <c r="K1629" s="41">
        <v>0.23300000000000101</v>
      </c>
      <c r="L1629" s="41">
        <v>5.5741626794258501</v>
      </c>
      <c r="M1629" s="41">
        <v>5.5741626794258501</v>
      </c>
      <c r="N1629" s="50">
        <v>0.43268786520576202</v>
      </c>
      <c r="O1629" s="50">
        <v>5.53623699324665</v>
      </c>
      <c r="P1629" s="51">
        <v>5.53623699324665</v>
      </c>
      <c r="Q1629" s="45">
        <v>-3.7925686179201903E-2</v>
      </c>
      <c r="AMC1629"/>
      <c r="AMD1629"/>
      <c r="AME1629"/>
      <c r="AMF1629"/>
      <c r="AMG1629"/>
      <c r="AMH1629"/>
      <c r="AMI1629"/>
      <c r="AMJ1629"/>
    </row>
    <row r="1630" spans="1:1024" x14ac:dyDescent="0.2">
      <c r="A1630" s="1" t="s">
        <v>487</v>
      </c>
      <c r="C1630" s="52">
        <v>43783</v>
      </c>
      <c r="D1630">
        <v>7.19</v>
      </c>
      <c r="E1630">
        <v>13.443509275327999</v>
      </c>
      <c r="F1630"/>
      <c r="G1630" s="52">
        <v>43794</v>
      </c>
      <c r="H1630">
        <v>7.51</v>
      </c>
      <c r="I1630">
        <v>14.0366848149979</v>
      </c>
      <c r="J1630" s="55" t="s">
        <v>73</v>
      </c>
      <c r="K1630" s="41">
        <v>0.31999999999999901</v>
      </c>
      <c r="L1630" s="41">
        <v>4.0460235175116903</v>
      </c>
      <c r="M1630" s="41">
        <v>4.0460235175116903</v>
      </c>
      <c r="N1630" s="50">
        <v>0.59317553966988801</v>
      </c>
      <c r="O1630" s="50">
        <v>4.0112330758654</v>
      </c>
      <c r="P1630" s="51">
        <v>4.0112330758654</v>
      </c>
      <c r="Q1630" s="45">
        <v>-3.4790441646292997E-2</v>
      </c>
      <c r="AMC1630"/>
      <c r="AMD1630"/>
      <c r="AME1630"/>
      <c r="AMF1630"/>
      <c r="AMG1630"/>
      <c r="AMH1630"/>
      <c r="AMI1630"/>
      <c r="AMJ1630"/>
    </row>
    <row r="1631" spans="1:1024" x14ac:dyDescent="0.2">
      <c r="A1631" s="1" t="s">
        <v>489</v>
      </c>
      <c r="C1631" s="52">
        <v>43786</v>
      </c>
      <c r="D1631">
        <v>5.1769999999999996</v>
      </c>
      <c r="E1631">
        <v>9.6783122239922292</v>
      </c>
      <c r="F1631"/>
      <c r="G1631" s="52">
        <v>43790</v>
      </c>
      <c r="H1631">
        <v>5.3040000000000003</v>
      </c>
      <c r="I1631">
        <v>9.9200767653705704</v>
      </c>
      <c r="J1631" s="60" t="s">
        <v>106</v>
      </c>
      <c r="K1631" s="41">
        <v>0.127000000000001</v>
      </c>
      <c r="L1631" s="41">
        <v>6.1328954993239702</v>
      </c>
      <c r="M1631" s="41">
        <v>6.1328954993239702</v>
      </c>
      <c r="N1631" s="50">
        <v>0.241764541378338</v>
      </c>
      <c r="O1631" s="50">
        <v>6.2450078015413402</v>
      </c>
      <c r="P1631" s="51">
        <v>6.2450078015413402</v>
      </c>
      <c r="Q1631" s="45">
        <v>0.112112302217375</v>
      </c>
      <c r="AMC1631"/>
      <c r="AMD1631"/>
      <c r="AME1631"/>
      <c r="AMF1631"/>
      <c r="AMG1631"/>
      <c r="AMH1631"/>
      <c r="AMI1631"/>
      <c r="AMJ1631"/>
    </row>
    <row r="1632" spans="1:1024" x14ac:dyDescent="0.2">
      <c r="A1632" s="1" t="s">
        <v>491</v>
      </c>
      <c r="C1632" s="52">
        <v>43786</v>
      </c>
      <c r="D1632">
        <v>14.058</v>
      </c>
      <c r="E1632">
        <v>26.284623025807299</v>
      </c>
      <c r="F1632"/>
      <c r="G1632" s="52">
        <v>43790</v>
      </c>
      <c r="H1632">
        <v>14.353999999999999</v>
      </c>
      <c r="I1632">
        <v>26.8428989401827</v>
      </c>
      <c r="J1632" s="60" t="s">
        <v>106</v>
      </c>
      <c r="K1632" s="41">
        <v>0.29599999999999899</v>
      </c>
      <c r="L1632" s="41">
        <v>5.2639066723573702</v>
      </c>
      <c r="M1632" s="41">
        <v>5.2639066723573702</v>
      </c>
      <c r="N1632" s="50">
        <v>0.55827591437537905</v>
      </c>
      <c r="O1632" s="50">
        <v>5.3099098456466498</v>
      </c>
      <c r="P1632" s="51">
        <v>5.3099098456466498</v>
      </c>
      <c r="Q1632" s="45">
        <v>4.6003173289282301E-2</v>
      </c>
      <c r="AMC1632"/>
      <c r="AMD1632"/>
      <c r="AME1632"/>
      <c r="AMF1632"/>
      <c r="AMG1632"/>
      <c r="AMH1632"/>
      <c r="AMI1632"/>
      <c r="AMJ1632"/>
    </row>
    <row r="1633" spans="1:1024" x14ac:dyDescent="0.2">
      <c r="A1633" s="1" t="s">
        <v>493</v>
      </c>
      <c r="C1633" s="52">
        <v>43786</v>
      </c>
      <c r="D1633">
        <v>10.500999999999999</v>
      </c>
      <c r="E1633">
        <v>19.634003869256102</v>
      </c>
      <c r="F1633"/>
      <c r="G1633" s="52">
        <v>43790</v>
      </c>
      <c r="H1633">
        <v>10.704000000000001</v>
      </c>
      <c r="I1633">
        <v>20.017165267919399</v>
      </c>
      <c r="J1633" s="60" t="s">
        <v>106</v>
      </c>
      <c r="K1633" s="41">
        <v>0.20300000000000101</v>
      </c>
      <c r="L1633" s="41">
        <v>4.8328730597086302</v>
      </c>
      <c r="M1633" s="41">
        <v>4.8328730597086302</v>
      </c>
      <c r="N1633" s="50">
        <v>0.38316139866332199</v>
      </c>
      <c r="O1633" s="50">
        <v>4.8787985529443603</v>
      </c>
      <c r="P1633" s="51">
        <v>4.8787985529443603</v>
      </c>
      <c r="Q1633" s="45">
        <v>4.5925493235728303E-2</v>
      </c>
      <c r="AMC1633"/>
      <c r="AMD1633"/>
      <c r="AME1633"/>
      <c r="AMF1633"/>
      <c r="AMG1633"/>
      <c r="AMH1633"/>
      <c r="AMI1633"/>
      <c r="AMJ1633"/>
    </row>
    <row r="1634" spans="1:1024" x14ac:dyDescent="0.2">
      <c r="A1634" s="1" t="s">
        <v>495</v>
      </c>
      <c r="C1634" s="52">
        <v>43783</v>
      </c>
      <c r="D1634">
        <v>4.9240000000000004</v>
      </c>
      <c r="E1634">
        <v>9.2066536400159809</v>
      </c>
      <c r="F1634"/>
      <c r="G1634" s="52">
        <v>43791</v>
      </c>
      <c r="H1634">
        <v>5.0999999999999996</v>
      </c>
      <c r="I1634">
        <v>9.5376932043505604</v>
      </c>
      <c r="J1634" s="55" t="s">
        <v>73</v>
      </c>
      <c r="K1634" s="41">
        <v>0.17599999999999899</v>
      </c>
      <c r="L1634" s="41">
        <v>4.4679122664500204</v>
      </c>
      <c r="M1634" s="41">
        <v>4.4679122664500204</v>
      </c>
      <c r="N1634" s="50">
        <v>0.33103956433457399</v>
      </c>
      <c r="O1634" s="50">
        <v>4.4945695971408304</v>
      </c>
      <c r="P1634" s="51">
        <v>4.4945695971408304</v>
      </c>
      <c r="Q1634" s="45">
        <v>2.6657330690808199E-2</v>
      </c>
      <c r="AMC1634"/>
      <c r="AMD1634"/>
      <c r="AME1634"/>
      <c r="AMF1634"/>
      <c r="AMG1634"/>
      <c r="AMH1634"/>
      <c r="AMI1634"/>
      <c r="AMJ1634"/>
    </row>
    <row r="1635" spans="1:1024" x14ac:dyDescent="0.2">
      <c r="A1635" s="1" t="s">
        <v>497</v>
      </c>
      <c r="B1635" s="134"/>
      <c r="C1635" s="52">
        <v>43783</v>
      </c>
      <c r="D1635">
        <v>7.5490000000000004</v>
      </c>
      <c r="E1635">
        <v>14.114749863623199</v>
      </c>
      <c r="F1635"/>
      <c r="G1635" s="52">
        <v>43794</v>
      </c>
      <c r="H1635">
        <v>7.9530000000000003</v>
      </c>
      <c r="I1635">
        <v>14.8650769778781</v>
      </c>
      <c r="J1635" s="55" t="s">
        <v>73</v>
      </c>
      <c r="K1635" s="41">
        <v>0.40400000000000003</v>
      </c>
      <c r="L1635" s="41">
        <v>4.86518382928503</v>
      </c>
      <c r="M1635" s="41">
        <v>4.86518382928503</v>
      </c>
      <c r="N1635" s="50">
        <v>0.75032711425489595</v>
      </c>
      <c r="O1635" s="50">
        <v>4.83264361752172</v>
      </c>
      <c r="P1635" s="51">
        <v>4.83264361752172</v>
      </c>
      <c r="Q1635" s="45">
        <v>-3.2540211763317999E-2</v>
      </c>
      <c r="AMC1635"/>
      <c r="AMD1635"/>
      <c r="AME1635"/>
      <c r="AMF1635"/>
      <c r="AMG1635"/>
      <c r="AMH1635"/>
      <c r="AMI1635"/>
      <c r="AMJ1635"/>
    </row>
    <row r="1636" spans="1:1024" x14ac:dyDescent="0.2">
      <c r="A1636" s="1" t="s">
        <v>499</v>
      </c>
      <c r="C1636" s="52">
        <v>43786</v>
      </c>
      <c r="D1636">
        <v>6.1109999999999998</v>
      </c>
      <c r="E1636">
        <v>11.4244091174071</v>
      </c>
      <c r="F1636" t="s">
        <v>212</v>
      </c>
      <c r="G1636" s="52">
        <v>43790</v>
      </c>
      <c r="H1636">
        <v>2.9729999999999999</v>
      </c>
      <c r="I1636">
        <v>5.5601242367702399</v>
      </c>
      <c r="J1636" s="60" t="s">
        <v>106</v>
      </c>
      <c r="K1636" s="41">
        <v>-3.1379999999999999</v>
      </c>
      <c r="L1636" s="41">
        <v>-128.37506136475201</v>
      </c>
      <c r="M1636" s="41" t="s">
        <v>101</v>
      </c>
      <c r="N1636" s="50">
        <v>-5.8642848806368599</v>
      </c>
      <c r="O1636" s="50">
        <v>-128.32796909604701</v>
      </c>
      <c r="P1636" s="51" t="s">
        <v>101</v>
      </c>
      <c r="Q1636" s="45" t="e">
        <v>#N/A</v>
      </c>
      <c r="AMC1636"/>
      <c r="AMD1636"/>
      <c r="AME1636"/>
      <c r="AMF1636"/>
      <c r="AMG1636"/>
      <c r="AMH1636"/>
      <c r="AMI1636"/>
      <c r="AMJ1636"/>
    </row>
    <row r="1637" spans="1:1024" x14ac:dyDescent="0.2">
      <c r="A1637" s="1" t="s">
        <v>501</v>
      </c>
      <c r="C1637" s="52">
        <v>43786</v>
      </c>
      <c r="D1637">
        <v>7.2359999999999998</v>
      </c>
      <c r="E1637">
        <v>13.527577217077001</v>
      </c>
      <c r="F1637" s="84" t="s">
        <v>139</v>
      </c>
      <c r="G1637" s="85">
        <v>43790</v>
      </c>
      <c r="H1637" s="84">
        <v>7.2279999999999998</v>
      </c>
      <c r="I1637" s="84">
        <v>13.518195106444701</v>
      </c>
      <c r="J1637" s="84" t="s">
        <v>72</v>
      </c>
      <c r="K1637" s="86">
        <v>-8.0000000000000106E-3</v>
      </c>
      <c r="L1637" s="86">
        <v>-0.276395798783859</v>
      </c>
      <c r="M1637" s="41" t="s">
        <v>101</v>
      </c>
      <c r="N1637" s="87">
        <v>-9.3821106323410692E-3</v>
      </c>
      <c r="O1637" s="87">
        <v>-0.17338859874511101</v>
      </c>
      <c r="P1637" s="51" t="s">
        <v>101</v>
      </c>
      <c r="Q1637" s="89" t="e">
        <v>#N/A</v>
      </c>
      <c r="AMC1637"/>
      <c r="AMD1637"/>
      <c r="AME1637"/>
      <c r="AMF1637"/>
      <c r="AMG1637"/>
      <c r="AMH1637"/>
      <c r="AMI1637"/>
      <c r="AMJ1637"/>
    </row>
    <row r="1638" spans="1:1024" x14ac:dyDescent="0.2">
      <c r="A1638" s="1" t="s">
        <v>503</v>
      </c>
      <c r="C1638" s="52">
        <v>43786</v>
      </c>
      <c r="D1638">
        <v>8.9499999999999993</v>
      </c>
      <c r="E1638">
        <v>16.7318706595964</v>
      </c>
      <c r="F1638"/>
      <c r="G1638" s="52">
        <v>43790</v>
      </c>
      <c r="H1638">
        <v>9.1359999999999992</v>
      </c>
      <c r="I1638">
        <v>17.087070386203902</v>
      </c>
      <c r="J1638" s="48" t="s">
        <v>72</v>
      </c>
      <c r="K1638" s="41">
        <v>0.186</v>
      </c>
      <c r="L1638" s="41">
        <v>5.1955307262569796</v>
      </c>
      <c r="M1638" s="41">
        <v>5.1955307262569796</v>
      </c>
      <c r="N1638" s="50">
        <v>0.35519972660749799</v>
      </c>
      <c r="O1638" s="50">
        <v>5.3072327331758498</v>
      </c>
      <c r="P1638" s="51">
        <v>5.3072327331758498</v>
      </c>
      <c r="Q1638" s="45">
        <v>0.111702006918867</v>
      </c>
      <c r="AMC1638"/>
      <c r="AMD1638"/>
      <c r="AME1638"/>
      <c r="AMF1638"/>
      <c r="AMG1638"/>
      <c r="AMH1638"/>
      <c r="AMI1638"/>
      <c r="AMJ1638"/>
    </row>
    <row r="1639" spans="1:1024" x14ac:dyDescent="0.2">
      <c r="A1639" s="1" t="s">
        <v>505</v>
      </c>
      <c r="C1639" s="52">
        <v>43786</v>
      </c>
      <c r="D1639">
        <v>2.4409999999999998</v>
      </c>
      <c r="E1639">
        <v>4.56388507284505</v>
      </c>
      <c r="F1639"/>
      <c r="G1639" s="52">
        <v>43790</v>
      </c>
      <c r="H1639">
        <v>2.4670000000000001</v>
      </c>
      <c r="I1639">
        <v>4.6135654910147803</v>
      </c>
      <c r="J1639" s="60" t="s">
        <v>106</v>
      </c>
      <c r="K1639" s="41">
        <v>2.60000000000002E-2</v>
      </c>
      <c r="L1639" s="41">
        <v>2.6628430970913799</v>
      </c>
      <c r="M1639" s="41">
        <v>2.6628430970913799</v>
      </c>
      <c r="N1639" s="50">
        <v>4.9680418169727701E-2</v>
      </c>
      <c r="O1639" s="50">
        <v>2.7213885416026602</v>
      </c>
      <c r="P1639" s="51">
        <v>2.7213885416026602</v>
      </c>
      <c r="Q1639" s="45">
        <v>5.8545444511274101E-2</v>
      </c>
      <c r="AMC1639"/>
      <c r="AMD1639"/>
      <c r="AME1639"/>
      <c r="AMF1639"/>
      <c r="AMG1639"/>
      <c r="AMH1639"/>
      <c r="AMI1639"/>
      <c r="AMJ1639"/>
    </row>
    <row r="1640" spans="1:1024" x14ac:dyDescent="0.2">
      <c r="A1640" s="84" t="s">
        <v>507</v>
      </c>
      <c r="B1640" s="68" t="s">
        <v>138</v>
      </c>
      <c r="C1640" s="85">
        <v>43783</v>
      </c>
      <c r="D1640" s="84">
        <v>2.2240000000000002</v>
      </c>
      <c r="E1640" s="84">
        <v>4.15832609573427</v>
      </c>
      <c r="F1640" s="68" t="s">
        <v>138</v>
      </c>
      <c r="G1640" s="85">
        <v>43794</v>
      </c>
      <c r="H1640" s="84">
        <v>2.266</v>
      </c>
      <c r="I1640" s="84">
        <v>4.2357529768389499</v>
      </c>
      <c r="J1640" s="84" t="s">
        <v>73</v>
      </c>
      <c r="K1640" s="86">
        <v>4.1999999999999801E-2</v>
      </c>
      <c r="L1640" s="86">
        <v>1.7168083714846201</v>
      </c>
      <c r="M1640" s="41" t="s">
        <v>101</v>
      </c>
      <c r="N1640" s="87">
        <v>7.7426881104675396E-2</v>
      </c>
      <c r="O1640" s="87">
        <v>1.6927021140484699</v>
      </c>
      <c r="P1640" s="88" t="s">
        <v>101</v>
      </c>
      <c r="Q1640" s="89" t="e">
        <v>#N/A</v>
      </c>
      <c r="AMC1640"/>
      <c r="AMD1640"/>
      <c r="AME1640"/>
      <c r="AMF1640"/>
      <c r="AMG1640"/>
      <c r="AMH1640"/>
      <c r="AMI1640"/>
      <c r="AMJ1640"/>
    </row>
    <row r="1641" spans="1:1024" x14ac:dyDescent="0.2">
      <c r="A1641" s="1" t="s">
        <v>509</v>
      </c>
      <c r="C1641" s="52">
        <v>43786</v>
      </c>
      <c r="D1641">
        <v>8.4459999999999997</v>
      </c>
      <c r="E1641">
        <v>15.7896513509443</v>
      </c>
      <c r="F1641"/>
      <c r="G1641" s="52">
        <v>43790</v>
      </c>
      <c r="H1641">
        <v>8.5860000000000003</v>
      </c>
      <c r="I1641">
        <v>16.057999887096599</v>
      </c>
      <c r="J1641" s="60" t="s">
        <v>106</v>
      </c>
      <c r="K1641" s="41">
        <v>0.14000000000000101</v>
      </c>
      <c r="L1641" s="41">
        <v>4.14397347856975</v>
      </c>
      <c r="M1641" s="41">
        <v>4.14397347856975</v>
      </c>
      <c r="N1641" s="50">
        <v>0.26834853615224902</v>
      </c>
      <c r="O1641" s="50">
        <v>4.2488040139056098</v>
      </c>
      <c r="P1641" s="51">
        <v>4.2488040139056098</v>
      </c>
      <c r="Q1641" s="45">
        <v>0.104830535335859</v>
      </c>
      <c r="AMC1641"/>
      <c r="AMD1641"/>
      <c r="AME1641"/>
      <c r="AMF1641"/>
      <c r="AMG1641"/>
      <c r="AMH1641"/>
      <c r="AMI1641"/>
      <c r="AMJ1641"/>
    </row>
    <row r="1642" spans="1:1024" x14ac:dyDescent="0.2">
      <c r="A1642" s="1" t="s">
        <v>511</v>
      </c>
      <c r="C1642" s="52">
        <v>43786</v>
      </c>
      <c r="D1642">
        <v>4.2939999999999996</v>
      </c>
      <c r="E1642">
        <v>8.0275589510957399</v>
      </c>
      <c r="F1642"/>
      <c r="G1642" s="52">
        <v>43791</v>
      </c>
      <c r="H1642">
        <v>4.3460000000000001</v>
      </c>
      <c r="I1642">
        <v>8.1256917595837006</v>
      </c>
      <c r="J1642" s="48" t="s">
        <v>72</v>
      </c>
      <c r="K1642" s="41">
        <v>5.2000000000000497E-2</v>
      </c>
      <c r="L1642" s="41">
        <v>2.4219841639497202</v>
      </c>
      <c r="M1642" s="41">
        <v>2.4219841639497202</v>
      </c>
      <c r="N1642" s="50">
        <v>9.8132808487964199E-2</v>
      </c>
      <c r="O1642" s="50">
        <v>2.4448978596306499</v>
      </c>
      <c r="P1642" s="51">
        <v>2.4448978596306499</v>
      </c>
      <c r="Q1642" s="45">
        <v>2.2913695680930601E-2</v>
      </c>
      <c r="AMC1642"/>
      <c r="AMD1642"/>
      <c r="AME1642"/>
      <c r="AMF1642"/>
      <c r="AMG1642"/>
      <c r="AMH1642"/>
      <c r="AMI1642"/>
      <c r="AMJ1642"/>
    </row>
    <row r="1643" spans="1:1024" x14ac:dyDescent="0.2">
      <c r="A1643" s="68" t="s">
        <v>513</v>
      </c>
      <c r="B1643" s="68"/>
      <c r="C1643" s="52">
        <v>43783</v>
      </c>
      <c r="D1643">
        <v>4.6689999999999996</v>
      </c>
      <c r="E1643">
        <v>8.7298671497227005</v>
      </c>
      <c r="F1643"/>
      <c r="G1643" s="52">
        <v>43791</v>
      </c>
      <c r="H1643">
        <v>4.7080000000000002</v>
      </c>
      <c r="I1643">
        <v>8.8045999227612608</v>
      </c>
      <c r="J1643" s="55" t="s">
        <v>73</v>
      </c>
      <c r="K1643" s="41">
        <v>3.8999999999999702E-2</v>
      </c>
      <c r="L1643" s="41">
        <v>1.0441207967444801</v>
      </c>
      <c r="M1643" s="41">
        <v>1.0441207967444801</v>
      </c>
      <c r="N1643" s="50">
        <v>7.4732773038558506E-2</v>
      </c>
      <c r="O1643" s="50">
        <v>1.0700731717454099</v>
      </c>
      <c r="P1643" s="51">
        <v>1.0700731717454099</v>
      </c>
      <c r="Q1643" s="45">
        <v>2.5952375000931199E-2</v>
      </c>
      <c r="AMC1643"/>
      <c r="AMD1643"/>
      <c r="AME1643"/>
      <c r="AMF1643"/>
      <c r="AMG1643"/>
      <c r="AMH1643"/>
      <c r="AMI1643"/>
      <c r="AMJ1643"/>
    </row>
    <row r="1644" spans="1:1024" x14ac:dyDescent="0.2">
      <c r="A1644" s="1" t="s">
        <v>515</v>
      </c>
      <c r="C1644" s="52">
        <v>43786</v>
      </c>
      <c r="D1644">
        <v>3.8420000000000001</v>
      </c>
      <c r="E1644">
        <v>7.1825527457172402</v>
      </c>
      <c r="F1644"/>
      <c r="G1644" s="52">
        <v>43790</v>
      </c>
      <c r="H1644">
        <v>3.9049999999999998</v>
      </c>
      <c r="I1644">
        <v>7.3035255974306299</v>
      </c>
      <c r="J1644" s="48" t="s">
        <v>72</v>
      </c>
      <c r="K1644" s="41">
        <v>6.3000000000000195E-2</v>
      </c>
      <c r="L1644" s="41">
        <v>4.0994273815721103</v>
      </c>
      <c r="M1644" s="41">
        <v>4.0994273815721103</v>
      </c>
      <c r="N1644" s="50">
        <v>0.12097285171338901</v>
      </c>
      <c r="O1644" s="50">
        <v>4.2106496115020402</v>
      </c>
      <c r="P1644" s="51">
        <v>4.2106496115020402</v>
      </c>
      <c r="Q1644" s="45">
        <v>0.11122222992993</v>
      </c>
      <c r="AMC1644"/>
      <c r="AMD1644"/>
      <c r="AME1644"/>
      <c r="AMF1644"/>
      <c r="AMG1644"/>
      <c r="AMH1644"/>
      <c r="AMI1644"/>
      <c r="AMJ1644"/>
    </row>
    <row r="1645" spans="1:1024" x14ac:dyDescent="0.2">
      <c r="A1645" s="1" t="s">
        <v>517</v>
      </c>
      <c r="C1645" s="52">
        <v>43783</v>
      </c>
      <c r="D1645">
        <v>2.754</v>
      </c>
      <c r="E1645">
        <v>5.1494247633823997</v>
      </c>
      <c r="F1645"/>
      <c r="G1645" s="52">
        <v>43791</v>
      </c>
      <c r="H1645">
        <v>2.7949999999999999</v>
      </c>
      <c r="I1645">
        <v>5.2270299031685896</v>
      </c>
      <c r="J1645" s="55" t="s">
        <v>73</v>
      </c>
      <c r="K1645" s="41">
        <v>4.0999999999999898E-2</v>
      </c>
      <c r="L1645" s="41">
        <v>1.86092955700799</v>
      </c>
      <c r="M1645" s="41">
        <v>1.86092955700799</v>
      </c>
      <c r="N1645" s="50">
        <v>7.7605139786189006E-2</v>
      </c>
      <c r="O1645" s="50">
        <v>1.8838303148450599</v>
      </c>
      <c r="P1645" s="51">
        <v>1.8838303148450599</v>
      </c>
      <c r="Q1645" s="45">
        <v>2.2900757837076999E-2</v>
      </c>
      <c r="AMC1645"/>
      <c r="AMD1645"/>
      <c r="AME1645"/>
      <c r="AMF1645"/>
      <c r="AMG1645"/>
      <c r="AMH1645"/>
      <c r="AMI1645"/>
      <c r="AMJ1645"/>
    </row>
    <row r="1646" spans="1:1024" x14ac:dyDescent="0.2">
      <c r="A1646" s="1" t="s">
        <v>520</v>
      </c>
      <c r="C1646" s="52">
        <v>43786</v>
      </c>
      <c r="D1646">
        <v>5.0490000000000004</v>
      </c>
      <c r="E1646">
        <v>9.4390184313186793</v>
      </c>
      <c r="F1646"/>
      <c r="G1646" s="52">
        <v>43790</v>
      </c>
      <c r="H1646">
        <v>5.1559999999999997</v>
      </c>
      <c r="I1646">
        <v>9.6430290493675503</v>
      </c>
      <c r="J1646" s="48" t="s">
        <v>72</v>
      </c>
      <c r="K1646" s="41">
        <v>0.106999999999999</v>
      </c>
      <c r="L1646" s="41">
        <v>5.2980788274905599</v>
      </c>
      <c r="M1646" s="41">
        <v>5.2980788274905599</v>
      </c>
      <c r="N1646" s="50">
        <v>0.20401061804887299</v>
      </c>
      <c r="O1646" s="50">
        <v>5.4033854137832096</v>
      </c>
      <c r="P1646" s="51">
        <v>5.4033854137832096</v>
      </c>
      <c r="Q1646" s="45">
        <v>0.105306586292649</v>
      </c>
      <c r="AMC1646"/>
      <c r="AMD1646"/>
      <c r="AME1646"/>
      <c r="AMF1646"/>
      <c r="AMG1646"/>
      <c r="AMH1646"/>
      <c r="AMI1646"/>
      <c r="AMJ1646"/>
    </row>
    <row r="1647" spans="1:1024" x14ac:dyDescent="0.2">
      <c r="A1647" s="1" t="s">
        <v>522</v>
      </c>
      <c r="C1647" s="52">
        <v>43783</v>
      </c>
      <c r="D1647">
        <v>4.5910000000000002</v>
      </c>
      <c r="E1647">
        <v>8.5840265762212304</v>
      </c>
      <c r="F1647"/>
      <c r="G1647" s="52">
        <v>43791</v>
      </c>
      <c r="H1647">
        <v>4.6340000000000003</v>
      </c>
      <c r="I1647">
        <v>8.6664344291392705</v>
      </c>
      <c r="J1647" s="55" t="s">
        <v>73</v>
      </c>
      <c r="K1647" s="41">
        <v>4.3000000000000198E-2</v>
      </c>
      <c r="L1647" s="41">
        <v>1.1707688956654401</v>
      </c>
      <c r="M1647" s="41">
        <v>1.1707688956654401</v>
      </c>
      <c r="N1647" s="50">
        <v>8.2407852918041896E-2</v>
      </c>
      <c r="O1647" s="50">
        <v>1.2000174420813401</v>
      </c>
      <c r="P1647" s="51">
        <v>1.2000174420813401</v>
      </c>
      <c r="Q1647" s="45">
        <v>2.92485464159025E-2</v>
      </c>
      <c r="AMC1647"/>
      <c r="AMD1647"/>
      <c r="AME1647"/>
      <c r="AMF1647"/>
      <c r="AMG1647"/>
      <c r="AMH1647"/>
      <c r="AMI1647"/>
      <c r="AMJ1647"/>
    </row>
    <row r="1648" spans="1:1024" x14ac:dyDescent="0.2">
      <c r="A1648" s="1" t="s">
        <v>524</v>
      </c>
      <c r="C1648" s="52">
        <v>43783</v>
      </c>
      <c r="D1648">
        <v>4.2050000000000001</v>
      </c>
      <c r="E1648">
        <v>7.8625022258616601</v>
      </c>
      <c r="F1648"/>
      <c r="G1648" s="52">
        <v>43791</v>
      </c>
      <c r="H1648">
        <v>4.2530000000000001</v>
      </c>
      <c r="I1648">
        <v>7.9536880780594004</v>
      </c>
      <c r="J1648" s="55" t="s">
        <v>73</v>
      </c>
      <c r="K1648" s="41">
        <v>4.8000000000000001E-2</v>
      </c>
      <c r="L1648" s="41">
        <v>1.4268727705113</v>
      </c>
      <c r="M1648" s="41">
        <v>1.4268727705113</v>
      </c>
      <c r="N1648" s="50">
        <v>9.1185852197734896E-2</v>
      </c>
      <c r="O1648" s="50">
        <v>1.4496951730233301</v>
      </c>
      <c r="P1648" s="51">
        <v>1.4496951730233301</v>
      </c>
      <c r="Q1648" s="45">
        <v>2.2822402512035801E-2</v>
      </c>
      <c r="AMC1648"/>
      <c r="AMD1648"/>
      <c r="AME1648"/>
      <c r="AMF1648"/>
      <c r="AMG1648"/>
      <c r="AMH1648"/>
      <c r="AMI1648"/>
      <c r="AMJ1648"/>
    </row>
    <row r="1649" spans="1:1024" x14ac:dyDescent="0.2">
      <c r="A1649" s="1" t="s">
        <v>526</v>
      </c>
      <c r="C1649" s="52">
        <v>43786</v>
      </c>
      <c r="D1649">
        <v>5.5209999999999999</v>
      </c>
      <c r="E1649">
        <v>10.3214142918024</v>
      </c>
      <c r="F1649" s="84" t="s">
        <v>139</v>
      </c>
      <c r="G1649" s="85">
        <v>43790</v>
      </c>
      <c r="H1649" s="84">
        <v>5.6059999999999999</v>
      </c>
      <c r="I1649" s="84">
        <v>10.4849076822525</v>
      </c>
      <c r="J1649" s="84" t="s">
        <v>72</v>
      </c>
      <c r="K1649" s="86">
        <v>8.5000000000000006E-2</v>
      </c>
      <c r="L1649" s="86">
        <v>3.8489404093461301</v>
      </c>
      <c r="M1649" s="86">
        <v>3.8489404093461301</v>
      </c>
      <c r="N1649" s="87">
        <v>0.16349339045012501</v>
      </c>
      <c r="O1649" s="87">
        <v>3.96005299825956</v>
      </c>
      <c r="P1649" s="88">
        <v>3.96005299825956</v>
      </c>
      <c r="Q1649" s="89">
        <v>0.111112588913426</v>
      </c>
      <c r="AMC1649"/>
      <c r="AMD1649"/>
      <c r="AME1649"/>
      <c r="AMF1649"/>
      <c r="AMG1649"/>
      <c r="AMH1649"/>
      <c r="AMI1649"/>
      <c r="AMJ1649"/>
    </row>
    <row r="1650" spans="1:1024" x14ac:dyDescent="0.2">
      <c r="A1650" s="68" t="s">
        <v>528</v>
      </c>
      <c r="B1650" s="68"/>
      <c r="C1650" s="52">
        <v>43786</v>
      </c>
      <c r="D1650">
        <v>2.5289999999999999</v>
      </c>
      <c r="E1650">
        <v>4.72841677559407</v>
      </c>
      <c r="F1650"/>
      <c r="G1650" s="52">
        <v>43790</v>
      </c>
      <c r="H1650">
        <v>2.5590000000000002</v>
      </c>
      <c r="I1650">
        <v>4.7857373900771902</v>
      </c>
      <c r="J1650" s="60" t="s">
        <v>106</v>
      </c>
      <c r="K1650" s="41">
        <v>3.00000000000002E-2</v>
      </c>
      <c r="L1650" s="41">
        <v>2.9655990510083301</v>
      </c>
      <c r="M1650" s="41">
        <v>2.9655990510083301</v>
      </c>
      <c r="N1650" s="50">
        <v>5.7320614483121098E-2</v>
      </c>
      <c r="O1650" s="50">
        <v>3.0306452034317202</v>
      </c>
      <c r="P1650" s="51">
        <v>3.0306452034317202</v>
      </c>
      <c r="Q1650" s="45">
        <v>6.5046152423396703E-2</v>
      </c>
      <c r="AMC1650"/>
      <c r="AMD1650"/>
      <c r="AME1650"/>
      <c r="AMF1650"/>
      <c r="AMG1650"/>
      <c r="AMH1650"/>
      <c r="AMI1650"/>
      <c r="AMJ1650"/>
    </row>
    <row r="1651" spans="1:1024" x14ac:dyDescent="0.2">
      <c r="A1651" s="1" t="s">
        <v>530</v>
      </c>
      <c r="C1651" s="52">
        <v>43786</v>
      </c>
      <c r="D1651">
        <v>6.9009999999999998</v>
      </c>
      <c r="E1651">
        <v>12.9013004940642</v>
      </c>
      <c r="F1651"/>
      <c r="G1651" s="52">
        <v>43791</v>
      </c>
      <c r="H1651">
        <v>7.0389999999999997</v>
      </c>
      <c r="I1651">
        <v>13.160778715073601</v>
      </c>
      <c r="J1651" s="48" t="s">
        <v>72</v>
      </c>
      <c r="K1651" s="41">
        <v>0.13800000000000001</v>
      </c>
      <c r="L1651" s="41">
        <v>3.9994203738588601</v>
      </c>
      <c r="M1651" s="41">
        <v>3.9994203738588601</v>
      </c>
      <c r="N1651" s="50">
        <v>0.25947822100936002</v>
      </c>
      <c r="O1651" s="50">
        <v>4.0225126316334396</v>
      </c>
      <c r="P1651" s="51">
        <v>4.0225126316334396</v>
      </c>
      <c r="Q1651" s="45">
        <v>2.30922577745791E-2</v>
      </c>
      <c r="AMC1651"/>
      <c r="AMD1651"/>
      <c r="AME1651"/>
      <c r="AMF1651"/>
      <c r="AMG1651"/>
      <c r="AMH1651"/>
      <c r="AMI1651"/>
      <c r="AMJ1651"/>
    </row>
    <row r="1652" spans="1:1024" x14ac:dyDescent="0.2">
      <c r="A1652" s="1" t="s">
        <v>532</v>
      </c>
      <c r="C1652" s="52">
        <v>43783</v>
      </c>
      <c r="D1652">
        <v>9.3249999999999993</v>
      </c>
      <c r="E1652">
        <v>17.435427537195199</v>
      </c>
      <c r="F1652"/>
      <c r="G1652" s="52">
        <v>43794</v>
      </c>
      <c r="H1652">
        <v>9.98</v>
      </c>
      <c r="I1652">
        <v>18.652779477199601</v>
      </c>
      <c r="J1652" s="55" t="s">
        <v>73</v>
      </c>
      <c r="K1652" s="41">
        <v>0.65500000000000103</v>
      </c>
      <c r="L1652" s="41">
        <v>6.3855715330246303</v>
      </c>
      <c r="M1652" s="41">
        <v>6.3855715330246303</v>
      </c>
      <c r="N1652" s="50">
        <v>1.21735194000437</v>
      </c>
      <c r="O1652" s="50">
        <v>6.3473268978420903</v>
      </c>
      <c r="P1652" s="51">
        <v>6.3473268978420903</v>
      </c>
      <c r="Q1652" s="45">
        <v>-3.8244635182535597E-2</v>
      </c>
      <c r="AMC1652"/>
      <c r="AMD1652"/>
      <c r="AME1652"/>
      <c r="AMF1652"/>
      <c r="AMG1652"/>
      <c r="AMH1652"/>
      <c r="AMI1652"/>
      <c r="AMJ1652"/>
    </row>
    <row r="1653" spans="1:1024" x14ac:dyDescent="0.2">
      <c r="A1653" s="68" t="s">
        <v>534</v>
      </c>
      <c r="B1653" s="68" t="s">
        <v>138</v>
      </c>
      <c r="C1653" s="52">
        <v>43783</v>
      </c>
      <c r="D1653">
        <v>2.2410000000000001</v>
      </c>
      <c r="E1653">
        <v>4.1901118617538202</v>
      </c>
      <c r="F1653" s="68" t="s">
        <v>138</v>
      </c>
      <c r="G1653" s="85">
        <v>43794</v>
      </c>
      <c r="H1653" s="84">
        <v>2.2719999999999998</v>
      </c>
      <c r="I1653" s="84">
        <v>4.2468562514529102</v>
      </c>
      <c r="J1653" s="84" t="s">
        <v>73</v>
      </c>
      <c r="K1653" s="86">
        <v>3.10000000000001E-2</v>
      </c>
      <c r="L1653" s="86">
        <v>1.25755547442295</v>
      </c>
      <c r="M1653" s="41" t="s">
        <v>101</v>
      </c>
      <c r="N1653" s="87">
        <v>5.674438969909E-2</v>
      </c>
      <c r="O1653" s="87">
        <v>1.2311320203218299</v>
      </c>
      <c r="P1653" s="88" t="s">
        <v>101</v>
      </c>
      <c r="Q1653" s="89" t="e">
        <v>#N/A</v>
      </c>
      <c r="AMC1653"/>
      <c r="AMD1653"/>
      <c r="AME1653"/>
      <c r="AMF1653"/>
      <c r="AMG1653"/>
      <c r="AMH1653"/>
      <c r="AMI1653"/>
      <c r="AMJ1653"/>
    </row>
    <row r="1654" spans="1:1024" x14ac:dyDescent="0.2">
      <c r="A1654" s="68" t="s">
        <v>536</v>
      </c>
      <c r="B1654" s="68" t="s">
        <v>138</v>
      </c>
      <c r="C1654" s="52">
        <v>43783</v>
      </c>
      <c r="D1654">
        <v>3.1070000000000002</v>
      </c>
      <c r="E1654">
        <v>5.8093161778086202</v>
      </c>
      <c r="F1654"/>
      <c r="G1654" s="85">
        <v>43794</v>
      </c>
      <c r="H1654" s="84">
        <v>3.113</v>
      </c>
      <c r="I1654" s="84">
        <v>5.8188659818542696</v>
      </c>
      <c r="J1654" s="84" t="s">
        <v>73</v>
      </c>
      <c r="K1654" s="86">
        <v>5.9999999999997798E-3</v>
      </c>
      <c r="L1654" s="86">
        <v>0.17555666091230299</v>
      </c>
      <c r="M1654" s="88" t="s">
        <v>101</v>
      </c>
      <c r="N1654" s="87">
        <v>9.5498040456538594E-3</v>
      </c>
      <c r="O1654" s="87">
        <v>0.14944340737842901</v>
      </c>
      <c r="P1654" s="88" t="s">
        <v>101</v>
      </c>
      <c r="Q1654" s="89" t="s">
        <v>101</v>
      </c>
      <c r="AMC1654"/>
      <c r="AMD1654"/>
      <c r="AME1654"/>
      <c r="AMF1654"/>
      <c r="AMG1654"/>
      <c r="AMH1654"/>
      <c r="AMI1654"/>
      <c r="AMJ1654"/>
    </row>
    <row r="1655" spans="1:1024" x14ac:dyDescent="0.2">
      <c r="A1655" s="68" t="s">
        <v>538</v>
      </c>
      <c r="B1655" s="68"/>
      <c r="C1655" s="52">
        <v>43786</v>
      </c>
      <c r="D1655">
        <v>5.5510000000000002</v>
      </c>
      <c r="E1655">
        <v>10.3783144598472</v>
      </c>
      <c r="F1655"/>
      <c r="G1655" s="52">
        <v>43790</v>
      </c>
      <c r="H1655">
        <v>5.5979999999999999</v>
      </c>
      <c r="I1655">
        <v>10.4683509516301</v>
      </c>
      <c r="J1655" s="60" t="s">
        <v>106</v>
      </c>
      <c r="K1655" s="41">
        <v>4.6999999999999702E-2</v>
      </c>
      <c r="L1655" s="41">
        <v>2.1167357232930901</v>
      </c>
      <c r="M1655" s="41">
        <v>2.1167357232930901</v>
      </c>
      <c r="N1655" s="50">
        <v>9.0036491782923306E-2</v>
      </c>
      <c r="O1655" s="50">
        <v>2.1688611414518899</v>
      </c>
      <c r="P1655" s="51">
        <v>2.1688611414518899</v>
      </c>
      <c r="Q1655" s="45">
        <v>5.2125418158799799E-2</v>
      </c>
      <c r="AMC1655"/>
      <c r="AMD1655"/>
      <c r="AME1655"/>
      <c r="AMF1655"/>
      <c r="AMG1655"/>
      <c r="AMH1655"/>
      <c r="AMI1655"/>
      <c r="AMJ1655"/>
    </row>
    <row r="1656" spans="1:1024" x14ac:dyDescent="0.2">
      <c r="A1656" s="1" t="s">
        <v>540</v>
      </c>
      <c r="C1656" s="52">
        <v>43783</v>
      </c>
      <c r="D1656">
        <v>2.69</v>
      </c>
      <c r="E1656">
        <v>5.0296300348584397</v>
      </c>
      <c r="F1656"/>
      <c r="G1656" s="52">
        <v>43794</v>
      </c>
      <c r="H1656">
        <v>2.722</v>
      </c>
      <c r="I1656">
        <v>5.0881375123369903</v>
      </c>
      <c r="J1656" s="55" t="s">
        <v>73</v>
      </c>
      <c r="K1656" s="41">
        <v>3.2000000000000001E-2</v>
      </c>
      <c r="L1656" s="41">
        <v>1.08144643460629</v>
      </c>
      <c r="M1656" s="41">
        <v>1.08144643460629</v>
      </c>
      <c r="N1656" s="50">
        <v>5.8507477478545199E-2</v>
      </c>
      <c r="O1656" s="50">
        <v>1.05750553263275</v>
      </c>
      <c r="P1656" s="51">
        <v>1.05750553263275</v>
      </c>
      <c r="Q1656" s="45">
        <v>-2.3940901973535499E-2</v>
      </c>
      <c r="AMC1656"/>
      <c r="AMD1656"/>
      <c r="AME1656"/>
      <c r="AMF1656"/>
      <c r="AMG1656"/>
      <c r="AMH1656"/>
      <c r="AMI1656"/>
      <c r="AMJ1656"/>
    </row>
    <row r="1657" spans="1:1024" x14ac:dyDescent="0.2">
      <c r="A1657" s="68" t="s">
        <v>542</v>
      </c>
      <c r="B1657" s="68"/>
      <c r="C1657" s="52">
        <v>43786</v>
      </c>
      <c r="D1657">
        <v>2.8660000000000001</v>
      </c>
      <c r="E1657">
        <v>5.3582186809852397</v>
      </c>
      <c r="F1657"/>
      <c r="G1657" s="52">
        <v>43790</v>
      </c>
      <c r="H1657">
        <v>2.8959999999999999</v>
      </c>
      <c r="I1657">
        <v>5.41556705179008</v>
      </c>
      <c r="J1657" s="60" t="s">
        <v>106</v>
      </c>
      <c r="K1657" s="41">
        <v>2.9999999999999801E-2</v>
      </c>
      <c r="L1657" s="41">
        <v>2.6168876482902799</v>
      </c>
      <c r="M1657" s="41">
        <v>2.6168876482902799</v>
      </c>
      <c r="N1657" s="50">
        <v>5.7348370804835E-2</v>
      </c>
      <c r="O1657" s="50">
        <v>2.6757199649366501</v>
      </c>
      <c r="P1657" s="51">
        <v>2.6757199649366501</v>
      </c>
      <c r="Q1657" s="45">
        <v>5.8832316646371598E-2</v>
      </c>
      <c r="AMC1657"/>
      <c r="AMD1657"/>
      <c r="AME1657"/>
      <c r="AMF1657"/>
      <c r="AMG1657"/>
      <c r="AMH1657"/>
      <c r="AMI1657"/>
      <c r="AMJ1657"/>
    </row>
    <row r="1658" spans="1:1024" x14ac:dyDescent="0.2">
      <c r="A1658" s="1" t="s">
        <v>544</v>
      </c>
      <c r="B1658" s="134" t="s">
        <v>434</v>
      </c>
      <c r="C1658" s="52">
        <v>43786</v>
      </c>
      <c r="D1658">
        <v>3.76</v>
      </c>
      <c r="E1658">
        <v>7.0292551597857402</v>
      </c>
      <c r="F1658"/>
      <c r="G1658" s="52">
        <v>43791</v>
      </c>
      <c r="H1658">
        <v>3.8069999999999999</v>
      </c>
      <c r="I1658">
        <v>7.1179264907351998</v>
      </c>
      <c r="J1658" s="48" t="s">
        <v>72</v>
      </c>
      <c r="K1658" s="41">
        <v>4.7000000000000201E-2</v>
      </c>
      <c r="L1658" s="41">
        <v>2.5000000000000102</v>
      </c>
      <c r="M1658" s="41">
        <v>2.5000000000000102</v>
      </c>
      <c r="N1658" s="50">
        <v>8.8671330949456006E-2</v>
      </c>
      <c r="O1658" s="50">
        <v>2.5229225268914202</v>
      </c>
      <c r="P1658" s="51">
        <v>2.5229225268914202</v>
      </c>
      <c r="Q1658" s="45">
        <v>2.2922526891413102E-2</v>
      </c>
      <c r="AMC1658"/>
      <c r="AMD1658"/>
      <c r="AME1658"/>
      <c r="AMF1658"/>
      <c r="AMG1658"/>
      <c r="AMH1658"/>
      <c r="AMI1658"/>
      <c r="AMJ1658"/>
    </row>
    <row r="1659" spans="1:1024" x14ac:dyDescent="0.2">
      <c r="A1659" s="1" t="s">
        <v>547</v>
      </c>
      <c r="C1659" s="52">
        <v>43786</v>
      </c>
      <c r="D1659">
        <v>8.0459999999999994</v>
      </c>
      <c r="E1659">
        <v>15.0418582488394</v>
      </c>
      <c r="F1659"/>
      <c r="G1659" s="52">
        <v>43791</v>
      </c>
      <c r="H1659">
        <v>8.2219999999999995</v>
      </c>
      <c r="I1659">
        <v>15.3726271622865</v>
      </c>
      <c r="J1659" s="48" t="s">
        <v>72</v>
      </c>
      <c r="K1659" s="41">
        <v>0.17599999999999999</v>
      </c>
      <c r="L1659" s="41">
        <v>4.37484464330102</v>
      </c>
      <c r="M1659" s="41">
        <v>4.37484464330102</v>
      </c>
      <c r="N1659" s="50">
        <v>0.33076891344712001</v>
      </c>
      <c r="O1659" s="50">
        <v>4.3979793982255</v>
      </c>
      <c r="P1659" s="51">
        <v>4.3979793982255</v>
      </c>
      <c r="Q1659" s="45">
        <v>2.3134754924472901E-2</v>
      </c>
      <c r="AMC1659"/>
      <c r="AMD1659"/>
      <c r="AME1659"/>
      <c r="AMF1659"/>
      <c r="AMG1659"/>
      <c r="AMH1659"/>
      <c r="AMI1659"/>
      <c r="AMJ1659"/>
    </row>
    <row r="1660" spans="1:1024" x14ac:dyDescent="0.2">
      <c r="A1660" s="1" t="s">
        <v>549</v>
      </c>
      <c r="C1660" s="52">
        <v>43786</v>
      </c>
      <c r="D1660">
        <v>9.1140000000000008</v>
      </c>
      <c r="E1660">
        <v>17.038465831459401</v>
      </c>
      <c r="F1660"/>
      <c r="G1660" s="52">
        <v>43790</v>
      </c>
      <c r="H1660">
        <v>9.3840000000000003</v>
      </c>
      <c r="I1660">
        <v>17.550462490160001</v>
      </c>
      <c r="J1660" s="48" t="s">
        <v>72</v>
      </c>
      <c r="K1660" s="41">
        <v>0.27</v>
      </c>
      <c r="L1660" s="41">
        <v>7.4061882817643099</v>
      </c>
      <c r="M1660" s="41">
        <v>7.4061882817643099</v>
      </c>
      <c r="N1660" s="50">
        <v>0.51199665870062805</v>
      </c>
      <c r="O1660" s="50">
        <v>7.5123644312401998</v>
      </c>
      <c r="P1660" s="51">
        <v>7.5123644312401998</v>
      </c>
      <c r="Q1660" s="45">
        <v>0.106176149475891</v>
      </c>
      <c r="AMC1660"/>
      <c r="AMD1660"/>
      <c r="AME1660"/>
      <c r="AMF1660"/>
      <c r="AMG1660"/>
      <c r="AMH1660"/>
      <c r="AMI1660"/>
      <c r="AMJ1660"/>
    </row>
    <row r="1661" spans="1:1024" x14ac:dyDescent="0.2">
      <c r="A1661" s="84" t="s">
        <v>551</v>
      </c>
      <c r="B1661" s="84"/>
      <c r="C1661" s="85">
        <v>43786</v>
      </c>
      <c r="D1661" s="84">
        <v>3.923</v>
      </c>
      <c r="E1661" s="84">
        <v>7.3339808488934803</v>
      </c>
      <c r="F1661" s="84" t="s">
        <v>139</v>
      </c>
      <c r="G1661" s="85">
        <v>43791</v>
      </c>
      <c r="H1661" s="84">
        <v>3.931</v>
      </c>
      <c r="I1661" s="84">
        <v>7.3497685934016399</v>
      </c>
      <c r="J1661" s="84" t="s">
        <v>72</v>
      </c>
      <c r="K1661" s="86">
        <v>8.0000000000000106E-3</v>
      </c>
      <c r="L1661" s="86">
        <v>0.40785113433596798</v>
      </c>
      <c r="M1661" s="41" t="s">
        <v>101</v>
      </c>
      <c r="N1661" s="87">
        <v>1.5787744508163101E-2</v>
      </c>
      <c r="O1661" s="87">
        <v>0.43053683486356797</v>
      </c>
      <c r="P1661" s="88" t="s">
        <v>101</v>
      </c>
      <c r="Q1661" s="89" t="e">
        <v>#N/A</v>
      </c>
      <c r="AMC1661"/>
      <c r="AMD1661"/>
      <c r="AME1661"/>
      <c r="AMF1661"/>
      <c r="AMG1661"/>
      <c r="AMH1661"/>
      <c r="AMI1661"/>
      <c r="AMJ1661"/>
    </row>
    <row r="1662" spans="1:1024" x14ac:dyDescent="0.2">
      <c r="A1662" s="84" t="s">
        <v>553</v>
      </c>
      <c r="B1662" s="68" t="s">
        <v>138</v>
      </c>
      <c r="C1662" s="85">
        <v>43783</v>
      </c>
      <c r="D1662" s="84">
        <v>3.4980000000000002</v>
      </c>
      <c r="E1662" s="84">
        <v>6.5402223997720697</v>
      </c>
      <c r="F1662" s="1"/>
      <c r="G1662" s="136">
        <v>43791</v>
      </c>
      <c r="H1662" s="1">
        <v>3.5430000000000001</v>
      </c>
      <c r="I1662" s="1">
        <v>6.62606326768244</v>
      </c>
      <c r="J1662" s="55" t="s">
        <v>73</v>
      </c>
      <c r="K1662" s="41">
        <v>4.4999999999999901E-2</v>
      </c>
      <c r="L1662" s="41">
        <v>1.60806174957118</v>
      </c>
      <c r="M1662" s="88" t="s">
        <v>101</v>
      </c>
      <c r="N1662" s="50">
        <v>8.5840867910373903E-2</v>
      </c>
      <c r="O1662" s="50">
        <v>1.64063357985666</v>
      </c>
      <c r="P1662" s="88" t="s">
        <v>101</v>
      </c>
      <c r="Q1662" s="45" t="e">
        <v>#N/A</v>
      </c>
      <c r="AMC1662"/>
      <c r="AMD1662"/>
      <c r="AME1662"/>
      <c r="AMF1662"/>
      <c r="AMG1662"/>
      <c r="AMH1662"/>
      <c r="AMI1662"/>
      <c r="AMJ1662"/>
    </row>
    <row r="1663" spans="1:1024" x14ac:dyDescent="0.2">
      <c r="A1663" s="84" t="s">
        <v>555</v>
      </c>
      <c r="B1663" s="68" t="s">
        <v>138</v>
      </c>
      <c r="C1663" s="85">
        <v>43783</v>
      </c>
      <c r="D1663" s="84">
        <v>2.5190000000000001</v>
      </c>
      <c r="E1663" s="84">
        <v>4.7099026237206001</v>
      </c>
      <c r="F1663" s="68" t="s">
        <v>138</v>
      </c>
      <c r="G1663" s="85">
        <v>43791</v>
      </c>
      <c r="H1663" s="84">
        <v>2.524</v>
      </c>
      <c r="I1663" s="84">
        <v>4.7203453817754699</v>
      </c>
      <c r="J1663" s="84" t="s">
        <v>73</v>
      </c>
      <c r="K1663" s="86">
        <v>4.9999999999998899E-3</v>
      </c>
      <c r="L1663" s="86">
        <v>0.24811433108375799</v>
      </c>
      <c r="M1663" s="41" t="s">
        <v>101</v>
      </c>
      <c r="N1663" s="87">
        <v>1.0442758054868899E-2</v>
      </c>
      <c r="O1663" s="87">
        <v>0.27714899036011398</v>
      </c>
      <c r="P1663" s="88" t="s">
        <v>101</v>
      </c>
      <c r="Q1663" s="89" t="e">
        <v>#N/A</v>
      </c>
      <c r="AMC1663"/>
      <c r="AMD1663"/>
      <c r="AME1663"/>
      <c r="AMF1663"/>
      <c r="AMG1663"/>
      <c r="AMH1663"/>
      <c r="AMI1663"/>
      <c r="AMJ1663"/>
    </row>
    <row r="1664" spans="1:1024" x14ac:dyDescent="0.2">
      <c r="A1664" s="68" t="s">
        <v>557</v>
      </c>
      <c r="B1664" s="68"/>
      <c r="C1664" s="52">
        <v>43786</v>
      </c>
      <c r="D1664">
        <v>3.2559999999999998</v>
      </c>
      <c r="E1664">
        <v>6.08703585113361</v>
      </c>
      <c r="F1664" s="84" t="s">
        <v>139</v>
      </c>
      <c r="G1664" s="85">
        <v>43790</v>
      </c>
      <c r="H1664" s="84">
        <v>3.2610000000000001</v>
      </c>
      <c r="I1664" s="84">
        <v>6.0988979305639202</v>
      </c>
      <c r="J1664" s="84" t="s">
        <v>72</v>
      </c>
      <c r="K1664" s="86">
        <v>4.9999999999998899E-3</v>
      </c>
      <c r="L1664" s="86">
        <v>0.38390663390662599</v>
      </c>
      <c r="M1664" s="41" t="s">
        <v>101</v>
      </c>
      <c r="N1664" s="87">
        <v>1.1862079430313701E-2</v>
      </c>
      <c r="O1664" s="87">
        <v>0.48718619868587498</v>
      </c>
      <c r="P1664" s="88" t="s">
        <v>101</v>
      </c>
      <c r="Q1664" s="89" t="e">
        <v>#N/A</v>
      </c>
      <c r="AMC1664"/>
      <c r="AMD1664"/>
      <c r="AME1664"/>
      <c r="AMF1664"/>
      <c r="AMG1664"/>
      <c r="AMH1664"/>
      <c r="AMI1664"/>
      <c r="AMJ1664"/>
    </row>
    <row r="1665" spans="1:1024" x14ac:dyDescent="0.2">
      <c r="A1665" s="137" t="s">
        <v>560</v>
      </c>
      <c r="B1665" s="137"/>
      <c r="C1665" s="52">
        <v>43786</v>
      </c>
      <c r="D1665">
        <v>5.0860000000000003</v>
      </c>
      <c r="E1665">
        <v>9.5081892932633796</v>
      </c>
      <c r="F1665" s="84" t="s">
        <v>139</v>
      </c>
      <c r="G1665" s="85">
        <v>43790</v>
      </c>
      <c r="H1665" s="84">
        <v>5.1059999999999999</v>
      </c>
      <c r="I1665" s="84">
        <v>9.5497571576135201</v>
      </c>
      <c r="J1665" s="84" t="s">
        <v>72</v>
      </c>
      <c r="K1665" s="86">
        <v>1.9999999999999601E-2</v>
      </c>
      <c r="L1665" s="86">
        <v>0.98309083759337301</v>
      </c>
      <c r="M1665" s="41" t="s">
        <v>101</v>
      </c>
      <c r="N1665" s="87">
        <v>4.1567864350140503E-2</v>
      </c>
      <c r="O1665" s="87">
        <v>1.0929490113220499</v>
      </c>
      <c r="P1665" s="88" t="s">
        <v>101</v>
      </c>
      <c r="Q1665" s="89" t="e">
        <v>#N/A</v>
      </c>
      <c r="AMC1665"/>
      <c r="AMD1665"/>
      <c r="AME1665"/>
      <c r="AMF1665"/>
      <c r="AMG1665"/>
      <c r="AMH1665"/>
      <c r="AMI1665"/>
      <c r="AMJ1665"/>
    </row>
    <row r="1666" spans="1:1024" x14ac:dyDescent="0.2">
      <c r="A1666" s="1" t="s">
        <v>562</v>
      </c>
      <c r="C1666" s="52">
        <v>43786</v>
      </c>
      <c r="D1666">
        <v>5.0679999999999996</v>
      </c>
      <c r="E1666">
        <v>9.4757767459660993</v>
      </c>
      <c r="F1666"/>
      <c r="G1666" s="52">
        <v>43790</v>
      </c>
      <c r="H1666">
        <v>5.1449999999999996</v>
      </c>
      <c r="I1666">
        <v>9.6214793818614908</v>
      </c>
      <c r="J1666" s="60" t="s">
        <v>106</v>
      </c>
      <c r="K1666" s="41">
        <v>7.6999999999999999E-2</v>
      </c>
      <c r="L1666" s="41">
        <v>3.79834254143646</v>
      </c>
      <c r="M1666" s="41">
        <v>3.79834254143646</v>
      </c>
      <c r="N1666" s="50">
        <v>0.14570263589539301</v>
      </c>
      <c r="O1666" s="50">
        <v>3.84408159355959</v>
      </c>
      <c r="P1666" s="51">
        <v>3.84408159355959</v>
      </c>
      <c r="Q1666" s="45">
        <v>4.5739052123131799E-2</v>
      </c>
      <c r="AMC1666"/>
      <c r="AMD1666"/>
      <c r="AME1666"/>
      <c r="AMF1666"/>
      <c r="AMG1666"/>
      <c r="AMH1666"/>
      <c r="AMI1666"/>
      <c r="AMJ1666"/>
    </row>
    <row r="1667" spans="1:1024" x14ac:dyDescent="0.2">
      <c r="A1667" s="1" t="s">
        <v>564</v>
      </c>
      <c r="C1667" s="52">
        <v>43786</v>
      </c>
      <c r="D1667">
        <v>10.874000000000001</v>
      </c>
      <c r="E1667">
        <v>20.328755480720801</v>
      </c>
      <c r="F1667"/>
      <c r="G1667" s="52">
        <v>43791</v>
      </c>
      <c r="H1667">
        <v>11.26</v>
      </c>
      <c r="I1667">
        <v>21.052758677614499</v>
      </c>
      <c r="J1667" s="48" t="s">
        <v>72</v>
      </c>
      <c r="K1667" s="41">
        <v>0.38599999999999901</v>
      </c>
      <c r="L1667" s="41">
        <v>7.0995034026117203</v>
      </c>
      <c r="M1667" s="41">
        <v>7.0995034026117203</v>
      </c>
      <c r="N1667" s="50">
        <v>0.72400319689367298</v>
      </c>
      <c r="O1667" s="50">
        <v>7.1229465825421201</v>
      </c>
      <c r="P1667" s="51">
        <v>7.1229465825421201</v>
      </c>
      <c r="Q1667" s="45">
        <v>2.3443179930395401E-2</v>
      </c>
      <c r="AMC1667"/>
      <c r="AMD1667"/>
      <c r="AME1667"/>
      <c r="AMF1667"/>
      <c r="AMG1667"/>
      <c r="AMH1667"/>
      <c r="AMI1667"/>
      <c r="AMJ1667"/>
    </row>
    <row r="1668" spans="1:1024" x14ac:dyDescent="0.2">
      <c r="A1668" s="84" t="s">
        <v>566</v>
      </c>
      <c r="B1668" s="68" t="s">
        <v>138</v>
      </c>
      <c r="C1668" s="85">
        <v>43783</v>
      </c>
      <c r="D1668" s="84">
        <v>2.0259999999999998</v>
      </c>
      <c r="E1668" s="84">
        <v>3.78821153617021</v>
      </c>
      <c r="F1668" s="68" t="s">
        <v>138</v>
      </c>
      <c r="G1668" s="85">
        <v>43794</v>
      </c>
      <c r="H1668" s="84">
        <v>2.0510000000000002</v>
      </c>
      <c r="I1668" s="84">
        <v>3.8332491708754102</v>
      </c>
      <c r="J1668" s="84" t="s">
        <v>73</v>
      </c>
      <c r="K1668" s="86">
        <v>2.50000000000004E-2</v>
      </c>
      <c r="L1668" s="86">
        <v>1.12178048999373</v>
      </c>
      <c r="M1668" s="41" t="s">
        <v>101</v>
      </c>
      <c r="N1668" s="87">
        <v>4.5037634705200197E-2</v>
      </c>
      <c r="O1668" s="87">
        <v>1.08080828872739</v>
      </c>
      <c r="P1668" s="88" t="s">
        <v>101</v>
      </c>
      <c r="Q1668" s="89" t="e">
        <v>#N/A</v>
      </c>
      <c r="AMC1668"/>
      <c r="AMD1668"/>
      <c r="AME1668"/>
      <c r="AMF1668"/>
      <c r="AMG1668"/>
      <c r="AMH1668"/>
      <c r="AMI1668"/>
      <c r="AMJ1668"/>
    </row>
    <row r="1669" spans="1:1024" x14ac:dyDescent="0.2">
      <c r="A1669" s="68" t="s">
        <v>569</v>
      </c>
      <c r="B1669" s="68"/>
      <c r="C1669" s="148">
        <v>43786</v>
      </c>
      <c r="D1669" s="149">
        <v>2.0369999999999999</v>
      </c>
      <c r="E1669" s="149">
        <v>3.8080361098775302</v>
      </c>
      <c r="F1669" s="84" t="s">
        <v>139</v>
      </c>
      <c r="G1669" s="85">
        <v>43790</v>
      </c>
      <c r="H1669" s="84">
        <v>2.0329999999999999</v>
      </c>
      <c r="I1669" s="84">
        <v>3.8023220331821901</v>
      </c>
      <c r="J1669" s="84" t="s">
        <v>106</v>
      </c>
      <c r="K1669" s="86">
        <v>-4.0000000000000001E-3</v>
      </c>
      <c r="L1669" s="86">
        <v>-0.49091801669121299</v>
      </c>
      <c r="M1669" s="41" t="s">
        <v>101</v>
      </c>
      <c r="N1669" s="87">
        <v>-5.71407669533564E-3</v>
      </c>
      <c r="O1669" s="87">
        <v>-0.37513278041889397</v>
      </c>
      <c r="P1669" s="88" t="s">
        <v>101</v>
      </c>
      <c r="Q1669" s="89" t="e">
        <v>#N/A</v>
      </c>
      <c r="AMC1669"/>
      <c r="AMD1669"/>
      <c r="AME1669"/>
      <c r="AMF1669"/>
      <c r="AMG1669"/>
      <c r="AMH1669"/>
      <c r="AMI1669"/>
      <c r="AMJ1669"/>
    </row>
    <row r="1670" spans="1:1024" x14ac:dyDescent="0.2">
      <c r="A1670" s="68" t="s">
        <v>571</v>
      </c>
      <c r="B1670" s="68" t="s">
        <v>138</v>
      </c>
      <c r="C1670" s="148">
        <v>43783</v>
      </c>
      <c r="D1670" s="149">
        <v>2.605</v>
      </c>
      <c r="E1670" s="149">
        <v>4.8707012047606897</v>
      </c>
      <c r="F1670" s="68" t="s">
        <v>138</v>
      </c>
      <c r="G1670" s="85">
        <v>43794</v>
      </c>
      <c r="H1670" s="84">
        <v>2.6349999999999998</v>
      </c>
      <c r="I1670" s="84">
        <v>4.9247252877897099</v>
      </c>
      <c r="J1670" s="84" t="s">
        <v>73</v>
      </c>
      <c r="K1670" s="86">
        <v>2.9999999999999801E-2</v>
      </c>
      <c r="L1670" s="86">
        <v>1.0469377072064101</v>
      </c>
      <c r="M1670" s="41" t="s">
        <v>101</v>
      </c>
      <c r="N1670" s="87">
        <v>5.4024083029024603E-2</v>
      </c>
      <c r="O1670" s="87">
        <v>1.0083312584573101</v>
      </c>
      <c r="P1670" s="88" t="s">
        <v>101</v>
      </c>
      <c r="Q1670" s="89" t="e">
        <v>#N/A</v>
      </c>
      <c r="AMC1670"/>
      <c r="AMD1670"/>
      <c r="AME1670"/>
      <c r="AMF1670"/>
      <c r="AMG1670"/>
      <c r="AMH1670"/>
      <c r="AMI1670"/>
      <c r="AMJ1670"/>
    </row>
    <row r="1671" spans="1:1024" x14ac:dyDescent="0.2">
      <c r="A1671" s="68" t="s">
        <v>573</v>
      </c>
      <c r="B1671" s="68" t="s">
        <v>138</v>
      </c>
      <c r="C1671" s="52">
        <v>43783</v>
      </c>
      <c r="D1671">
        <v>2.5779999999999998</v>
      </c>
      <c r="E1671">
        <v>4.8202179293178702</v>
      </c>
      <c r="F1671"/>
      <c r="G1671" s="52">
        <v>43791</v>
      </c>
      <c r="H1671">
        <v>2.6</v>
      </c>
      <c r="I1671">
        <v>4.8624793948558702</v>
      </c>
      <c r="J1671" s="55" t="s">
        <v>73</v>
      </c>
      <c r="K1671" s="41">
        <v>2.20000000000002E-2</v>
      </c>
      <c r="L1671" s="41">
        <v>1.0667183863460199</v>
      </c>
      <c r="M1671" s="41" t="s">
        <v>101</v>
      </c>
      <c r="N1671" s="50">
        <v>4.2261465538000899E-2</v>
      </c>
      <c r="O1671" s="50">
        <v>1.09594281207068</v>
      </c>
      <c r="P1671" s="88" t="s">
        <v>101</v>
      </c>
      <c r="Q1671" s="45" t="e">
        <v>#N/A</v>
      </c>
      <c r="AMC1671"/>
      <c r="AMD1671"/>
      <c r="AME1671"/>
      <c r="AMF1671"/>
      <c r="AMG1671"/>
      <c r="AMH1671"/>
      <c r="AMI1671"/>
      <c r="AMJ1671"/>
    </row>
    <row r="1672" spans="1:1024" x14ac:dyDescent="0.2">
      <c r="A1672" s="1" t="s">
        <v>575</v>
      </c>
      <c r="C1672" s="52">
        <v>43786</v>
      </c>
      <c r="D1672">
        <v>6.2130000000000001</v>
      </c>
      <c r="E1672">
        <v>11.6150963584438</v>
      </c>
      <c r="F1672"/>
      <c r="G1672" s="52">
        <v>43790</v>
      </c>
      <c r="H1672">
        <v>6.3739999999999997</v>
      </c>
      <c r="I1672">
        <v>11.9209982856223</v>
      </c>
      <c r="J1672" s="48" t="s">
        <v>72</v>
      </c>
      <c r="K1672" s="41">
        <v>0.161</v>
      </c>
      <c r="L1672" s="41">
        <v>6.4783518429100102</v>
      </c>
      <c r="M1672" s="41">
        <v>6.4783518429100102</v>
      </c>
      <c r="N1672" s="50">
        <v>0.30590192717853898</v>
      </c>
      <c r="O1672" s="50">
        <v>6.5841452739252997</v>
      </c>
      <c r="P1672" s="51">
        <v>6.5841452739252997</v>
      </c>
      <c r="Q1672" s="45">
        <v>0.105793431015289</v>
      </c>
      <c r="AMC1672"/>
      <c r="AMD1672"/>
      <c r="AME1672"/>
      <c r="AMF1672"/>
      <c r="AMG1672"/>
      <c r="AMH1672"/>
      <c r="AMI1672"/>
      <c r="AMJ1672"/>
    </row>
    <row r="1673" spans="1:1024" x14ac:dyDescent="0.2">
      <c r="A1673" s="1" t="s">
        <v>577</v>
      </c>
      <c r="C1673" s="52">
        <v>43783</v>
      </c>
      <c r="D1673">
        <v>12.901</v>
      </c>
      <c r="E1673">
        <v>24.1216569069549</v>
      </c>
      <c r="F1673"/>
      <c r="G1673" s="52">
        <v>43794</v>
      </c>
      <c r="H1673">
        <v>13.52</v>
      </c>
      <c r="I1673">
        <v>25.269096045264298</v>
      </c>
      <c r="J1673" s="55" t="s">
        <v>73</v>
      </c>
      <c r="K1673" s="41">
        <v>0.61899999999999999</v>
      </c>
      <c r="L1673" s="41">
        <v>4.3618887894525402</v>
      </c>
      <c r="M1673" s="41">
        <v>4.3618887894525402</v>
      </c>
      <c r="N1673" s="50">
        <v>1.14743913830945</v>
      </c>
      <c r="O1673" s="50">
        <v>4.3244396245079999</v>
      </c>
      <c r="P1673" s="51">
        <v>4.3244396245079999</v>
      </c>
      <c r="Q1673" s="45">
        <v>-3.7449164944543901E-2</v>
      </c>
      <c r="AMC1673"/>
      <c r="AMD1673"/>
      <c r="AME1673"/>
      <c r="AMF1673"/>
      <c r="AMG1673"/>
      <c r="AMH1673"/>
      <c r="AMI1673"/>
      <c r="AMJ1673"/>
    </row>
    <row r="1674" spans="1:1024" x14ac:dyDescent="0.2">
      <c r="A1674" s="1" t="s">
        <v>579</v>
      </c>
      <c r="C1674" s="52">
        <v>43786</v>
      </c>
      <c r="D1674">
        <v>13.872</v>
      </c>
      <c r="E1674">
        <v>25.9334647809968</v>
      </c>
      <c r="F1674"/>
      <c r="G1674" s="52">
        <v>43791</v>
      </c>
      <c r="H1674">
        <v>14.295</v>
      </c>
      <c r="I1674">
        <v>26.727281109813401</v>
      </c>
      <c r="J1674" s="48" t="s">
        <v>72</v>
      </c>
      <c r="K1674" s="41">
        <v>0.42299999999999999</v>
      </c>
      <c r="L1674" s="41">
        <v>6.09861591695502</v>
      </c>
      <c r="M1674" s="41">
        <v>6.09861591695502</v>
      </c>
      <c r="N1674" s="50">
        <v>0.79381632881660402</v>
      </c>
      <c r="O1674" s="50">
        <v>6.1219457987602697</v>
      </c>
      <c r="P1674" s="51">
        <v>6.1219457987602697</v>
      </c>
      <c r="Q1674" s="45">
        <v>2.33298818052496E-2</v>
      </c>
      <c r="AMC1674"/>
      <c r="AMD1674"/>
      <c r="AME1674"/>
      <c r="AMF1674"/>
      <c r="AMG1674"/>
      <c r="AMH1674"/>
      <c r="AMI1674"/>
      <c r="AMJ1674"/>
    </row>
    <row r="1675" spans="1:1024" x14ac:dyDescent="0.2">
      <c r="A1675" s="1" t="s">
        <v>581</v>
      </c>
      <c r="C1675" s="52">
        <v>43786</v>
      </c>
      <c r="D1675">
        <v>10.861000000000001</v>
      </c>
      <c r="E1675">
        <v>20.3044522049024</v>
      </c>
      <c r="F1675"/>
      <c r="G1675" s="52">
        <v>43791</v>
      </c>
      <c r="H1675">
        <v>11.208</v>
      </c>
      <c r="I1675">
        <v>20.955534570044701</v>
      </c>
      <c r="J1675" s="48" t="s">
        <v>72</v>
      </c>
      <c r="K1675" s="41">
        <v>0.34699999999999998</v>
      </c>
      <c r="L1675" s="41">
        <v>6.3898351901298103</v>
      </c>
      <c r="M1675" s="41">
        <v>6.3898351901298103</v>
      </c>
      <c r="N1675" s="50">
        <v>0.65108236514227602</v>
      </c>
      <c r="O1675" s="50">
        <v>6.4131980372765298</v>
      </c>
      <c r="P1675" s="51">
        <v>6.4131980372765298</v>
      </c>
      <c r="Q1675" s="45">
        <v>2.3362847146718699E-2</v>
      </c>
      <c r="AMC1675"/>
      <c r="AMD1675"/>
      <c r="AME1675"/>
      <c r="AMF1675"/>
      <c r="AMG1675"/>
      <c r="AMH1675"/>
      <c r="AMI1675"/>
      <c r="AMJ1675"/>
    </row>
    <row r="1676" spans="1:1024" x14ac:dyDescent="0.2">
      <c r="A1676" s="1" t="s">
        <v>583</v>
      </c>
      <c r="C1676" s="52">
        <v>43786</v>
      </c>
      <c r="D1676">
        <v>4.8440000000000003</v>
      </c>
      <c r="E1676">
        <v>9.0560123123726992</v>
      </c>
      <c r="F1676"/>
      <c r="G1676" s="52">
        <v>43790</v>
      </c>
      <c r="H1676">
        <v>4.8979999999999997</v>
      </c>
      <c r="I1676">
        <v>9.1593395786145706</v>
      </c>
      <c r="J1676" s="60" t="s">
        <v>106</v>
      </c>
      <c r="K1676" s="41">
        <v>5.3999999999999403E-2</v>
      </c>
      <c r="L1676" s="41">
        <v>2.78695293146157</v>
      </c>
      <c r="M1676" s="41">
        <v>2.78695293146157</v>
      </c>
      <c r="N1676" s="50">
        <v>0.103327266241866</v>
      </c>
      <c r="O1676" s="50">
        <v>2.8524493639627702</v>
      </c>
      <c r="P1676" s="51">
        <v>2.8524493639627702</v>
      </c>
      <c r="Q1676" s="45">
        <v>6.5496432501199298E-2</v>
      </c>
      <c r="AMC1676"/>
      <c r="AMD1676"/>
      <c r="AME1676"/>
      <c r="AMF1676"/>
      <c r="AMG1676"/>
      <c r="AMH1676"/>
      <c r="AMI1676"/>
      <c r="AMJ1676"/>
    </row>
    <row r="1677" spans="1:1024" x14ac:dyDescent="0.2">
      <c r="A1677" s="1" t="s">
        <v>585</v>
      </c>
      <c r="C1677" s="52">
        <v>43783</v>
      </c>
      <c r="D1677">
        <v>10.051</v>
      </c>
      <c r="E1677">
        <v>18.792866721324199</v>
      </c>
      <c r="F1677"/>
      <c r="G1677" s="52">
        <v>43794</v>
      </c>
      <c r="H1677">
        <v>10.577999999999999</v>
      </c>
      <c r="I1677">
        <v>19.771505629573099</v>
      </c>
      <c r="J1677" s="55" t="s">
        <v>73</v>
      </c>
      <c r="K1677" s="41">
        <v>0.52699999999999902</v>
      </c>
      <c r="L1677" s="41">
        <v>4.7665994337967197</v>
      </c>
      <c r="M1677" s="41">
        <v>4.7665994337967197</v>
      </c>
      <c r="N1677" s="50">
        <v>0.97863890824885102</v>
      </c>
      <c r="O1677" s="50">
        <v>4.7340927170104097</v>
      </c>
      <c r="P1677" s="51">
        <v>4.7340927170104097</v>
      </c>
      <c r="Q1677" s="45">
        <v>-3.2506716786309099E-2</v>
      </c>
      <c r="AMC1677"/>
      <c r="AMD1677"/>
      <c r="AME1677"/>
      <c r="AMF1677"/>
      <c r="AMG1677"/>
      <c r="AMH1677"/>
      <c r="AMI1677"/>
      <c r="AMJ1677"/>
    </row>
    <row r="1678" spans="1:1024" x14ac:dyDescent="0.2">
      <c r="A1678" s="1" t="s">
        <v>587</v>
      </c>
      <c r="C1678" s="52">
        <v>43786</v>
      </c>
      <c r="D1678">
        <v>9.3740000000000006</v>
      </c>
      <c r="E1678">
        <v>17.526821471327199</v>
      </c>
      <c r="F1678"/>
      <c r="G1678" s="52">
        <v>43790</v>
      </c>
      <c r="H1678">
        <v>9.6280000000000001</v>
      </c>
      <c r="I1678">
        <v>18.004516427705401</v>
      </c>
      <c r="J1678" s="60" t="s">
        <v>106</v>
      </c>
      <c r="K1678" s="41">
        <v>0.254</v>
      </c>
      <c r="L1678" s="41">
        <v>6.7740558992959103</v>
      </c>
      <c r="M1678" s="41">
        <v>6.7740558992959103</v>
      </c>
      <c r="N1678" s="50">
        <v>0.47769495637820097</v>
      </c>
      <c r="O1678" s="50">
        <v>6.8137704996835904</v>
      </c>
      <c r="P1678" s="51">
        <v>6.8137704996835904</v>
      </c>
      <c r="Q1678" s="45">
        <v>3.9714600387680897E-2</v>
      </c>
      <c r="AMC1678"/>
      <c r="AMD1678"/>
      <c r="AME1678"/>
      <c r="AMF1678"/>
      <c r="AMG1678"/>
      <c r="AMH1678"/>
      <c r="AMI1678"/>
      <c r="AMJ1678"/>
    </row>
    <row r="1679" spans="1:1024" x14ac:dyDescent="0.2">
      <c r="A1679" s="1" t="s">
        <v>589</v>
      </c>
      <c r="C1679" s="52">
        <v>43786</v>
      </c>
      <c r="D1679">
        <v>6.1429999999999998</v>
      </c>
      <c r="E1679">
        <v>11.484534193828599</v>
      </c>
      <c r="F1679"/>
      <c r="G1679" s="52">
        <v>43790</v>
      </c>
      <c r="H1679">
        <v>6.23</v>
      </c>
      <c r="I1679">
        <v>11.650498843342501</v>
      </c>
      <c r="J1679" s="60" t="s">
        <v>106</v>
      </c>
      <c r="K1679" s="41">
        <v>8.7000000000000605E-2</v>
      </c>
      <c r="L1679" s="41">
        <v>3.5406153345271298</v>
      </c>
      <c r="M1679" s="41">
        <v>3.5406153345271298</v>
      </c>
      <c r="N1679" s="50">
        <v>0.16596464951389001</v>
      </c>
      <c r="O1679" s="50">
        <v>3.6127858281591001</v>
      </c>
      <c r="P1679" s="51">
        <v>3.6127858281591001</v>
      </c>
      <c r="Q1679" s="45">
        <v>7.2170493631974697E-2</v>
      </c>
      <c r="AMC1679"/>
      <c r="AMD1679"/>
      <c r="AME1679"/>
      <c r="AMF1679"/>
      <c r="AMG1679"/>
      <c r="AMH1679"/>
      <c r="AMI1679"/>
      <c r="AMJ1679"/>
    </row>
    <row r="1680" spans="1:1024" x14ac:dyDescent="0.2">
      <c r="A1680" s="1" t="s">
        <v>591</v>
      </c>
      <c r="C1680" s="52">
        <v>43786</v>
      </c>
      <c r="D1680">
        <v>12.034000000000001</v>
      </c>
      <c r="E1680">
        <v>22.497946359845798</v>
      </c>
      <c r="F1680"/>
      <c r="G1680" s="52">
        <v>43790</v>
      </c>
      <c r="H1680">
        <v>12.337999999999999</v>
      </c>
      <c r="I1680">
        <v>23.072260457522798</v>
      </c>
      <c r="J1680" s="60" t="s">
        <v>106</v>
      </c>
      <c r="K1680" s="41">
        <v>0.30399999999999799</v>
      </c>
      <c r="L1680" s="41">
        <v>6.3154395878344403</v>
      </c>
      <c r="M1680" s="41">
        <v>6.3154395878344403</v>
      </c>
      <c r="N1680" s="50">
        <v>0.57431409767696795</v>
      </c>
      <c r="O1680" s="50">
        <v>6.38185024191809</v>
      </c>
      <c r="P1680" s="51">
        <v>6.38185024191809</v>
      </c>
      <c r="Q1680" s="45">
        <v>6.6410654083647103E-2</v>
      </c>
      <c r="AMC1680"/>
      <c r="AMD1680"/>
      <c r="AME1680"/>
      <c r="AMF1680"/>
      <c r="AMG1680"/>
      <c r="AMH1680"/>
      <c r="AMI1680"/>
      <c r="AMJ1680"/>
    </row>
    <row r="1681" spans="1:1024" x14ac:dyDescent="0.2">
      <c r="A1681" s="1" t="s">
        <v>593</v>
      </c>
      <c r="C1681" s="52">
        <v>43786</v>
      </c>
      <c r="D1681">
        <v>6.19</v>
      </c>
      <c r="E1681">
        <v>11.5733095456415</v>
      </c>
      <c r="F1681"/>
      <c r="G1681" s="52">
        <v>43790</v>
      </c>
      <c r="H1681">
        <v>6.2469999999999999</v>
      </c>
      <c r="I1681">
        <v>11.682289931679099</v>
      </c>
      <c r="J1681" s="60" t="s">
        <v>106</v>
      </c>
      <c r="K1681" s="41">
        <v>5.6999999999999502E-2</v>
      </c>
      <c r="L1681" s="41">
        <v>2.3021001615508698</v>
      </c>
      <c r="M1681" s="41">
        <v>2.3021001615508698</v>
      </c>
      <c r="N1681" s="50">
        <v>0.108980386037558</v>
      </c>
      <c r="O1681" s="50">
        <v>2.35413184119404</v>
      </c>
      <c r="P1681" s="51">
        <v>2.35413184119404</v>
      </c>
      <c r="Q1681" s="45">
        <v>5.2031679643169702E-2</v>
      </c>
      <c r="AMC1681"/>
      <c r="AMD1681"/>
      <c r="AME1681"/>
      <c r="AMF1681"/>
      <c r="AMG1681"/>
      <c r="AMH1681"/>
      <c r="AMI1681"/>
      <c r="AMJ1681"/>
    </row>
    <row r="1682" spans="1:1024" x14ac:dyDescent="0.2">
      <c r="A1682" s="1" t="s">
        <v>595</v>
      </c>
      <c r="C1682" s="52">
        <v>43786</v>
      </c>
      <c r="D1682">
        <v>9.5269999999999992</v>
      </c>
      <c r="E1682">
        <v>17.810562209382699</v>
      </c>
      <c r="F1682"/>
      <c r="G1682" s="52">
        <v>43790</v>
      </c>
      <c r="H1682">
        <v>9.6929999999999996</v>
      </c>
      <c r="I1682">
        <v>18.128370941722199</v>
      </c>
      <c r="J1682" s="48" t="s">
        <v>72</v>
      </c>
      <c r="K1682" s="41">
        <v>0.16600000000000001</v>
      </c>
      <c r="L1682" s="41">
        <v>4.3560407263566798</v>
      </c>
      <c r="M1682" s="41">
        <v>4.3560407263566798</v>
      </c>
      <c r="N1682" s="50">
        <v>0.31780873233950402</v>
      </c>
      <c r="O1682" s="50">
        <v>4.4609587362166598</v>
      </c>
      <c r="P1682" s="51">
        <v>4.4609587362166598</v>
      </c>
      <c r="Q1682" s="45">
        <v>0.104918009859976</v>
      </c>
      <c r="AMC1682"/>
      <c r="AMD1682"/>
      <c r="AME1682"/>
      <c r="AMF1682"/>
      <c r="AMG1682"/>
      <c r="AMH1682"/>
      <c r="AMI1682"/>
      <c r="AMJ1682"/>
    </row>
    <row r="1683" spans="1:1024" x14ac:dyDescent="0.2">
      <c r="A1683" s="1" t="s">
        <v>597</v>
      </c>
      <c r="C1683" s="52">
        <v>43786</v>
      </c>
      <c r="D1683">
        <v>7.6130000000000004</v>
      </c>
      <c r="E1683">
        <v>14.2331189177741</v>
      </c>
      <c r="F1683"/>
      <c r="G1683" s="52">
        <v>43790</v>
      </c>
      <c r="H1683">
        <v>7.827</v>
      </c>
      <c r="I1683">
        <v>14.636991082960099</v>
      </c>
      <c r="J1683" s="60" t="s">
        <v>106</v>
      </c>
      <c r="K1683" s="41">
        <v>0.214</v>
      </c>
      <c r="L1683" s="41">
        <v>7.0274530408511904</v>
      </c>
      <c r="M1683" s="41">
        <v>7.0274530408511904</v>
      </c>
      <c r="N1683" s="50">
        <v>0.40387216518603902</v>
      </c>
      <c r="O1683" s="50">
        <v>7.0938802577151501</v>
      </c>
      <c r="P1683" s="51">
        <v>7.0938802577151501</v>
      </c>
      <c r="Q1683" s="45">
        <v>6.6427216863960595E-2</v>
      </c>
      <c r="AMC1683"/>
      <c r="AMD1683"/>
      <c r="AME1683"/>
      <c r="AMF1683"/>
      <c r="AMG1683"/>
      <c r="AMH1683"/>
      <c r="AMI1683"/>
      <c r="AMJ1683"/>
    </row>
    <row r="1684" spans="1:1024" x14ac:dyDescent="0.2">
      <c r="A1684" s="1" t="s">
        <v>599</v>
      </c>
      <c r="C1684" s="52">
        <v>43783</v>
      </c>
      <c r="D1684">
        <v>8.7460000000000004</v>
      </c>
      <c r="E1684">
        <v>16.3532567104366</v>
      </c>
      <c r="F1684"/>
      <c r="G1684" s="52">
        <v>43791</v>
      </c>
      <c r="H1684">
        <v>8.9420000000000002</v>
      </c>
      <c r="I1684">
        <v>16.7227554182946</v>
      </c>
      <c r="J1684" s="55" t="s">
        <v>73</v>
      </c>
      <c r="K1684" s="41">
        <v>0.19600000000000001</v>
      </c>
      <c r="L1684" s="41">
        <v>2.8012805854104701</v>
      </c>
      <c r="M1684" s="41">
        <v>2.8012805854104701</v>
      </c>
      <c r="N1684" s="50">
        <v>0.36949870785804201</v>
      </c>
      <c r="O1684" s="50">
        <v>2.8243510941021701</v>
      </c>
      <c r="P1684" s="51">
        <v>2.8243510941021701</v>
      </c>
      <c r="Q1684" s="45">
        <v>2.3070508691703601E-2</v>
      </c>
      <c r="AMC1684"/>
      <c r="AMD1684"/>
      <c r="AME1684"/>
      <c r="AMF1684"/>
      <c r="AMG1684"/>
      <c r="AMH1684"/>
      <c r="AMI1684"/>
      <c r="AMJ1684"/>
    </row>
    <row r="1685" spans="1:1024" x14ac:dyDescent="0.2">
      <c r="A1685" s="1" t="s">
        <v>601</v>
      </c>
      <c r="C1685" s="52">
        <v>43786</v>
      </c>
      <c r="D1685">
        <v>7.0549999999999997</v>
      </c>
      <c r="E1685">
        <v>13.1909244164939</v>
      </c>
      <c r="F1685"/>
      <c r="G1685" s="52">
        <v>43790</v>
      </c>
      <c r="H1685">
        <v>7.1609999999999996</v>
      </c>
      <c r="I1685">
        <v>13.3915284457746</v>
      </c>
      <c r="J1685" s="60" t="s">
        <v>106</v>
      </c>
      <c r="K1685" s="41">
        <v>0.106</v>
      </c>
      <c r="L1685" s="41">
        <v>3.7562012756909899</v>
      </c>
      <c r="M1685" s="41">
        <v>3.7562012756909899</v>
      </c>
      <c r="N1685" s="50">
        <v>0.20060402928066901</v>
      </c>
      <c r="O1685" s="50">
        <v>3.8019327331948398</v>
      </c>
      <c r="P1685" s="51">
        <v>3.8019327331948398</v>
      </c>
      <c r="Q1685" s="45">
        <v>4.5731457503844601E-2</v>
      </c>
      <c r="AMC1685"/>
      <c r="AMD1685"/>
      <c r="AME1685"/>
      <c r="AMF1685"/>
      <c r="AMG1685"/>
      <c r="AMH1685"/>
      <c r="AMI1685"/>
      <c r="AMJ1685"/>
    </row>
    <row r="1686" spans="1:1024" x14ac:dyDescent="0.2">
      <c r="A1686" s="1" t="s">
        <v>603</v>
      </c>
      <c r="C1686" s="52">
        <v>43786</v>
      </c>
      <c r="D1686">
        <v>7.1219999999999999</v>
      </c>
      <c r="E1686">
        <v>13.3148058812383</v>
      </c>
      <c r="F1686"/>
      <c r="G1686" s="52">
        <v>43790</v>
      </c>
      <c r="H1686">
        <v>7.24</v>
      </c>
      <c r="I1686">
        <v>13.5389176294752</v>
      </c>
      <c r="J1686" s="60" t="s">
        <v>106</v>
      </c>
      <c r="K1686" s="41">
        <v>0.11799999999999999</v>
      </c>
      <c r="L1686" s="41">
        <v>4.1420949171581096</v>
      </c>
      <c r="M1686" s="41">
        <v>4.1420949171581096</v>
      </c>
      <c r="N1686" s="50">
        <v>0.22411174823688601</v>
      </c>
      <c r="O1686" s="50">
        <v>4.2079424633722802</v>
      </c>
      <c r="P1686" s="51">
        <v>4.2079424633722802</v>
      </c>
      <c r="Q1686" s="45">
        <v>6.5847546214166094E-2</v>
      </c>
      <c r="AMC1686"/>
      <c r="AMD1686"/>
      <c r="AME1686"/>
      <c r="AMF1686"/>
      <c r="AMG1686"/>
      <c r="AMH1686"/>
      <c r="AMI1686"/>
      <c r="AMJ1686"/>
    </row>
    <row r="1687" spans="1:1024" x14ac:dyDescent="0.2">
      <c r="A1687" s="1" t="s">
        <v>605</v>
      </c>
      <c r="C1687" s="52">
        <v>43783</v>
      </c>
      <c r="D1687">
        <v>8.516</v>
      </c>
      <c r="E1687">
        <v>15.922799024852999</v>
      </c>
      <c r="F1687"/>
      <c r="G1687" s="52">
        <v>43794</v>
      </c>
      <c r="H1687">
        <v>9.1579999999999995</v>
      </c>
      <c r="I1687">
        <v>17.1182700487701</v>
      </c>
      <c r="J1687" s="55" t="s">
        <v>73</v>
      </c>
      <c r="K1687" s="41">
        <v>0.64199999999999902</v>
      </c>
      <c r="L1687" s="41">
        <v>6.8534096246637297</v>
      </c>
      <c r="M1687" s="41">
        <v>6.8534096246637297</v>
      </c>
      <c r="N1687" s="50">
        <v>1.19547102391714</v>
      </c>
      <c r="O1687" s="50">
        <v>6.8253818830995803</v>
      </c>
      <c r="P1687" s="51">
        <v>6.8253818830995803</v>
      </c>
      <c r="Q1687" s="45">
        <v>-2.8027741564152098E-2</v>
      </c>
      <c r="AMC1687"/>
      <c r="AMD1687"/>
      <c r="AME1687"/>
      <c r="AMF1687"/>
      <c r="AMG1687"/>
      <c r="AMH1687"/>
      <c r="AMI1687"/>
      <c r="AMJ1687"/>
    </row>
    <row r="1688" spans="1:1024" x14ac:dyDescent="0.2">
      <c r="A1688" s="1" t="s">
        <v>607</v>
      </c>
      <c r="C1688" s="52">
        <v>43786</v>
      </c>
      <c r="D1688">
        <v>10.532</v>
      </c>
      <c r="E1688">
        <v>19.689909511542002</v>
      </c>
      <c r="F1688"/>
      <c r="G1688" s="52">
        <v>43790</v>
      </c>
      <c r="H1688">
        <v>10.708</v>
      </c>
      <c r="I1688">
        <v>20.0241339746437</v>
      </c>
      <c r="J1688" s="60" t="s">
        <v>106</v>
      </c>
      <c r="K1688" s="41">
        <v>0.17599999999999999</v>
      </c>
      <c r="L1688" s="41">
        <v>4.1777440182301602</v>
      </c>
      <c r="M1688" s="41">
        <v>4.1777440182301602</v>
      </c>
      <c r="N1688" s="50">
        <v>0.33422446310168802</v>
      </c>
      <c r="O1688" s="50">
        <v>4.2436008010317297</v>
      </c>
      <c r="P1688" s="51">
        <v>4.2436008010317297</v>
      </c>
      <c r="Q1688" s="45">
        <v>6.5856782801569494E-2</v>
      </c>
      <c r="AMC1688"/>
      <c r="AMD1688"/>
      <c r="AME1688"/>
      <c r="AMF1688"/>
      <c r="AMG1688"/>
      <c r="AMH1688"/>
      <c r="AMI1688"/>
      <c r="AMJ1688"/>
    </row>
    <row r="1689" spans="1:1024" x14ac:dyDescent="0.2">
      <c r="A1689" s="1" t="s">
        <v>609</v>
      </c>
      <c r="C1689" s="52">
        <v>43786</v>
      </c>
      <c r="D1689">
        <v>11.231</v>
      </c>
      <c r="E1689">
        <v>20.998358563343999</v>
      </c>
      <c r="F1689"/>
      <c r="G1689" s="52">
        <v>43790</v>
      </c>
      <c r="H1689">
        <v>11.398999999999999</v>
      </c>
      <c r="I1689">
        <v>21.316859761679101</v>
      </c>
      <c r="J1689" s="60" t="s">
        <v>106</v>
      </c>
      <c r="K1689" s="41">
        <v>0.16800000000000101</v>
      </c>
      <c r="L1689" s="41">
        <v>3.7396491852907401</v>
      </c>
      <c r="M1689" s="41">
        <v>3.7396491852907401</v>
      </c>
      <c r="N1689" s="50">
        <v>0.31850119833513801</v>
      </c>
      <c r="O1689" s="50">
        <v>3.7919773273508701</v>
      </c>
      <c r="P1689" s="51">
        <v>3.7919773273508701</v>
      </c>
      <c r="Q1689" s="45">
        <v>5.2328142060137597E-2</v>
      </c>
      <c r="AMC1689"/>
      <c r="AMD1689"/>
      <c r="AME1689"/>
      <c r="AMF1689"/>
      <c r="AMG1689"/>
      <c r="AMH1689"/>
      <c r="AMI1689"/>
      <c r="AMJ1689"/>
    </row>
    <row r="1690" spans="1:1024" x14ac:dyDescent="0.2">
      <c r="A1690" s="1" t="s">
        <v>611</v>
      </c>
      <c r="C1690" s="52">
        <v>43786</v>
      </c>
      <c r="D1690">
        <v>6.0439999999999996</v>
      </c>
      <c r="E1690">
        <v>11.2991537728045</v>
      </c>
      <c r="F1690"/>
      <c r="G1690" s="52">
        <v>43790</v>
      </c>
      <c r="H1690">
        <v>6.0910000000000002</v>
      </c>
      <c r="I1690">
        <v>11.3917164351625</v>
      </c>
      <c r="J1690" s="60" t="s">
        <v>106</v>
      </c>
      <c r="K1690" s="41">
        <v>4.7000000000000597E-2</v>
      </c>
      <c r="L1690" s="41">
        <v>1.94407677035079</v>
      </c>
      <c r="M1690" s="41">
        <v>1.94407677035079</v>
      </c>
      <c r="N1690" s="50">
        <v>9.2562662357984493E-2</v>
      </c>
      <c r="O1690" s="50">
        <v>2.04799988165419</v>
      </c>
      <c r="P1690" s="51">
        <v>2.04799988165419</v>
      </c>
      <c r="Q1690" s="45">
        <v>0.10392311130340499</v>
      </c>
      <c r="AMC1690"/>
      <c r="AMD1690"/>
      <c r="AME1690"/>
      <c r="AMF1690"/>
      <c r="AMG1690"/>
      <c r="AMH1690"/>
      <c r="AMI1690"/>
      <c r="AMJ1690"/>
    </row>
    <row r="1691" spans="1:1024" x14ac:dyDescent="0.2">
      <c r="A1691" s="1" t="s">
        <v>613</v>
      </c>
      <c r="C1691" s="52">
        <v>43786</v>
      </c>
      <c r="D1691">
        <v>7.1970000000000001</v>
      </c>
      <c r="E1691">
        <v>13.4557249446082</v>
      </c>
      <c r="F1691"/>
      <c r="G1691" s="52">
        <v>43790</v>
      </c>
      <c r="H1691">
        <v>7.3849999999999998</v>
      </c>
      <c r="I1691">
        <v>13.810422786209401</v>
      </c>
      <c r="J1691" s="60" t="s">
        <v>106</v>
      </c>
      <c r="K1691" s="41">
        <v>0.188</v>
      </c>
      <c r="L1691" s="41">
        <v>6.5304988189523296</v>
      </c>
      <c r="M1691" s="41">
        <v>6.5304988189523296</v>
      </c>
      <c r="N1691" s="50">
        <v>0.35469784160115497</v>
      </c>
      <c r="O1691" s="50">
        <v>6.5900916349974299</v>
      </c>
      <c r="P1691" s="51">
        <v>6.5900916349974299</v>
      </c>
      <c r="Q1691" s="45">
        <v>5.95928160450949E-2</v>
      </c>
      <c r="AMC1691"/>
      <c r="AMD1691"/>
      <c r="AME1691"/>
      <c r="AMF1691"/>
      <c r="AMG1691"/>
      <c r="AMH1691"/>
      <c r="AMI1691"/>
      <c r="AMJ1691"/>
    </row>
    <row r="1692" spans="1:1024" x14ac:dyDescent="0.2">
      <c r="A1692" s="1" t="s">
        <v>615</v>
      </c>
      <c r="C1692" s="52">
        <v>43783</v>
      </c>
      <c r="D1692">
        <v>10.583</v>
      </c>
      <c r="E1692">
        <v>19.787574222642</v>
      </c>
      <c r="F1692"/>
      <c r="G1692" s="52">
        <v>43791</v>
      </c>
      <c r="H1692">
        <v>10.936999999999999</v>
      </c>
      <c r="I1692">
        <v>20.454206592899499</v>
      </c>
      <c r="J1692" s="55" t="s">
        <v>73</v>
      </c>
      <c r="K1692" s="41">
        <v>0.35399999999999898</v>
      </c>
      <c r="L1692" s="41">
        <v>4.1812340546158797</v>
      </c>
      <c r="M1692" s="41">
        <v>4.1812340546158797</v>
      </c>
      <c r="N1692" s="50">
        <v>0.66663237025748501</v>
      </c>
      <c r="O1692" s="50">
        <v>4.2111804784457201</v>
      </c>
      <c r="P1692" s="51">
        <v>4.2111804784457201</v>
      </c>
      <c r="Q1692" s="45">
        <v>2.9946423829831498E-2</v>
      </c>
      <c r="AMC1692"/>
      <c r="AMD1692"/>
      <c r="AME1692"/>
      <c r="AMF1692"/>
      <c r="AMG1692"/>
      <c r="AMH1692"/>
      <c r="AMI1692"/>
      <c r="AMJ1692"/>
    </row>
    <row r="1693" spans="1:1024" x14ac:dyDescent="0.2">
      <c r="A1693" s="1" t="s">
        <v>617</v>
      </c>
      <c r="C1693" s="52">
        <v>43786</v>
      </c>
      <c r="D1693">
        <v>10.06</v>
      </c>
      <c r="E1693">
        <v>18.808474773205301</v>
      </c>
      <c r="F1693"/>
      <c r="G1693" s="52">
        <v>43790</v>
      </c>
      <c r="H1693">
        <v>10.272</v>
      </c>
      <c r="I1693">
        <v>19.2088068908797</v>
      </c>
      <c r="J1693" s="60" t="s">
        <v>106</v>
      </c>
      <c r="K1693" s="41">
        <v>0.21199999999999999</v>
      </c>
      <c r="L1693" s="41">
        <v>5.2683896620278299</v>
      </c>
      <c r="M1693" s="41">
        <v>5.2683896620278299</v>
      </c>
      <c r="N1693" s="50">
        <v>0.40033211767440902</v>
      </c>
      <c r="O1693" s="50">
        <v>5.3211666881772599</v>
      </c>
      <c r="P1693" s="51">
        <v>5.3211666881772599</v>
      </c>
      <c r="Q1693" s="45">
        <v>5.27770261494327E-2</v>
      </c>
      <c r="AMC1693"/>
      <c r="AMD1693"/>
      <c r="AME1693"/>
      <c r="AMF1693"/>
      <c r="AMG1693"/>
      <c r="AMH1693"/>
      <c r="AMI1693"/>
      <c r="AMJ1693"/>
    </row>
    <row r="1694" spans="1:1024" x14ac:dyDescent="0.2">
      <c r="A1694" s="1" t="s">
        <v>619</v>
      </c>
      <c r="C1694" s="52">
        <v>43786</v>
      </c>
      <c r="D1694">
        <v>11.095000000000001</v>
      </c>
      <c r="E1694">
        <v>20.741911169633699</v>
      </c>
      <c r="F1694"/>
      <c r="G1694" s="52">
        <v>43791</v>
      </c>
      <c r="H1694">
        <v>11.492000000000001</v>
      </c>
      <c r="I1694">
        <v>21.4865277729259</v>
      </c>
      <c r="J1694" s="48" t="s">
        <v>72</v>
      </c>
      <c r="K1694" s="41">
        <v>0.39700000000000002</v>
      </c>
      <c r="L1694" s="41">
        <v>7.1563767462821097</v>
      </c>
      <c r="M1694" s="41">
        <v>7.1563767462821097</v>
      </c>
      <c r="N1694" s="50">
        <v>0.74461660329219403</v>
      </c>
      <c r="O1694" s="50">
        <v>7.1798263641425502</v>
      </c>
      <c r="P1694" s="51">
        <v>7.1798263641425502</v>
      </c>
      <c r="Q1694" s="45">
        <v>2.3449617860431499E-2</v>
      </c>
      <c r="AMC1694"/>
      <c r="AMD1694"/>
      <c r="AME1694"/>
      <c r="AMF1694"/>
      <c r="AMG1694"/>
      <c r="AMH1694"/>
      <c r="AMI1694"/>
      <c r="AMJ1694"/>
    </row>
    <row r="1695" spans="1:1024" x14ac:dyDescent="0.2">
      <c r="A1695" s="1" t="s">
        <v>621</v>
      </c>
      <c r="C1695" s="52">
        <v>43786</v>
      </c>
      <c r="D1695">
        <v>10.878</v>
      </c>
      <c r="E1695">
        <v>20.337831867090198</v>
      </c>
      <c r="F1695"/>
      <c r="G1695" s="52">
        <v>43790</v>
      </c>
      <c r="H1695">
        <v>11.112</v>
      </c>
      <c r="I1695">
        <v>20.779620538498399</v>
      </c>
      <c r="J1695" s="60" t="s">
        <v>106</v>
      </c>
      <c r="K1695" s="41">
        <v>0.23400000000000001</v>
      </c>
      <c r="L1695" s="41">
        <v>5.3778268063982297</v>
      </c>
      <c r="M1695" s="41">
        <v>5.3778268063982297</v>
      </c>
      <c r="N1695" s="50">
        <v>0.44178867140818301</v>
      </c>
      <c r="O1695" s="50">
        <v>5.4306264587999999</v>
      </c>
      <c r="P1695" s="51">
        <v>5.4306264587999999</v>
      </c>
      <c r="Q1695" s="45">
        <v>5.2799652401763097E-2</v>
      </c>
      <c r="AMC1695"/>
      <c r="AMD1695"/>
      <c r="AME1695"/>
      <c r="AMF1695"/>
      <c r="AMG1695"/>
      <c r="AMH1695"/>
      <c r="AMI1695"/>
      <c r="AMJ1695"/>
    </row>
    <row r="1696" spans="1:1024" x14ac:dyDescent="0.2">
      <c r="A1696" s="1" t="s">
        <v>623</v>
      </c>
      <c r="C1696" s="52">
        <v>43786</v>
      </c>
      <c r="D1696">
        <v>14.94</v>
      </c>
      <c r="E1696">
        <v>27.932995898527299</v>
      </c>
      <c r="F1696"/>
      <c r="G1696" s="52">
        <v>43790</v>
      </c>
      <c r="H1696">
        <v>15.364000000000001</v>
      </c>
      <c r="I1696">
        <v>28.732395704884901</v>
      </c>
      <c r="J1696" s="60" t="s">
        <v>106</v>
      </c>
      <c r="K1696" s="41">
        <v>0.42400000000000099</v>
      </c>
      <c r="L1696" s="41">
        <v>7.0950468540830203</v>
      </c>
      <c r="M1696" s="41">
        <v>7.0950468540830203</v>
      </c>
      <c r="N1696" s="50">
        <v>0.799399806357599</v>
      </c>
      <c r="O1696" s="50">
        <v>7.1546193009657202</v>
      </c>
      <c r="P1696" s="51">
        <v>7.1546193009657202</v>
      </c>
      <c r="Q1696" s="45">
        <v>5.9572446882698103E-2</v>
      </c>
      <c r="AMC1696"/>
      <c r="AMD1696"/>
      <c r="AME1696"/>
      <c r="AMF1696"/>
      <c r="AMG1696"/>
      <c r="AMH1696"/>
      <c r="AMI1696"/>
      <c r="AMJ1696"/>
    </row>
    <row r="1697" spans="1:1024" x14ac:dyDescent="0.2">
      <c r="A1697" s="1" t="s">
        <v>625</v>
      </c>
      <c r="C1697" s="52">
        <v>43783</v>
      </c>
      <c r="D1697">
        <v>9.5890000000000004</v>
      </c>
      <c r="E1697">
        <v>17.9290417859694</v>
      </c>
      <c r="F1697"/>
      <c r="G1697" s="52">
        <v>43794</v>
      </c>
      <c r="H1697">
        <v>10.307</v>
      </c>
      <c r="I1697">
        <v>19.264975281150399</v>
      </c>
      <c r="J1697" s="55" t="s">
        <v>73</v>
      </c>
      <c r="K1697" s="41">
        <v>0.71799999999999997</v>
      </c>
      <c r="L1697" s="41">
        <v>6.8070421600508197</v>
      </c>
      <c r="M1697" s="41">
        <v>6.8070421600508197</v>
      </c>
      <c r="N1697" s="50">
        <v>1.33593349518105</v>
      </c>
      <c r="O1697" s="50">
        <v>6.7738421836327403</v>
      </c>
      <c r="P1697" s="51">
        <v>6.7738421836327403</v>
      </c>
      <c r="Q1697" s="45">
        <v>-3.3199976418079501E-2</v>
      </c>
      <c r="AMC1697"/>
      <c r="AMD1697"/>
      <c r="AME1697"/>
      <c r="AMF1697"/>
      <c r="AMG1697"/>
      <c r="AMH1697"/>
      <c r="AMI1697"/>
      <c r="AMJ1697"/>
    </row>
    <row r="1698" spans="1:1024" x14ac:dyDescent="0.2">
      <c r="A1698" s="1" t="s">
        <v>627</v>
      </c>
      <c r="C1698" s="52">
        <v>43786</v>
      </c>
      <c r="D1698">
        <v>6.11</v>
      </c>
      <c r="E1698">
        <v>11.4240323436963</v>
      </c>
      <c r="F1698"/>
      <c r="G1698" s="52">
        <v>43790</v>
      </c>
      <c r="H1698">
        <v>6.2960000000000003</v>
      </c>
      <c r="I1698">
        <v>11.7736222921513</v>
      </c>
      <c r="J1698" s="60" t="s">
        <v>106</v>
      </c>
      <c r="K1698" s="41">
        <v>0.186</v>
      </c>
      <c r="L1698" s="41">
        <v>7.6104746317512202</v>
      </c>
      <c r="M1698" s="41">
        <v>7.6104746317512202</v>
      </c>
      <c r="N1698" s="50">
        <v>0.34958994845504998</v>
      </c>
      <c r="O1698" s="50">
        <v>7.6503185989304097</v>
      </c>
      <c r="P1698" s="51">
        <v>7.6503185989304097</v>
      </c>
      <c r="Q1698" s="45">
        <v>3.9843967179186798E-2</v>
      </c>
      <c r="AMC1698"/>
      <c r="AMD1698"/>
      <c r="AME1698"/>
      <c r="AMF1698"/>
      <c r="AMG1698"/>
      <c r="AMH1698"/>
      <c r="AMI1698"/>
      <c r="AMJ1698"/>
    </row>
    <row r="1699" spans="1:1024" x14ac:dyDescent="0.2">
      <c r="A1699" s="1" t="s">
        <v>629</v>
      </c>
      <c r="C1699" s="52">
        <v>43786</v>
      </c>
      <c r="D1699">
        <v>14.467000000000001</v>
      </c>
      <c r="E1699">
        <v>27.045094944329101</v>
      </c>
      <c r="F1699"/>
      <c r="G1699" s="52">
        <v>43790</v>
      </c>
      <c r="H1699">
        <v>14.91</v>
      </c>
      <c r="I1699">
        <v>27.8861886447351</v>
      </c>
      <c r="J1699" s="60" t="s">
        <v>106</v>
      </c>
      <c r="K1699" s="41">
        <v>0.443</v>
      </c>
      <c r="L1699" s="41">
        <v>7.6553535632819498</v>
      </c>
      <c r="M1699" s="41">
        <v>7.6553535632819498</v>
      </c>
      <c r="N1699" s="50">
        <v>0.84109370040603104</v>
      </c>
      <c r="O1699" s="50">
        <v>7.7749190947321303</v>
      </c>
      <c r="P1699" s="51">
        <v>7.7749190947321303</v>
      </c>
      <c r="Q1699" s="45">
        <v>0.119565531450184</v>
      </c>
      <c r="AMC1699"/>
      <c r="AMD1699"/>
      <c r="AME1699"/>
      <c r="AMF1699"/>
      <c r="AMG1699"/>
      <c r="AMH1699"/>
      <c r="AMI1699"/>
      <c r="AMJ1699"/>
    </row>
    <row r="1700" spans="1:1024" x14ac:dyDescent="0.2">
      <c r="A1700" s="151" t="s">
        <v>631</v>
      </c>
      <c r="B1700" s="107" t="s">
        <v>632</v>
      </c>
      <c r="C1700" s="108" t="s">
        <v>101</v>
      </c>
      <c r="D1700" s="108" t="s">
        <v>101</v>
      </c>
      <c r="E1700" s="108" t="s">
        <v>101</v>
      </c>
      <c r="F1700"/>
      <c r="G1700" t="s">
        <v>101</v>
      </c>
      <c r="H1700" t="s">
        <v>101</v>
      </c>
      <c r="I1700" t="s">
        <v>101</v>
      </c>
      <c r="J1700" s="60" t="s">
        <v>106</v>
      </c>
      <c r="K1700" s="41" t="e">
        <v>#N/A</v>
      </c>
      <c r="L1700" s="41" t="e">
        <v>#N/A</v>
      </c>
      <c r="M1700" s="30" t="s">
        <v>101</v>
      </c>
      <c r="N1700" s="50" t="e">
        <v>#N/A</v>
      </c>
      <c r="O1700" s="50" t="e">
        <v>#N/A</v>
      </c>
      <c r="P1700" s="30" t="s">
        <v>101</v>
      </c>
      <c r="Q1700" s="45" t="e">
        <v>#N/A</v>
      </c>
      <c r="AMC1700"/>
      <c r="AMD1700"/>
      <c r="AME1700"/>
      <c r="AMF1700"/>
      <c r="AMG1700"/>
      <c r="AMH1700"/>
      <c r="AMI1700"/>
      <c r="AMJ1700"/>
    </row>
    <row r="1701" spans="1:1024" x14ac:dyDescent="0.2">
      <c r="A1701" s="1" t="s">
        <v>635</v>
      </c>
      <c r="C1701" s="52">
        <v>43786</v>
      </c>
      <c r="D1701">
        <v>7.7889999999999997</v>
      </c>
      <c r="E1701">
        <v>14.563304079386301</v>
      </c>
      <c r="F1701"/>
      <c r="G1701" s="52">
        <v>43790</v>
      </c>
      <c r="H1701">
        <v>8.0340000000000007</v>
      </c>
      <c r="I1701">
        <v>15.0240943350584</v>
      </c>
      <c r="J1701" s="60" t="s">
        <v>106</v>
      </c>
      <c r="K1701" s="41">
        <v>0.24500000000000099</v>
      </c>
      <c r="L1701" s="41">
        <v>7.86365387084353</v>
      </c>
      <c r="M1701" s="41">
        <v>7.86365387084353</v>
      </c>
      <c r="N1701" s="50">
        <v>0.460790255672057</v>
      </c>
      <c r="O1701" s="50">
        <v>7.9101255656036997</v>
      </c>
      <c r="P1701" s="51">
        <v>7.9101255656036997</v>
      </c>
      <c r="Q1701" s="45">
        <v>4.6471694760174202E-2</v>
      </c>
      <c r="AMC1701"/>
      <c r="AMD1701"/>
      <c r="AME1701"/>
      <c r="AMF1701"/>
      <c r="AMG1701"/>
      <c r="AMH1701"/>
      <c r="AMI1701"/>
      <c r="AMJ1701"/>
    </row>
    <row r="1702" spans="1:1024" x14ac:dyDescent="0.2">
      <c r="A1702" s="1" t="s">
        <v>637</v>
      </c>
      <c r="C1702" s="52">
        <v>43786</v>
      </c>
      <c r="D1702">
        <v>12.47</v>
      </c>
      <c r="E1702">
        <v>23.312449958119199</v>
      </c>
      <c r="F1702"/>
      <c r="G1702" s="52">
        <v>43790</v>
      </c>
      <c r="H1702">
        <v>12.837</v>
      </c>
      <c r="I1702">
        <v>24.009054569581799</v>
      </c>
      <c r="J1702" s="60" t="s">
        <v>106</v>
      </c>
      <c r="K1702" s="41">
        <v>0.36699999999999899</v>
      </c>
      <c r="L1702" s="41">
        <v>7.3576583801122499</v>
      </c>
      <c r="M1702" s="41">
        <v>7.3576583801122499</v>
      </c>
      <c r="N1702" s="50">
        <v>0.69660461146261499</v>
      </c>
      <c r="O1702" s="50">
        <v>7.4703067750715197</v>
      </c>
      <c r="P1702" s="51">
        <v>7.4703067750715197</v>
      </c>
      <c r="Q1702" s="45">
        <v>0.11264839495927</v>
      </c>
      <c r="AMC1702"/>
      <c r="AMD1702"/>
      <c r="AME1702"/>
      <c r="AMF1702"/>
      <c r="AMG1702"/>
      <c r="AMH1702"/>
      <c r="AMI1702"/>
      <c r="AMJ1702"/>
    </row>
    <row r="1703" spans="1:1024" x14ac:dyDescent="0.2">
      <c r="A1703" s="1" t="s">
        <v>639</v>
      </c>
      <c r="C1703" s="52">
        <v>43786</v>
      </c>
      <c r="D1703">
        <v>8.7750000000000004</v>
      </c>
      <c r="E1703">
        <v>16.404711177425501</v>
      </c>
      <c r="F1703"/>
      <c r="G1703" s="52">
        <v>43790</v>
      </c>
      <c r="H1703">
        <v>9.0129999999999999</v>
      </c>
      <c r="I1703">
        <v>16.857023357142701</v>
      </c>
      <c r="J1703" s="48" t="s">
        <v>72</v>
      </c>
      <c r="K1703" s="41">
        <v>0.23799999999999999</v>
      </c>
      <c r="L1703" s="41">
        <v>6.7806267806267702</v>
      </c>
      <c r="M1703" s="41">
        <v>6.7806267806267702</v>
      </c>
      <c r="N1703" s="50">
        <v>0.452312179717204</v>
      </c>
      <c r="O1703" s="50">
        <v>6.8930226022453498</v>
      </c>
      <c r="P1703" s="51">
        <v>6.8930226022453498</v>
      </c>
      <c r="Q1703" s="45">
        <v>0.11239582161858599</v>
      </c>
      <c r="AMC1703"/>
      <c r="AMD1703"/>
      <c r="AME1703"/>
      <c r="AMF1703"/>
      <c r="AMG1703"/>
      <c r="AMH1703"/>
      <c r="AMI1703"/>
      <c r="AMJ1703"/>
    </row>
    <row r="1704" spans="1:1024" x14ac:dyDescent="0.2">
      <c r="A1704" s="1" t="s">
        <v>641</v>
      </c>
      <c r="C1704" s="52">
        <v>43786</v>
      </c>
      <c r="D1704">
        <v>11.481</v>
      </c>
      <c r="E1704">
        <v>21.464657598182701</v>
      </c>
      <c r="F1704"/>
      <c r="G1704" s="52">
        <v>43790</v>
      </c>
      <c r="H1704">
        <v>11.824</v>
      </c>
      <c r="I1704">
        <v>22.111072106479899</v>
      </c>
      <c r="J1704" s="60" t="s">
        <v>106</v>
      </c>
      <c r="K1704" s="41">
        <v>0.34300000000000003</v>
      </c>
      <c r="L1704" s="41">
        <v>7.4688615974218298</v>
      </c>
      <c r="M1704" s="41">
        <v>7.4688615974218298</v>
      </c>
      <c r="N1704" s="50">
        <v>0.64641450829721603</v>
      </c>
      <c r="O1704" s="50">
        <v>7.5288238973812502</v>
      </c>
      <c r="P1704" s="51">
        <v>7.5288238973812502</v>
      </c>
      <c r="Q1704" s="45">
        <v>5.9962299959424897E-2</v>
      </c>
      <c r="AMC1704"/>
      <c r="AMD1704"/>
      <c r="AME1704"/>
      <c r="AMF1704"/>
      <c r="AMG1704"/>
      <c r="AMH1704"/>
      <c r="AMI1704"/>
      <c r="AMJ1704"/>
    </row>
    <row r="1705" spans="1:1024" x14ac:dyDescent="0.2">
      <c r="A1705" s="68" t="s">
        <v>643</v>
      </c>
      <c r="B1705" s="84"/>
      <c r="C1705" s="52">
        <v>43786</v>
      </c>
      <c r="D1705">
        <v>3.8690000000000002</v>
      </c>
      <c r="E1705">
        <v>7.2328383451724001</v>
      </c>
      <c r="F1705" s="84" t="s">
        <v>139</v>
      </c>
      <c r="G1705" s="85">
        <v>43790</v>
      </c>
      <c r="H1705" s="84">
        <v>3.879</v>
      </c>
      <c r="I1705" s="84">
        <v>7.2548977701494</v>
      </c>
      <c r="J1705" s="84" t="s">
        <v>106</v>
      </c>
      <c r="K1705" s="86">
        <v>1.00000000000002E-2</v>
      </c>
      <c r="L1705" s="86">
        <v>0.64616179891446301</v>
      </c>
      <c r="M1705" s="30" t="s">
        <v>101</v>
      </c>
      <c r="N1705" s="87">
        <v>2.2059424977000801E-2</v>
      </c>
      <c r="O1705" s="87">
        <v>0.76247469956674896</v>
      </c>
      <c r="P1705" s="30" t="s">
        <v>101</v>
      </c>
      <c r="Q1705" s="89" t="e">
        <v>#N/A</v>
      </c>
      <c r="AMC1705"/>
      <c r="AMD1705"/>
      <c r="AME1705"/>
      <c r="AMF1705"/>
      <c r="AMG1705"/>
      <c r="AMH1705"/>
      <c r="AMI1705"/>
      <c r="AMJ1705"/>
    </row>
    <row r="1706" spans="1:1024" x14ac:dyDescent="0.2">
      <c r="A1706" s="1" t="s">
        <v>645</v>
      </c>
      <c r="C1706" s="52">
        <v>43783</v>
      </c>
      <c r="D1706">
        <v>7.6020000000000003</v>
      </c>
      <c r="E1706">
        <v>14.2138466635665</v>
      </c>
      <c r="F1706"/>
      <c r="G1706" s="52">
        <v>43791</v>
      </c>
      <c r="H1706">
        <v>7.9729999999999999</v>
      </c>
      <c r="I1706">
        <v>14.9109800827638</v>
      </c>
      <c r="J1706" s="55" t="s">
        <v>73</v>
      </c>
      <c r="K1706" s="41">
        <v>0.371</v>
      </c>
      <c r="L1706" s="41">
        <v>6.1003683241252196</v>
      </c>
      <c r="M1706" s="41">
        <v>6.1003683241252196</v>
      </c>
      <c r="N1706" s="50">
        <v>0.69713341919729299</v>
      </c>
      <c r="O1706" s="50">
        <v>6.1307596361670802</v>
      </c>
      <c r="P1706" s="51">
        <v>6.1307596361670802</v>
      </c>
      <c r="Q1706" s="45">
        <v>3.0391312041857101E-2</v>
      </c>
      <c r="AMC1706"/>
      <c r="AMD1706"/>
      <c r="AME1706"/>
      <c r="AMF1706"/>
      <c r="AMG1706"/>
      <c r="AMH1706"/>
      <c r="AMI1706"/>
      <c r="AMJ1706"/>
    </row>
    <row r="1707" spans="1:1024" x14ac:dyDescent="0.2">
      <c r="A1707" s="1" t="s">
        <v>647</v>
      </c>
      <c r="C1707" s="52">
        <v>43783</v>
      </c>
      <c r="D1707">
        <v>13.847</v>
      </c>
      <c r="E1707">
        <v>25.890441298395899</v>
      </c>
      <c r="F1707"/>
      <c r="G1707" s="52">
        <v>43794</v>
      </c>
      <c r="H1707">
        <v>14.452999999999999</v>
      </c>
      <c r="I1707">
        <v>27.0121649276754</v>
      </c>
      <c r="J1707" s="55" t="s">
        <v>73</v>
      </c>
      <c r="K1707" s="41">
        <v>0.60599999999999998</v>
      </c>
      <c r="L1707" s="41">
        <v>3.97854474549787</v>
      </c>
      <c r="M1707" s="41">
        <v>3.97854474549787</v>
      </c>
      <c r="N1707" s="50">
        <v>1.1217236292795301</v>
      </c>
      <c r="O1707" s="50">
        <v>3.9387075026552698</v>
      </c>
      <c r="P1707" s="51">
        <v>3.9387075026552698</v>
      </c>
      <c r="Q1707" s="45">
        <v>-3.9837242842604599E-2</v>
      </c>
      <c r="AMC1707"/>
      <c r="AMD1707"/>
      <c r="AME1707"/>
      <c r="AMF1707"/>
      <c r="AMG1707"/>
      <c r="AMH1707"/>
      <c r="AMI1707"/>
      <c r="AMJ1707"/>
    </row>
    <row r="1708" spans="1:1024" x14ac:dyDescent="0.2">
      <c r="A1708" s="1" t="s">
        <v>649</v>
      </c>
      <c r="C1708" s="52">
        <v>43786</v>
      </c>
      <c r="D1708">
        <v>4.7889999999999997</v>
      </c>
      <c r="E1708">
        <v>8.9538900507394299</v>
      </c>
      <c r="F1708"/>
      <c r="G1708" s="52">
        <v>43790</v>
      </c>
      <c r="H1708">
        <v>4.9320000000000004</v>
      </c>
      <c r="I1708">
        <v>9.2233907586886392</v>
      </c>
      <c r="J1708" s="60" t="s">
        <v>106</v>
      </c>
      <c r="K1708" s="41">
        <v>0.14300000000000099</v>
      </c>
      <c r="L1708" s="41">
        <v>7.4650240133640002</v>
      </c>
      <c r="M1708" s="41">
        <v>7.4650240133640002</v>
      </c>
      <c r="N1708" s="50">
        <v>0.26950070794921499</v>
      </c>
      <c r="O1708" s="50">
        <v>7.5246821890268496</v>
      </c>
      <c r="P1708" s="51">
        <v>7.5246821890268496</v>
      </c>
      <c r="Q1708" s="45">
        <v>5.9658175662849401E-2</v>
      </c>
      <c r="AMC1708"/>
      <c r="AMD1708"/>
      <c r="AME1708"/>
      <c r="AMF1708"/>
      <c r="AMG1708"/>
      <c r="AMH1708"/>
      <c r="AMI1708"/>
      <c r="AMJ1708"/>
    </row>
    <row r="1709" spans="1:1024" x14ac:dyDescent="0.2">
      <c r="A1709" s="1" t="s">
        <v>651</v>
      </c>
      <c r="C1709" s="52">
        <v>43783</v>
      </c>
      <c r="D1709">
        <v>10.217000000000001</v>
      </c>
      <c r="E1709">
        <v>19.1032453777505</v>
      </c>
      <c r="F1709"/>
      <c r="G1709" s="52">
        <v>43794</v>
      </c>
      <c r="H1709">
        <v>10.875</v>
      </c>
      <c r="I1709">
        <v>20.327173154528602</v>
      </c>
      <c r="J1709" s="55" t="s">
        <v>73</v>
      </c>
      <c r="K1709" s="41">
        <v>0.65800000000000003</v>
      </c>
      <c r="L1709" s="41">
        <v>5.8547696797672302</v>
      </c>
      <c r="M1709" s="41">
        <v>5.8547696797672302</v>
      </c>
      <c r="N1709" s="50">
        <v>1.2239277767780801</v>
      </c>
      <c r="O1709" s="50">
        <v>5.8244638188478399</v>
      </c>
      <c r="P1709" s="51">
        <v>5.8244638188478399</v>
      </c>
      <c r="Q1709" s="45">
        <v>-3.0305860919389398E-2</v>
      </c>
      <c r="AMC1709"/>
      <c r="AMD1709"/>
      <c r="AME1709"/>
      <c r="AMF1709"/>
      <c r="AMG1709"/>
      <c r="AMH1709"/>
      <c r="AMI1709"/>
      <c r="AMJ1709"/>
    </row>
    <row r="1710" spans="1:1024" x14ac:dyDescent="0.2">
      <c r="A1710" s="1" t="s">
        <v>654</v>
      </c>
      <c r="C1710" s="52">
        <v>43783</v>
      </c>
      <c r="D1710">
        <v>6.5039999999999996</v>
      </c>
      <c r="E1710">
        <v>12.1611687222364</v>
      </c>
      <c r="F1710"/>
      <c r="G1710" s="52">
        <v>43791</v>
      </c>
      <c r="H1710">
        <v>6.758</v>
      </c>
      <c r="I1710">
        <v>12.6383785637257</v>
      </c>
      <c r="J1710" s="55" t="s">
        <v>73</v>
      </c>
      <c r="K1710" s="41">
        <v>0.254</v>
      </c>
      <c r="L1710" s="41">
        <v>4.8816113161131698</v>
      </c>
      <c r="M1710" s="41">
        <v>4.8816113161131698</v>
      </c>
      <c r="N1710" s="50">
        <v>0.47720984148929602</v>
      </c>
      <c r="O1710" s="50">
        <v>4.9050573632031904</v>
      </c>
      <c r="P1710" s="51">
        <v>4.9050573632031904</v>
      </c>
      <c r="Q1710" s="45">
        <v>2.34460470900224E-2</v>
      </c>
      <c r="AMC1710"/>
      <c r="AMD1710"/>
      <c r="AME1710"/>
      <c r="AMF1710"/>
      <c r="AMG1710"/>
      <c r="AMH1710"/>
      <c r="AMI1710"/>
      <c r="AMJ1710"/>
    </row>
    <row r="1711" spans="1:1024" x14ac:dyDescent="0.2">
      <c r="A1711" s="1" t="s">
        <v>656</v>
      </c>
      <c r="C1711" s="52">
        <v>43786</v>
      </c>
      <c r="D1711">
        <v>6.2240000000000002</v>
      </c>
      <c r="E1711">
        <v>11.635660668751701</v>
      </c>
      <c r="F1711"/>
      <c r="G1711" s="52">
        <v>43791</v>
      </c>
      <c r="H1711">
        <v>6.415</v>
      </c>
      <c r="I1711">
        <v>11.994089424236</v>
      </c>
      <c r="J1711" s="48" t="s">
        <v>72</v>
      </c>
      <c r="K1711" s="41">
        <v>0.191</v>
      </c>
      <c r="L1711" s="41">
        <v>6.13753213367609</v>
      </c>
      <c r="M1711" s="41">
        <v>6.13753213367609</v>
      </c>
      <c r="N1711" s="50">
        <v>0.35842875548425501</v>
      </c>
      <c r="O1711" s="50">
        <v>6.16086642070678</v>
      </c>
      <c r="P1711" s="51">
        <v>6.16086642070678</v>
      </c>
      <c r="Q1711" s="45">
        <v>2.3334287030691798E-2</v>
      </c>
      <c r="AMC1711"/>
      <c r="AMD1711"/>
      <c r="AME1711"/>
      <c r="AMF1711"/>
      <c r="AMG1711"/>
      <c r="AMH1711"/>
      <c r="AMI1711"/>
      <c r="AMJ1711"/>
    </row>
    <row r="1712" spans="1:1024" x14ac:dyDescent="0.2">
      <c r="A1712" s="1" t="s">
        <v>658</v>
      </c>
      <c r="C1712" s="52">
        <v>43786</v>
      </c>
      <c r="D1712">
        <v>7.8689999999999998</v>
      </c>
      <c r="E1712">
        <v>14.710959801157999</v>
      </c>
      <c r="F1712"/>
      <c r="G1712" t="s">
        <v>101</v>
      </c>
      <c r="H1712" t="s">
        <v>101</v>
      </c>
      <c r="I1712"/>
      <c r="J1712" s="48" t="s">
        <v>72</v>
      </c>
      <c r="K1712" s="41" t="e">
        <v>#N/A</v>
      </c>
      <c r="L1712" s="41" t="e">
        <v>#N/A</v>
      </c>
      <c r="M1712" s="30" t="s">
        <v>101</v>
      </c>
      <c r="N1712" s="50">
        <v>-14.710959801157999</v>
      </c>
      <c r="O1712" s="50" t="e">
        <v>#N/A</v>
      </c>
      <c r="P1712" s="30" t="s">
        <v>101</v>
      </c>
      <c r="Q1712" s="45" t="e">
        <v>#N/A</v>
      </c>
      <c r="AMC1712"/>
      <c r="AMD1712"/>
      <c r="AME1712"/>
      <c r="AMF1712"/>
      <c r="AMG1712"/>
      <c r="AMH1712"/>
      <c r="AMI1712"/>
      <c r="AMJ1712"/>
    </row>
    <row r="1713" spans="1:1024" x14ac:dyDescent="0.2">
      <c r="A1713" s="1" t="s">
        <v>660</v>
      </c>
      <c r="C1713" s="52">
        <v>43786</v>
      </c>
      <c r="D1713">
        <v>4.335</v>
      </c>
      <c r="E1713">
        <v>8.1042077440614904</v>
      </c>
      <c r="F1713"/>
      <c r="G1713" s="52">
        <v>43791</v>
      </c>
      <c r="H1713">
        <v>4.47</v>
      </c>
      <c r="I1713">
        <v>8.3575338622501505</v>
      </c>
      <c r="J1713" s="48" t="s">
        <v>72</v>
      </c>
      <c r="K1713" s="41">
        <v>0.13500000000000001</v>
      </c>
      <c r="L1713" s="41">
        <v>6.2283737024221404</v>
      </c>
      <c r="M1713" s="41">
        <v>6.2283737024221404</v>
      </c>
      <c r="N1713" s="50">
        <v>0.25332611818866002</v>
      </c>
      <c r="O1713" s="50">
        <v>6.25171827250578</v>
      </c>
      <c r="P1713" s="51">
        <v>6.25171827250578</v>
      </c>
      <c r="Q1713" s="45">
        <v>2.3344570083640499E-2</v>
      </c>
      <c r="AMC1713"/>
      <c r="AMD1713"/>
      <c r="AME1713"/>
      <c r="AMF1713"/>
      <c r="AMG1713"/>
      <c r="AMH1713"/>
      <c r="AMI1713"/>
      <c r="AMJ1713"/>
    </row>
    <row r="1714" spans="1:1024" x14ac:dyDescent="0.2">
      <c r="A1714" s="68" t="s">
        <v>662</v>
      </c>
      <c r="B1714" s="68"/>
      <c r="C1714" s="52">
        <v>43783</v>
      </c>
      <c r="D1714">
        <v>3.74</v>
      </c>
      <c r="E1714">
        <v>6.99286852430133</v>
      </c>
      <c r="F1714"/>
      <c r="G1714" s="85">
        <v>43794</v>
      </c>
      <c r="H1714" s="84">
        <v>3.76</v>
      </c>
      <c r="I1714" s="84">
        <v>7.0284338891943703</v>
      </c>
      <c r="J1714" s="84" t="s">
        <v>73</v>
      </c>
      <c r="K1714" s="86">
        <v>1.9999999999999601E-2</v>
      </c>
      <c r="L1714" s="86">
        <v>0.48614487117159899</v>
      </c>
      <c r="M1714" s="86">
        <v>0.48614487117159899</v>
      </c>
      <c r="N1714" s="87">
        <v>3.5565364893035897E-2</v>
      </c>
      <c r="O1714" s="87">
        <v>0.46235889878953801</v>
      </c>
      <c r="P1714" s="88">
        <v>0.46235889878953801</v>
      </c>
      <c r="Q1714" s="89" t="s">
        <v>101</v>
      </c>
      <c r="AMC1714"/>
      <c r="AMD1714"/>
      <c r="AME1714"/>
      <c r="AMF1714"/>
      <c r="AMG1714"/>
      <c r="AMH1714"/>
      <c r="AMI1714"/>
      <c r="AMJ1714"/>
    </row>
    <row r="1715" spans="1:1024" x14ac:dyDescent="0.2">
      <c r="A1715" s="1" t="s">
        <v>664</v>
      </c>
      <c r="C1715" s="52">
        <v>43786</v>
      </c>
      <c r="D1715">
        <v>6.4779999999999998</v>
      </c>
      <c r="E1715">
        <v>12.1120919022037</v>
      </c>
      <c r="F1715"/>
      <c r="G1715" s="52">
        <v>43790</v>
      </c>
      <c r="H1715">
        <v>6.59</v>
      </c>
      <c r="I1715">
        <v>12.3237218904698</v>
      </c>
      <c r="J1715" s="60" t="s">
        <v>106</v>
      </c>
      <c r="K1715" s="41">
        <v>0.112</v>
      </c>
      <c r="L1715" s="41">
        <v>4.3223217042297</v>
      </c>
      <c r="M1715" s="41">
        <v>4.3223217042297</v>
      </c>
      <c r="N1715" s="50">
        <v>0.211629988266125</v>
      </c>
      <c r="O1715" s="50">
        <v>4.3681551868761197</v>
      </c>
      <c r="P1715" s="51">
        <v>4.3681551868761197</v>
      </c>
      <c r="Q1715" s="45">
        <v>4.5833482646412599E-2</v>
      </c>
      <c r="AMC1715"/>
      <c r="AMD1715"/>
      <c r="AME1715"/>
      <c r="AMF1715"/>
      <c r="AMG1715"/>
      <c r="AMH1715"/>
      <c r="AMI1715"/>
      <c r="AMJ1715"/>
    </row>
    <row r="1716" spans="1:1024" x14ac:dyDescent="0.2">
      <c r="A1716" s="1" t="s">
        <v>666</v>
      </c>
      <c r="C1716" s="52">
        <v>43786</v>
      </c>
      <c r="D1716">
        <v>8.1319999999999997</v>
      </c>
      <c r="E1716">
        <v>15.204225076762</v>
      </c>
      <c r="F1716"/>
      <c r="G1716" s="52">
        <v>43790</v>
      </c>
      <c r="H1716">
        <v>8.3330000000000002</v>
      </c>
      <c r="I1716">
        <v>15.583243476978</v>
      </c>
      <c r="J1716" s="60" t="s">
        <v>106</v>
      </c>
      <c r="K1716" s="41">
        <v>0.20100000000000101</v>
      </c>
      <c r="L1716" s="41">
        <v>6.1792916871618502</v>
      </c>
      <c r="M1716" s="41">
        <v>6.1792916871618502</v>
      </c>
      <c r="N1716" s="50">
        <v>0.37901840021600502</v>
      </c>
      <c r="O1716" s="50">
        <v>6.2321229510620197</v>
      </c>
      <c r="P1716" s="51">
        <v>6.2321229510620197</v>
      </c>
      <c r="Q1716" s="45">
        <v>5.2831263900174001E-2</v>
      </c>
      <c r="AMC1716"/>
      <c r="AMD1716"/>
      <c r="AME1716"/>
      <c r="AMF1716"/>
      <c r="AMG1716"/>
      <c r="AMH1716"/>
      <c r="AMI1716"/>
      <c r="AMJ1716"/>
    </row>
    <row r="1717" spans="1:1024" x14ac:dyDescent="0.2">
      <c r="A1717" s="1" t="s">
        <v>668</v>
      </c>
      <c r="C1717" s="52">
        <v>43786</v>
      </c>
      <c r="D1717">
        <v>6.218</v>
      </c>
      <c r="E1717">
        <v>11.625357469164101</v>
      </c>
      <c r="F1717"/>
      <c r="G1717" s="52">
        <v>43790</v>
      </c>
      <c r="H1717">
        <v>6.3609999999999998</v>
      </c>
      <c r="I1717">
        <v>11.895477229936001</v>
      </c>
      <c r="J1717" s="60" t="s">
        <v>106</v>
      </c>
      <c r="K1717" s="41">
        <v>0.14299999999999999</v>
      </c>
      <c r="L1717" s="41">
        <v>5.74943711804438</v>
      </c>
      <c r="M1717" s="41">
        <v>5.74943711804438</v>
      </c>
      <c r="N1717" s="50">
        <v>0.27011976077194599</v>
      </c>
      <c r="O1717" s="50">
        <v>5.8088484910771596</v>
      </c>
      <c r="P1717" s="51">
        <v>5.8088484910771596</v>
      </c>
      <c r="Q1717" s="45">
        <v>5.9411373032785E-2</v>
      </c>
      <c r="AMC1717"/>
      <c r="AMD1717"/>
      <c r="AME1717"/>
      <c r="AMF1717"/>
      <c r="AMG1717"/>
      <c r="AMH1717"/>
      <c r="AMI1717"/>
      <c r="AMJ1717"/>
    </row>
    <row r="1718" spans="1:1024" x14ac:dyDescent="0.2">
      <c r="A1718" s="1" t="s">
        <v>670</v>
      </c>
      <c r="C1718" s="52">
        <v>43783</v>
      </c>
      <c r="D1718">
        <v>9.1989999999999998</v>
      </c>
      <c r="E1718">
        <v>17.199838918462</v>
      </c>
      <c r="F1718"/>
      <c r="G1718" t="s">
        <v>101</v>
      </c>
      <c r="H1718" t="s">
        <v>101</v>
      </c>
      <c r="I1718"/>
      <c r="J1718" s="55" t="s">
        <v>73</v>
      </c>
      <c r="K1718" s="41" t="e">
        <v>#N/A</v>
      </c>
      <c r="L1718" s="41" t="e">
        <v>#N/A</v>
      </c>
      <c r="M1718" s="30" t="s">
        <v>101</v>
      </c>
      <c r="N1718" s="50">
        <v>-17.199838918462</v>
      </c>
      <c r="O1718" s="50" t="e">
        <v>#N/A</v>
      </c>
      <c r="P1718" s="30" t="s">
        <v>101</v>
      </c>
      <c r="Q1718" s="45" t="e">
        <v>#N/A</v>
      </c>
      <c r="AMC1718"/>
      <c r="AMD1718"/>
      <c r="AME1718"/>
      <c r="AMF1718"/>
      <c r="AMG1718"/>
      <c r="AMH1718"/>
      <c r="AMI1718"/>
      <c r="AMJ1718"/>
    </row>
    <row r="1719" spans="1:1024" x14ac:dyDescent="0.2">
      <c r="A1719" s="1" t="s">
        <v>672</v>
      </c>
      <c r="C1719" s="52">
        <v>43783</v>
      </c>
      <c r="D1719">
        <v>4.6980000000000004</v>
      </c>
      <c r="E1719">
        <v>8.7840899270501804</v>
      </c>
      <c r="F1719"/>
      <c r="G1719" s="52">
        <v>43794</v>
      </c>
      <c r="H1719">
        <v>4.9450000000000003</v>
      </c>
      <c r="I1719">
        <v>9.2422840195142193</v>
      </c>
      <c r="J1719" s="55" t="s">
        <v>73</v>
      </c>
      <c r="K1719" s="41">
        <v>0.247</v>
      </c>
      <c r="L1719" s="41">
        <v>4.7795967336197203</v>
      </c>
      <c r="M1719" s="41">
        <v>4.7795967336197203</v>
      </c>
      <c r="N1719" s="50">
        <v>0.45819409246403697</v>
      </c>
      <c r="O1719" s="50">
        <v>4.7419833758247503</v>
      </c>
      <c r="P1719" s="51">
        <v>4.7419833758247503</v>
      </c>
      <c r="Q1719" s="45">
        <v>-3.7613357794973497E-2</v>
      </c>
      <c r="AMC1719"/>
      <c r="AMD1719"/>
      <c r="AME1719"/>
      <c r="AMF1719"/>
      <c r="AMG1719"/>
      <c r="AMH1719"/>
      <c r="AMI1719"/>
      <c r="AMJ1719"/>
    </row>
    <row r="1720" spans="1:1024" x14ac:dyDescent="0.2">
      <c r="A1720" s="1" t="s">
        <v>674</v>
      </c>
      <c r="C1720" s="52">
        <v>43783</v>
      </c>
      <c r="D1720">
        <v>4.04</v>
      </c>
      <c r="E1720">
        <v>7.5537938069993</v>
      </c>
      <c r="F1720"/>
      <c r="G1720" s="52">
        <v>43794</v>
      </c>
      <c r="H1720">
        <v>4.2069999999999999</v>
      </c>
      <c r="I1720">
        <v>7.8637870818056301</v>
      </c>
      <c r="J1720" s="55" t="s">
        <v>73</v>
      </c>
      <c r="K1720" s="41">
        <v>0.16700000000000001</v>
      </c>
      <c r="L1720" s="41">
        <v>3.7578757875787501</v>
      </c>
      <c r="M1720" s="41">
        <v>3.7578757875787501</v>
      </c>
      <c r="N1720" s="50">
        <v>0.30999327480633099</v>
      </c>
      <c r="O1720" s="50">
        <v>3.7307355112689198</v>
      </c>
      <c r="P1720" s="51">
        <v>3.7307355112689198</v>
      </c>
      <c r="Q1720" s="45">
        <v>-2.7140276309833001E-2</v>
      </c>
      <c r="AMC1720"/>
      <c r="AMD1720"/>
      <c r="AME1720"/>
      <c r="AMF1720"/>
      <c r="AMG1720"/>
      <c r="AMH1720"/>
      <c r="AMI1720"/>
      <c r="AMJ1720"/>
    </row>
    <row r="1721" spans="1:1024" x14ac:dyDescent="0.2">
      <c r="A1721" s="1" t="s">
        <v>676</v>
      </c>
      <c r="C1721" s="52">
        <v>43786</v>
      </c>
      <c r="D1721">
        <v>5.9980000000000002</v>
      </c>
      <c r="E1721">
        <v>11.213157566062501</v>
      </c>
      <c r="F1721" t="s">
        <v>146</v>
      </c>
      <c r="G1721" s="52">
        <v>43790</v>
      </c>
      <c r="H1721">
        <v>6.1</v>
      </c>
      <c r="I1721">
        <v>11.4082602907159</v>
      </c>
      <c r="J1721" s="48" t="s">
        <v>72</v>
      </c>
      <c r="K1721" s="41">
        <v>0.10199999999999899</v>
      </c>
      <c r="L1721" s="41">
        <v>4.25141713904633</v>
      </c>
      <c r="M1721" s="41">
        <v>4.25141713904633</v>
      </c>
      <c r="N1721" s="50">
        <v>0.19510272465343301</v>
      </c>
      <c r="O1721" s="50">
        <v>4.3498613906025501</v>
      </c>
      <c r="P1721" s="51">
        <v>4.3498613906025501</v>
      </c>
      <c r="Q1721" s="45">
        <v>9.8444251556228907E-2</v>
      </c>
      <c r="AMC1721"/>
      <c r="AMD1721"/>
      <c r="AME1721"/>
      <c r="AMF1721"/>
      <c r="AMG1721"/>
      <c r="AMH1721"/>
      <c r="AMI1721"/>
      <c r="AMJ1721"/>
    </row>
    <row r="1722" spans="1:1024" x14ac:dyDescent="0.2">
      <c r="A1722" s="1" t="s">
        <v>678</v>
      </c>
      <c r="C1722" s="52">
        <v>43783</v>
      </c>
      <c r="D1722">
        <v>4.1890000000000001</v>
      </c>
      <c r="E1722">
        <v>7.8323866974059602</v>
      </c>
      <c r="F1722"/>
      <c r="G1722" s="52">
        <v>43794</v>
      </c>
      <c r="H1722">
        <v>4.4219999999999997</v>
      </c>
      <c r="I1722">
        <v>8.2652295229695607</v>
      </c>
      <c r="J1722" s="55" t="s">
        <v>73</v>
      </c>
      <c r="K1722" s="41">
        <v>0.23300000000000001</v>
      </c>
      <c r="L1722" s="41">
        <v>5.0565333449076499</v>
      </c>
      <c r="M1722" s="41">
        <v>5.0565333449076499</v>
      </c>
      <c r="N1722" s="50">
        <v>0.43284282556360199</v>
      </c>
      <c r="O1722" s="50">
        <v>5.0239281203444097</v>
      </c>
      <c r="P1722" s="51">
        <v>5.0239281203444097</v>
      </c>
      <c r="Q1722" s="45">
        <v>-3.2605224563239298E-2</v>
      </c>
      <c r="AMC1722"/>
      <c r="AMD1722"/>
      <c r="AME1722"/>
      <c r="AMF1722"/>
      <c r="AMG1722"/>
      <c r="AMH1722"/>
      <c r="AMI1722"/>
      <c r="AMJ1722"/>
    </row>
    <row r="1723" spans="1:1024" x14ac:dyDescent="0.2">
      <c r="A1723" s="1" t="s">
        <v>680</v>
      </c>
      <c r="C1723" s="52">
        <v>43783</v>
      </c>
      <c r="D1723">
        <v>4.1840000000000002</v>
      </c>
      <c r="E1723">
        <v>7.8230379426943202</v>
      </c>
      <c r="F1723"/>
      <c r="G1723" s="52">
        <v>43791</v>
      </c>
      <c r="H1723">
        <v>4.3099999999999996</v>
      </c>
      <c r="I1723">
        <v>8.0604946891649192</v>
      </c>
      <c r="J1723" s="55" t="s">
        <v>73</v>
      </c>
      <c r="K1723" s="41">
        <v>0.125999999999999</v>
      </c>
      <c r="L1723" s="41">
        <v>3.7643403441682399</v>
      </c>
      <c r="M1723" s="41">
        <v>3.7643403441682399</v>
      </c>
      <c r="N1723" s="50">
        <v>0.237456746470604</v>
      </c>
      <c r="O1723" s="50">
        <v>3.7941901248919101</v>
      </c>
      <c r="P1723" s="51">
        <v>3.7941901248919101</v>
      </c>
      <c r="Q1723" s="45">
        <v>2.98497807236702E-2</v>
      </c>
      <c r="AMC1723"/>
      <c r="AMD1723"/>
      <c r="AME1723"/>
      <c r="AMF1723"/>
      <c r="AMG1723"/>
      <c r="AMH1723"/>
      <c r="AMI1723"/>
      <c r="AMJ1723"/>
    </row>
    <row r="1724" spans="1:1024" x14ac:dyDescent="0.2">
      <c r="A1724" s="1" t="s">
        <v>682</v>
      </c>
      <c r="C1724" s="52">
        <v>43786</v>
      </c>
      <c r="D1724">
        <v>9.14</v>
      </c>
      <c r="E1724">
        <v>17.0888609446144</v>
      </c>
      <c r="F1724"/>
      <c r="G1724" s="52">
        <v>43790</v>
      </c>
      <c r="H1724">
        <v>9.359</v>
      </c>
      <c r="I1724">
        <v>17.502375123797002</v>
      </c>
      <c r="J1724" s="60" t="s">
        <v>106</v>
      </c>
      <c r="K1724" s="41">
        <v>0.218999999999999</v>
      </c>
      <c r="L1724" s="41">
        <v>5.9901531728665001</v>
      </c>
      <c r="M1724" s="41">
        <v>5.9901531728665001</v>
      </c>
      <c r="N1724" s="50">
        <v>0.413514179182641</v>
      </c>
      <c r="O1724" s="50">
        <v>6.0494696007366304</v>
      </c>
      <c r="P1724" s="51">
        <v>6.0494696007366304</v>
      </c>
      <c r="Q1724" s="45">
        <v>5.9316427870129501E-2</v>
      </c>
      <c r="AMC1724"/>
      <c r="AMD1724"/>
      <c r="AME1724"/>
      <c r="AMF1724"/>
      <c r="AMG1724"/>
      <c r="AMH1724"/>
      <c r="AMI1724"/>
      <c r="AMJ1724"/>
    </row>
    <row r="1725" spans="1:1024" x14ac:dyDescent="0.2">
      <c r="A1725" s="1" t="s">
        <v>684</v>
      </c>
      <c r="C1725" s="52">
        <v>43786</v>
      </c>
      <c r="D1725">
        <v>5.9749999999999996</v>
      </c>
      <c r="E1725">
        <v>11.1713286809706</v>
      </c>
      <c r="F1725"/>
      <c r="G1725" s="52">
        <v>43790</v>
      </c>
      <c r="H1725">
        <v>6.1189999999999998</v>
      </c>
      <c r="I1725">
        <v>11.4432133115198</v>
      </c>
      <c r="J1725" s="60" t="s">
        <v>106</v>
      </c>
      <c r="K1725" s="41">
        <v>0.14399999999999999</v>
      </c>
      <c r="L1725" s="41">
        <v>6.0251046025104698</v>
      </c>
      <c r="M1725" s="41">
        <v>6.0251046025104698</v>
      </c>
      <c r="N1725" s="50">
        <v>0.27188463054923101</v>
      </c>
      <c r="O1725" s="50">
        <v>6.0844291291053603</v>
      </c>
      <c r="P1725" s="51">
        <v>6.0844291291053603</v>
      </c>
      <c r="Q1725" s="45">
        <v>5.9324526594892298E-2</v>
      </c>
      <c r="AMC1725"/>
      <c r="AMD1725"/>
      <c r="AME1725"/>
      <c r="AMF1725"/>
      <c r="AMG1725"/>
      <c r="AMH1725"/>
      <c r="AMI1725"/>
      <c r="AMJ1725"/>
    </row>
    <row r="1726" spans="1:1024" x14ac:dyDescent="0.2">
      <c r="A1726" s="1" t="s">
        <v>686</v>
      </c>
      <c r="C1726" s="52">
        <v>43783</v>
      </c>
      <c r="D1726">
        <v>8.6859999999999999</v>
      </c>
      <c r="E1726">
        <v>16.240656685048499</v>
      </c>
      <c r="F1726"/>
      <c r="G1726" s="52">
        <v>43794</v>
      </c>
      <c r="H1726">
        <v>9.0790000000000006</v>
      </c>
      <c r="I1726">
        <v>16.9687960795085</v>
      </c>
      <c r="J1726" s="55" t="s">
        <v>73</v>
      </c>
      <c r="K1726" s="41">
        <v>0.39300000000000102</v>
      </c>
      <c r="L1726" s="41">
        <v>4.1132020178762101</v>
      </c>
      <c r="M1726" s="41">
        <v>4.1132020178762101</v>
      </c>
      <c r="N1726" s="50">
        <v>0.72813939446001197</v>
      </c>
      <c r="O1726" s="50">
        <v>4.0758506068535798</v>
      </c>
      <c r="P1726" s="51">
        <v>4.0758506068535798</v>
      </c>
      <c r="Q1726" s="45">
        <v>-3.7351411022631197E-2</v>
      </c>
      <c r="AMC1726"/>
      <c r="AMD1726"/>
      <c r="AME1726"/>
      <c r="AMF1726"/>
      <c r="AMG1726"/>
      <c r="AMH1726"/>
      <c r="AMI1726"/>
      <c r="AMJ1726"/>
    </row>
    <row r="1727" spans="1:1024" x14ac:dyDescent="0.2">
      <c r="A1727" s="1" t="s">
        <v>688</v>
      </c>
      <c r="C1727" s="52">
        <v>43786</v>
      </c>
      <c r="D1727">
        <v>10.379</v>
      </c>
      <c r="E1727">
        <v>19.404886647226402</v>
      </c>
      <c r="F1727"/>
      <c r="G1727" s="52">
        <v>43790</v>
      </c>
      <c r="H1727">
        <v>10.673</v>
      </c>
      <c r="I1727">
        <v>19.9586834059929</v>
      </c>
      <c r="J1727" s="60" t="s">
        <v>106</v>
      </c>
      <c r="K1727" s="41">
        <v>0.29399999999999998</v>
      </c>
      <c r="L1727" s="41">
        <v>7.0816070912419402</v>
      </c>
      <c r="M1727" s="41">
        <v>7.0816070912419402</v>
      </c>
      <c r="N1727" s="50">
        <v>0.55379675876650902</v>
      </c>
      <c r="O1727" s="50">
        <v>7.13475900213085</v>
      </c>
      <c r="P1727" s="51">
        <v>7.13475900213085</v>
      </c>
      <c r="Q1727" s="45">
        <v>5.3151910888908901E-2</v>
      </c>
      <c r="AMC1727"/>
      <c r="AMD1727"/>
      <c r="AME1727"/>
      <c r="AMF1727"/>
      <c r="AMG1727"/>
      <c r="AMH1727"/>
      <c r="AMI1727"/>
      <c r="AMJ1727"/>
    </row>
    <row r="1728" spans="1:1024" x14ac:dyDescent="0.2">
      <c r="A1728" s="1" t="s">
        <v>690</v>
      </c>
      <c r="C1728" s="52">
        <v>43786</v>
      </c>
      <c r="D1728">
        <v>4.3689999999999998</v>
      </c>
      <c r="E1728">
        <v>8.16777015774041</v>
      </c>
      <c r="F1728"/>
      <c r="G1728" t="s">
        <v>101</v>
      </c>
      <c r="H1728" t="s">
        <v>101</v>
      </c>
      <c r="I1728"/>
      <c r="J1728" s="48" t="s">
        <v>72</v>
      </c>
      <c r="K1728" s="41" t="e">
        <v>#N/A</v>
      </c>
      <c r="L1728" s="41" t="e">
        <v>#N/A</v>
      </c>
      <c r="M1728" s="30" t="s">
        <v>101</v>
      </c>
      <c r="N1728" s="50">
        <v>-8.16777015774041</v>
      </c>
      <c r="O1728" s="50" t="e">
        <v>#N/A</v>
      </c>
      <c r="P1728" s="30" t="s">
        <v>101</v>
      </c>
      <c r="Q1728" s="45" t="e">
        <v>#N/A</v>
      </c>
      <c r="AMC1728"/>
      <c r="AMD1728"/>
      <c r="AME1728"/>
      <c r="AMF1728"/>
      <c r="AMG1728"/>
      <c r="AMH1728"/>
      <c r="AMI1728"/>
      <c r="AMJ1728"/>
    </row>
    <row r="1729" spans="1:1024" x14ac:dyDescent="0.2">
      <c r="A1729" s="1" t="s">
        <v>692</v>
      </c>
      <c r="B1729" s="134"/>
      <c r="C1729" s="52">
        <v>43783</v>
      </c>
      <c r="D1729">
        <v>6.6</v>
      </c>
      <c r="E1729">
        <v>12.3403562193553</v>
      </c>
      <c r="F1729"/>
      <c r="G1729" s="52">
        <v>43794</v>
      </c>
      <c r="H1729">
        <v>6.859</v>
      </c>
      <c r="I1729">
        <v>12.8195806046204</v>
      </c>
      <c r="J1729" s="55" t="s">
        <v>73</v>
      </c>
      <c r="K1729" s="41">
        <v>0.25900000000000001</v>
      </c>
      <c r="L1729" s="41">
        <v>3.5674931129476599</v>
      </c>
      <c r="M1729" s="41">
        <v>3.5674931129476599</v>
      </c>
      <c r="N1729" s="50">
        <v>0.479224385265129</v>
      </c>
      <c r="O1729" s="50">
        <v>3.5303562094576901</v>
      </c>
      <c r="P1729" s="51">
        <v>3.5303562094576901</v>
      </c>
      <c r="Q1729" s="45">
        <v>-3.7136903489975601E-2</v>
      </c>
      <c r="AMC1729"/>
      <c r="AMD1729"/>
      <c r="AME1729"/>
      <c r="AMF1729"/>
      <c r="AMG1729"/>
      <c r="AMH1729"/>
      <c r="AMI1729"/>
      <c r="AMJ1729"/>
    </row>
    <row r="1730" spans="1:1024" x14ac:dyDescent="0.2">
      <c r="A1730" s="1" t="s">
        <v>694</v>
      </c>
      <c r="C1730" s="52">
        <v>43786</v>
      </c>
      <c r="D1730">
        <v>9.7569999999999997</v>
      </c>
      <c r="E1730">
        <v>18.242926935751999</v>
      </c>
      <c r="F1730"/>
      <c r="G1730" s="52">
        <v>43790</v>
      </c>
      <c r="H1730">
        <v>10.004</v>
      </c>
      <c r="I1730">
        <v>18.708120454060701</v>
      </c>
      <c r="J1730" s="60" t="s">
        <v>106</v>
      </c>
      <c r="K1730" s="41">
        <v>0.247</v>
      </c>
      <c r="L1730" s="41">
        <v>6.3287895869632003</v>
      </c>
      <c r="M1730" s="41">
        <v>6.3287895869632003</v>
      </c>
      <c r="N1730" s="50">
        <v>0.46519351830871603</v>
      </c>
      <c r="O1730" s="50">
        <v>6.3749846714158904</v>
      </c>
      <c r="P1730" s="51">
        <v>6.3749846714158904</v>
      </c>
      <c r="Q1730" s="45">
        <v>4.6195084452686601E-2</v>
      </c>
      <c r="AMC1730"/>
      <c r="AMD1730"/>
      <c r="AME1730"/>
      <c r="AMF1730"/>
      <c r="AMG1730"/>
      <c r="AMH1730"/>
      <c r="AMI1730"/>
      <c r="AMJ1730"/>
    </row>
    <row r="1731" spans="1:1024" x14ac:dyDescent="0.2">
      <c r="A1731" s="1" t="s">
        <v>702</v>
      </c>
      <c r="C1731" s="52">
        <v>43786</v>
      </c>
      <c r="D1731">
        <v>7.3979999999999997</v>
      </c>
      <c r="E1731">
        <v>13.8311590376584</v>
      </c>
      <c r="F1731"/>
      <c r="G1731" s="52">
        <v>43790</v>
      </c>
      <c r="H1731">
        <v>7.548</v>
      </c>
      <c r="I1731">
        <v>14.114882633602001</v>
      </c>
      <c r="J1731" s="60" t="s">
        <v>106</v>
      </c>
      <c r="K1731" s="41">
        <v>0.15</v>
      </c>
      <c r="L1731" s="41">
        <v>5.0689375506893901</v>
      </c>
      <c r="M1731" s="41">
        <v>5.0689375506893901</v>
      </c>
      <c r="N1731" s="50">
        <v>0.283723595943631</v>
      </c>
      <c r="O1731" s="50">
        <v>5.1283409288247297</v>
      </c>
      <c r="P1731" s="51">
        <v>5.1283409288247297</v>
      </c>
      <c r="Q1731" s="45">
        <v>5.9403378135342202E-2</v>
      </c>
      <c r="AMC1731"/>
      <c r="AMD1731"/>
      <c r="AME1731"/>
      <c r="AMF1731"/>
      <c r="AMG1731"/>
      <c r="AMH1731"/>
      <c r="AMI1731"/>
      <c r="AMJ1731"/>
    </row>
    <row r="1732" spans="1:1024" x14ac:dyDescent="0.2">
      <c r="A1732" s="1" t="s">
        <v>698</v>
      </c>
      <c r="C1732" s="52">
        <v>43786</v>
      </c>
      <c r="D1732">
        <v>8.2089999999999996</v>
      </c>
      <c r="E1732">
        <v>15.346179885117699</v>
      </c>
      <c r="F1732"/>
      <c r="G1732" s="52">
        <v>43790</v>
      </c>
      <c r="H1732">
        <v>8.4320000000000004</v>
      </c>
      <c r="I1732">
        <v>15.770378447512201</v>
      </c>
      <c r="J1732" s="60" t="s">
        <v>106</v>
      </c>
      <c r="K1732" s="41">
        <v>0.223000000000001</v>
      </c>
      <c r="L1732" s="41">
        <v>6.7913265927640598</v>
      </c>
      <c r="M1732" s="41">
        <v>6.7913265927640598</v>
      </c>
      <c r="N1732" s="50">
        <v>0.424198562394482</v>
      </c>
      <c r="O1732" s="50">
        <v>6.9104911706049004</v>
      </c>
      <c r="P1732" s="51">
        <v>6.9104911706049004</v>
      </c>
      <c r="Q1732" s="45">
        <v>0.11916457784084</v>
      </c>
      <c r="AMC1732"/>
      <c r="AMD1732"/>
      <c r="AME1732"/>
      <c r="AMF1732"/>
      <c r="AMG1732"/>
      <c r="AMH1732"/>
      <c r="AMI1732"/>
      <c r="AMJ1732"/>
    </row>
    <row r="1733" spans="1:1024" x14ac:dyDescent="0.2">
      <c r="A1733" s="1" t="s">
        <v>700</v>
      </c>
      <c r="C1733" s="52">
        <v>43786</v>
      </c>
      <c r="D1733">
        <v>4.5199999999999996</v>
      </c>
      <c r="E1733">
        <v>8.4505053866201294</v>
      </c>
      <c r="F1733"/>
      <c r="G1733" s="52">
        <v>43790</v>
      </c>
      <c r="H1733">
        <v>4.5759999999999996</v>
      </c>
      <c r="I1733">
        <v>8.5571943470274103</v>
      </c>
      <c r="J1733" s="60" t="s">
        <v>106</v>
      </c>
      <c r="K1733" s="41">
        <v>5.6000000000000903E-2</v>
      </c>
      <c r="L1733" s="41">
        <v>3.0973451327434098</v>
      </c>
      <c r="M1733" s="41">
        <v>3.0973451327434098</v>
      </c>
      <c r="N1733" s="50">
        <v>0.106688960407281</v>
      </c>
      <c r="O1733" s="50">
        <v>3.15628934383628</v>
      </c>
      <c r="P1733" s="51">
        <v>3.15628934383628</v>
      </c>
      <c r="Q1733" s="45">
        <v>5.8944211092869299E-2</v>
      </c>
      <c r="AMC1733"/>
      <c r="AMD1733"/>
      <c r="AME1733"/>
      <c r="AMF1733"/>
      <c r="AMG1733"/>
      <c r="AMH1733"/>
      <c r="AMI1733"/>
      <c r="AMJ1733"/>
    </row>
    <row r="1734" spans="1:1024" x14ac:dyDescent="0.2">
      <c r="A1734" s="1" t="s">
        <v>696</v>
      </c>
      <c r="C1734" s="52">
        <v>43783</v>
      </c>
      <c r="D1734">
        <v>7.26</v>
      </c>
      <c r="E1734">
        <v>13.574391841290799</v>
      </c>
      <c r="F1734"/>
      <c r="G1734" s="52">
        <v>43794</v>
      </c>
      <c r="H1734">
        <v>7.6390000000000002</v>
      </c>
      <c r="I1734">
        <v>14.278932616570801</v>
      </c>
      <c r="J1734" s="55" t="s">
        <v>73</v>
      </c>
      <c r="K1734" s="41">
        <v>0.379</v>
      </c>
      <c r="L1734" s="41">
        <v>4.7458051590283103</v>
      </c>
      <c r="M1734" s="41">
        <v>4.7458051590283103</v>
      </c>
      <c r="N1734" s="50">
        <v>0.70454077527996795</v>
      </c>
      <c r="O1734" s="50">
        <v>4.7183816511221002</v>
      </c>
      <c r="P1734" s="51">
        <v>4.7183816511221002</v>
      </c>
      <c r="Q1734" s="45">
        <v>-2.74235079062102E-2</v>
      </c>
      <c r="AMC1734"/>
      <c r="AMD1734"/>
      <c r="AME1734"/>
      <c r="AMF1734"/>
      <c r="AMG1734"/>
      <c r="AMH1734"/>
      <c r="AMI1734"/>
      <c r="AMJ1734"/>
    </row>
    <row r="1735" spans="1:1024" x14ac:dyDescent="0.2">
      <c r="A1735" s="154" t="s">
        <v>704</v>
      </c>
      <c r="B1735" s="154"/>
      <c r="C1735" s="52">
        <v>43786</v>
      </c>
      <c r="D1735">
        <v>17.495999999999999</v>
      </c>
      <c r="E1735">
        <v>20.062284916607801</v>
      </c>
      <c r="F1735"/>
      <c r="G1735" s="52">
        <v>43790</v>
      </c>
      <c r="H1735">
        <v>17.497</v>
      </c>
      <c r="I1735">
        <v>20.064129321363801</v>
      </c>
      <c r="J1735" s="156" t="s">
        <v>106</v>
      </c>
      <c r="K1735" s="41">
        <v>1.00000000000122E-3</v>
      </c>
      <c r="L1735" s="41">
        <v>1.42889803383805E-2</v>
      </c>
      <c r="M1735" s="41">
        <v>1.42889803383805E-2</v>
      </c>
      <c r="N1735" s="50">
        <v>1.8444047560244299E-3</v>
      </c>
      <c r="O1735" s="50">
        <v>2.2983483233477701E-2</v>
      </c>
      <c r="P1735" s="51">
        <v>2.2983483233477701E-2</v>
      </c>
      <c r="Q1735" s="45">
        <v>8.6945028950971802E-3</v>
      </c>
      <c r="AMC1735"/>
      <c r="AMD1735"/>
      <c r="AME1735"/>
      <c r="AMF1735"/>
      <c r="AMG1735"/>
      <c r="AMH1735"/>
      <c r="AMI1735"/>
      <c r="AMJ1735"/>
    </row>
  </sheetData>
  <autoFilter ref="A1:BJ1735" xr:uid="{00000000-0009-0000-0000-000003000000}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Raw_Data_Wide</vt:lpstr>
      <vt:lpstr>Pivot Table_Raw_Data_Wide_1</vt:lpstr>
      <vt:lpstr>Sheet1</vt:lpstr>
      <vt:lpstr>Sheet2</vt:lpstr>
      <vt:lpstr>Raw_Data_Wide!_FilterDatabase</vt:lpstr>
      <vt:lpstr>Raw_Data_Wide!_FilterDatabase_0</vt:lpstr>
      <vt:lpstr>Sheet2!_FilterDatabase_0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89</cp:revision>
  <dcterms:modified xsi:type="dcterms:W3CDTF">2020-02-12T21:42:06Z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